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uanl\OneDrive\Pictures\NEU\{!} MISC\ifm2\"/>
    </mc:Choice>
  </mc:AlternateContent>
  <xr:revisionPtr revIDLastSave="0" documentId="8_{15824911-6318-4F78-8DC4-50D43D12330E}" xr6:coauthVersionLast="47" xr6:coauthVersionMax="47" xr10:uidLastSave="{00000000-0000-0000-0000-000000000000}"/>
  <bookViews>
    <workbookView showSheetTabs="0" xWindow="-110" yWindow="-110" windowWidth="17500" windowHeight="11020" xr2:uid="{00000000-000D-0000-FFFF-FFFF00000000}"/>
  </bookViews>
  <sheets>
    <sheet name="Kết quả đấu thầu theo đợt Eng" sheetId="1" r:id="rId1"/>
  </sheets>
  <definedNames>
    <definedName name="_xlnm._FilterDatabase" localSheetId="0" hidden="1">'Kết quả đấu thầu theo đợt Eng'!$A$1:$J$2811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G37" i="1"/>
  <c r="F40" i="1"/>
  <c r="F37" i="1"/>
  <c r="E37" i="1"/>
  <c r="F55" i="1"/>
  <c r="F61" i="1"/>
  <c r="F60" i="1"/>
  <c r="E84" i="1" l="1"/>
  <c r="F74" i="1"/>
  <c r="E74" i="1"/>
  <c r="G70" i="1" l="1"/>
  <c r="F71" i="1"/>
  <c r="F70" i="1"/>
  <c r="E71" i="1"/>
  <c r="G71" i="1"/>
  <c r="G84" i="1"/>
  <c r="F84" i="1"/>
  <c r="F97" i="1"/>
  <c r="F100" i="1"/>
</calcChain>
</file>

<file path=xl/sharedStrings.xml><?xml version="1.0" encoding="utf-8"?>
<sst xmlns="http://schemas.openxmlformats.org/spreadsheetml/2006/main" count="7565" uniqueCount="1321">
  <si>
    <t>Mã trái phiếu</t>
  </si>
  <si>
    <t>Tổ chức phát hành</t>
  </si>
  <si>
    <t>Kỳ hạn
(năm)</t>
  </si>
  <si>
    <t>Ngày TCPH</t>
  </si>
  <si>
    <t xml:space="preserve"> Giá trị gọi thầu
(tỷ đồng) </t>
  </si>
  <si>
    <t xml:space="preserve"> Giá trị trúng thầu
(tỷ đồng) </t>
  </si>
  <si>
    <t>Lãi suất trúng thầu (%/y)</t>
  </si>
  <si>
    <t>Lãi suất đấu thầu max</t>
  </si>
  <si>
    <t>Lãi suất đấu thầu min</t>
  </si>
  <si>
    <t>TD1315001</t>
  </si>
  <si>
    <t>KBNN</t>
  </si>
  <si>
    <t>TD1316011</t>
  </si>
  <si>
    <t>TD1318021</t>
  </si>
  <si>
    <t>TD1323031</t>
  </si>
  <si>
    <t>BVDB13050</t>
  </si>
  <si>
    <t>NHPTVN</t>
  </si>
  <si>
    <t>BVDB13042</t>
  </si>
  <si>
    <t xml:space="preserve"> N/A   </t>
  </si>
  <si>
    <t>BVDB13034</t>
  </si>
  <si>
    <t>TD1316012</t>
  </si>
  <si>
    <t>BVBS13077</t>
  </si>
  <si>
    <t>BVBS13096</t>
  </si>
  <si>
    <t>TD1315002</t>
  </si>
  <si>
    <t>TD1316013</t>
  </si>
  <si>
    <t>BVBS13097</t>
  </si>
  <si>
    <t>BVBS13078</t>
  </si>
  <si>
    <t>BVDB13058</t>
  </si>
  <si>
    <t>BVDB13043</t>
  </si>
  <si>
    <t>BVDB13051</t>
  </si>
  <si>
    <t>BVDB13035</t>
  </si>
  <si>
    <t>BVBS13098</t>
  </si>
  <si>
    <t>BVBS13079</t>
  </si>
  <si>
    <t>BVDB13059</t>
  </si>
  <si>
    <t>BVDB13044</t>
  </si>
  <si>
    <t>BVDB13052</t>
  </si>
  <si>
    <t>BVDB13036</t>
  </si>
  <si>
    <t>TD1316014</t>
  </si>
  <si>
    <t>TD1318022</t>
  </si>
  <si>
    <t>TD1315003</t>
  </si>
  <si>
    <t>BVBS13099</t>
  </si>
  <si>
    <t>BVBS13080</t>
  </si>
  <si>
    <t>BVDB13045</t>
  </si>
  <si>
    <t>BVDB13060</t>
  </si>
  <si>
    <t>BVDB13037</t>
  </si>
  <si>
    <t>BVDB13053</t>
  </si>
  <si>
    <t>BVBS13081</t>
  </si>
  <si>
    <t>BVBS13100</t>
  </si>
  <si>
    <t>BVDB13054</t>
  </si>
  <si>
    <t>BVDB13061</t>
  </si>
  <si>
    <t>BVDB13038</t>
  </si>
  <si>
    <t>BVDB13046</t>
  </si>
  <si>
    <t>TD1316015</t>
  </si>
  <si>
    <t>TD1318023</t>
  </si>
  <si>
    <t>BVBS13101</t>
  </si>
  <si>
    <t>BVBS13082</t>
  </si>
  <si>
    <t>BVDB13039</t>
  </si>
  <si>
    <t>BVDB13062</t>
  </si>
  <si>
    <t>BVDB13047</t>
  </si>
  <si>
    <t>BVDB13055</t>
  </si>
  <si>
    <t>BVBS13102</t>
  </si>
  <si>
    <t>BVBS13083</t>
  </si>
  <si>
    <t>TD1315004</t>
  </si>
  <si>
    <t>TD1318024</t>
  </si>
  <si>
    <t>BVDB13040</t>
  </si>
  <si>
    <t>BVDB13048</t>
  </si>
  <si>
    <t>BVDB13063</t>
  </si>
  <si>
    <t>BVDB13056</t>
  </si>
  <si>
    <t>BVBS13084</t>
  </si>
  <si>
    <t>BVBS13103</t>
  </si>
  <si>
    <t>BVDB13049</t>
  </si>
  <si>
    <t>BVDB13064</t>
  </si>
  <si>
    <t>BVDB13041</t>
  </si>
  <si>
    <t>BVDB13057</t>
  </si>
  <si>
    <t>TD1316016</t>
  </si>
  <si>
    <t>TD1315005</t>
  </si>
  <si>
    <t>BVBS13085</t>
  </si>
  <si>
    <t>BVBS13104</t>
  </si>
  <si>
    <t>BVDB13125</t>
  </si>
  <si>
    <t>BVDB13135</t>
  </si>
  <si>
    <t>BVDB13115</t>
  </si>
  <si>
    <t>BVDB13065</t>
  </si>
  <si>
    <t>BVBS13105</t>
  </si>
  <si>
    <t>BVBS13086</t>
  </si>
  <si>
    <t>BVDB13136</t>
  </si>
  <si>
    <t>BVDB13126</t>
  </si>
  <si>
    <t>BVDB13145</t>
  </si>
  <si>
    <t>BVDB13116</t>
  </si>
  <si>
    <t>BVBS13106</t>
  </si>
  <si>
    <t>BVBS13087</t>
  </si>
  <si>
    <t>BVDB13137</t>
  </si>
  <si>
    <t>BVDB13146</t>
  </si>
  <si>
    <t>BVDB13127</t>
  </si>
  <si>
    <t>BVDB13117</t>
  </si>
  <si>
    <t>BVBS13107</t>
  </si>
  <si>
    <t>BVBS13088</t>
  </si>
  <si>
    <t>TD1318025</t>
  </si>
  <si>
    <t>TD1316017</t>
  </si>
  <si>
    <t>BVBS13108</t>
  </si>
  <si>
    <t>BVBS13089</t>
  </si>
  <si>
    <t>BVBS13090</t>
  </si>
  <si>
    <t>BVBS13109</t>
  </si>
  <si>
    <t>BVBS13091</t>
  </si>
  <si>
    <t>BVBS13110</t>
  </si>
  <si>
    <t>BVDB13118</t>
  </si>
  <si>
    <t>BVDB13128</t>
  </si>
  <si>
    <t>HNKD13160</t>
  </si>
  <si>
    <t>TD1315006</t>
  </si>
  <si>
    <t>TD1318026</t>
  </si>
  <si>
    <t>BVBS13170</t>
  </si>
  <si>
    <t>BVBS13195</t>
  </si>
  <si>
    <t>BVDB13138</t>
  </si>
  <si>
    <t>BVDB13119</t>
  </si>
  <si>
    <t>BVDB13129</t>
  </si>
  <si>
    <t>TD1316018</t>
  </si>
  <si>
    <t>BVBS13171</t>
  </si>
  <si>
    <t>BVBS13196</t>
  </si>
  <si>
    <t>BVDB13130</t>
  </si>
  <si>
    <t>BVDB13139</t>
  </si>
  <si>
    <t>BVDB13120</t>
  </si>
  <si>
    <t>BVDB13121</t>
  </si>
  <si>
    <t>BVDB13131</t>
  </si>
  <si>
    <t>BVDB13140</t>
  </si>
  <si>
    <t>BVDB13132</t>
  </si>
  <si>
    <t>BVDB13147</t>
  </si>
  <si>
    <t>BVDB13141</t>
  </si>
  <si>
    <t>BVDB13122</t>
  </si>
  <si>
    <t>BVBS13197</t>
  </si>
  <si>
    <t>BVBS13172</t>
  </si>
  <si>
    <t>BVBS13173</t>
  </si>
  <si>
    <t>BVBS13198</t>
  </si>
  <si>
    <t>BVBS13174</t>
  </si>
  <si>
    <t>BVBS13199</t>
  </si>
  <si>
    <t>BVBS13200</t>
  </si>
  <si>
    <t>BVBS13175</t>
  </si>
  <si>
    <t>BVDB13133</t>
  </si>
  <si>
    <t>BVDB13123</t>
  </si>
  <si>
    <t>BVDB13142</t>
  </si>
  <si>
    <t>BVDB13148</t>
  </si>
  <si>
    <t>TD1315007</t>
  </si>
  <si>
    <t>BVBS13201</t>
  </si>
  <si>
    <t>BVBS13176</t>
  </si>
  <si>
    <t>BVDB13143</t>
  </si>
  <si>
    <t>BVDB13124</t>
  </si>
  <si>
    <t>BVDB13149</t>
  </si>
  <si>
    <t>BVDB13134</t>
  </si>
  <si>
    <t>BVBS13177</t>
  </si>
  <si>
    <t>BVBS13202</t>
  </si>
  <si>
    <t>BVDB13144</t>
  </si>
  <si>
    <t>BVDB13220</t>
  </si>
  <si>
    <t>BVDB13150</t>
  </si>
  <si>
    <t>BVDB13230</t>
  </si>
  <si>
    <t>TB1328154</t>
  </si>
  <si>
    <t>BVDB13240</t>
  </si>
  <si>
    <t>BVDB13151</t>
  </si>
  <si>
    <t>BVDB13221</t>
  </si>
  <si>
    <t>BVDB13231</t>
  </si>
  <si>
    <t>BVBS13178</t>
  </si>
  <si>
    <t>BVBS13203</t>
  </si>
  <si>
    <t>HNKD13258</t>
  </si>
  <si>
    <t>TD1323032</t>
  </si>
  <si>
    <t>BVDB13232</t>
  </si>
  <si>
    <t>BVDB13152</t>
  </si>
  <si>
    <t>BVDB13222</t>
  </si>
  <si>
    <t>BVDB13241</t>
  </si>
  <si>
    <t>BVBS13179</t>
  </si>
  <si>
    <t>BVBS13204</t>
  </si>
  <si>
    <t>BVDB13223</t>
  </si>
  <si>
    <t>BVDB13233</t>
  </si>
  <si>
    <t>BVDB13242</t>
  </si>
  <si>
    <t>BVDB13153</t>
  </si>
  <si>
    <t>BVDB13243</t>
  </si>
  <si>
    <t>BVDB13249</t>
  </si>
  <si>
    <t>BVDB13224</t>
  </si>
  <si>
    <t>BVDB13234</t>
  </si>
  <si>
    <t>TD1315008</t>
  </si>
  <si>
    <t>BVDB13244</t>
  </si>
  <si>
    <t>BVDB13225</t>
  </si>
  <si>
    <t>BVDB13235</t>
  </si>
  <si>
    <t>BVDB13250</t>
  </si>
  <si>
    <t>BVBS13180</t>
  </si>
  <si>
    <t>BVBS13205</t>
  </si>
  <si>
    <t>BVDB13245</t>
  </si>
  <si>
    <t>BVDB13236</t>
  </si>
  <si>
    <t>BVDB13226</t>
  </si>
  <si>
    <t>BVDB13251</t>
  </si>
  <si>
    <t>BVDB13252</t>
  </si>
  <si>
    <t>BVDB13246</t>
  </si>
  <si>
    <t>BVDB13237</t>
  </si>
  <si>
    <t>BVDB13227</t>
  </si>
  <si>
    <t>TD1316019</t>
  </si>
  <si>
    <t>TD1315009</t>
  </si>
  <si>
    <t>BVDB13228</t>
  </si>
  <si>
    <t>BVDB13238</t>
  </si>
  <si>
    <t>BVDB13247</t>
  </si>
  <si>
    <t>BVDB13253</t>
  </si>
  <si>
    <t>BVBS13181</t>
  </si>
  <si>
    <t>BVBS13206</t>
  </si>
  <si>
    <t>BVDB13248</t>
  </si>
  <si>
    <t>BVDB13229</t>
  </si>
  <si>
    <t>BVDB13239</t>
  </si>
  <si>
    <t>BVDB13254</t>
  </si>
  <si>
    <t>BVDB13264</t>
  </si>
  <si>
    <t>BVDB13276</t>
  </si>
  <si>
    <t>BVDB13300</t>
  </si>
  <si>
    <t>BVDB13288</t>
  </si>
  <si>
    <t>BVDB13301</t>
  </si>
  <si>
    <t>BVDB13277</t>
  </si>
  <si>
    <t>BVDB13289</t>
  </si>
  <si>
    <t>BVDB13265</t>
  </si>
  <si>
    <t>BVBS13182</t>
  </si>
  <si>
    <t>BVBS13207</t>
  </si>
  <si>
    <t>BVDB13302</t>
  </si>
  <si>
    <t>BVDB13290</t>
  </si>
  <si>
    <t>BVDB13266</t>
  </si>
  <si>
    <t>BVDB13278</t>
  </si>
  <si>
    <t>BVDB13303</t>
  </si>
  <si>
    <t>BVDB13267</t>
  </si>
  <si>
    <t>BVDB13291</t>
  </si>
  <si>
    <t>BVDB13279</t>
  </si>
  <si>
    <t>BVBS13208</t>
  </si>
  <si>
    <t>BVBS13183</t>
  </si>
  <si>
    <t>HNKD13259</t>
  </si>
  <si>
    <t>BVDB13304</t>
  </si>
  <si>
    <t>BVDB13268</t>
  </si>
  <si>
    <t>BVDB13292</t>
  </si>
  <si>
    <t>TD1315010</t>
  </si>
  <si>
    <t>BVDB13280</t>
  </si>
  <si>
    <t>BVBS13184</t>
  </si>
  <si>
    <t>BVBS13209</t>
  </si>
  <si>
    <t>BVDB13281</t>
  </si>
  <si>
    <t>BVDB13269</t>
  </si>
  <si>
    <t>BVDB13305</t>
  </si>
  <si>
    <t>BVDB13293</t>
  </si>
  <si>
    <t>BVDB13270</t>
  </si>
  <si>
    <t>BVDB13294</t>
  </si>
  <si>
    <t>BVBS13185</t>
  </si>
  <si>
    <t>BVBS13210</t>
  </si>
  <si>
    <t>BVBS13165</t>
  </si>
  <si>
    <t>BVDB13295</t>
  </si>
  <si>
    <t>BVDB13271</t>
  </si>
  <si>
    <t>TD1318027</t>
  </si>
  <si>
    <t>BVBS13211</t>
  </si>
  <si>
    <t>BVBS13186</t>
  </si>
  <si>
    <t>BVBS13166</t>
  </si>
  <si>
    <t>BVDB13296</t>
  </si>
  <si>
    <t>BVBS13187</t>
  </si>
  <si>
    <t>BVBS13212</t>
  </si>
  <si>
    <t>BVBS13167</t>
  </si>
  <si>
    <t>BVDB14096</t>
  </si>
  <si>
    <t>BVDB13282</t>
  </si>
  <si>
    <t>BVDB13306</t>
  </si>
  <si>
    <t>BVDB13297</t>
  </si>
  <si>
    <t>BVDB14146</t>
  </si>
  <si>
    <t>BVDB14128</t>
  </si>
  <si>
    <t>BVDB14113</t>
  </si>
  <si>
    <t>BVDB13272</t>
  </si>
  <si>
    <t>BVDB14098</t>
  </si>
  <si>
    <t>BVDB14115</t>
  </si>
  <si>
    <t>BVDB14130</t>
  </si>
  <si>
    <t>TD1416061</t>
  </si>
  <si>
    <t>TD1419081</t>
  </si>
  <si>
    <t>TD1417071</t>
  </si>
  <si>
    <t>BVDB14116</t>
  </si>
  <si>
    <t>BVDB14099</t>
  </si>
  <si>
    <t>BVDB14148</t>
  </si>
  <si>
    <t>BVDB14131</t>
  </si>
  <si>
    <t>BVBS14011</t>
  </si>
  <si>
    <t>BVBS14036</t>
  </si>
  <si>
    <t>BVBS14001</t>
  </si>
  <si>
    <t>BVDB14117</t>
  </si>
  <si>
    <t>BVDB14149</t>
  </si>
  <si>
    <t>BVDB14132</t>
  </si>
  <si>
    <t>BVDB14100</t>
  </si>
  <si>
    <t>TD1417072</t>
  </si>
  <si>
    <t>TD1419082</t>
  </si>
  <si>
    <t>TD1416062</t>
  </si>
  <si>
    <t>BVBS14002</t>
  </si>
  <si>
    <t>BVBS14037</t>
  </si>
  <si>
    <t>BVBS14012</t>
  </si>
  <si>
    <t>BVDB14133</t>
  </si>
  <si>
    <t>BVDB14118</t>
  </si>
  <si>
    <t>BVBS14038</t>
  </si>
  <si>
    <t>BVBS14013</t>
  </si>
  <si>
    <t>TD1419083</t>
  </si>
  <si>
    <t>TD1416063</t>
  </si>
  <si>
    <t>TD1417073</t>
  </si>
  <si>
    <t>TD1424091</t>
  </si>
  <si>
    <t>BVBS14039</t>
  </si>
  <si>
    <t>BVBS14014</t>
  </si>
  <si>
    <t>BVBS14015</t>
  </si>
  <si>
    <t>BVBS14040</t>
  </si>
  <si>
    <t>TD1429094</t>
  </si>
  <si>
    <t>TD1416064</t>
  </si>
  <si>
    <t>TD1417074</t>
  </si>
  <si>
    <t>TD1419084</t>
  </si>
  <si>
    <t>TD1417075</t>
  </si>
  <si>
    <t>BVBS14016</t>
  </si>
  <si>
    <t>BVBS14041</t>
  </si>
  <si>
    <t>BVBS14042</t>
  </si>
  <si>
    <t>BVBS14017</t>
  </si>
  <si>
    <t>TD1417076</t>
  </si>
  <si>
    <t>TD1416065</t>
  </si>
  <si>
    <t>BVBS14043</t>
  </si>
  <si>
    <t>BVBS14018</t>
  </si>
  <si>
    <t>BVBS14044</t>
  </si>
  <si>
    <t>BVBS14019</t>
  </si>
  <si>
    <t>BVBS14020</t>
  </si>
  <si>
    <t>BVBS14045</t>
  </si>
  <si>
    <t>BVBS14046</t>
  </si>
  <si>
    <t>BVBS14021</t>
  </si>
  <si>
    <t>TD1417077</t>
  </si>
  <si>
    <t>TD1419085</t>
  </si>
  <si>
    <t>TD1416066</t>
  </si>
  <si>
    <t>BVBS14047</t>
  </si>
  <si>
    <t>BVBS14022</t>
  </si>
  <si>
    <t>TD1424092</t>
  </si>
  <si>
    <t>TD1417078</t>
  </si>
  <si>
    <t>TD1416067</t>
  </si>
  <si>
    <t>TD1419086</t>
  </si>
  <si>
    <t>TD1417079</t>
  </si>
  <si>
    <t>TD1419087</t>
  </si>
  <si>
    <t>BVBS14048</t>
  </si>
  <si>
    <t>BVBS14023</t>
  </si>
  <si>
    <t>TD1419088</t>
  </si>
  <si>
    <t>BVBS14049</t>
  </si>
  <si>
    <t>HNKD14162</t>
  </si>
  <si>
    <t>BVBS14024</t>
  </si>
  <si>
    <t>TD1417080</t>
  </si>
  <si>
    <t>TD1419089</t>
  </si>
  <si>
    <t>TD1424093</t>
  </si>
  <si>
    <t>BVBS14025</t>
  </si>
  <si>
    <t>BVBS14050</t>
  </si>
  <si>
    <t>TD1424173</t>
  </si>
  <si>
    <t>BVBS14026</t>
  </si>
  <si>
    <t>BVBS14051</t>
  </si>
  <si>
    <t>DNGD14183</t>
  </si>
  <si>
    <t>TD1429095</t>
  </si>
  <si>
    <t>TD1424174</t>
  </si>
  <si>
    <t>TD1419090</t>
  </si>
  <si>
    <t>BVBS14194</t>
  </si>
  <si>
    <t>BVBS14052</t>
  </si>
  <si>
    <t>BVBS14184</t>
  </si>
  <si>
    <t>TD1424204</t>
  </si>
  <si>
    <t>BVBS14053</t>
  </si>
  <si>
    <t>BVBS14195</t>
  </si>
  <si>
    <t>BVBS14185</t>
  </si>
  <si>
    <t>BVDB14150</t>
  </si>
  <si>
    <t>BVDB14134</t>
  </si>
  <si>
    <t>BVBS14186</t>
  </si>
  <si>
    <t>BVBS14054</t>
  </si>
  <si>
    <t>BVBS14196</t>
  </si>
  <si>
    <t>BVDB14119</t>
  </si>
  <si>
    <t>BVDB14151</t>
  </si>
  <si>
    <t>BVDB14135</t>
  </si>
  <si>
    <t>BVBS14197</t>
  </si>
  <si>
    <t>BVBS14055</t>
  </si>
  <si>
    <t>BVBS14187</t>
  </si>
  <si>
    <t>BVDB14152</t>
  </si>
  <si>
    <t>BVDB14136</t>
  </si>
  <si>
    <t>BVDB14120</t>
  </si>
  <si>
    <t>TD1417166</t>
  </si>
  <si>
    <t>BVBS14188</t>
  </si>
  <si>
    <t>BVBS14056</t>
  </si>
  <si>
    <t>BVBS14198</t>
  </si>
  <si>
    <t>BVBS14027</t>
  </si>
  <si>
    <t>BVDB14137</t>
  </si>
  <si>
    <t>BVDB14121</t>
  </si>
  <si>
    <t>BVDB14153</t>
  </si>
  <si>
    <t>BVBS14189</t>
  </si>
  <si>
    <t>BVBS14028</t>
  </si>
  <si>
    <t>BVBS14057</t>
  </si>
  <si>
    <t>BVBS14199</t>
  </si>
  <si>
    <t>BVDB14154</t>
  </si>
  <si>
    <t>BVDB14138</t>
  </si>
  <si>
    <t>BVDB14122</t>
  </si>
  <si>
    <t>BVDB14139</t>
  </si>
  <si>
    <t>BVDB14155</t>
  </si>
  <si>
    <t>BVDB14123</t>
  </si>
  <si>
    <t>TD1520256</t>
  </si>
  <si>
    <t>TD1525257</t>
  </si>
  <si>
    <t>BVDB15226</t>
  </si>
  <si>
    <t>BVDB15211</t>
  </si>
  <si>
    <t>BVBS15101</t>
  </si>
  <si>
    <t>BVBS15061</t>
  </si>
  <si>
    <t>BVBS15021</t>
  </si>
  <si>
    <t>BVBS15001</t>
  </si>
  <si>
    <t>BVBS15141</t>
  </si>
  <si>
    <t>BVDB15212</t>
  </si>
  <si>
    <t>BVDB15227</t>
  </si>
  <si>
    <t>BVDB15196</t>
  </si>
  <si>
    <t>BVBS15102</t>
  </si>
  <si>
    <t>BVBS15022</t>
  </si>
  <si>
    <t>BVBS15142</t>
  </si>
  <si>
    <t>BVBS15062</t>
  </si>
  <si>
    <t>TD1525278</t>
  </si>
  <si>
    <t>TD1530258</t>
  </si>
  <si>
    <t>TD1520259</t>
  </si>
  <si>
    <t>BVDB15213</t>
  </si>
  <si>
    <t>BVDB15228</t>
  </si>
  <si>
    <t>BVBS15063</t>
  </si>
  <si>
    <t>BVBS15103</t>
  </si>
  <si>
    <t>BVBS15023</t>
  </si>
  <si>
    <t>BVBS15143</t>
  </si>
  <si>
    <t>BVBS15144</t>
  </si>
  <si>
    <t>BVBS15024</t>
  </si>
  <si>
    <t>BVBS15104</t>
  </si>
  <si>
    <t>BVBS15064</t>
  </si>
  <si>
    <t>TD1520260</t>
  </si>
  <si>
    <t>TD1525279</t>
  </si>
  <si>
    <t>TD1520261</t>
  </si>
  <si>
    <t>TD1530287</t>
  </si>
  <si>
    <t>BVBS15145</t>
  </si>
  <si>
    <t>BVBS15065</t>
  </si>
  <si>
    <t>BVBS15025</t>
  </si>
  <si>
    <t>BVBS15105</t>
  </si>
  <si>
    <t>BVBS15026</t>
  </si>
  <si>
    <t>BVBS15066</t>
  </si>
  <si>
    <t>BVBS15146</t>
  </si>
  <si>
    <t>BVBS15106</t>
  </si>
  <si>
    <t>TD1520262</t>
  </si>
  <si>
    <t>TD1525280</t>
  </si>
  <si>
    <t>TD1530288</t>
  </si>
  <si>
    <t>BVBS15147</t>
  </si>
  <si>
    <t>BVBS15067</t>
  </si>
  <si>
    <t>BVBS15027</t>
  </si>
  <si>
    <t>TD1520263</t>
  </si>
  <si>
    <t>TD1520264</t>
  </si>
  <si>
    <t>BVBS15068</t>
  </si>
  <si>
    <t>BVBS15028</t>
  </si>
  <si>
    <t>BVBS15148</t>
  </si>
  <si>
    <t>BVBS15107</t>
  </si>
  <si>
    <t>BVBS15149</t>
  </si>
  <si>
    <t>BVBS15069</t>
  </si>
  <si>
    <t>BVBS15029</t>
  </si>
  <si>
    <t>TD1520265</t>
  </si>
  <si>
    <t>TD1530289</t>
  </si>
  <si>
    <t>BVBS15070</t>
  </si>
  <si>
    <t>BVBS15030</t>
  </si>
  <si>
    <t>BVBS15150</t>
  </si>
  <si>
    <t>BVBS15031</t>
  </si>
  <si>
    <t>BVBS15151</t>
  </si>
  <si>
    <t>BVBS15071</t>
  </si>
  <si>
    <t>BVBS15152</t>
  </si>
  <si>
    <t>BVBS15072</t>
  </si>
  <si>
    <t>BVBS15032</t>
  </si>
  <si>
    <t>BVBS15073</t>
  </si>
  <si>
    <t>BVBS15033</t>
  </si>
  <si>
    <t>BVBS15153</t>
  </si>
  <si>
    <t>TD1530290</t>
  </si>
  <si>
    <t>TD1520266</t>
  </si>
  <si>
    <t>BVBS15034</t>
  </si>
  <si>
    <t>BVBS15154</t>
  </si>
  <si>
    <t>BVBS15074</t>
  </si>
  <si>
    <t>BVBS15035</t>
  </si>
  <si>
    <t>BVBS15075</t>
  </si>
  <si>
    <t>BVBS15155</t>
  </si>
  <si>
    <t>TD1520267</t>
  </si>
  <si>
    <t>BVBS15076</t>
  </si>
  <si>
    <t>BVBS15156</t>
  </si>
  <si>
    <t>BVBS15036</t>
  </si>
  <si>
    <t>BVBS15077</t>
  </si>
  <si>
    <t>BVBS15157</t>
  </si>
  <si>
    <t>BVBS15037</t>
  </si>
  <si>
    <t>BVBS15158</t>
  </si>
  <si>
    <t>BVBS15078</t>
  </si>
  <si>
    <t>BVBS15038</t>
  </si>
  <si>
    <t>BVBS15159</t>
  </si>
  <si>
    <t>BVBS15039</t>
  </si>
  <si>
    <t>BVBS15079</t>
  </si>
  <si>
    <t>BVBS15040</t>
  </si>
  <si>
    <t>BVBS15160</t>
  </si>
  <si>
    <t>BVBS15041</t>
  </si>
  <si>
    <t>BVBS15080</t>
  </si>
  <si>
    <t>BVBS15161</t>
  </si>
  <si>
    <t>BVDB15241</t>
  </si>
  <si>
    <t>BVDB15229</t>
  </si>
  <si>
    <t>BVDB15197</t>
  </si>
  <si>
    <t>BVDB15214</t>
  </si>
  <si>
    <t>BVBS15162</t>
  </si>
  <si>
    <t>BVBS15081</t>
  </si>
  <si>
    <t>BVBS15042</t>
  </si>
  <si>
    <t>BVDB15242</t>
  </si>
  <si>
    <t>BVDB15198</t>
  </si>
  <si>
    <t>BVDB15215</t>
  </si>
  <si>
    <t>HNKD15297</t>
  </si>
  <si>
    <t>BVBS15082</t>
  </si>
  <si>
    <t>BVBS15163</t>
  </si>
  <si>
    <t>BVBS15043</t>
  </si>
  <si>
    <t>BVBS15083</t>
  </si>
  <si>
    <t>BVBS15044</t>
  </si>
  <si>
    <t>BVBS15164</t>
  </si>
  <si>
    <t>BVDB15230</t>
  </si>
  <si>
    <t>BVDB15199</t>
  </si>
  <si>
    <t>BVDB15243</t>
  </si>
  <si>
    <t>BVDB15216</t>
  </si>
  <si>
    <t>BVBS15165</t>
  </si>
  <si>
    <t>BVBS15045</t>
  </si>
  <si>
    <t>BVBS15084</t>
  </si>
  <si>
    <t>BVDB15244</t>
  </si>
  <si>
    <t>BVDB15200</t>
  </si>
  <si>
    <t>BVDB15231</t>
  </si>
  <si>
    <t>BVDB15217</t>
  </si>
  <si>
    <t>BVBS15085</t>
  </si>
  <si>
    <t>BVBS15046</t>
  </si>
  <si>
    <t>BVBS15166</t>
  </si>
  <si>
    <t>BVDB15232</t>
  </si>
  <si>
    <t>BVDB15201</t>
  </si>
  <si>
    <t>BVDB15245</t>
  </si>
  <si>
    <t>BVDB15218</t>
  </si>
  <si>
    <t>BVBS15047</t>
  </si>
  <si>
    <t>BVBS15086</t>
  </si>
  <si>
    <t>BVBS15167</t>
  </si>
  <si>
    <t>BVDB15246</t>
  </si>
  <si>
    <t>BVDB15202</t>
  </si>
  <si>
    <t>BVDB15233</t>
  </si>
  <si>
    <t>BVDB15219</t>
  </si>
  <si>
    <t>BVBS15048</t>
  </si>
  <si>
    <t>BVBS15168</t>
  </si>
  <si>
    <t>BVBS15087</t>
  </si>
  <si>
    <t>BVDB15203</t>
  </si>
  <si>
    <t>BVDB15247</t>
  </si>
  <si>
    <t>BVDB15220</t>
  </si>
  <si>
    <t>BVDB15234</t>
  </si>
  <si>
    <t>BVBS15088</t>
  </si>
  <si>
    <t>BVBS15169</t>
  </si>
  <si>
    <t>BVBS15049</t>
  </si>
  <si>
    <t>BVDB15235</t>
  </si>
  <si>
    <t>BVDB15221</t>
  </si>
  <si>
    <t>BVDB15248</t>
  </si>
  <si>
    <t>BVDB15204</t>
  </si>
  <si>
    <t>BVBS15089</t>
  </si>
  <si>
    <t>BVBS15050</t>
  </si>
  <si>
    <t>BVBS15170</t>
  </si>
  <si>
    <t>TD1520268</t>
  </si>
  <si>
    <t>BVDB15222</t>
  </si>
  <si>
    <t>BVDB15236</t>
  </si>
  <si>
    <t>BVDB15205</t>
  </si>
  <si>
    <t>BVDB15249</t>
  </si>
  <si>
    <t>BVBS15051</t>
  </si>
  <si>
    <t>BVBS15090</t>
  </si>
  <si>
    <t>BVBS15171</t>
  </si>
  <si>
    <t>BVDB15206</t>
  </si>
  <si>
    <t>BVDB15223</t>
  </si>
  <si>
    <t>BVDB15237</t>
  </si>
  <si>
    <t>BVDB15250</t>
  </si>
  <si>
    <t>BVBS15091</t>
  </si>
  <si>
    <t>BVBS15052</t>
  </si>
  <si>
    <t>BVBS15172</t>
  </si>
  <si>
    <t>TD1520269</t>
  </si>
  <si>
    <t>BVDB15224</t>
  </si>
  <si>
    <t>BVDB15238</t>
  </si>
  <si>
    <t>BVDB15207</t>
  </si>
  <si>
    <t>BVDB15251</t>
  </si>
  <si>
    <t>BVBS15173</t>
  </si>
  <si>
    <t>TD1520270</t>
  </si>
  <si>
    <t>BVBS15053</t>
  </si>
  <si>
    <t>BVBS15092</t>
  </si>
  <si>
    <t>TD1520271</t>
  </si>
  <si>
    <t>BVDB15252</t>
  </si>
  <si>
    <t>BVDB15225</t>
  </si>
  <si>
    <t>BVDB15239</t>
  </si>
  <si>
    <t>BVDB15208</t>
  </si>
  <si>
    <t>BVBS15054</t>
  </si>
  <si>
    <t>BVBS15093</t>
  </si>
  <si>
    <t>BVBS15174</t>
  </si>
  <si>
    <t>TD1518355</t>
  </si>
  <si>
    <t>HNKD15298</t>
  </si>
  <si>
    <t>BVBS15055</t>
  </si>
  <si>
    <t>BVBS15175</t>
  </si>
  <si>
    <t>BVBS15094</t>
  </si>
  <si>
    <t>BVDB15209</t>
  </si>
  <si>
    <t>BVDB15326</t>
  </si>
  <si>
    <t>TD1518356</t>
  </si>
  <si>
    <t>BVBS15056</t>
  </si>
  <si>
    <t>BVBS15176</t>
  </si>
  <si>
    <t>BVBS15095</t>
  </si>
  <si>
    <t>BVDB15327</t>
  </si>
  <si>
    <t>TD1518357</t>
  </si>
  <si>
    <t>BVBS15177</t>
  </si>
  <si>
    <t>BVBS15057</t>
  </si>
  <si>
    <t>BVBS15096</t>
  </si>
  <si>
    <t>TD1518358</t>
  </si>
  <si>
    <t>BVBS15097</t>
  </si>
  <si>
    <t>BVBS15178</t>
  </si>
  <si>
    <t>BVBS15058</t>
  </si>
  <si>
    <t>TD1518359</t>
  </si>
  <si>
    <t>BVBS15059</t>
  </si>
  <si>
    <t>BVBS15179</t>
  </si>
  <si>
    <t>BVBS15098</t>
  </si>
  <si>
    <t>TD1518360</t>
  </si>
  <si>
    <t>TD1518361</t>
  </si>
  <si>
    <t>BVBS15060</t>
  </si>
  <si>
    <t>TD1518362</t>
  </si>
  <si>
    <t>BVDB16154</t>
  </si>
  <si>
    <t>BVDB16103</t>
  </si>
  <si>
    <t>BVDB16052</t>
  </si>
  <si>
    <t>BVDB16205</t>
  </si>
  <si>
    <t>TD1621446</t>
  </si>
  <si>
    <t>TD1619436</t>
  </si>
  <si>
    <t>TD1631461</t>
  </si>
  <si>
    <t>BVDB16053</t>
  </si>
  <si>
    <t>BVDB16155</t>
  </si>
  <si>
    <t>BVDB16206</t>
  </si>
  <si>
    <t>BVDB16104</t>
  </si>
  <si>
    <t>BVDB16207</t>
  </si>
  <si>
    <t>BVDB16105</t>
  </si>
  <si>
    <t>BVDB16054</t>
  </si>
  <si>
    <t>TD1619437</t>
  </si>
  <si>
    <t>TD1636466</t>
  </si>
  <si>
    <t>BVBS16318</t>
  </si>
  <si>
    <t>BVBS16276</t>
  </si>
  <si>
    <t>TD1646468</t>
  </si>
  <si>
    <t>TD1621447</t>
  </si>
  <si>
    <t>TD1621448</t>
  </si>
  <si>
    <t>TD1621449</t>
  </si>
  <si>
    <t>TD1626456</t>
  </si>
  <si>
    <t>TD1621450</t>
  </si>
  <si>
    <t>TD1619438</t>
  </si>
  <si>
    <t>TD1621451</t>
  </si>
  <si>
    <t>TD1621452</t>
  </si>
  <si>
    <t>TD1621453</t>
  </si>
  <si>
    <t>TD1631462</t>
  </si>
  <si>
    <t>TD1619439</t>
  </si>
  <si>
    <t>TD1621454</t>
  </si>
  <si>
    <t>TD1621455</t>
  </si>
  <si>
    <t>TD1621470</t>
  </si>
  <si>
    <t>TD1621471</t>
  </si>
  <si>
    <t>TD1621472</t>
  </si>
  <si>
    <t>TD1621473</t>
  </si>
  <si>
    <t>TD1621474</t>
  </si>
  <si>
    <t>TD1631463</t>
  </si>
  <si>
    <t>TD1621475</t>
  </si>
  <si>
    <t>TD1619440</t>
  </si>
  <si>
    <t>TD1646469</t>
  </si>
  <si>
    <t>TD1621476</t>
  </si>
  <si>
    <t>TD1621477</t>
  </si>
  <si>
    <t>BVBS16319</t>
  </si>
  <si>
    <t>BVBS16394</t>
  </si>
  <si>
    <t>BVBS16277</t>
  </si>
  <si>
    <t>BVDB16106</t>
  </si>
  <si>
    <t>BVDB16055</t>
  </si>
  <si>
    <t>BVBS16278</t>
  </si>
  <si>
    <t>BVBS16395</t>
  </si>
  <si>
    <t>BVBS16320</t>
  </si>
  <si>
    <t>TD1621478</t>
  </si>
  <si>
    <t>TD1623480</t>
  </si>
  <si>
    <t>BVBS16396</t>
  </si>
  <si>
    <t>BVBS16321</t>
  </si>
  <si>
    <t>BVBS16360</t>
  </si>
  <si>
    <t>BVDB16107</t>
  </si>
  <si>
    <t>BVBS16361</t>
  </si>
  <si>
    <t>BVBS16397</t>
  </si>
  <si>
    <t>BVBS16279</t>
  </si>
  <si>
    <t>BVBS16322</t>
  </si>
  <si>
    <t>TD1623481</t>
  </si>
  <si>
    <t>TD1621479</t>
  </si>
  <si>
    <t>BVBS16398</t>
  </si>
  <si>
    <t>BVBS16280</t>
  </si>
  <si>
    <t>BVBS16323</t>
  </si>
  <si>
    <t>BVBS16399</t>
  </si>
  <si>
    <t>BVBS16324</t>
  </si>
  <si>
    <t>TD1621485</t>
  </si>
  <si>
    <t>BVBS16362</t>
  </si>
  <si>
    <t>BVBS16325</t>
  </si>
  <si>
    <t>BVBS16400</t>
  </si>
  <si>
    <t>TD1621486</t>
  </si>
  <si>
    <t>TD1631464</t>
  </si>
  <si>
    <t>BVBS16363</t>
  </si>
  <si>
    <t>BVBS16401</t>
  </si>
  <si>
    <t>BVBS16326</t>
  </si>
  <si>
    <t>TD1621487</t>
  </si>
  <si>
    <t>BVBS16402</t>
  </si>
  <si>
    <t>BVBS16364</t>
  </si>
  <si>
    <t>BVBS16327</t>
  </si>
  <si>
    <t>TD1623482</t>
  </si>
  <si>
    <t>TD1636467</t>
  </si>
  <si>
    <t>BVGD16496</t>
  </si>
  <si>
    <t>BVBS16328</t>
  </si>
  <si>
    <t>BVBS16365</t>
  </si>
  <si>
    <t>BVBS16403</t>
  </si>
  <si>
    <t>TD1621488</t>
  </si>
  <si>
    <t>BVBS16404</t>
  </si>
  <si>
    <t>BVBS16329</t>
  </si>
  <si>
    <t>BVBS16366</t>
  </si>
  <si>
    <t>TD1623483</t>
  </si>
  <si>
    <t>BVGD16497</t>
  </si>
  <si>
    <t>BVBS16330</t>
  </si>
  <si>
    <t>BVBS16281</t>
  </si>
  <si>
    <t>BVBS16405</t>
  </si>
  <si>
    <t>BVBS16367</t>
  </si>
  <si>
    <t>TD1646495</t>
  </si>
  <si>
    <t>TD1631465</t>
  </si>
  <si>
    <t>BVBS16406</t>
  </si>
  <si>
    <t>BVBS16368</t>
  </si>
  <si>
    <t>BVBS16407</t>
  </si>
  <si>
    <t>BVBS16369</t>
  </si>
  <si>
    <t>TD1636502</t>
  </si>
  <si>
    <t>TD1626457</t>
  </si>
  <si>
    <t>BVBS16370</t>
  </si>
  <si>
    <t>BVBS16331</t>
  </si>
  <si>
    <t>BVBS16408</t>
  </si>
  <si>
    <t>TD1646503</t>
  </si>
  <si>
    <t>BVBS16409</t>
  </si>
  <si>
    <t>BVBS16371</t>
  </si>
  <si>
    <t>BVDB16108</t>
  </si>
  <si>
    <t>BVBS16372</t>
  </si>
  <si>
    <t>BVBS16410</t>
  </si>
  <si>
    <t>BVDB16109</t>
  </si>
  <si>
    <t>BVDB16056</t>
  </si>
  <si>
    <t>BVBS16373</t>
  </si>
  <si>
    <t>BVBS16411</t>
  </si>
  <si>
    <t>BVDB16110</t>
  </si>
  <si>
    <t>BVBS16412</t>
  </si>
  <si>
    <t>BVBS16332</t>
  </si>
  <si>
    <t>BVBS16374</t>
  </si>
  <si>
    <t>BVDB16111</t>
  </si>
  <si>
    <t>BVBS16333</t>
  </si>
  <si>
    <t>BVBS16413</t>
  </si>
  <si>
    <t>TD1623484</t>
  </si>
  <si>
    <t>BVDB16208</t>
  </si>
  <si>
    <t>BVDB16156</t>
  </si>
  <si>
    <t>BVBS16334</t>
  </si>
  <si>
    <t>TD1621489</t>
  </si>
  <si>
    <t>BVDB16157</t>
  </si>
  <si>
    <t>BVDB16112</t>
  </si>
  <si>
    <t>BVBS16335</t>
  </si>
  <si>
    <t>TD1623498</t>
  </si>
  <si>
    <t>BVDB16113</t>
  </si>
  <si>
    <t>BVDB16158</t>
  </si>
  <si>
    <t>BVDB16159</t>
  </si>
  <si>
    <t>BVDB16114</t>
  </si>
  <si>
    <t>TD1732401</t>
  </si>
  <si>
    <t>TD1722376</t>
  </si>
  <si>
    <t>BVDB17264</t>
  </si>
  <si>
    <t>BVDB17213</t>
  </si>
  <si>
    <t>BVBS17021</t>
  </si>
  <si>
    <t>BVBS17081</t>
  </si>
  <si>
    <t>TD1747409</t>
  </si>
  <si>
    <t>TD1722377</t>
  </si>
  <si>
    <t>TD1724412</t>
  </si>
  <si>
    <t>BVDB17214</t>
  </si>
  <si>
    <t>BVDB17265</t>
  </si>
  <si>
    <t>BVBS17022</t>
  </si>
  <si>
    <t>BVBS17051</t>
  </si>
  <si>
    <t>BVBS17082</t>
  </si>
  <si>
    <t>TD1737406</t>
  </si>
  <si>
    <t>BVDB17266</t>
  </si>
  <si>
    <t>BVDB17315</t>
  </si>
  <si>
    <t>BVDB17215</t>
  </si>
  <si>
    <t>BVBS17083</t>
  </si>
  <si>
    <t>BVBS17052</t>
  </si>
  <si>
    <t>BVBS17023</t>
  </si>
  <si>
    <t>BVDB17216</t>
  </si>
  <si>
    <t>BVDB17316</t>
  </si>
  <si>
    <t>BVDB17267</t>
  </si>
  <si>
    <t>BVDB17317</t>
  </si>
  <si>
    <t>BVDB17217</t>
  </si>
  <si>
    <t>BVDB17268</t>
  </si>
  <si>
    <t>TD1722378</t>
  </si>
  <si>
    <t>TD1727396</t>
  </si>
  <si>
    <t>TD1724413</t>
  </si>
  <si>
    <t>BVBS17024</t>
  </si>
  <si>
    <t>BVBS17084</t>
  </si>
  <si>
    <t>BVBS17053</t>
  </si>
  <si>
    <t>TD1722379</t>
  </si>
  <si>
    <t>BVBS17054</t>
  </si>
  <si>
    <t>BVBS17085</t>
  </si>
  <si>
    <t>BVBS17025</t>
  </si>
  <si>
    <t>TD1747410</t>
  </si>
  <si>
    <t>TD1732402</t>
  </si>
  <si>
    <t>BVBS17086</t>
  </si>
  <si>
    <t>BVBS17055</t>
  </si>
  <si>
    <t>BVBS17026</t>
  </si>
  <si>
    <t>TD1724414</t>
  </si>
  <si>
    <t>BVBS17056</t>
  </si>
  <si>
    <t>BVBS17087</t>
  </si>
  <si>
    <t>BVBS17027</t>
  </si>
  <si>
    <t>TD1737407</t>
  </si>
  <si>
    <t>TD1747411</t>
  </si>
  <si>
    <t>TD1747430</t>
  </si>
  <si>
    <t>TD1732403</t>
  </si>
  <si>
    <t>TD1727397</t>
  </si>
  <si>
    <t>TD1722380</t>
  </si>
  <si>
    <t>TD1732404</t>
  </si>
  <si>
    <t>TD1737408</t>
  </si>
  <si>
    <t>BVBS17057</t>
  </si>
  <si>
    <t>BVBS17088</t>
  </si>
  <si>
    <t>BVBS17028</t>
  </si>
  <si>
    <t>TD1724415</t>
  </si>
  <si>
    <t>BVBS17029</t>
  </si>
  <si>
    <t>BVBS17089</t>
  </si>
  <si>
    <t>BVBS17058</t>
  </si>
  <si>
    <t>BVBS17090</t>
  </si>
  <si>
    <t>BVBS17059</t>
  </si>
  <si>
    <t>TD1722381</t>
  </si>
  <si>
    <t>TD1724416</t>
  </si>
  <si>
    <t>TD1747431</t>
  </si>
  <si>
    <t>TD1722382</t>
  </si>
  <si>
    <t>TD1724417</t>
  </si>
  <si>
    <t>TD1727398</t>
  </si>
  <si>
    <t>TD1732405</t>
  </si>
  <si>
    <t>TD1722383</t>
  </si>
  <si>
    <t>TD1737427</t>
  </si>
  <si>
    <t>TD1747432</t>
  </si>
  <si>
    <t>TD1722384</t>
  </si>
  <si>
    <t>TD1724418</t>
  </si>
  <si>
    <t>BVBS17060</t>
  </si>
  <si>
    <t>BVBS17091</t>
  </si>
  <si>
    <t>TD1727399</t>
  </si>
  <si>
    <t>BVBS17092</t>
  </si>
  <si>
    <t>BVBS17061</t>
  </si>
  <si>
    <t>BVBS17062</t>
  </si>
  <si>
    <t>BVBS17093</t>
  </si>
  <si>
    <t>BVBS17063</t>
  </si>
  <si>
    <t>BVBS17094</t>
  </si>
  <si>
    <t>BVBS17064</t>
  </si>
  <si>
    <t>BVBS17095</t>
  </si>
  <si>
    <t>BVDB17269</t>
  </si>
  <si>
    <t>BVDB17218</t>
  </si>
  <si>
    <t>BVDB17318</t>
  </si>
  <si>
    <t>BVBS17065</t>
  </si>
  <si>
    <t>BVDB17319</t>
  </si>
  <si>
    <t>BVDB17270</t>
  </si>
  <si>
    <t>BVDB17271</t>
  </si>
  <si>
    <t>BVDB17320</t>
  </si>
  <si>
    <t>TD1823087</t>
  </si>
  <si>
    <t>TD1828112</t>
  </si>
  <si>
    <t>TD1833122</t>
  </si>
  <si>
    <t>TD1825102</t>
  </si>
  <si>
    <t>TD1848138</t>
  </si>
  <si>
    <t>TD1838132</t>
  </si>
  <si>
    <t>TD1828113</t>
  </si>
  <si>
    <t>TD1833123</t>
  </si>
  <si>
    <t>TD1825103</t>
  </si>
  <si>
    <t>TD1823088</t>
  </si>
  <si>
    <t>BVBS18210</t>
  </si>
  <si>
    <t>BVBS18185</t>
  </si>
  <si>
    <t>TD1848139</t>
  </si>
  <si>
    <t>BVBS18211</t>
  </si>
  <si>
    <t>BVBS18186</t>
  </si>
  <si>
    <t>BVBS18187</t>
  </si>
  <si>
    <t>BVBS18155</t>
  </si>
  <si>
    <t>BVBS18212</t>
  </si>
  <si>
    <t>BVBS18188</t>
  </si>
  <si>
    <t>BVBS18156</t>
  </si>
  <si>
    <t>BVBS18213</t>
  </si>
  <si>
    <t>BVBS18189</t>
  </si>
  <si>
    <t>BVBS18214</t>
  </si>
  <si>
    <t>BVBS18157</t>
  </si>
  <si>
    <t>TD1828114</t>
  </si>
  <si>
    <t>BVBS18215</t>
  </si>
  <si>
    <t>BVBS18158</t>
  </si>
  <si>
    <t>BVBS18190</t>
  </si>
  <si>
    <t>BVBS18216</t>
  </si>
  <si>
    <t>BVBS18159</t>
  </si>
  <si>
    <t>BVBS18191</t>
  </si>
  <si>
    <t>TD1833124</t>
  </si>
  <si>
    <t>TD1828115</t>
  </si>
  <si>
    <t>BVBS18192</t>
  </si>
  <si>
    <t>BVBS18217</t>
  </si>
  <si>
    <t>BVBS18160</t>
  </si>
  <si>
    <t>BVBS18218</t>
  </si>
  <si>
    <t>BVBS18161</t>
  </si>
  <si>
    <t>BVBS18193</t>
  </si>
  <si>
    <t>TD1828116</t>
  </si>
  <si>
    <t>BVBS18219</t>
  </si>
  <si>
    <t>BVBS18162</t>
  </si>
  <si>
    <t>BVBS18194</t>
  </si>
  <si>
    <t>TD1833125</t>
  </si>
  <si>
    <t>BVBS18195</t>
  </si>
  <si>
    <t>BVBS18163</t>
  </si>
  <si>
    <t>BVBS18220</t>
  </si>
  <si>
    <t>TD1833126</t>
  </si>
  <si>
    <t>BVBS18196</t>
  </si>
  <si>
    <t>BVBS18164</t>
  </si>
  <si>
    <t>BVBS18221</t>
  </si>
  <si>
    <t>BVBS18165</t>
  </si>
  <si>
    <t>BVBS18145</t>
  </si>
  <si>
    <t>BVBS18197</t>
  </si>
  <si>
    <t>BVBS18222</t>
  </si>
  <si>
    <t>TD1828117</t>
  </si>
  <si>
    <t>BVBS18198</t>
  </si>
  <si>
    <t>BVBS18166</t>
  </si>
  <si>
    <t>BVBS18146</t>
  </si>
  <si>
    <t>BVBS18223</t>
  </si>
  <si>
    <t>BVBS18167</t>
  </si>
  <si>
    <t>BVBS18224</t>
  </si>
  <si>
    <t>BVBS18147</t>
  </si>
  <si>
    <t>BVBS18199</t>
  </si>
  <si>
    <t>BVBS18200</t>
  </si>
  <si>
    <t>BVBS18148</t>
  </si>
  <si>
    <t>BVBS18168</t>
  </si>
  <si>
    <t>BVBS18225</t>
  </si>
  <si>
    <t>TD1833127</t>
  </si>
  <si>
    <t>BVBS18201</t>
  </si>
  <si>
    <t>BVBS18226</t>
  </si>
  <si>
    <t>BVBS18169</t>
  </si>
  <si>
    <t>BVBS18149</t>
  </si>
  <si>
    <t>TD1828118</t>
  </si>
  <si>
    <t>BVBS18170</t>
  </si>
  <si>
    <t>BVBS18202</t>
  </si>
  <si>
    <t>BVBS18227</t>
  </si>
  <si>
    <t>BVBS18228</t>
  </si>
  <si>
    <t>BVBS18203</t>
  </si>
  <si>
    <t>BVBS18171</t>
  </si>
  <si>
    <t>BVBS18229</t>
  </si>
  <si>
    <t>BVBS18204</t>
  </si>
  <si>
    <t>BVBS18205</t>
  </si>
  <si>
    <t>BVBS18230</t>
  </si>
  <si>
    <t>BVBS18231</t>
  </si>
  <si>
    <t>TD1823089</t>
  </si>
  <si>
    <t>TD1833128</t>
  </si>
  <si>
    <t>TD1828119</t>
  </si>
  <si>
    <t>BVDB18001</t>
  </si>
  <si>
    <t>BVDB18061</t>
  </si>
  <si>
    <t>BVDB18021</t>
  </si>
  <si>
    <t>BVDB18041</t>
  </si>
  <si>
    <t>BVDB18235</t>
  </si>
  <si>
    <t>TD1828120</t>
  </si>
  <si>
    <t>TD1833129</t>
  </si>
  <si>
    <t>BVDB18042</t>
  </si>
  <si>
    <t>BVDB18002</t>
  </si>
  <si>
    <t>BVDB18022</t>
  </si>
  <si>
    <t>BVDB18236</t>
  </si>
  <si>
    <t>BVDB18062</t>
  </si>
  <si>
    <t>BVDB18003</t>
  </si>
  <si>
    <t>BVDB18237</t>
  </si>
  <si>
    <t>BVDB18043</t>
  </si>
  <si>
    <t>BVDB18023</t>
  </si>
  <si>
    <t>BVDB18063</t>
  </si>
  <si>
    <t>TD1833130</t>
  </si>
  <si>
    <t>TD1828121</t>
  </si>
  <si>
    <t>TD1929175</t>
  </si>
  <si>
    <t>TD1934187</t>
  </si>
  <si>
    <t>TD1924162</t>
  </si>
  <si>
    <t>TD1939199</t>
  </si>
  <si>
    <t>TD1949204</t>
  </si>
  <si>
    <t>TD1926170</t>
  </si>
  <si>
    <t>TD1924163</t>
  </si>
  <si>
    <t>TD1939200</t>
  </si>
  <si>
    <t>TD1949205</t>
  </si>
  <si>
    <t>TD1934189</t>
  </si>
  <si>
    <t>TD1929178</t>
  </si>
  <si>
    <t>TD1934188</t>
  </si>
  <si>
    <t>TD1929176</t>
  </si>
  <si>
    <t>TD1929177</t>
  </si>
  <si>
    <t>TD1934190</t>
  </si>
  <si>
    <t>TD1934191</t>
  </si>
  <si>
    <t>TD1929179</t>
  </si>
  <si>
    <t>TD1924164</t>
  </si>
  <si>
    <t>TD1939201</t>
  </si>
  <si>
    <t>BVBS19126</t>
  </si>
  <si>
    <t>BVBS19144</t>
  </si>
  <si>
    <t>BVBS19127</t>
  </si>
  <si>
    <t>BVBS19145</t>
  </si>
  <si>
    <t>TD1926171</t>
  </si>
  <si>
    <t>TD1949206</t>
  </si>
  <si>
    <t>BVBS19128</t>
  </si>
  <si>
    <t>BVBS19146</t>
  </si>
  <si>
    <t>BVBS19147</t>
  </si>
  <si>
    <t>TD1929180</t>
  </si>
  <si>
    <t>TD1934192</t>
  </si>
  <si>
    <t>BVDB19021</t>
  </si>
  <si>
    <t>BVDB19041</t>
  </si>
  <si>
    <t>BVDB19061</t>
  </si>
  <si>
    <t>BVDB19081</t>
  </si>
  <si>
    <t>BVDB19022</t>
  </si>
  <si>
    <t>BVDB19042</t>
  </si>
  <si>
    <t>BVDB19062</t>
  </si>
  <si>
    <t>BVDB19082</t>
  </si>
  <si>
    <t>BVDB19023</t>
  </si>
  <si>
    <t>BVDB19043</t>
  </si>
  <si>
    <t>BVDB19063</t>
  </si>
  <si>
    <t>BVDB19083</t>
  </si>
  <si>
    <t>BVDB19064</t>
  </si>
  <si>
    <t>BVDB19084</t>
  </si>
  <si>
    <t>TD1929181</t>
  </si>
  <si>
    <t>TD1934193</t>
  </si>
  <si>
    <t>TD2040031</t>
  </si>
  <si>
    <t>TD2035021</t>
  </si>
  <si>
    <t>TD2025003</t>
  </si>
  <si>
    <t>TD2030011</t>
  </si>
  <si>
    <t>TD2027008</t>
  </si>
  <si>
    <t>TD2050035</t>
  </si>
  <si>
    <t>TD2030012</t>
  </si>
  <si>
    <t>TD2035022</t>
  </si>
  <si>
    <t>TD2025004</t>
  </si>
  <si>
    <t>TD2025005</t>
  </si>
  <si>
    <t>TD2030013</t>
  </si>
  <si>
    <t>TD2035023</t>
  </si>
  <si>
    <t>TD2027009</t>
  </si>
  <si>
    <t>TD2030014</t>
  </si>
  <si>
    <t>TD2030015</t>
  </si>
  <si>
    <t>TD2035024</t>
  </si>
  <si>
    <t>TD2030016</t>
  </si>
  <si>
    <t>TD2040032</t>
  </si>
  <si>
    <t>TD2030017</t>
  </si>
  <si>
    <t>TD2035025</t>
  </si>
  <si>
    <t>TD2025006</t>
  </si>
  <si>
    <t>TD2030018</t>
  </si>
  <si>
    <t>TD2035026</t>
  </si>
  <si>
    <t>TD2035027</t>
  </si>
  <si>
    <t>TD2050036</t>
  </si>
  <si>
    <t>TD2027010</t>
  </si>
  <si>
    <t>TD2030019</t>
  </si>
  <si>
    <t>TD2030020</t>
  </si>
  <si>
    <t>BVDB20054</t>
  </si>
  <si>
    <t>BVDB20069</t>
  </si>
  <si>
    <t>BVDB20084</t>
  </si>
  <si>
    <t>BVDB20099</t>
  </si>
  <si>
    <t>BVDB20055</t>
  </si>
  <si>
    <t>BVDB20070</t>
  </si>
  <si>
    <t>BVDB20085</t>
  </si>
  <si>
    <t>BVDB20100</t>
  </si>
  <si>
    <t>TD2035028</t>
  </si>
  <si>
    <t>BVBS20120</t>
  </si>
  <si>
    <t>BVBS20126</t>
  </si>
  <si>
    <t>BVBS20121</t>
  </si>
  <si>
    <t>NHCSXH</t>
  </si>
  <si>
    <t>BVBS20127</t>
  </si>
  <si>
    <t>BVDB20086</t>
  </si>
  <si>
    <t>BVDB20101</t>
  </si>
  <si>
    <t>TD2030135</t>
  </si>
  <si>
    <t>TD2035029</t>
  </si>
  <si>
    <t>BVDB20102</t>
  </si>
  <si>
    <t>BVDB20087</t>
  </si>
  <si>
    <t xml:space="preserve">           N/A   </t>
  </si>
  <si>
    <t>BVDB20103</t>
  </si>
  <si>
    <t>TD2151042</t>
  </si>
  <si>
    <t>TD2131012</t>
  </si>
  <si>
    <t>TD2136025</t>
  </si>
  <si>
    <t>TD2141038</t>
  </si>
  <si>
    <t>TD2126001</t>
  </si>
  <si>
    <t>TD2128007</t>
  </si>
  <si>
    <t>TD2131013</t>
  </si>
  <si>
    <t>TD2136026</t>
  </si>
  <si>
    <t>TD2126002</t>
  </si>
  <si>
    <t>TD2131015</t>
  </si>
  <si>
    <t>TD2131014</t>
  </si>
  <si>
    <t>TD2136027</t>
  </si>
  <si>
    <t>TD2131016</t>
  </si>
  <si>
    <t>BVBS21129</t>
  </si>
  <si>
    <t>BVBS21144</t>
  </si>
  <si>
    <t>TD2131017</t>
  </si>
  <si>
    <t>TD2126003</t>
  </si>
  <si>
    <t>BVBS21145</t>
  </si>
  <si>
    <t>-</t>
  </si>
  <si>
    <t>BVBS21130</t>
  </si>
  <si>
    <t>BVBS21146</t>
  </si>
  <si>
    <t>BVBS21131</t>
  </si>
  <si>
    <t>BVBS21132</t>
  </si>
  <si>
    <t>BVBS21147</t>
  </si>
  <si>
    <t>TD2136028</t>
  </si>
  <si>
    <t>BVBS21148</t>
  </si>
  <si>
    <t>BVBS21133</t>
  </si>
  <si>
    <t>BVBS21149</t>
  </si>
  <si>
    <t>TD2151043</t>
  </si>
  <si>
    <t>TD2128008</t>
  </si>
  <si>
    <t>TD2136029</t>
  </si>
  <si>
    <t>TD2131018</t>
  </si>
  <si>
    <t>TD2126004</t>
  </si>
  <si>
    <t>TD2126005</t>
  </si>
  <si>
    <t>TD2126006</t>
  </si>
  <si>
    <t>TD2126162</t>
  </si>
  <si>
    <t>TD2131019</t>
  </si>
  <si>
    <t>TD2136030</t>
  </si>
  <si>
    <t>TD2141039</t>
  </si>
  <si>
    <t>BVDB21091</t>
  </si>
  <si>
    <t>BVDB21106</t>
  </si>
  <si>
    <t>BVDB21061</t>
  </si>
  <si>
    <t>BVDB21076</t>
  </si>
  <si>
    <t>TD2242128</t>
  </si>
  <si>
    <t>TD2232105</t>
  </si>
  <si>
    <t>TD2237118</t>
  </si>
  <si>
    <t>TD2229101</t>
  </si>
  <si>
    <t>TD2252132</t>
  </si>
  <si>
    <t>TD2229102</t>
  </si>
  <si>
    <t>TD2229103</t>
  </si>
  <si>
    <t>TD2227091</t>
  </si>
  <si>
    <t>TD2229104</t>
  </si>
  <si>
    <t>TD2232106</t>
  </si>
  <si>
    <t>TD2227092</t>
  </si>
  <si>
    <t>TD2232107</t>
  </si>
  <si>
    <t>TD2229201</t>
  </si>
  <si>
    <t>TD2227093</t>
  </si>
  <si>
    <t>TD2227094</t>
  </si>
  <si>
    <t>TD2237119</t>
  </si>
  <si>
    <t>BVBS22156</t>
  </si>
  <si>
    <t>BVBS22146</t>
  </si>
  <si>
    <t>BVBS22136</t>
  </si>
  <si>
    <t>BVBS22176</t>
  </si>
  <si>
    <t>TD2229202</t>
  </si>
  <si>
    <t>TD2232108</t>
  </si>
  <si>
    <t>BVBS22137</t>
  </si>
  <si>
    <t>BVBS22147</t>
  </si>
  <si>
    <t>BVBS22157</t>
  </si>
  <si>
    <t>BVBS22177</t>
  </si>
  <si>
    <t>BVBS22158</t>
  </si>
  <si>
    <t>BVBS22178</t>
  </si>
  <si>
    <t>BVBS22148</t>
  </si>
  <si>
    <t>BVBS22138</t>
  </si>
  <si>
    <t>TD2237020</t>
  </si>
  <si>
    <t>BVBS22159</t>
  </si>
  <si>
    <t>BVBS22139</t>
  </si>
  <si>
    <t>BVBS22179</t>
  </si>
  <si>
    <t>BVBS22149</t>
  </si>
  <si>
    <t>BVBS22160</t>
  </si>
  <si>
    <t>BVBS22180</t>
  </si>
  <si>
    <t>BVBS22150</t>
  </si>
  <si>
    <t>BVBS22140</t>
  </si>
  <si>
    <t>BVBS22181</t>
  </si>
  <si>
    <t>BVBS22141</t>
  </si>
  <si>
    <t>BVBS22161</t>
  </si>
  <si>
    <t>BVBS22151</t>
  </si>
  <si>
    <t>BVBS22152</t>
  </si>
  <si>
    <t>BVBS22142</t>
  </si>
  <si>
    <t>BVBS22182</t>
  </si>
  <si>
    <t>BVBS22162</t>
  </si>
  <si>
    <t>BVBS22183</t>
  </si>
  <si>
    <t>BVBS22163</t>
  </si>
  <si>
    <t>BVBS22153</t>
  </si>
  <si>
    <t>BVBS22143</t>
  </si>
  <si>
    <t>BVBS22145</t>
  </si>
  <si>
    <t>BVBS22185</t>
  </si>
  <si>
    <t>BVBS22165</t>
  </si>
  <si>
    <t>BVBS22155</t>
  </si>
  <si>
    <t>TD2237121</t>
  </si>
  <si>
    <t>TD2232109</t>
  </si>
  <si>
    <t>BVBS22231</t>
  </si>
  <si>
    <t>BVBS22166</t>
  </si>
  <si>
    <t>BVBS22186</t>
  </si>
  <si>
    <t>BVBS22211</t>
  </si>
  <si>
    <t>BVBS22187</t>
  </si>
  <si>
    <t>BVBS22232</t>
  </si>
  <si>
    <t>BVBS22167</t>
  </si>
  <si>
    <t>BVBS22168</t>
  </si>
  <si>
    <t>BVBS22188</t>
  </si>
  <si>
    <t>BVBS22233</t>
  </si>
  <si>
    <t>TD2237122</t>
  </si>
  <si>
    <t>BVBS22169</t>
  </si>
  <si>
    <t>BVBS22189</t>
  </si>
  <si>
    <t>BVBS22234</t>
  </si>
  <si>
    <t>BVBS22212</t>
  </si>
  <si>
    <t>BVBS22190</t>
  </si>
  <si>
    <t>BVBS22235</t>
  </si>
  <si>
    <t>BVBS22170</t>
  </si>
  <si>
    <t>TD2237123</t>
  </si>
  <si>
    <t>TD2227095</t>
  </si>
  <si>
    <t>BVBS22213</t>
  </si>
  <si>
    <t>BVBS22171</t>
  </si>
  <si>
    <t>BVBS22191</t>
  </si>
  <si>
    <t>BVBS22236</t>
  </si>
  <si>
    <t>TD2229203</t>
  </si>
  <si>
    <t>BVBS22214</t>
  </si>
  <si>
    <t>BVBS22192</t>
  </si>
  <si>
    <t>BVBS22237</t>
  </si>
  <si>
    <t>BVBS22172</t>
  </si>
  <si>
    <t>TD2227096</t>
  </si>
  <si>
    <t>BVBS22238</t>
  </si>
  <si>
    <t>BVBS22173</t>
  </si>
  <si>
    <t>BVBS22215</t>
  </si>
  <si>
    <t>BVBS22193</t>
  </si>
  <si>
    <t>BVBS22216</t>
  </si>
  <si>
    <t>BVBS22239</t>
  </si>
  <si>
    <t>BVBS22194</t>
  </si>
  <si>
    <t>BVBS22174</t>
  </si>
  <si>
    <t>TD2229204</t>
  </si>
  <si>
    <t>TD2232110</t>
  </si>
  <si>
    <t>TD2227097</t>
  </si>
  <si>
    <t>TD2237124</t>
  </si>
  <si>
    <t>BVBS22195</t>
  </si>
  <si>
    <t>BVBS22217</t>
  </si>
  <si>
    <t>BVBS22240</t>
  </si>
  <si>
    <t>BVBS22175</t>
  </si>
  <si>
    <t>TD2229205</t>
  </si>
  <si>
    <t>BVBS22251</t>
  </si>
  <si>
    <t>BVBS22218</t>
  </si>
  <si>
    <t>BVBS22261</t>
  </si>
  <si>
    <t>BVBS22241</t>
  </si>
  <si>
    <t>TD2227098</t>
  </si>
  <si>
    <t>BVBS22262</t>
  </si>
  <si>
    <t>BVBS22252</t>
  </si>
  <si>
    <t>BVBS22219</t>
  </si>
  <si>
    <t>BVBS22242</t>
  </si>
  <si>
    <t>TD2229206</t>
  </si>
  <si>
    <t>BVBS22253</t>
  </si>
  <si>
    <t>BVBS22220</t>
  </si>
  <si>
    <t>BVBS22243</t>
  </si>
  <si>
    <t>BVBS22263</t>
  </si>
  <si>
    <t>BVBS22264</t>
  </si>
  <si>
    <t>BVBS22244</t>
  </si>
  <si>
    <t>BVBS22254</t>
  </si>
  <si>
    <t>BVBS22221</t>
  </si>
  <si>
    <t>TD2237125</t>
  </si>
  <si>
    <t>BVBS22245</t>
  </si>
  <si>
    <t>BVBS22265</t>
  </si>
  <si>
    <t>BVBS22222</t>
  </si>
  <si>
    <t>BVBS22255</t>
  </si>
  <si>
    <t>TD2232111</t>
  </si>
  <si>
    <t>BVBS22246</t>
  </si>
  <si>
    <t>BVBS22223</t>
  </si>
  <si>
    <t>BVBS22266</t>
  </si>
  <si>
    <t>BVBS22256</t>
  </si>
  <si>
    <t>BVBS22267</t>
  </si>
  <si>
    <t>BVBS22247</t>
  </si>
  <si>
    <t>BVBS22224</t>
  </si>
  <si>
    <t>BVBS22257</t>
  </si>
  <si>
    <t>BVBS22225</t>
  </si>
  <si>
    <t>BVBS22248</t>
  </si>
  <si>
    <t>BVBS22258</t>
  </si>
  <si>
    <t>BVBS22268</t>
  </si>
  <si>
    <t>BVBS22259</t>
  </si>
  <si>
    <t>BVBS22249</t>
  </si>
  <si>
    <t>BVBS22226</t>
  </si>
  <si>
    <t>BVBS22269</t>
  </si>
  <si>
    <t>TD2237126</t>
  </si>
  <si>
    <t>TD2232112</t>
  </si>
  <si>
    <t>BVBS22260</t>
  </si>
  <si>
    <t>BVBS22270</t>
  </si>
  <si>
    <t>BVBS22250</t>
  </si>
  <si>
    <t>BVBS22227</t>
  </si>
  <si>
    <t>TD2232114</t>
  </si>
  <si>
    <t>BVBS22287</t>
  </si>
  <si>
    <t>BVBS22228</t>
  </si>
  <si>
    <t>BVBS22275</t>
  </si>
  <si>
    <t>BVBS22281</t>
  </si>
  <si>
    <t>TD2232113</t>
  </si>
  <si>
    <t>BVBS22184</t>
  </si>
  <si>
    <t>BVBS22144</t>
  </si>
  <si>
    <t>BVBS22154</t>
  </si>
  <si>
    <t>BVBS22164</t>
  </si>
  <si>
    <t>BVDB21094</t>
  </si>
  <si>
    <t>BVDB21062</t>
  </si>
  <si>
    <t>BVDB21092</t>
  </si>
  <si>
    <t>BVDB21077</t>
  </si>
  <si>
    <t>BVDB21063</t>
  </si>
  <si>
    <t>BVDB21093</t>
  </si>
  <si>
    <t>BVDB21078</t>
  </si>
  <si>
    <t>BVBS22288</t>
  </si>
  <si>
    <t>BVBS22282</t>
  </si>
  <si>
    <t>BVBS22276</t>
  </si>
  <si>
    <t>TD2338131</t>
  </si>
  <si>
    <t>TD2333116</t>
  </si>
  <si>
    <t>TD2328096</t>
  </si>
  <si>
    <t>TD2330106</t>
  </si>
  <si>
    <t>TD2333117</t>
  </si>
  <si>
    <t>TD2338132</t>
  </si>
  <si>
    <t>TD2328097</t>
  </si>
  <si>
    <t>TD2330107</t>
  </si>
  <si>
    <t>TD2328098</t>
  </si>
  <si>
    <t>TD2333118</t>
  </si>
  <si>
    <t>TD2338133</t>
  </si>
  <si>
    <t>TD2353151</t>
  </si>
  <si>
    <t>TD2343146</t>
  </si>
  <si>
    <t>TD2333119</t>
  </si>
  <si>
    <t>TD2338134</t>
  </si>
  <si>
    <t>TD2328099</t>
  </si>
  <si>
    <t>TD2338135</t>
  </si>
  <si>
    <t>TD2333120</t>
  </si>
  <si>
    <t>BVBS23156</t>
  </si>
  <si>
    <t>BVBS23234</t>
  </si>
  <si>
    <t>BVBS23182</t>
  </si>
  <si>
    <t>BVBS23260</t>
  </si>
  <si>
    <t>BVBS23235</t>
  </si>
  <si>
    <t>BVBS23261</t>
  </si>
  <si>
    <t>TD2338136</t>
  </si>
  <si>
    <t>TD2328100</t>
  </si>
  <si>
    <t>TD2333121</t>
  </si>
  <si>
    <t>BVBS23262</t>
  </si>
  <si>
    <t>BVBS23236</t>
  </si>
  <si>
    <t>BVBS23237</t>
  </si>
  <si>
    <t>BVBS23263</t>
  </si>
  <si>
    <t>BVBS23183</t>
  </si>
  <si>
    <t>BVBS23238</t>
  </si>
  <si>
    <t>BVBS23264</t>
  </si>
  <si>
    <t>BVBS23265</t>
  </si>
  <si>
    <t>BVBS23239</t>
  </si>
  <si>
    <t>BVBS23184</t>
  </si>
  <si>
    <t xml:space="preserve"> Giá trị đặt thầu
(tỷ đồng) </t>
  </si>
  <si>
    <t>TD2338137</t>
  </si>
  <si>
    <t>BVBS23266</t>
  </si>
  <si>
    <t>BVBS23185</t>
  </si>
  <si>
    <t>BVBS23240</t>
  </si>
  <si>
    <t>BVBS23186</t>
  </si>
  <si>
    <t>BVBS23241</t>
  </si>
  <si>
    <t>BVBS23267</t>
  </si>
  <si>
    <t>BVBS23270</t>
  </si>
  <si>
    <t>BVBS23189</t>
  </si>
  <si>
    <t>BVBS23244</t>
  </si>
  <si>
    <t>BVBS23272</t>
  </si>
  <si>
    <t>BVBS23246</t>
  </si>
  <si>
    <t>TD2328101</t>
  </si>
  <si>
    <t>TD2333122</t>
  </si>
  <si>
    <t>KHAD23156</t>
  </si>
  <si>
    <t>BVBS23273</t>
  </si>
  <si>
    <t>KHAD</t>
  </si>
  <si>
    <t>KHAD23157</t>
  </si>
  <si>
    <t>BVBS23190</t>
  </si>
  <si>
    <t>BVBS23271</t>
  </si>
  <si>
    <t>BVBS23245</t>
  </si>
  <si>
    <t>BVBS23269</t>
  </si>
  <si>
    <t>BVBS23188</t>
  </si>
  <si>
    <t>BVBS23243</t>
  </si>
  <si>
    <t>BVBS23187</t>
  </si>
  <si>
    <t>BVBS23242</t>
  </si>
  <si>
    <t>BVBS23268</t>
  </si>
  <si>
    <t>TD2434018</t>
  </si>
  <si>
    <t>TD2429006</t>
  </si>
  <si>
    <t>TD2454041</t>
  </si>
  <si>
    <t>TD2439028</t>
  </si>
  <si>
    <t>TD2429007</t>
  </si>
  <si>
    <t>TD2454042</t>
  </si>
  <si>
    <t>TD2439029</t>
  </si>
  <si>
    <t>TD2434019</t>
  </si>
  <si>
    <t>TD2454043</t>
  </si>
  <si>
    <t>TD2444038</t>
  </si>
  <si>
    <t>TD2434020</t>
  </si>
  <si>
    <t>TD2439030</t>
  </si>
  <si>
    <t>TD2431013</t>
  </si>
  <si>
    <t>TD2429008</t>
  </si>
  <si>
    <t>TD2434021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</si>
</sst>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9292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18" fillId="33" borderId="10" xfId="0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14" fontId="0" fillId="0" borderId="0" xfId="0" applyNumberFormat="1"/>
    <xf numFmtId="14" fontId="0" fillId="0" borderId="0" xfId="0" applyNumberFormat="1" applyAlignment="1">
      <alignment horizontal="right" vertical="center"/>
    </xf>
    <xf numFmtId="164" fontId="0" fillId="0" borderId="0" xfId="42" applyNumberFormat="1" applyFont="1"/>
    <xf numFmtId="0" fontId="0" fillId="0" borderId="0" xfId="43" applyNumberFormat="1" applyFont="1" applyAlignment="1">
      <alignment horizontal="right" vertical="center"/>
    </xf>
    <xf numFmtId="3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center"/>
    </xf>
    <xf numFmtId="20" fontId="0" fillId="0" borderId="0" xfId="0" applyNumberFormat="1"/>
    <xf numFmtId="166" fontId="0" fillId="0" borderId="0" xfId="43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4" xr:uid="{6A42DA41-9261-4431-A18C-EC89E28F9312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X2818"/>
  <sheetViews>
    <sheetView tabSelected="1" zoomScale="67" zoomScaleNormal="55" workbookViewId="0">
      <pane ySplit="1" topLeftCell="A3" activePane="bottomLeft" state="frozen"/>
      <selection pane="bottomLeft" activeCell="M114" sqref="M114"/>
    </sheetView>
  </sheetViews>
  <sheetFormatPr defaultRowHeight="15" x14ac:dyDescent="0.25"/>
  <cols>
    <col min="1" max="1" width="13.7109375" bestFit="1" customWidth="1"/>
    <col min="4" max="4" width="17" customWidth="1"/>
    <col min="5" max="5" width="10.5703125" bestFit="1" customWidth="1"/>
    <col min="6" max="6" width="11.7109375" bestFit="1" customWidth="1"/>
    <col min="7" max="7" width="10.5703125" bestFit="1" customWidth="1"/>
    <col min="8" max="8" width="22.85546875" bestFit="1" customWidth="1"/>
    <col min="9" max="9" width="21.85546875" bestFit="1" customWidth="1"/>
    <col min="10" max="10" width="21.42578125" bestFit="1" customWidth="1"/>
    <col min="14" max="14" width="11.85546875" bestFit="1" customWidth="1"/>
    <col min="15" max="15" width="16.5703125" customWidth="1"/>
    <col min="16" max="16" width="11.42578125" customWidth="1"/>
    <col min="22" max="22" width="22.140625" customWidth="1"/>
    <col min="23" max="23" width="24.42578125" customWidth="1"/>
    <col min="24" max="24" width="20.85546875" bestFit="1" customWidth="1"/>
  </cols>
  <sheetData>
    <row r="1" spans="1:21" ht="45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1278</v>
      </c>
      <c r="G1" s="1" t="s">
        <v>5</v>
      </c>
      <c r="H1" t="s">
        <v>6</v>
      </c>
      <c r="I1" t="s">
        <v>7</v>
      </c>
      <c r="J1" t="s">
        <v>8</v>
      </c>
    </row>
    <row r="2" spans="1:21" hidden="1" x14ac:dyDescent="0.25">
      <c r="A2" t="s">
        <v>1317</v>
      </c>
      <c r="B2" t="s">
        <v>10</v>
      </c>
      <c r="C2" s="1">
        <v>15</v>
      </c>
      <c r="D2" s="7">
        <v>45399</v>
      </c>
      <c r="E2" s="1">
        <v>3500</v>
      </c>
      <c r="F2" s="1">
        <v>550</v>
      </c>
      <c r="G2" s="1">
        <v>0</v>
      </c>
      <c r="H2" t="s">
        <v>1046</v>
      </c>
      <c r="I2" s="1">
        <v>3.5</v>
      </c>
      <c r="J2" s="1">
        <v>3.1</v>
      </c>
    </row>
    <row r="3" spans="1:21" x14ac:dyDescent="0.25">
      <c r="A3" t="s">
        <v>1319</v>
      </c>
      <c r="B3" t="s">
        <v>10</v>
      </c>
      <c r="C3" s="1">
        <v>5</v>
      </c>
      <c r="D3" s="7">
        <v>45399</v>
      </c>
      <c r="E3" s="1">
        <v>3000</v>
      </c>
      <c r="F3" s="1">
        <v>2200</v>
      </c>
      <c r="G3" s="1">
        <v>2000</v>
      </c>
      <c r="H3" s="1">
        <v>1.56</v>
      </c>
      <c r="I3" s="1">
        <v>2.15</v>
      </c>
      <c r="J3" s="1">
        <v>1.56</v>
      </c>
    </row>
    <row r="4" spans="1:21" hidden="1" x14ac:dyDescent="0.25">
      <c r="A4" t="s">
        <v>1314</v>
      </c>
      <c r="B4" t="s">
        <v>10</v>
      </c>
      <c r="C4" s="1">
        <v>30</v>
      </c>
      <c r="D4" s="7">
        <v>45399</v>
      </c>
      <c r="E4" s="1">
        <v>1000</v>
      </c>
      <c r="F4" s="1">
        <v>636</v>
      </c>
      <c r="G4" s="1">
        <v>50</v>
      </c>
      <c r="H4" s="1">
        <v>3</v>
      </c>
      <c r="I4" s="1">
        <v>3.3</v>
      </c>
      <c r="J4" s="1">
        <v>3</v>
      </c>
    </row>
    <row r="5" spans="1:21" hidden="1" x14ac:dyDescent="0.25">
      <c r="A5" t="s">
        <v>1320</v>
      </c>
      <c r="B5" t="s">
        <v>10</v>
      </c>
      <c r="C5" s="1">
        <v>10</v>
      </c>
      <c r="D5" s="7">
        <v>45399</v>
      </c>
      <c r="E5" s="1">
        <v>4500</v>
      </c>
      <c r="F5" s="1">
        <v>2717</v>
      </c>
      <c r="G5" s="1">
        <v>980</v>
      </c>
      <c r="H5" s="1">
        <v>2.5</v>
      </c>
      <c r="I5" s="1">
        <v>3.2</v>
      </c>
      <c r="J5" s="1">
        <v>2.5</v>
      </c>
    </row>
    <row r="6" spans="1:21" hidden="1" x14ac:dyDescent="0.25">
      <c r="A6" t="s">
        <v>1317</v>
      </c>
      <c r="B6" t="s">
        <v>10</v>
      </c>
      <c r="C6">
        <v>15</v>
      </c>
      <c r="D6" s="7">
        <v>45392</v>
      </c>
      <c r="E6" s="1">
        <v>3500</v>
      </c>
      <c r="F6" s="1">
        <v>3025</v>
      </c>
      <c r="G6" s="1">
        <v>2525</v>
      </c>
      <c r="H6">
        <v>2.68</v>
      </c>
      <c r="I6">
        <v>3.1</v>
      </c>
      <c r="J6">
        <v>2.65</v>
      </c>
      <c r="S6" s="7"/>
      <c r="T6" s="7"/>
    </row>
    <row r="7" spans="1:21" hidden="1" x14ac:dyDescent="0.25">
      <c r="A7" t="s">
        <v>1315</v>
      </c>
      <c r="B7" t="s">
        <v>10</v>
      </c>
      <c r="C7">
        <v>20</v>
      </c>
      <c r="D7" s="7">
        <v>45392</v>
      </c>
      <c r="E7" s="1">
        <v>500</v>
      </c>
      <c r="F7" s="1">
        <v>0</v>
      </c>
      <c r="G7" s="1">
        <v>0</v>
      </c>
      <c r="H7" t="s">
        <v>1046</v>
      </c>
      <c r="I7" t="s">
        <v>1046</v>
      </c>
      <c r="J7" t="s">
        <v>1046</v>
      </c>
      <c r="Q7" s="7"/>
      <c r="R7" s="7"/>
      <c r="S7" s="7"/>
    </row>
    <row r="8" spans="1:21" x14ac:dyDescent="0.25">
      <c r="A8" t="s">
        <v>1319</v>
      </c>
      <c r="B8" t="s">
        <v>10</v>
      </c>
      <c r="C8">
        <v>5</v>
      </c>
      <c r="D8" s="7">
        <v>45392</v>
      </c>
      <c r="E8" s="1">
        <v>2000</v>
      </c>
      <c r="F8" s="1">
        <v>2500</v>
      </c>
      <c r="G8" s="1">
        <v>2000</v>
      </c>
      <c r="H8">
        <v>1.53</v>
      </c>
      <c r="I8">
        <v>2.1</v>
      </c>
      <c r="J8">
        <v>1.53</v>
      </c>
      <c r="Q8" s="7"/>
      <c r="R8" s="7"/>
      <c r="S8" s="7"/>
    </row>
    <row r="9" spans="1:21" hidden="1" x14ac:dyDescent="0.25">
      <c r="A9" t="s">
        <v>1320</v>
      </c>
      <c r="B9" t="s">
        <v>10</v>
      </c>
      <c r="C9">
        <v>10</v>
      </c>
      <c r="D9" s="7">
        <v>45392</v>
      </c>
      <c r="E9" s="1">
        <v>4500</v>
      </c>
      <c r="F9" s="1">
        <v>4001</v>
      </c>
      <c r="G9" s="1">
        <v>2500</v>
      </c>
      <c r="H9">
        <v>2.48</v>
      </c>
      <c r="I9">
        <v>3.1</v>
      </c>
      <c r="J9">
        <v>2.48</v>
      </c>
      <c r="R9" s="7"/>
      <c r="S9" s="7"/>
    </row>
    <row r="10" spans="1:21" hidden="1" x14ac:dyDescent="0.25">
      <c r="A10" t="s">
        <v>1316</v>
      </c>
      <c r="B10" t="s">
        <v>10</v>
      </c>
      <c r="C10">
        <v>10</v>
      </c>
      <c r="D10" s="7">
        <v>45385</v>
      </c>
      <c r="E10" s="1">
        <v>6000</v>
      </c>
      <c r="F10" s="1">
        <v>4101</v>
      </c>
      <c r="G10" s="1">
        <v>2500</v>
      </c>
      <c r="H10">
        <v>2.4500000000000002</v>
      </c>
      <c r="I10">
        <v>3.1</v>
      </c>
      <c r="J10">
        <v>2.4500000000000002</v>
      </c>
    </row>
    <row r="11" spans="1:21" x14ac:dyDescent="0.25">
      <c r="A11" t="s">
        <v>1310</v>
      </c>
      <c r="B11" t="s">
        <v>10</v>
      </c>
      <c r="C11">
        <v>5</v>
      </c>
      <c r="D11" s="7">
        <v>45385</v>
      </c>
      <c r="E11" s="1">
        <v>2000</v>
      </c>
      <c r="F11" s="1">
        <v>2200</v>
      </c>
      <c r="G11" s="1">
        <v>2000</v>
      </c>
      <c r="H11">
        <v>1.5</v>
      </c>
      <c r="I11">
        <v>2.15</v>
      </c>
      <c r="J11">
        <v>1.5</v>
      </c>
      <c r="T11" s="7"/>
      <c r="U11" s="7"/>
    </row>
    <row r="12" spans="1:21" hidden="1" x14ac:dyDescent="0.25">
      <c r="A12" t="s">
        <v>1317</v>
      </c>
      <c r="B12" t="s">
        <v>10</v>
      </c>
      <c r="C12">
        <v>15</v>
      </c>
      <c r="D12" s="7">
        <v>45385</v>
      </c>
      <c r="E12" s="1">
        <v>5000</v>
      </c>
      <c r="F12" s="1">
        <v>3445</v>
      </c>
      <c r="G12" s="1">
        <v>2595</v>
      </c>
      <c r="H12">
        <v>2.65</v>
      </c>
      <c r="I12">
        <v>3.1</v>
      </c>
      <c r="J12">
        <v>2.62</v>
      </c>
      <c r="T12" s="7"/>
      <c r="U12" s="7"/>
    </row>
    <row r="13" spans="1:21" hidden="1" x14ac:dyDescent="0.25">
      <c r="A13" t="s">
        <v>1314</v>
      </c>
      <c r="B13" t="s">
        <v>10</v>
      </c>
      <c r="C13">
        <v>30</v>
      </c>
      <c r="D13" s="7">
        <v>45385</v>
      </c>
      <c r="E13" s="1">
        <v>500</v>
      </c>
      <c r="F13" s="1">
        <v>350</v>
      </c>
      <c r="G13" s="1">
        <v>0</v>
      </c>
      <c r="H13" t="s">
        <v>1046</v>
      </c>
      <c r="I13">
        <v>3.3</v>
      </c>
      <c r="J13">
        <v>3</v>
      </c>
    </row>
    <row r="14" spans="1:21" hidden="1" x14ac:dyDescent="0.25">
      <c r="A14" t="s">
        <v>1318</v>
      </c>
      <c r="B14" t="s">
        <v>10</v>
      </c>
      <c r="C14">
        <v>7</v>
      </c>
      <c r="D14" s="7">
        <v>45385</v>
      </c>
      <c r="E14" s="1">
        <v>1000</v>
      </c>
      <c r="F14" s="1">
        <v>250</v>
      </c>
      <c r="G14" s="1">
        <v>0</v>
      </c>
      <c r="H14" t="s">
        <v>1046</v>
      </c>
      <c r="I14">
        <v>2.5</v>
      </c>
      <c r="J14">
        <v>2.4500000000000002</v>
      </c>
    </row>
    <row r="15" spans="1:21" hidden="1" x14ac:dyDescent="0.25">
      <c r="A15" t="s">
        <v>1316</v>
      </c>
      <c r="B15" t="s">
        <v>10</v>
      </c>
      <c r="C15" s="1">
        <v>10</v>
      </c>
      <c r="D15" s="7">
        <v>45378</v>
      </c>
      <c r="E15" s="1">
        <v>5000</v>
      </c>
      <c r="F15" s="1">
        <v>5051</v>
      </c>
      <c r="G15" s="1">
        <v>3500</v>
      </c>
      <c r="H15">
        <v>2.42</v>
      </c>
      <c r="I15">
        <v>3</v>
      </c>
      <c r="J15">
        <v>2.42</v>
      </c>
      <c r="M15" s="19"/>
    </row>
    <row r="16" spans="1:21" hidden="1" x14ac:dyDescent="0.25">
      <c r="A16" t="s">
        <v>1318</v>
      </c>
      <c r="B16" t="s">
        <v>10</v>
      </c>
      <c r="C16" s="1">
        <v>7</v>
      </c>
      <c r="D16" s="7">
        <v>45378</v>
      </c>
      <c r="E16" s="1">
        <v>2000</v>
      </c>
      <c r="F16" s="1">
        <v>900</v>
      </c>
      <c r="G16" s="1">
        <v>400</v>
      </c>
      <c r="H16">
        <v>2.02</v>
      </c>
      <c r="I16">
        <v>2.25</v>
      </c>
      <c r="J16">
        <v>2</v>
      </c>
      <c r="M16" s="19"/>
    </row>
    <row r="17" spans="1:13" hidden="1" x14ac:dyDescent="0.25">
      <c r="A17" t="s">
        <v>1317</v>
      </c>
      <c r="B17" t="s">
        <v>10</v>
      </c>
      <c r="C17" s="1">
        <v>15</v>
      </c>
      <c r="D17" s="7">
        <v>45378</v>
      </c>
      <c r="E17" s="1">
        <v>4500</v>
      </c>
      <c r="F17" s="1">
        <v>4155</v>
      </c>
      <c r="G17" s="1">
        <v>3555</v>
      </c>
      <c r="H17">
        <v>2.62</v>
      </c>
      <c r="I17">
        <v>3</v>
      </c>
      <c r="J17">
        <v>2.6</v>
      </c>
      <c r="M17" s="19"/>
    </row>
    <row r="18" spans="1:13" hidden="1" x14ac:dyDescent="0.25">
      <c r="A18" t="s">
        <v>1310</v>
      </c>
      <c r="B18" t="s">
        <v>10</v>
      </c>
      <c r="C18" s="1">
        <v>5</v>
      </c>
      <c r="D18" s="7">
        <v>45378</v>
      </c>
      <c r="E18" s="1">
        <v>1000</v>
      </c>
      <c r="F18" s="1">
        <v>500</v>
      </c>
      <c r="G18" s="1">
        <v>0</v>
      </c>
      <c r="H18" t="s">
        <v>1046</v>
      </c>
      <c r="I18">
        <v>1.9</v>
      </c>
      <c r="J18">
        <v>1.85</v>
      </c>
      <c r="M18" s="19"/>
    </row>
    <row r="19" spans="1:13" hidden="1" x14ac:dyDescent="0.25">
      <c r="A19" t="s">
        <v>1315</v>
      </c>
      <c r="B19" t="s">
        <v>10</v>
      </c>
      <c r="C19" s="1">
        <v>20</v>
      </c>
      <c r="D19" s="7">
        <v>45378</v>
      </c>
      <c r="E19" s="1">
        <v>500</v>
      </c>
      <c r="F19" s="1">
        <v>100</v>
      </c>
      <c r="G19" s="1">
        <v>0</v>
      </c>
      <c r="H19" t="s">
        <v>1046</v>
      </c>
      <c r="I19" s="1">
        <v>3.1</v>
      </c>
      <c r="J19" s="1">
        <v>3.1</v>
      </c>
      <c r="M19" s="19"/>
    </row>
    <row r="20" spans="1:13" hidden="1" x14ac:dyDescent="0.25">
      <c r="A20" t="s">
        <v>1316</v>
      </c>
      <c r="B20" t="s">
        <v>10</v>
      </c>
      <c r="C20" s="1">
        <v>10</v>
      </c>
      <c r="D20" s="7">
        <v>45371</v>
      </c>
      <c r="E20" s="1">
        <v>5000</v>
      </c>
      <c r="F20" s="1">
        <v>4496</v>
      </c>
      <c r="G20" s="1">
        <v>3095</v>
      </c>
      <c r="H20" s="1">
        <v>2.39</v>
      </c>
      <c r="I20">
        <v>2.9</v>
      </c>
      <c r="J20">
        <v>2.36</v>
      </c>
    </row>
    <row r="21" spans="1:13" hidden="1" x14ac:dyDescent="0.25">
      <c r="A21" t="s">
        <v>1317</v>
      </c>
      <c r="B21" t="s">
        <v>10</v>
      </c>
      <c r="C21" s="1">
        <v>15</v>
      </c>
      <c r="D21" s="7">
        <v>45371</v>
      </c>
      <c r="E21" s="1">
        <v>5000</v>
      </c>
      <c r="F21" s="1">
        <v>3500</v>
      </c>
      <c r="G21" s="1">
        <v>3000</v>
      </c>
      <c r="H21" s="1">
        <v>2.59</v>
      </c>
      <c r="I21">
        <v>2.85</v>
      </c>
      <c r="J21">
        <v>2.59</v>
      </c>
    </row>
    <row r="22" spans="1:13" hidden="1" x14ac:dyDescent="0.25">
      <c r="A22" t="s">
        <v>1310</v>
      </c>
      <c r="B22" t="s">
        <v>10</v>
      </c>
      <c r="C22" s="1">
        <v>5</v>
      </c>
      <c r="D22" s="7">
        <v>45371</v>
      </c>
      <c r="E22" s="1">
        <v>3000</v>
      </c>
      <c r="F22" s="1">
        <v>1000</v>
      </c>
      <c r="G22" s="1">
        <v>0</v>
      </c>
      <c r="H22" t="s">
        <v>1046</v>
      </c>
      <c r="I22">
        <v>1.75</v>
      </c>
      <c r="J22">
        <v>1.75</v>
      </c>
    </row>
    <row r="23" spans="1:13" hidden="1" x14ac:dyDescent="0.25">
      <c r="A23" t="s">
        <v>1314</v>
      </c>
      <c r="B23" t="s">
        <v>10</v>
      </c>
      <c r="C23" s="1">
        <v>30</v>
      </c>
      <c r="D23" s="7">
        <v>45371</v>
      </c>
      <c r="E23" s="1">
        <v>500</v>
      </c>
      <c r="F23" s="1">
        <v>100</v>
      </c>
      <c r="G23" s="1">
        <v>0</v>
      </c>
      <c r="H23" t="s">
        <v>1046</v>
      </c>
      <c r="I23">
        <v>3.15</v>
      </c>
      <c r="J23">
        <v>3.15</v>
      </c>
    </row>
    <row r="24" spans="1:13" hidden="1" x14ac:dyDescent="0.25">
      <c r="A24" t="s">
        <v>1317</v>
      </c>
      <c r="B24" t="s">
        <v>10</v>
      </c>
      <c r="C24" s="1">
        <v>15</v>
      </c>
      <c r="D24" s="7">
        <v>45364</v>
      </c>
      <c r="E24" s="1">
        <v>4000</v>
      </c>
      <c r="F24" s="1">
        <v>8900</v>
      </c>
      <c r="G24" s="1">
        <v>4000</v>
      </c>
      <c r="H24" s="1">
        <v>2.56</v>
      </c>
      <c r="I24" s="1">
        <v>3</v>
      </c>
      <c r="J24" s="1">
        <v>2.56</v>
      </c>
    </row>
    <row r="25" spans="1:13" hidden="1" x14ac:dyDescent="0.25">
      <c r="A25" t="s">
        <v>1316</v>
      </c>
      <c r="B25" t="s">
        <v>10</v>
      </c>
      <c r="C25" s="1">
        <v>10</v>
      </c>
      <c r="D25" s="7">
        <v>45364</v>
      </c>
      <c r="E25" s="1">
        <v>4000</v>
      </c>
      <c r="F25" s="1">
        <v>10401</v>
      </c>
      <c r="G25" s="1">
        <v>4000</v>
      </c>
      <c r="H25" s="1">
        <v>2.36</v>
      </c>
      <c r="I25" s="1">
        <v>2.8</v>
      </c>
      <c r="J25" s="1">
        <v>2.36</v>
      </c>
    </row>
    <row r="26" spans="1:13" x14ac:dyDescent="0.25">
      <c r="A26" t="s">
        <v>1310</v>
      </c>
      <c r="B26" t="s">
        <v>10</v>
      </c>
      <c r="C26" s="1">
        <v>5</v>
      </c>
      <c r="D26" s="7">
        <v>45364</v>
      </c>
      <c r="E26" s="1">
        <v>3000</v>
      </c>
      <c r="F26" s="1">
        <v>4050</v>
      </c>
      <c r="G26" s="1">
        <v>3000</v>
      </c>
      <c r="H26" s="1">
        <v>1.47</v>
      </c>
      <c r="I26" s="1">
        <v>1.75</v>
      </c>
      <c r="J26" s="1">
        <v>1.47</v>
      </c>
    </row>
    <row r="27" spans="1:13" hidden="1" x14ac:dyDescent="0.25">
      <c r="A27" t="s">
        <v>1314</v>
      </c>
      <c r="B27" t="s">
        <v>10</v>
      </c>
      <c r="C27" s="1">
        <v>30</v>
      </c>
      <c r="D27" s="7">
        <v>45364</v>
      </c>
      <c r="E27" s="1">
        <v>500</v>
      </c>
      <c r="F27" s="1">
        <v>100</v>
      </c>
      <c r="G27" s="1">
        <v>0</v>
      </c>
      <c r="H27" t="s">
        <v>1046</v>
      </c>
      <c r="I27" s="1">
        <v>3.05</v>
      </c>
      <c r="J27" s="1">
        <v>3.05</v>
      </c>
    </row>
    <row r="28" spans="1:13" hidden="1" x14ac:dyDescent="0.25">
      <c r="A28" t="s">
        <v>1315</v>
      </c>
      <c r="B28" t="s">
        <v>10</v>
      </c>
      <c r="C28" s="1">
        <v>20</v>
      </c>
      <c r="D28" s="7">
        <v>45364</v>
      </c>
      <c r="E28" s="1">
        <v>500</v>
      </c>
      <c r="F28" s="1">
        <v>100</v>
      </c>
      <c r="G28" s="1">
        <v>0</v>
      </c>
      <c r="H28" t="s">
        <v>1046</v>
      </c>
      <c r="I28" s="1">
        <v>2.9</v>
      </c>
      <c r="J28" s="1">
        <v>2.9</v>
      </c>
    </row>
    <row r="29" spans="1:13" x14ac:dyDescent="0.25">
      <c r="A29" t="s">
        <v>1310</v>
      </c>
      <c r="B29" t="s">
        <v>10</v>
      </c>
      <c r="C29" s="1">
        <v>5</v>
      </c>
      <c r="D29" s="7">
        <v>45357</v>
      </c>
      <c r="E29" s="1">
        <v>2000</v>
      </c>
      <c r="F29" s="1">
        <v>3550</v>
      </c>
      <c r="G29" s="1">
        <v>2000</v>
      </c>
      <c r="H29" s="1">
        <v>1.44</v>
      </c>
      <c r="I29" s="1">
        <v>1.65</v>
      </c>
      <c r="J29" s="1">
        <v>1.42</v>
      </c>
    </row>
    <row r="30" spans="1:13" hidden="1" x14ac:dyDescent="0.25">
      <c r="A30" t="s">
        <v>1314</v>
      </c>
      <c r="B30" t="s">
        <v>10</v>
      </c>
      <c r="C30" s="1">
        <v>30</v>
      </c>
      <c r="D30" s="7">
        <v>45357</v>
      </c>
      <c r="E30" s="1">
        <v>500</v>
      </c>
      <c r="F30" s="1">
        <v>500</v>
      </c>
      <c r="G30" s="1">
        <v>0</v>
      </c>
      <c r="H30" t="s">
        <v>1046</v>
      </c>
      <c r="I30" s="1">
        <v>2.95</v>
      </c>
      <c r="J30" s="1">
        <v>2.95</v>
      </c>
    </row>
    <row r="31" spans="1:13" hidden="1" x14ac:dyDescent="0.25">
      <c r="A31" t="s">
        <v>1312</v>
      </c>
      <c r="B31" t="s">
        <v>10</v>
      </c>
      <c r="C31" s="1">
        <v>15</v>
      </c>
      <c r="D31" s="7">
        <v>45357</v>
      </c>
      <c r="E31" s="1">
        <v>3750</v>
      </c>
      <c r="F31" s="1">
        <v>5830</v>
      </c>
      <c r="G31" s="1">
        <v>2500</v>
      </c>
      <c r="H31">
        <v>2.5299999999999998</v>
      </c>
      <c r="I31" s="1">
        <v>2.75</v>
      </c>
      <c r="J31" s="1">
        <v>2.5</v>
      </c>
    </row>
    <row r="32" spans="1:13" hidden="1" x14ac:dyDescent="0.25">
      <c r="A32" t="s">
        <v>1316</v>
      </c>
      <c r="B32" t="s">
        <v>10</v>
      </c>
      <c r="C32" s="1">
        <v>10</v>
      </c>
      <c r="D32" s="7">
        <v>45357</v>
      </c>
      <c r="E32" s="1">
        <v>5250</v>
      </c>
      <c r="F32" s="1">
        <v>11101</v>
      </c>
      <c r="G32" s="1">
        <v>3500</v>
      </c>
      <c r="H32" s="1">
        <v>2.33</v>
      </c>
      <c r="I32" s="1">
        <v>2.7</v>
      </c>
      <c r="J32" s="1">
        <v>2.31</v>
      </c>
    </row>
    <row r="33" spans="1:19" x14ac:dyDescent="0.25">
      <c r="A33" t="s">
        <v>1310</v>
      </c>
      <c r="B33" t="s">
        <v>10</v>
      </c>
      <c r="C33">
        <v>5</v>
      </c>
      <c r="D33" s="7">
        <v>45350</v>
      </c>
      <c r="E33" s="1">
        <v>2000</v>
      </c>
      <c r="F33" s="1">
        <v>3250</v>
      </c>
      <c r="G33" s="1">
        <v>2000</v>
      </c>
      <c r="H33">
        <v>1.42</v>
      </c>
      <c r="I33">
        <v>1.65</v>
      </c>
      <c r="J33">
        <v>1.4</v>
      </c>
    </row>
    <row r="34" spans="1:19" hidden="1" x14ac:dyDescent="0.25">
      <c r="A34" t="s">
        <v>1315</v>
      </c>
      <c r="B34" t="s">
        <v>10</v>
      </c>
      <c r="C34" s="1">
        <v>20</v>
      </c>
      <c r="D34" s="7">
        <v>45350</v>
      </c>
      <c r="E34" s="1">
        <v>500</v>
      </c>
      <c r="F34" s="1">
        <v>100</v>
      </c>
      <c r="G34" s="1">
        <v>0</v>
      </c>
      <c r="H34" t="s">
        <v>1046</v>
      </c>
      <c r="I34">
        <v>2.85</v>
      </c>
      <c r="J34">
        <v>2.85</v>
      </c>
    </row>
    <row r="35" spans="1:19" hidden="1" x14ac:dyDescent="0.25">
      <c r="A35" t="s">
        <v>1313</v>
      </c>
      <c r="B35" t="s">
        <v>10</v>
      </c>
      <c r="C35" s="1">
        <v>10</v>
      </c>
      <c r="D35" s="7">
        <v>45350</v>
      </c>
      <c r="E35" s="1">
        <v>4500</v>
      </c>
      <c r="F35" s="1">
        <f>12774+1500</f>
        <v>14274</v>
      </c>
      <c r="G35" s="1">
        <v>4500</v>
      </c>
      <c r="H35">
        <v>2.31</v>
      </c>
      <c r="I35">
        <v>2.7</v>
      </c>
      <c r="J35">
        <v>2.2599999999999998</v>
      </c>
    </row>
    <row r="36" spans="1:19" hidden="1" x14ac:dyDescent="0.25">
      <c r="A36" t="s">
        <v>1312</v>
      </c>
      <c r="B36" t="s">
        <v>10</v>
      </c>
      <c r="C36" s="1">
        <v>15</v>
      </c>
      <c r="D36" s="7">
        <v>45350</v>
      </c>
      <c r="E36" s="1">
        <v>3750</v>
      </c>
      <c r="F36" s="1">
        <f>6315+1250</f>
        <v>7565</v>
      </c>
      <c r="G36" s="1">
        <v>3750</v>
      </c>
      <c r="H36">
        <v>2.5099999999999998</v>
      </c>
      <c r="I36">
        <v>2.65</v>
      </c>
      <c r="J36">
        <v>2.5</v>
      </c>
    </row>
    <row r="37" spans="1:19" hidden="1" x14ac:dyDescent="0.25">
      <c r="A37" t="s">
        <v>1312</v>
      </c>
      <c r="B37" t="s">
        <v>10</v>
      </c>
      <c r="C37" s="1">
        <v>15</v>
      </c>
      <c r="D37" s="7">
        <v>45343</v>
      </c>
      <c r="E37" s="1">
        <f>2500+1250</f>
        <v>3750</v>
      </c>
      <c r="F37" s="1">
        <f>6263+1250</f>
        <v>7513</v>
      </c>
      <c r="G37" s="1">
        <f>2500+1250</f>
        <v>3750</v>
      </c>
      <c r="H37">
        <v>2.5</v>
      </c>
      <c r="I37">
        <v>2.7</v>
      </c>
      <c r="J37">
        <v>2.46</v>
      </c>
    </row>
    <row r="38" spans="1:19" hidden="1" x14ac:dyDescent="0.25">
      <c r="A38" t="s">
        <v>1314</v>
      </c>
      <c r="B38" t="s">
        <v>10</v>
      </c>
      <c r="C38" s="1">
        <v>30</v>
      </c>
      <c r="D38" s="7">
        <v>45343</v>
      </c>
      <c r="E38" s="1">
        <v>500</v>
      </c>
      <c r="F38" s="1">
        <v>500</v>
      </c>
      <c r="G38" s="1">
        <v>0</v>
      </c>
      <c r="H38" t="s">
        <v>1046</v>
      </c>
      <c r="I38">
        <v>3</v>
      </c>
      <c r="J38">
        <v>2.95</v>
      </c>
    </row>
    <row r="39" spans="1:19" x14ac:dyDescent="0.25">
      <c r="A39" t="s">
        <v>1310</v>
      </c>
      <c r="B39" t="s">
        <v>10</v>
      </c>
      <c r="C39" s="1">
        <v>5</v>
      </c>
      <c r="D39" s="7">
        <v>45343</v>
      </c>
      <c r="E39" s="1">
        <v>2000</v>
      </c>
      <c r="F39" s="1">
        <v>3000</v>
      </c>
      <c r="G39" s="1">
        <v>2000</v>
      </c>
      <c r="H39">
        <v>1.41</v>
      </c>
      <c r="I39">
        <v>1.65</v>
      </c>
      <c r="J39">
        <v>1.41</v>
      </c>
    </row>
    <row r="40" spans="1:19" hidden="1" x14ac:dyDescent="0.25">
      <c r="A40" t="s">
        <v>1313</v>
      </c>
      <c r="B40" t="s">
        <v>10</v>
      </c>
      <c r="C40" s="1">
        <v>10</v>
      </c>
      <c r="D40" s="7">
        <v>45343</v>
      </c>
      <c r="E40" s="1">
        <v>4500</v>
      </c>
      <c r="F40" s="1">
        <f>11260.1+1500</f>
        <v>12760.1</v>
      </c>
      <c r="G40" s="1">
        <v>4500</v>
      </c>
      <c r="H40">
        <v>2.2999999999999998</v>
      </c>
      <c r="I40">
        <v>2.6</v>
      </c>
      <c r="J40">
        <v>2.25</v>
      </c>
    </row>
    <row r="41" spans="1:19" hidden="1" x14ac:dyDescent="0.25">
      <c r="A41" t="s">
        <v>1313</v>
      </c>
      <c r="B41" t="s">
        <v>10</v>
      </c>
      <c r="C41" s="1">
        <v>10</v>
      </c>
      <c r="D41" s="7">
        <v>45329</v>
      </c>
      <c r="E41" s="1">
        <v>3000</v>
      </c>
      <c r="F41" s="1">
        <v>11151</v>
      </c>
      <c r="G41" s="1">
        <v>3000</v>
      </c>
      <c r="H41">
        <v>2.29</v>
      </c>
      <c r="I41">
        <v>2.6</v>
      </c>
      <c r="J41">
        <v>2.2799999999999998</v>
      </c>
    </row>
    <row r="42" spans="1:19" hidden="1" x14ac:dyDescent="0.25">
      <c r="A42" t="s">
        <v>1315</v>
      </c>
      <c r="B42" t="s">
        <v>10</v>
      </c>
      <c r="C42" s="1">
        <v>20</v>
      </c>
      <c r="D42" s="7">
        <v>45329</v>
      </c>
      <c r="E42" s="1">
        <v>500</v>
      </c>
      <c r="F42" s="1">
        <v>270</v>
      </c>
      <c r="G42" s="1">
        <v>170</v>
      </c>
      <c r="H42">
        <v>2.65</v>
      </c>
      <c r="I42">
        <v>2.85</v>
      </c>
      <c r="J42">
        <v>2.65</v>
      </c>
      <c r="R42" s="7"/>
    </row>
    <row r="43" spans="1:19" x14ac:dyDescent="0.25">
      <c r="A43" t="s">
        <v>1310</v>
      </c>
      <c r="B43" t="s">
        <v>10</v>
      </c>
      <c r="C43" s="1">
        <v>5</v>
      </c>
      <c r="D43" s="7">
        <v>45329</v>
      </c>
      <c r="E43" s="1">
        <v>2000</v>
      </c>
      <c r="F43" s="1">
        <v>3600</v>
      </c>
      <c r="G43" s="1">
        <v>2000</v>
      </c>
      <c r="H43">
        <v>1.4</v>
      </c>
      <c r="I43">
        <v>1.65</v>
      </c>
      <c r="J43">
        <v>1.4</v>
      </c>
      <c r="R43" s="7"/>
    </row>
    <row r="44" spans="1:19" hidden="1" x14ac:dyDescent="0.25">
      <c r="A44" t="s">
        <v>1312</v>
      </c>
      <c r="B44" t="s">
        <v>10</v>
      </c>
      <c r="C44" s="1">
        <v>15</v>
      </c>
      <c r="D44" s="7">
        <v>45329</v>
      </c>
      <c r="E44" s="1">
        <v>2500</v>
      </c>
      <c r="F44" s="1">
        <v>4050</v>
      </c>
      <c r="G44" s="1">
        <v>2500</v>
      </c>
      <c r="H44">
        <v>2.4900000000000002</v>
      </c>
      <c r="I44">
        <v>2.65</v>
      </c>
      <c r="J44">
        <v>2.48</v>
      </c>
      <c r="R44" s="7"/>
    </row>
    <row r="45" spans="1:19" hidden="1" x14ac:dyDescent="0.25">
      <c r="A45" t="s">
        <v>1312</v>
      </c>
      <c r="B45" t="s">
        <v>10</v>
      </c>
      <c r="C45" s="1">
        <v>15</v>
      </c>
      <c r="D45" s="7">
        <v>45322</v>
      </c>
      <c r="E45" s="1">
        <v>3000</v>
      </c>
      <c r="F45" s="1">
        <v>4200</v>
      </c>
      <c r="G45" s="1">
        <v>950</v>
      </c>
      <c r="H45">
        <v>2.48</v>
      </c>
      <c r="I45">
        <v>2.6</v>
      </c>
      <c r="J45">
        <v>2.4300000000000002</v>
      </c>
      <c r="R45" s="7"/>
    </row>
    <row r="46" spans="1:19" hidden="1" x14ac:dyDescent="0.25">
      <c r="A46" t="s">
        <v>1313</v>
      </c>
      <c r="B46" t="s">
        <v>10</v>
      </c>
      <c r="C46" s="1">
        <v>10</v>
      </c>
      <c r="D46" s="7">
        <v>45322</v>
      </c>
      <c r="E46" s="1">
        <v>3000</v>
      </c>
      <c r="F46" s="1">
        <v>7493</v>
      </c>
      <c r="G46" s="1">
        <v>1542</v>
      </c>
      <c r="H46">
        <v>2.2799999999999998</v>
      </c>
      <c r="I46">
        <v>2.6</v>
      </c>
      <c r="J46">
        <v>2.25</v>
      </c>
      <c r="R46" s="7"/>
      <c r="S46" s="7"/>
    </row>
    <row r="47" spans="1:19" x14ac:dyDescent="0.25">
      <c r="A47" t="s">
        <v>1310</v>
      </c>
      <c r="B47" t="s">
        <v>10</v>
      </c>
      <c r="C47" s="1">
        <v>5</v>
      </c>
      <c r="D47" s="7">
        <v>45322</v>
      </c>
      <c r="E47" s="1">
        <v>3500</v>
      </c>
      <c r="F47" s="1">
        <v>3050</v>
      </c>
      <c r="G47" s="1">
        <v>350</v>
      </c>
      <c r="H47">
        <v>1.39</v>
      </c>
      <c r="I47">
        <v>1.65</v>
      </c>
      <c r="J47">
        <v>1.39</v>
      </c>
      <c r="S47" s="7"/>
    </row>
    <row r="48" spans="1:19" hidden="1" x14ac:dyDescent="0.25">
      <c r="A48" t="s">
        <v>1314</v>
      </c>
      <c r="B48" t="s">
        <v>10</v>
      </c>
      <c r="C48" s="1">
        <v>30</v>
      </c>
      <c r="D48" s="7">
        <v>45322</v>
      </c>
      <c r="E48" s="1">
        <v>500</v>
      </c>
      <c r="F48" s="1">
        <v>1165</v>
      </c>
      <c r="G48" s="1">
        <v>165</v>
      </c>
      <c r="H48">
        <v>2.85</v>
      </c>
      <c r="I48">
        <v>3.05</v>
      </c>
      <c r="J48">
        <v>2.85</v>
      </c>
      <c r="S48" s="7"/>
    </row>
    <row r="49" spans="1:24" hidden="1" x14ac:dyDescent="0.25">
      <c r="A49" t="s">
        <v>1314</v>
      </c>
      <c r="B49" t="s">
        <v>10</v>
      </c>
      <c r="C49" s="1">
        <v>30</v>
      </c>
      <c r="D49" s="7">
        <v>45315</v>
      </c>
      <c r="E49" s="1">
        <v>1500</v>
      </c>
      <c r="F49" s="1">
        <v>3000</v>
      </c>
      <c r="G49" s="1">
        <v>1500</v>
      </c>
      <c r="H49">
        <v>2.85</v>
      </c>
      <c r="I49">
        <v>3.05</v>
      </c>
      <c r="J49">
        <v>2.8</v>
      </c>
      <c r="S49" s="7"/>
    </row>
    <row r="50" spans="1:24" hidden="1" x14ac:dyDescent="0.25">
      <c r="A50" t="s">
        <v>1312</v>
      </c>
      <c r="B50" t="s">
        <v>10</v>
      </c>
      <c r="C50" s="1">
        <v>15</v>
      </c>
      <c r="D50" s="7">
        <v>45315</v>
      </c>
      <c r="E50" s="1">
        <v>2000</v>
      </c>
      <c r="F50" s="1">
        <v>3510</v>
      </c>
      <c r="G50" s="1">
        <v>1110</v>
      </c>
      <c r="H50">
        <v>2.4300000000000002</v>
      </c>
      <c r="I50">
        <v>2.6</v>
      </c>
      <c r="J50">
        <v>2.39</v>
      </c>
      <c r="S50" s="7"/>
    </row>
    <row r="51" spans="1:24" x14ac:dyDescent="0.25">
      <c r="A51" t="s">
        <v>1310</v>
      </c>
      <c r="B51" t="s">
        <v>10</v>
      </c>
      <c r="C51" s="1">
        <v>5</v>
      </c>
      <c r="D51" s="7">
        <v>45315</v>
      </c>
      <c r="E51" s="1">
        <v>2000</v>
      </c>
      <c r="F51" s="1">
        <v>6934</v>
      </c>
      <c r="G51" s="1">
        <v>1634</v>
      </c>
      <c r="H51">
        <v>1.37</v>
      </c>
      <c r="I51">
        <v>2.35</v>
      </c>
      <c r="J51">
        <v>1.3</v>
      </c>
    </row>
    <row r="52" spans="1:24" hidden="1" x14ac:dyDescent="0.25">
      <c r="A52" t="s">
        <v>1315</v>
      </c>
      <c r="B52" t="s">
        <v>10</v>
      </c>
      <c r="C52" s="1">
        <v>20</v>
      </c>
      <c r="D52" s="7">
        <v>45315</v>
      </c>
      <c r="E52" s="1">
        <v>1000</v>
      </c>
      <c r="F52" s="1">
        <v>3200</v>
      </c>
      <c r="G52" s="1">
        <v>1000</v>
      </c>
      <c r="H52">
        <v>2.65</v>
      </c>
      <c r="I52">
        <v>3</v>
      </c>
      <c r="J52">
        <v>2.6</v>
      </c>
    </row>
    <row r="53" spans="1:24" hidden="1" x14ac:dyDescent="0.25">
      <c r="A53" t="s">
        <v>1313</v>
      </c>
      <c r="B53" t="s">
        <v>10</v>
      </c>
      <c r="C53" s="1">
        <v>10</v>
      </c>
      <c r="D53" s="7">
        <v>45315</v>
      </c>
      <c r="E53" s="1">
        <v>2000</v>
      </c>
      <c r="F53" s="1">
        <v>5702.1</v>
      </c>
      <c r="G53" s="1">
        <v>2000</v>
      </c>
      <c r="H53">
        <v>2.23</v>
      </c>
      <c r="I53">
        <v>2.6</v>
      </c>
      <c r="J53">
        <v>2.1800000000000002</v>
      </c>
    </row>
    <row r="54" spans="1:24" hidden="1" x14ac:dyDescent="0.25">
      <c r="A54" t="s">
        <v>1313</v>
      </c>
      <c r="B54" t="s">
        <v>10</v>
      </c>
      <c r="C54" s="1">
        <v>10</v>
      </c>
      <c r="D54" s="7">
        <v>45308</v>
      </c>
      <c r="E54" s="1">
        <v>3000</v>
      </c>
      <c r="F54" s="1">
        <v>3487</v>
      </c>
      <c r="G54" s="1">
        <v>786</v>
      </c>
      <c r="H54" s="1">
        <v>2.2000000000000002</v>
      </c>
      <c r="I54" s="1">
        <v>2.6</v>
      </c>
      <c r="J54" s="1">
        <v>2.08</v>
      </c>
    </row>
    <row r="55" spans="1:24" x14ac:dyDescent="0.25">
      <c r="A55" t="s">
        <v>1310</v>
      </c>
      <c r="B55" t="s">
        <v>10</v>
      </c>
      <c r="C55" s="1">
        <v>5</v>
      </c>
      <c r="D55" s="7">
        <v>45308</v>
      </c>
      <c r="E55" s="1">
        <v>1500</v>
      </c>
      <c r="F55" s="1">
        <f>3766+16</f>
        <v>3782</v>
      </c>
      <c r="G55" s="1">
        <v>1016</v>
      </c>
      <c r="H55" s="1">
        <v>1.39</v>
      </c>
      <c r="I55" s="1">
        <v>1.5</v>
      </c>
      <c r="J55" s="1">
        <v>1.34</v>
      </c>
    </row>
    <row r="56" spans="1:24" hidden="1" x14ac:dyDescent="0.25">
      <c r="A56" t="s">
        <v>1314</v>
      </c>
      <c r="B56" t="s">
        <v>10</v>
      </c>
      <c r="C56" s="1">
        <v>30</v>
      </c>
      <c r="D56" s="7">
        <v>45308</v>
      </c>
      <c r="E56" s="1">
        <v>750</v>
      </c>
      <c r="F56" s="1">
        <v>1800</v>
      </c>
      <c r="G56" s="1">
        <v>550</v>
      </c>
      <c r="H56" s="1">
        <v>2.85</v>
      </c>
      <c r="I56" s="1">
        <v>3.05</v>
      </c>
      <c r="J56" s="1">
        <v>2.85</v>
      </c>
      <c r="X56" s="18"/>
    </row>
    <row r="57" spans="1:24" hidden="1" x14ac:dyDescent="0.25">
      <c r="A57" t="s">
        <v>1312</v>
      </c>
      <c r="B57" t="s">
        <v>10</v>
      </c>
      <c r="C57" s="1">
        <v>15</v>
      </c>
      <c r="D57" s="7">
        <v>45308</v>
      </c>
      <c r="E57" s="1">
        <v>3000</v>
      </c>
      <c r="F57" s="1">
        <v>3617</v>
      </c>
      <c r="G57" s="1">
        <v>967</v>
      </c>
      <c r="H57" s="1">
        <v>2.4</v>
      </c>
      <c r="I57" s="1">
        <v>2.6</v>
      </c>
      <c r="J57" s="1">
        <v>2.2999999999999998</v>
      </c>
      <c r="S57" s="7"/>
      <c r="V57" s="18"/>
    </row>
    <row r="58" spans="1:24" x14ac:dyDescent="0.25">
      <c r="A58" s="17" t="s">
        <v>1310</v>
      </c>
      <c r="B58" t="s">
        <v>10</v>
      </c>
      <c r="C58" s="1">
        <v>5</v>
      </c>
      <c r="D58" s="7">
        <v>45301</v>
      </c>
      <c r="E58" s="1">
        <v>750</v>
      </c>
      <c r="F58" s="1">
        <v>2850</v>
      </c>
      <c r="G58" s="1">
        <v>750</v>
      </c>
      <c r="H58" s="1">
        <v>1.5</v>
      </c>
      <c r="I58" s="1">
        <v>1.58</v>
      </c>
      <c r="J58" s="1">
        <v>1.5</v>
      </c>
      <c r="S58" s="7"/>
      <c r="V58" s="18"/>
    </row>
    <row r="59" spans="1:24" hidden="1" x14ac:dyDescent="0.25">
      <c r="A59" s="17" t="s">
        <v>1311</v>
      </c>
      <c r="B59" t="s">
        <v>10</v>
      </c>
      <c r="C59" s="1">
        <v>30</v>
      </c>
      <c r="D59" s="7">
        <v>45301</v>
      </c>
      <c r="E59" s="1">
        <v>500</v>
      </c>
      <c r="F59" s="1">
        <v>1500</v>
      </c>
      <c r="G59" s="1">
        <v>0</v>
      </c>
      <c r="H59" t="s">
        <v>1046</v>
      </c>
      <c r="I59" s="1">
        <v>3.1</v>
      </c>
      <c r="J59" s="1">
        <v>3</v>
      </c>
      <c r="P59" s="7"/>
      <c r="S59" s="7"/>
      <c r="V59" s="18"/>
    </row>
    <row r="60" spans="1:24" hidden="1" x14ac:dyDescent="0.25">
      <c r="A60" s="17" t="s">
        <v>1312</v>
      </c>
      <c r="B60" t="s">
        <v>10</v>
      </c>
      <c r="C60" s="1">
        <v>15</v>
      </c>
      <c r="D60" s="7">
        <v>45301</v>
      </c>
      <c r="E60" s="1">
        <v>3000</v>
      </c>
      <c r="F60" s="1">
        <f>5810+189</f>
        <v>5999</v>
      </c>
      <c r="G60" s="1">
        <v>2189</v>
      </c>
      <c r="H60" s="1">
        <v>2.35</v>
      </c>
      <c r="I60" s="1">
        <v>2.5</v>
      </c>
      <c r="J60" s="1">
        <v>2.2799999999999998</v>
      </c>
      <c r="P60" s="7"/>
      <c r="R60" s="7"/>
      <c r="S60" s="7"/>
      <c r="T60" s="7"/>
      <c r="U60" s="7"/>
      <c r="V60" s="18"/>
    </row>
    <row r="61" spans="1:24" hidden="1" x14ac:dyDescent="0.25">
      <c r="A61" s="17" t="s">
        <v>1313</v>
      </c>
      <c r="B61" t="s">
        <v>10</v>
      </c>
      <c r="C61" s="1">
        <v>10</v>
      </c>
      <c r="D61" s="7">
        <v>45301</v>
      </c>
      <c r="E61" s="1">
        <v>3000</v>
      </c>
      <c r="F61" s="1">
        <f>7251+1263</f>
        <v>8514</v>
      </c>
      <c r="G61" s="1">
        <v>3000</v>
      </c>
      <c r="H61" s="1">
        <v>2.15</v>
      </c>
      <c r="I61" s="1">
        <v>2.6</v>
      </c>
      <c r="J61" s="1">
        <v>2.08</v>
      </c>
      <c r="P61" s="7"/>
      <c r="R61" s="7"/>
      <c r="S61" s="7"/>
      <c r="T61" s="7"/>
      <c r="U61" s="7"/>
      <c r="V61" s="18"/>
    </row>
    <row r="62" spans="1:24" hidden="1" x14ac:dyDescent="0.25">
      <c r="A62" t="s">
        <v>1306</v>
      </c>
      <c r="B62" t="s">
        <v>10</v>
      </c>
      <c r="C62" s="1">
        <v>10</v>
      </c>
      <c r="D62" s="7">
        <v>45294</v>
      </c>
      <c r="E62" s="1">
        <v>2000</v>
      </c>
      <c r="F62" s="1">
        <v>3301</v>
      </c>
      <c r="G62" s="1">
        <v>0</v>
      </c>
      <c r="H62" t="s">
        <v>1046</v>
      </c>
      <c r="I62" s="1">
        <v>2.7</v>
      </c>
      <c r="J62" s="1">
        <v>2.25</v>
      </c>
      <c r="P62" s="7"/>
      <c r="R62" s="7"/>
      <c r="S62" s="7"/>
      <c r="T62" s="7"/>
      <c r="U62" s="7"/>
      <c r="V62" s="18"/>
    </row>
    <row r="63" spans="1:24" hidden="1" x14ac:dyDescent="0.25">
      <c r="A63" t="s">
        <v>1307</v>
      </c>
      <c r="B63" t="s">
        <v>10</v>
      </c>
      <c r="C63" s="1">
        <v>5</v>
      </c>
      <c r="D63" s="7">
        <v>45294</v>
      </c>
      <c r="E63" s="1">
        <v>500</v>
      </c>
      <c r="F63" s="1">
        <v>500</v>
      </c>
      <c r="G63" s="1">
        <v>0</v>
      </c>
      <c r="H63" t="s">
        <v>1046</v>
      </c>
      <c r="I63" s="1">
        <v>1.6</v>
      </c>
      <c r="J63" s="1">
        <v>1.58</v>
      </c>
      <c r="N63" s="7"/>
      <c r="R63" s="7"/>
      <c r="S63" s="7"/>
      <c r="T63" s="7"/>
      <c r="U63" s="7"/>
      <c r="V63" s="18"/>
    </row>
    <row r="64" spans="1:24" hidden="1" x14ac:dyDescent="0.25">
      <c r="A64" t="s">
        <v>1308</v>
      </c>
      <c r="B64" t="s">
        <v>10</v>
      </c>
      <c r="C64" s="1">
        <v>30</v>
      </c>
      <c r="D64" s="7">
        <v>45294</v>
      </c>
      <c r="E64" s="1">
        <v>500</v>
      </c>
      <c r="F64" s="1">
        <v>1000</v>
      </c>
      <c r="G64" s="1">
        <v>0</v>
      </c>
      <c r="H64" t="s">
        <v>1046</v>
      </c>
      <c r="I64" s="1">
        <v>3.1</v>
      </c>
      <c r="J64" s="1">
        <v>3.02</v>
      </c>
      <c r="N64" s="7"/>
      <c r="R64" s="7"/>
      <c r="S64" s="7"/>
      <c r="T64" s="7"/>
      <c r="U64" s="7"/>
      <c r="V64" s="18"/>
    </row>
    <row r="65" spans="1:22" hidden="1" x14ac:dyDescent="0.25">
      <c r="A65" t="s">
        <v>1309</v>
      </c>
      <c r="B65" t="s">
        <v>10</v>
      </c>
      <c r="C65" s="1">
        <v>15</v>
      </c>
      <c r="D65" s="7">
        <v>45294</v>
      </c>
      <c r="E65" s="1">
        <v>2000</v>
      </c>
      <c r="F65" s="1">
        <v>3050</v>
      </c>
      <c r="G65" s="1">
        <v>0</v>
      </c>
      <c r="H65" t="s">
        <v>1046</v>
      </c>
      <c r="I65" s="1">
        <v>3</v>
      </c>
      <c r="J65" s="1">
        <v>2.4500000000000002</v>
      </c>
      <c r="N65" s="7"/>
      <c r="R65" s="7"/>
      <c r="S65" s="7"/>
      <c r="T65" s="7"/>
      <c r="U65" s="7"/>
      <c r="V65" s="18"/>
    </row>
    <row r="66" spans="1:22" hidden="1" x14ac:dyDescent="0.25">
      <c r="A66" t="s">
        <v>1252</v>
      </c>
      <c r="B66" t="s">
        <v>10</v>
      </c>
      <c r="C66" s="1">
        <v>30</v>
      </c>
      <c r="D66" s="7">
        <v>45287</v>
      </c>
      <c r="E66" s="1">
        <v>1000</v>
      </c>
      <c r="F66" s="1">
        <v>1780</v>
      </c>
      <c r="G66" s="1">
        <v>780</v>
      </c>
      <c r="H66" s="1">
        <v>3</v>
      </c>
      <c r="I66" s="1">
        <v>3.05</v>
      </c>
      <c r="J66" s="1">
        <v>2.98</v>
      </c>
      <c r="N66" s="7"/>
    </row>
    <row r="67" spans="1:22" hidden="1" x14ac:dyDescent="0.25">
      <c r="A67" t="s">
        <v>1292</v>
      </c>
      <c r="B67" t="s">
        <v>10</v>
      </c>
      <c r="C67" s="1">
        <v>10</v>
      </c>
      <c r="D67" s="7">
        <v>45287</v>
      </c>
      <c r="E67" s="1">
        <v>1500</v>
      </c>
      <c r="F67" s="1">
        <v>5269</v>
      </c>
      <c r="G67" s="1">
        <v>1018</v>
      </c>
      <c r="H67" s="1">
        <v>2.2000000000000002</v>
      </c>
      <c r="I67" s="1">
        <v>2.8</v>
      </c>
      <c r="J67" s="1">
        <v>2.12</v>
      </c>
    </row>
    <row r="68" spans="1:22" hidden="1" x14ac:dyDescent="0.25">
      <c r="A68" t="s">
        <v>1291</v>
      </c>
      <c r="B68" t="s">
        <v>10</v>
      </c>
      <c r="C68" s="1">
        <v>5</v>
      </c>
      <c r="D68" s="7">
        <v>45287</v>
      </c>
      <c r="E68" s="1">
        <v>500</v>
      </c>
      <c r="F68" s="1">
        <v>1000</v>
      </c>
      <c r="G68" s="1">
        <v>0</v>
      </c>
      <c r="H68" t="s">
        <v>1046</v>
      </c>
      <c r="I68" s="1">
        <v>1.58</v>
      </c>
      <c r="J68" s="1">
        <v>1.58</v>
      </c>
    </row>
    <row r="69" spans="1:22" hidden="1" x14ac:dyDescent="0.25">
      <c r="A69" t="s">
        <v>1279</v>
      </c>
      <c r="B69" t="s">
        <v>10</v>
      </c>
      <c r="C69" s="1">
        <v>15</v>
      </c>
      <c r="D69" s="7">
        <v>45287</v>
      </c>
      <c r="E69" s="1">
        <v>1500</v>
      </c>
      <c r="F69" s="1">
        <v>3450</v>
      </c>
      <c r="G69" s="1">
        <v>0</v>
      </c>
      <c r="H69" t="s">
        <v>1046</v>
      </c>
      <c r="I69" s="1">
        <v>2.6</v>
      </c>
      <c r="J69" s="1">
        <v>2.4500000000000002</v>
      </c>
    </row>
    <row r="70" spans="1:22" hidden="1" x14ac:dyDescent="0.25">
      <c r="A70" t="s">
        <v>1252</v>
      </c>
      <c r="B70" t="s">
        <v>10</v>
      </c>
      <c r="C70" s="1">
        <v>30</v>
      </c>
      <c r="D70" s="7">
        <v>45280</v>
      </c>
      <c r="E70" s="1">
        <v>750</v>
      </c>
      <c r="F70" s="1">
        <f>1743+500</f>
        <v>2243</v>
      </c>
      <c r="G70" s="1">
        <f>500+250</f>
        <v>750</v>
      </c>
      <c r="H70" s="1">
        <v>3</v>
      </c>
      <c r="I70" s="1">
        <v>3.05</v>
      </c>
      <c r="J70" s="1">
        <v>3</v>
      </c>
    </row>
    <row r="71" spans="1:22" hidden="1" x14ac:dyDescent="0.25">
      <c r="A71" t="s">
        <v>1292</v>
      </c>
      <c r="B71" t="s">
        <v>10</v>
      </c>
      <c r="C71" s="1">
        <v>10</v>
      </c>
      <c r="D71" s="7">
        <v>45280</v>
      </c>
      <c r="E71" s="1">
        <f>1500+750</f>
        <v>2250</v>
      </c>
      <c r="F71" s="1">
        <f>5151+272</f>
        <v>5423</v>
      </c>
      <c r="G71" s="1">
        <f>1450+272</f>
        <v>1722</v>
      </c>
      <c r="H71" s="1">
        <v>2.2000000000000002</v>
      </c>
      <c r="I71" s="1">
        <v>2.8</v>
      </c>
      <c r="J71" s="1">
        <v>2.14</v>
      </c>
    </row>
    <row r="72" spans="1:22" hidden="1" x14ac:dyDescent="0.25">
      <c r="A72" t="s">
        <v>1291</v>
      </c>
      <c r="B72" t="s">
        <v>10</v>
      </c>
      <c r="C72" s="1">
        <v>5</v>
      </c>
      <c r="D72" s="7">
        <v>45280</v>
      </c>
      <c r="E72" s="1">
        <v>1000</v>
      </c>
      <c r="F72" s="1">
        <v>500</v>
      </c>
      <c r="G72" s="1">
        <v>0</v>
      </c>
      <c r="H72" s="14" t="s">
        <v>1046</v>
      </c>
      <c r="I72" s="1">
        <v>1.58</v>
      </c>
      <c r="J72" s="1">
        <v>1.58</v>
      </c>
    </row>
    <row r="73" spans="1:22" hidden="1" x14ac:dyDescent="0.25">
      <c r="A73" t="s">
        <v>1279</v>
      </c>
      <c r="B73" t="s">
        <v>10</v>
      </c>
      <c r="C73" s="1">
        <v>15</v>
      </c>
      <c r="D73" s="7">
        <v>45280</v>
      </c>
      <c r="E73" s="1">
        <v>2000</v>
      </c>
      <c r="F73" s="1">
        <v>6050</v>
      </c>
      <c r="G73" s="1">
        <v>1600</v>
      </c>
      <c r="H73" s="1">
        <v>2.4</v>
      </c>
      <c r="I73" s="1">
        <v>2.6</v>
      </c>
      <c r="J73" s="1">
        <v>2.34</v>
      </c>
    </row>
    <row r="74" spans="1:22" hidden="1" x14ac:dyDescent="0.25">
      <c r="A74" t="s">
        <v>1279</v>
      </c>
      <c r="B74" t="s">
        <v>10</v>
      </c>
      <c r="C74" s="1">
        <v>15</v>
      </c>
      <c r="D74" s="7">
        <v>45273</v>
      </c>
      <c r="E74" s="1">
        <f>1500+750</f>
        <v>2250</v>
      </c>
      <c r="F74" s="1">
        <f>5200+750</f>
        <v>5950</v>
      </c>
      <c r="G74" s="1">
        <v>2250</v>
      </c>
      <c r="H74" s="1">
        <v>2.4500000000000002</v>
      </c>
      <c r="I74" s="1">
        <v>2.7</v>
      </c>
      <c r="J74" s="1">
        <v>2.44</v>
      </c>
    </row>
    <row r="75" spans="1:22" x14ac:dyDescent="0.25">
      <c r="A75" t="s">
        <v>1291</v>
      </c>
      <c r="B75" t="s">
        <v>10</v>
      </c>
      <c r="C75" s="1">
        <v>5</v>
      </c>
      <c r="D75" s="7">
        <v>45273</v>
      </c>
      <c r="E75" s="1">
        <v>500</v>
      </c>
      <c r="F75" s="1">
        <v>850</v>
      </c>
      <c r="G75" s="1">
        <v>400</v>
      </c>
      <c r="H75" s="1">
        <v>1.58</v>
      </c>
      <c r="I75" s="1">
        <v>1.65</v>
      </c>
      <c r="J75" s="1">
        <v>1.56</v>
      </c>
    </row>
    <row r="76" spans="1:22" hidden="1" x14ac:dyDescent="0.25">
      <c r="A76" t="s">
        <v>1252</v>
      </c>
      <c r="B76" t="s">
        <v>10</v>
      </c>
      <c r="C76" s="1">
        <v>30</v>
      </c>
      <c r="D76" s="7">
        <v>45273</v>
      </c>
      <c r="E76" s="1">
        <v>500</v>
      </c>
      <c r="F76" s="1">
        <v>1010</v>
      </c>
      <c r="G76" s="1">
        <v>500</v>
      </c>
      <c r="H76" s="1">
        <v>3.03</v>
      </c>
      <c r="I76" s="1">
        <v>3.05</v>
      </c>
      <c r="J76" s="1">
        <v>3.03</v>
      </c>
    </row>
    <row r="77" spans="1:22" hidden="1" x14ac:dyDescent="0.25">
      <c r="A77" t="s">
        <v>1292</v>
      </c>
      <c r="B77" t="s">
        <v>10</v>
      </c>
      <c r="C77" s="1">
        <v>10</v>
      </c>
      <c r="D77" s="7">
        <v>45273</v>
      </c>
      <c r="E77" s="1">
        <v>2250</v>
      </c>
      <c r="F77" s="1">
        <v>6601</v>
      </c>
      <c r="G77" s="1">
        <v>2250</v>
      </c>
      <c r="H77" s="1">
        <v>2.25</v>
      </c>
      <c r="I77" s="1">
        <v>2.8</v>
      </c>
      <c r="J77" s="1">
        <v>2.2400000000000002</v>
      </c>
    </row>
    <row r="78" spans="1:22" hidden="1" x14ac:dyDescent="0.25">
      <c r="A78" t="s">
        <v>1296</v>
      </c>
      <c r="B78" t="s">
        <v>1295</v>
      </c>
      <c r="C78" s="1">
        <v>10</v>
      </c>
      <c r="D78" s="7">
        <v>45268</v>
      </c>
      <c r="E78" s="1">
        <v>500</v>
      </c>
      <c r="F78" s="1">
        <v>200</v>
      </c>
      <c r="G78" s="1">
        <v>0</v>
      </c>
      <c r="H78" s="14" t="s">
        <v>1046</v>
      </c>
      <c r="I78" s="1">
        <v>6</v>
      </c>
      <c r="J78" s="1">
        <v>4.75</v>
      </c>
    </row>
    <row r="79" spans="1:22" hidden="1" x14ac:dyDescent="0.25">
      <c r="A79" t="s">
        <v>1252</v>
      </c>
      <c r="B79" t="s">
        <v>10</v>
      </c>
      <c r="C79" s="1">
        <v>30</v>
      </c>
      <c r="D79" s="7">
        <v>45266</v>
      </c>
      <c r="E79" s="1">
        <v>500</v>
      </c>
      <c r="F79" s="1">
        <v>399</v>
      </c>
      <c r="G79" s="1">
        <v>0</v>
      </c>
      <c r="H79" s="14" t="s">
        <v>1046</v>
      </c>
      <c r="I79" s="1">
        <v>3.05</v>
      </c>
      <c r="J79" s="1">
        <v>3.05</v>
      </c>
    </row>
    <row r="80" spans="1:22" hidden="1" x14ac:dyDescent="0.25">
      <c r="A80" t="s">
        <v>1292</v>
      </c>
      <c r="B80" t="s">
        <v>10</v>
      </c>
      <c r="C80" s="1">
        <v>10</v>
      </c>
      <c r="D80" s="7">
        <v>45266</v>
      </c>
      <c r="E80" s="1">
        <v>2000</v>
      </c>
      <c r="F80" s="1">
        <v>7451</v>
      </c>
      <c r="G80" s="1">
        <v>1500</v>
      </c>
      <c r="H80" s="1">
        <v>2.25</v>
      </c>
      <c r="I80" s="1">
        <v>3</v>
      </c>
      <c r="J80" s="1">
        <v>2.25</v>
      </c>
    </row>
    <row r="81" spans="1:10" hidden="1" x14ac:dyDescent="0.25">
      <c r="A81" t="s">
        <v>1279</v>
      </c>
      <c r="B81" t="s">
        <v>10</v>
      </c>
      <c r="C81" s="1">
        <v>15</v>
      </c>
      <c r="D81" s="7">
        <v>45266</v>
      </c>
      <c r="E81" s="1">
        <v>2000</v>
      </c>
      <c r="F81" s="1">
        <v>5500</v>
      </c>
      <c r="G81" s="1">
        <v>1500</v>
      </c>
      <c r="H81" s="1">
        <v>2.4500000000000002</v>
      </c>
      <c r="I81" s="1">
        <v>2.8</v>
      </c>
      <c r="J81" s="1">
        <v>2.4500000000000002</v>
      </c>
    </row>
    <row r="82" spans="1:10" x14ac:dyDescent="0.25">
      <c r="A82" t="s">
        <v>1291</v>
      </c>
      <c r="B82" t="s">
        <v>10</v>
      </c>
      <c r="C82" s="1">
        <v>5</v>
      </c>
      <c r="D82" s="7">
        <v>45266</v>
      </c>
      <c r="E82" s="1">
        <v>500</v>
      </c>
      <c r="F82" s="1">
        <v>650</v>
      </c>
      <c r="G82" s="1">
        <v>200</v>
      </c>
      <c r="H82" s="1">
        <v>1.58</v>
      </c>
      <c r="I82" s="1">
        <v>1.65</v>
      </c>
      <c r="J82" s="1">
        <v>1.58</v>
      </c>
    </row>
    <row r="83" spans="1:10" hidden="1" x14ac:dyDescent="0.25">
      <c r="A83" t="s">
        <v>1293</v>
      </c>
      <c r="B83" t="s">
        <v>1295</v>
      </c>
      <c r="C83" s="1">
        <v>10</v>
      </c>
      <c r="D83" s="7">
        <v>45264</v>
      </c>
      <c r="E83" s="1">
        <v>500</v>
      </c>
      <c r="F83" s="1">
        <v>0</v>
      </c>
      <c r="G83" s="1">
        <v>0</v>
      </c>
      <c r="H83" s="14" t="s">
        <v>1046</v>
      </c>
      <c r="I83" s="14" t="s">
        <v>1046</v>
      </c>
      <c r="J83" s="14" t="s">
        <v>1046</v>
      </c>
    </row>
    <row r="84" spans="1:10" hidden="1" x14ac:dyDescent="0.25">
      <c r="A84" t="s">
        <v>1294</v>
      </c>
      <c r="B84" t="s">
        <v>1018</v>
      </c>
      <c r="C84" s="1">
        <v>15</v>
      </c>
      <c r="D84" s="7">
        <v>45264</v>
      </c>
      <c r="E84" s="1">
        <f>3101+820.7</f>
        <v>3921.7</v>
      </c>
      <c r="F84" s="1">
        <f>13110+2460.7</f>
        <v>15570.7</v>
      </c>
      <c r="G84" s="1">
        <f>2280.3+820.7</f>
        <v>3101</v>
      </c>
      <c r="H84" s="1">
        <v>3.1</v>
      </c>
      <c r="I84" s="1">
        <v>3.4</v>
      </c>
      <c r="J84" s="1">
        <v>3</v>
      </c>
    </row>
    <row r="85" spans="1:10" hidden="1" x14ac:dyDescent="0.25">
      <c r="A85" t="s">
        <v>1279</v>
      </c>
      <c r="B85" t="s">
        <v>10</v>
      </c>
      <c r="C85" s="1">
        <v>15</v>
      </c>
      <c r="D85" s="13">
        <v>45259</v>
      </c>
      <c r="E85" s="1">
        <v>2000</v>
      </c>
      <c r="F85" s="1">
        <v>9813</v>
      </c>
      <c r="G85" s="1">
        <v>2000</v>
      </c>
      <c r="H85">
        <v>2.48</v>
      </c>
      <c r="I85">
        <v>3</v>
      </c>
      <c r="J85">
        <v>2.2999999999999998</v>
      </c>
    </row>
    <row r="86" spans="1:10" hidden="1" x14ac:dyDescent="0.25">
      <c r="A86" t="s">
        <v>1252</v>
      </c>
      <c r="B86" t="s">
        <v>10</v>
      </c>
      <c r="C86" s="1">
        <v>30</v>
      </c>
      <c r="D86" s="13">
        <v>45259</v>
      </c>
      <c r="E86" s="1">
        <v>1000</v>
      </c>
      <c r="F86" s="1">
        <v>1612</v>
      </c>
      <c r="G86" s="1">
        <v>1000</v>
      </c>
      <c r="H86">
        <v>3.05</v>
      </c>
      <c r="I86">
        <v>3.05</v>
      </c>
      <c r="J86">
        <v>3.03</v>
      </c>
    </row>
    <row r="87" spans="1:10" x14ac:dyDescent="0.25">
      <c r="A87" t="s">
        <v>1291</v>
      </c>
      <c r="B87" t="s">
        <v>10</v>
      </c>
      <c r="C87" s="1">
        <v>5</v>
      </c>
      <c r="D87" s="13">
        <v>45259</v>
      </c>
      <c r="E87" s="1">
        <v>1000</v>
      </c>
      <c r="F87" s="1">
        <v>1710</v>
      </c>
      <c r="G87" s="1">
        <v>550</v>
      </c>
      <c r="H87">
        <v>1.6</v>
      </c>
      <c r="I87">
        <v>1.7</v>
      </c>
      <c r="J87">
        <v>1.6</v>
      </c>
    </row>
    <row r="88" spans="1:10" hidden="1" x14ac:dyDescent="0.25">
      <c r="A88" t="s">
        <v>1267</v>
      </c>
      <c r="B88" t="s">
        <v>10</v>
      </c>
      <c r="C88" s="1">
        <v>10</v>
      </c>
      <c r="D88" s="13">
        <v>45259</v>
      </c>
      <c r="E88" s="1">
        <v>2000</v>
      </c>
      <c r="F88" s="1">
        <v>9767</v>
      </c>
      <c r="G88" s="1">
        <v>2000</v>
      </c>
      <c r="H88">
        <v>2.2799999999999998</v>
      </c>
      <c r="I88">
        <v>2.8</v>
      </c>
      <c r="J88">
        <v>2.12</v>
      </c>
    </row>
    <row r="89" spans="1:10" hidden="1" x14ac:dyDescent="0.25">
      <c r="A89" t="s">
        <v>1279</v>
      </c>
      <c r="B89" t="s">
        <v>10</v>
      </c>
      <c r="C89" s="1">
        <v>15</v>
      </c>
      <c r="D89" s="13">
        <v>45252</v>
      </c>
      <c r="E89" s="1">
        <v>1500</v>
      </c>
      <c r="F89" s="1">
        <v>7964</v>
      </c>
      <c r="G89" s="1">
        <v>1500</v>
      </c>
      <c r="H89">
        <v>2.59</v>
      </c>
      <c r="I89">
        <v>2.85</v>
      </c>
      <c r="J89">
        <v>2.59</v>
      </c>
    </row>
    <row r="90" spans="1:10" hidden="1" x14ac:dyDescent="0.25">
      <c r="A90" t="s">
        <v>1252</v>
      </c>
      <c r="B90" t="s">
        <v>10</v>
      </c>
      <c r="C90" s="1">
        <v>30</v>
      </c>
      <c r="D90" s="13">
        <v>45252</v>
      </c>
      <c r="E90" s="1">
        <v>1000</v>
      </c>
      <c r="F90" s="1">
        <v>1292</v>
      </c>
      <c r="G90" s="1">
        <v>1000</v>
      </c>
      <c r="H90">
        <v>3.05</v>
      </c>
      <c r="I90">
        <v>3.05</v>
      </c>
      <c r="J90">
        <v>2.95</v>
      </c>
    </row>
    <row r="91" spans="1:10" hidden="1" x14ac:dyDescent="0.25">
      <c r="A91" t="s">
        <v>1267</v>
      </c>
      <c r="B91" t="s">
        <v>10</v>
      </c>
      <c r="C91" s="1">
        <v>10</v>
      </c>
      <c r="D91" s="13">
        <v>45252</v>
      </c>
      <c r="E91" s="1">
        <v>1500</v>
      </c>
      <c r="F91" s="1">
        <v>10317</v>
      </c>
      <c r="G91" s="1">
        <v>1500</v>
      </c>
      <c r="H91">
        <v>2.37</v>
      </c>
      <c r="I91">
        <v>3.1</v>
      </c>
      <c r="J91">
        <v>2.35</v>
      </c>
    </row>
    <row r="92" spans="1:10" hidden="1" x14ac:dyDescent="0.25">
      <c r="A92" t="s">
        <v>1289</v>
      </c>
      <c r="B92" t="s">
        <v>1018</v>
      </c>
      <c r="C92" s="1">
        <v>15</v>
      </c>
      <c r="D92" s="13">
        <v>45250</v>
      </c>
      <c r="E92" s="1">
        <v>2000</v>
      </c>
      <c r="F92" s="1">
        <v>10500</v>
      </c>
      <c r="G92" s="1">
        <v>1600</v>
      </c>
      <c r="H92">
        <v>3.4</v>
      </c>
      <c r="I92">
        <v>3.7</v>
      </c>
      <c r="J92">
        <v>3.4</v>
      </c>
    </row>
    <row r="93" spans="1:10" hidden="1" x14ac:dyDescent="0.25">
      <c r="A93" t="s">
        <v>1290</v>
      </c>
      <c r="B93" t="s">
        <v>1018</v>
      </c>
      <c r="C93" s="1">
        <v>10</v>
      </c>
      <c r="D93" s="13">
        <v>45250</v>
      </c>
      <c r="E93" s="1">
        <v>2000</v>
      </c>
      <c r="F93" s="1">
        <v>8900</v>
      </c>
      <c r="G93" s="1">
        <v>1200</v>
      </c>
      <c r="H93">
        <v>3</v>
      </c>
      <c r="I93">
        <v>3.2</v>
      </c>
      <c r="J93">
        <v>3</v>
      </c>
    </row>
    <row r="94" spans="1:10" hidden="1" x14ac:dyDescent="0.25">
      <c r="A94" t="s">
        <v>1299</v>
      </c>
      <c r="B94" t="s">
        <v>1018</v>
      </c>
      <c r="C94" s="1">
        <v>10</v>
      </c>
      <c r="D94" s="13">
        <v>45246</v>
      </c>
      <c r="E94" s="1">
        <v>2000</v>
      </c>
      <c r="F94" s="1">
        <v>6500</v>
      </c>
      <c r="G94" s="1">
        <v>2000</v>
      </c>
      <c r="H94">
        <v>3.15</v>
      </c>
      <c r="I94" s="1">
        <v>3.5</v>
      </c>
      <c r="J94" s="1">
        <v>3.08</v>
      </c>
    </row>
    <row r="95" spans="1:10" hidden="1" x14ac:dyDescent="0.25">
      <c r="A95" t="s">
        <v>1298</v>
      </c>
      <c r="B95" t="s">
        <v>1018</v>
      </c>
      <c r="C95" s="1">
        <v>15</v>
      </c>
      <c r="D95" s="13">
        <v>45246</v>
      </c>
      <c r="E95" s="1">
        <v>1500</v>
      </c>
      <c r="F95" s="1">
        <v>2900</v>
      </c>
      <c r="G95" s="1">
        <v>1500</v>
      </c>
      <c r="H95">
        <v>3.6</v>
      </c>
      <c r="I95" s="1">
        <v>3.8</v>
      </c>
      <c r="J95" s="1">
        <v>3.4</v>
      </c>
    </row>
    <row r="96" spans="1:10" hidden="1" x14ac:dyDescent="0.25">
      <c r="A96" t="s">
        <v>1297</v>
      </c>
      <c r="B96" t="s">
        <v>1018</v>
      </c>
      <c r="C96" s="1">
        <v>5</v>
      </c>
      <c r="D96" s="13">
        <v>45246</v>
      </c>
      <c r="E96" s="1">
        <v>500</v>
      </c>
      <c r="F96" s="1">
        <v>2000</v>
      </c>
      <c r="G96" s="1">
        <v>0</v>
      </c>
      <c r="H96" t="s">
        <v>1046</v>
      </c>
      <c r="I96" s="1">
        <v>2.5</v>
      </c>
      <c r="J96" s="1">
        <v>2.2999999999999998</v>
      </c>
    </row>
    <row r="97" spans="1:10" hidden="1" x14ac:dyDescent="0.25">
      <c r="A97" t="s">
        <v>1267</v>
      </c>
      <c r="B97" t="s">
        <v>10</v>
      </c>
      <c r="C97" s="1">
        <v>10</v>
      </c>
      <c r="D97" s="13">
        <v>45245</v>
      </c>
      <c r="E97" s="1">
        <v>1500</v>
      </c>
      <c r="F97" s="1">
        <f>6051+1030</f>
        <v>7081</v>
      </c>
      <c r="G97" s="1">
        <v>1500</v>
      </c>
      <c r="H97" s="1">
        <v>2.4700000000000002</v>
      </c>
      <c r="I97" s="1">
        <v>3.3</v>
      </c>
      <c r="J97" s="1">
        <v>2.4700000000000002</v>
      </c>
    </row>
    <row r="98" spans="1:10" hidden="1" x14ac:dyDescent="0.25">
      <c r="A98" t="s">
        <v>1279</v>
      </c>
      <c r="B98" t="s">
        <v>10</v>
      </c>
      <c r="C98" s="1">
        <v>15</v>
      </c>
      <c r="D98" s="13">
        <v>45245</v>
      </c>
      <c r="E98" s="1">
        <v>1500</v>
      </c>
      <c r="F98" s="1">
        <v>4850</v>
      </c>
      <c r="G98" s="1">
        <v>1500</v>
      </c>
      <c r="H98" s="1">
        <v>2.7</v>
      </c>
      <c r="I98" s="1">
        <v>2.95</v>
      </c>
      <c r="J98" s="1">
        <v>2.7</v>
      </c>
    </row>
    <row r="99" spans="1:10" hidden="1" x14ac:dyDescent="0.25">
      <c r="A99" t="s">
        <v>1266</v>
      </c>
      <c r="B99" t="s">
        <v>10</v>
      </c>
      <c r="C99" s="1">
        <v>5</v>
      </c>
      <c r="D99" s="13">
        <v>45245</v>
      </c>
      <c r="E99" s="1">
        <v>500</v>
      </c>
      <c r="F99" s="1">
        <v>1000</v>
      </c>
      <c r="G99" s="1">
        <v>0</v>
      </c>
      <c r="H99" s="14" t="s">
        <v>1046</v>
      </c>
      <c r="I99" s="1">
        <v>2.2000000000000002</v>
      </c>
      <c r="J99" s="1">
        <v>1.9</v>
      </c>
    </row>
    <row r="100" spans="1:10" hidden="1" x14ac:dyDescent="0.25">
      <c r="A100" t="s">
        <v>1252</v>
      </c>
      <c r="B100" t="s">
        <v>10</v>
      </c>
      <c r="C100" s="1">
        <v>30</v>
      </c>
      <c r="D100" s="13">
        <v>45245</v>
      </c>
      <c r="E100" s="1">
        <v>750</v>
      </c>
      <c r="F100" s="1">
        <f>730+271</f>
        <v>1001</v>
      </c>
      <c r="G100" s="1">
        <v>750</v>
      </c>
      <c r="H100" s="1">
        <v>3.05</v>
      </c>
      <c r="I100" s="1">
        <v>3.07</v>
      </c>
      <c r="J100" s="1">
        <v>3.05</v>
      </c>
    </row>
    <row r="101" spans="1:10" hidden="1" x14ac:dyDescent="0.25">
      <c r="A101" t="s">
        <v>1286</v>
      </c>
      <c r="B101" t="s">
        <v>1018</v>
      </c>
      <c r="C101" s="1">
        <v>15</v>
      </c>
      <c r="D101" s="13">
        <v>45243</v>
      </c>
      <c r="E101" s="1">
        <v>1000</v>
      </c>
      <c r="F101" s="1">
        <v>3250</v>
      </c>
      <c r="G101" s="1">
        <v>1000</v>
      </c>
      <c r="H101" s="1">
        <v>3.6</v>
      </c>
      <c r="I101" s="1">
        <v>4</v>
      </c>
      <c r="J101" s="1">
        <v>3.55</v>
      </c>
    </row>
    <row r="102" spans="1:10" x14ac:dyDescent="0.25">
      <c r="A102" t="s">
        <v>1287</v>
      </c>
      <c r="B102" t="s">
        <v>1018</v>
      </c>
      <c r="C102" s="1">
        <v>5</v>
      </c>
      <c r="D102" s="13">
        <v>45243</v>
      </c>
      <c r="E102" s="1">
        <v>2000</v>
      </c>
      <c r="F102" s="1">
        <v>4500</v>
      </c>
      <c r="G102" s="1">
        <v>1000</v>
      </c>
      <c r="H102" s="1">
        <v>2.4700000000000002</v>
      </c>
      <c r="I102" s="1">
        <v>2.5</v>
      </c>
      <c r="J102" s="1">
        <v>2.4500000000000002</v>
      </c>
    </row>
    <row r="103" spans="1:10" hidden="1" x14ac:dyDescent="0.25">
      <c r="A103" t="s">
        <v>1288</v>
      </c>
      <c r="B103" t="s">
        <v>1018</v>
      </c>
      <c r="C103" s="1">
        <v>10</v>
      </c>
      <c r="D103" s="13">
        <v>45243</v>
      </c>
      <c r="E103" s="1">
        <v>1000</v>
      </c>
      <c r="F103" s="1">
        <v>5000</v>
      </c>
      <c r="G103" s="1">
        <v>1000</v>
      </c>
      <c r="H103" s="1">
        <v>3.35</v>
      </c>
      <c r="I103" s="1">
        <v>3.5</v>
      </c>
      <c r="J103" s="1">
        <v>3.2</v>
      </c>
    </row>
    <row r="104" spans="1:10" x14ac:dyDescent="0.25">
      <c r="A104" t="s">
        <v>1301</v>
      </c>
      <c r="B104" t="s">
        <v>1018</v>
      </c>
      <c r="C104" s="1">
        <v>5</v>
      </c>
      <c r="D104" s="13">
        <v>45239</v>
      </c>
      <c r="E104" s="1">
        <v>2000</v>
      </c>
      <c r="F104" s="1">
        <v>4000</v>
      </c>
      <c r="G104" s="1">
        <v>2000</v>
      </c>
      <c r="H104" s="1">
        <v>2.5</v>
      </c>
      <c r="I104" s="1">
        <v>2.65</v>
      </c>
      <c r="J104" s="1">
        <v>2.4500000000000002</v>
      </c>
    </row>
    <row r="105" spans="1:10" hidden="1" x14ac:dyDescent="0.25">
      <c r="A105" t="s">
        <v>1302</v>
      </c>
      <c r="B105" t="s">
        <v>1018</v>
      </c>
      <c r="C105" s="1">
        <v>10</v>
      </c>
      <c r="D105" s="13">
        <v>45239</v>
      </c>
      <c r="E105" s="1">
        <v>500</v>
      </c>
      <c r="F105" s="1">
        <v>1000</v>
      </c>
      <c r="G105" s="1">
        <v>500</v>
      </c>
      <c r="H105" s="1">
        <v>3.5</v>
      </c>
      <c r="I105" s="1">
        <v>3.8</v>
      </c>
      <c r="J105" s="1">
        <v>3.4</v>
      </c>
    </row>
    <row r="106" spans="1:10" hidden="1" x14ac:dyDescent="0.25">
      <c r="A106" t="s">
        <v>1300</v>
      </c>
      <c r="B106" t="s">
        <v>1018</v>
      </c>
      <c r="C106" s="1">
        <v>15</v>
      </c>
      <c r="D106" s="13">
        <v>45239</v>
      </c>
      <c r="E106" s="1">
        <v>500</v>
      </c>
      <c r="F106" s="1">
        <v>0</v>
      </c>
      <c r="G106" s="1">
        <v>0</v>
      </c>
      <c r="H106" s="1" t="s">
        <v>1046</v>
      </c>
      <c r="I106" s="1" t="s">
        <v>1046</v>
      </c>
      <c r="J106" s="1" t="s">
        <v>1046</v>
      </c>
    </row>
    <row r="107" spans="1:10" hidden="1" x14ac:dyDescent="0.25">
      <c r="A107" t="s">
        <v>1279</v>
      </c>
      <c r="B107" t="s">
        <v>10</v>
      </c>
      <c r="C107" s="1">
        <v>15</v>
      </c>
      <c r="D107" s="13">
        <v>45238</v>
      </c>
      <c r="E107" s="1">
        <v>1500</v>
      </c>
      <c r="F107" s="1">
        <v>1950</v>
      </c>
      <c r="G107" s="1">
        <v>1500</v>
      </c>
      <c r="H107" s="1">
        <v>2.7</v>
      </c>
      <c r="I107" s="1">
        <v>3.2</v>
      </c>
      <c r="J107" s="1">
        <v>2.7</v>
      </c>
    </row>
    <row r="108" spans="1:10" hidden="1" x14ac:dyDescent="0.25">
      <c r="A108" t="s">
        <v>1267</v>
      </c>
      <c r="B108" t="s">
        <v>10</v>
      </c>
      <c r="C108" s="1">
        <v>10</v>
      </c>
      <c r="D108" s="13">
        <v>45238</v>
      </c>
      <c r="E108" s="1">
        <v>1000</v>
      </c>
      <c r="F108" s="1">
        <v>2251</v>
      </c>
      <c r="G108" s="1">
        <v>1000</v>
      </c>
      <c r="H108" s="1">
        <v>2.4700000000000002</v>
      </c>
      <c r="I108" s="1">
        <v>3.3</v>
      </c>
      <c r="J108" s="1">
        <v>2.4700000000000002</v>
      </c>
    </row>
    <row r="109" spans="1:10" hidden="1" x14ac:dyDescent="0.25">
      <c r="A109" t="s">
        <v>1266</v>
      </c>
      <c r="B109" t="s">
        <v>10</v>
      </c>
      <c r="C109" s="1">
        <v>5</v>
      </c>
      <c r="D109" s="13">
        <v>45238</v>
      </c>
      <c r="E109" s="1">
        <v>500</v>
      </c>
      <c r="F109" s="1">
        <v>600</v>
      </c>
      <c r="G109" s="1">
        <v>0</v>
      </c>
      <c r="H109" s="1" t="s">
        <v>1046</v>
      </c>
      <c r="I109" s="1">
        <v>2.2000000000000002</v>
      </c>
      <c r="J109" s="1">
        <v>2</v>
      </c>
    </row>
    <row r="110" spans="1:10" hidden="1" x14ac:dyDescent="0.25">
      <c r="A110" t="s">
        <v>1253</v>
      </c>
      <c r="B110" t="s">
        <v>10</v>
      </c>
      <c r="C110" s="1">
        <v>20</v>
      </c>
      <c r="D110" s="13">
        <v>45238</v>
      </c>
      <c r="E110" s="1">
        <v>500</v>
      </c>
      <c r="F110" s="1">
        <v>100</v>
      </c>
      <c r="G110" s="1">
        <v>0</v>
      </c>
      <c r="H110" s="1" t="s">
        <v>1046</v>
      </c>
      <c r="I110" s="1">
        <v>3.1</v>
      </c>
      <c r="J110" s="1">
        <v>3.1</v>
      </c>
    </row>
    <row r="111" spans="1:10" hidden="1" x14ac:dyDescent="0.25">
      <c r="A111" t="s">
        <v>1305</v>
      </c>
      <c r="B111" t="s">
        <v>1018</v>
      </c>
      <c r="C111" s="1">
        <v>15</v>
      </c>
      <c r="D111" s="13">
        <v>45233</v>
      </c>
      <c r="E111" s="1">
        <v>500</v>
      </c>
      <c r="F111" s="1">
        <v>0</v>
      </c>
      <c r="G111" s="1">
        <v>0</v>
      </c>
      <c r="H111" s="1" t="s">
        <v>1046</v>
      </c>
      <c r="I111" s="1" t="s">
        <v>1046</v>
      </c>
      <c r="J111" s="1" t="s">
        <v>1046</v>
      </c>
    </row>
    <row r="112" spans="1:10" hidden="1" x14ac:dyDescent="0.25">
      <c r="A112" t="s">
        <v>1304</v>
      </c>
      <c r="B112" t="s">
        <v>1018</v>
      </c>
      <c r="C112" s="1">
        <v>10</v>
      </c>
      <c r="D112" s="13">
        <v>45233</v>
      </c>
      <c r="E112" s="1">
        <v>500</v>
      </c>
      <c r="F112" s="1">
        <v>0</v>
      </c>
      <c r="G112" s="1">
        <v>0</v>
      </c>
      <c r="H112" s="1" t="s">
        <v>1046</v>
      </c>
      <c r="I112" s="1" t="s">
        <v>1046</v>
      </c>
      <c r="J112" s="1" t="s">
        <v>1046</v>
      </c>
    </row>
    <row r="113" spans="1:10" x14ac:dyDescent="0.25">
      <c r="A113" t="s">
        <v>1303</v>
      </c>
      <c r="B113" t="s">
        <v>1018</v>
      </c>
      <c r="C113" s="1">
        <v>5</v>
      </c>
      <c r="D113" s="13">
        <v>45233</v>
      </c>
      <c r="E113" s="1">
        <v>500</v>
      </c>
      <c r="F113" s="1">
        <v>500</v>
      </c>
      <c r="G113" s="1">
        <v>500</v>
      </c>
      <c r="H113" s="1">
        <v>2.5</v>
      </c>
      <c r="I113" s="1">
        <v>2.5</v>
      </c>
      <c r="J113" s="1">
        <v>2.5</v>
      </c>
    </row>
    <row r="114" spans="1:10" x14ac:dyDescent="0.25">
      <c r="A114" t="s">
        <v>1266</v>
      </c>
      <c r="B114" t="s">
        <v>10</v>
      </c>
      <c r="C114" s="1">
        <v>5</v>
      </c>
      <c r="D114" s="13">
        <v>45231</v>
      </c>
      <c r="E114" s="1">
        <v>1500</v>
      </c>
      <c r="F114" s="1">
        <v>950</v>
      </c>
      <c r="G114" s="1">
        <v>350</v>
      </c>
      <c r="H114" s="1">
        <v>1.64</v>
      </c>
      <c r="I114" s="1">
        <v>2.2000000000000002</v>
      </c>
      <c r="J114" s="1">
        <v>1.62</v>
      </c>
    </row>
    <row r="115" spans="1:10" hidden="1" x14ac:dyDescent="0.25">
      <c r="A115" t="s">
        <v>1279</v>
      </c>
      <c r="B115" t="s">
        <v>10</v>
      </c>
      <c r="C115" s="1">
        <v>15</v>
      </c>
      <c r="D115" s="13">
        <v>45231</v>
      </c>
      <c r="E115" s="1">
        <v>1500</v>
      </c>
      <c r="F115" s="1">
        <v>2150</v>
      </c>
      <c r="G115" s="1">
        <v>1500</v>
      </c>
      <c r="H115" s="1">
        <v>2.68</v>
      </c>
      <c r="I115" s="1">
        <v>3.3</v>
      </c>
      <c r="J115" s="1">
        <v>2.67</v>
      </c>
    </row>
    <row r="116" spans="1:10" hidden="1" x14ac:dyDescent="0.25">
      <c r="A116" t="s">
        <v>1267</v>
      </c>
      <c r="B116" t="s">
        <v>10</v>
      </c>
      <c r="C116" s="1">
        <v>10</v>
      </c>
      <c r="D116" s="13">
        <v>45231</v>
      </c>
      <c r="E116" s="1">
        <v>2000</v>
      </c>
      <c r="F116" s="1">
        <v>3701</v>
      </c>
      <c r="G116" s="1">
        <v>2000</v>
      </c>
      <c r="H116" s="1">
        <v>2.4500000000000002</v>
      </c>
      <c r="I116" s="1">
        <v>3.3</v>
      </c>
      <c r="J116" s="1">
        <v>2.44</v>
      </c>
    </row>
    <row r="117" spans="1:10" hidden="1" x14ac:dyDescent="0.25">
      <c r="A117" t="s">
        <v>1267</v>
      </c>
      <c r="B117" t="s">
        <v>10</v>
      </c>
      <c r="C117" s="1">
        <v>10</v>
      </c>
      <c r="D117" s="13">
        <v>45224</v>
      </c>
      <c r="E117">
        <v>3000</v>
      </c>
      <c r="F117" s="1">
        <v>6041</v>
      </c>
      <c r="G117" s="1">
        <v>3000</v>
      </c>
      <c r="H117" s="1">
        <v>2.42</v>
      </c>
      <c r="I117">
        <v>3.4</v>
      </c>
      <c r="J117">
        <v>2.35</v>
      </c>
    </row>
    <row r="118" spans="1:10" hidden="1" x14ac:dyDescent="0.25">
      <c r="A118" t="s">
        <v>1279</v>
      </c>
      <c r="B118" t="s">
        <v>10</v>
      </c>
      <c r="C118" s="1">
        <v>15</v>
      </c>
      <c r="D118" s="13">
        <v>45224</v>
      </c>
      <c r="E118">
        <v>2000</v>
      </c>
      <c r="F118" s="1">
        <v>2450</v>
      </c>
      <c r="G118" s="1">
        <v>1000</v>
      </c>
      <c r="H118" s="1">
        <v>2.65</v>
      </c>
      <c r="I118">
        <v>3.3</v>
      </c>
      <c r="J118">
        <v>2.65</v>
      </c>
    </row>
    <row r="119" spans="1:10" x14ac:dyDescent="0.25">
      <c r="A119" t="s">
        <v>1266</v>
      </c>
      <c r="B119" t="s">
        <v>10</v>
      </c>
      <c r="C119" s="1">
        <v>5</v>
      </c>
      <c r="D119" s="13">
        <v>45224</v>
      </c>
      <c r="E119">
        <v>1500</v>
      </c>
      <c r="F119" s="1">
        <v>2835</v>
      </c>
      <c r="G119" s="1">
        <v>1450</v>
      </c>
      <c r="H119" s="1">
        <v>1.62</v>
      </c>
      <c r="I119">
        <v>2.2999999999999998</v>
      </c>
      <c r="J119">
        <v>1.58</v>
      </c>
    </row>
    <row r="120" spans="1:10" x14ac:dyDescent="0.25">
      <c r="A120" t="s">
        <v>1283</v>
      </c>
      <c r="B120" t="s">
        <v>1018</v>
      </c>
      <c r="C120" s="1">
        <v>5</v>
      </c>
      <c r="D120" s="13">
        <v>45222</v>
      </c>
      <c r="E120">
        <v>1000</v>
      </c>
      <c r="F120" s="1">
        <v>2000</v>
      </c>
      <c r="G120" s="1">
        <v>1000</v>
      </c>
      <c r="H120" s="1">
        <v>2.5</v>
      </c>
      <c r="I120">
        <v>2.7</v>
      </c>
      <c r="J120">
        <v>2.5</v>
      </c>
    </row>
    <row r="121" spans="1:10" hidden="1" x14ac:dyDescent="0.25">
      <c r="A121" t="s">
        <v>1284</v>
      </c>
      <c r="B121" t="s">
        <v>1018</v>
      </c>
      <c r="C121" s="1">
        <v>10</v>
      </c>
      <c r="D121" s="13">
        <v>45222</v>
      </c>
      <c r="E121">
        <v>500</v>
      </c>
      <c r="F121" s="1">
        <v>1000</v>
      </c>
      <c r="G121" s="1">
        <v>0</v>
      </c>
      <c r="H121" s="1" t="s">
        <v>1046</v>
      </c>
      <c r="I121">
        <v>3.5</v>
      </c>
      <c r="J121">
        <v>3.3</v>
      </c>
    </row>
    <row r="122" spans="1:10" hidden="1" x14ac:dyDescent="0.25">
      <c r="A122" t="s">
        <v>1285</v>
      </c>
      <c r="B122" t="s">
        <v>1018</v>
      </c>
      <c r="C122" s="1">
        <v>15</v>
      </c>
      <c r="D122" s="13">
        <v>45222</v>
      </c>
      <c r="E122">
        <v>500</v>
      </c>
      <c r="F122" s="1">
        <v>500</v>
      </c>
      <c r="G122" s="1">
        <v>0</v>
      </c>
      <c r="H122" s="1" t="s">
        <v>1046</v>
      </c>
      <c r="I122">
        <v>3.7</v>
      </c>
      <c r="J122">
        <v>3.7</v>
      </c>
    </row>
    <row r="123" spans="1:10" hidden="1" x14ac:dyDescent="0.25">
      <c r="A123" t="s">
        <v>1267</v>
      </c>
      <c r="B123" t="s">
        <v>10</v>
      </c>
      <c r="C123" s="1">
        <v>10</v>
      </c>
      <c r="D123" s="7">
        <v>45217</v>
      </c>
      <c r="E123" s="1">
        <v>1500</v>
      </c>
      <c r="F123" s="1">
        <v>2451</v>
      </c>
      <c r="G123" s="1">
        <v>750</v>
      </c>
      <c r="H123">
        <v>2.4</v>
      </c>
      <c r="I123">
        <v>3.3</v>
      </c>
      <c r="J123">
        <v>2.4</v>
      </c>
    </row>
    <row r="124" spans="1:10" hidden="1" x14ac:dyDescent="0.25">
      <c r="A124" t="s">
        <v>1279</v>
      </c>
      <c r="B124" t="s">
        <v>10</v>
      </c>
      <c r="C124" s="1">
        <v>15</v>
      </c>
      <c r="D124" s="7">
        <v>45217</v>
      </c>
      <c r="E124" s="1">
        <v>2000</v>
      </c>
      <c r="F124" s="1">
        <v>2500</v>
      </c>
      <c r="G124" s="1">
        <v>1000</v>
      </c>
      <c r="H124">
        <v>2.63</v>
      </c>
      <c r="I124">
        <v>3.5</v>
      </c>
      <c r="J124">
        <v>2.63</v>
      </c>
    </row>
    <row r="125" spans="1:10" hidden="1" x14ac:dyDescent="0.25">
      <c r="A125" t="s">
        <v>1252</v>
      </c>
      <c r="B125" t="s">
        <v>10</v>
      </c>
      <c r="C125" s="1">
        <v>30</v>
      </c>
      <c r="D125" s="7">
        <v>45217</v>
      </c>
      <c r="E125" s="1">
        <v>500</v>
      </c>
      <c r="F125" s="1">
        <v>25</v>
      </c>
      <c r="G125" s="1">
        <v>25</v>
      </c>
      <c r="H125">
        <v>3.05</v>
      </c>
      <c r="I125">
        <v>3.05</v>
      </c>
      <c r="J125">
        <v>3.05</v>
      </c>
    </row>
    <row r="126" spans="1:10" x14ac:dyDescent="0.25">
      <c r="A126" t="s">
        <v>1266</v>
      </c>
      <c r="B126" t="s">
        <v>10</v>
      </c>
      <c r="C126" s="1">
        <v>5</v>
      </c>
      <c r="D126" s="7">
        <v>45217</v>
      </c>
      <c r="E126" s="1">
        <v>1000</v>
      </c>
      <c r="F126" s="1">
        <v>1820</v>
      </c>
      <c r="G126" s="1">
        <v>1000</v>
      </c>
      <c r="H126">
        <v>1.65</v>
      </c>
      <c r="I126">
        <v>2.2000000000000002</v>
      </c>
      <c r="J126">
        <v>1.6</v>
      </c>
    </row>
    <row r="127" spans="1:10" hidden="1" x14ac:dyDescent="0.25">
      <c r="A127" t="s">
        <v>1280</v>
      </c>
      <c r="B127" t="s">
        <v>1018</v>
      </c>
      <c r="C127" s="1">
        <v>15</v>
      </c>
      <c r="D127" s="7">
        <v>45215</v>
      </c>
      <c r="E127" s="1">
        <v>500</v>
      </c>
      <c r="F127" s="1">
        <v>0</v>
      </c>
      <c r="G127" s="1">
        <v>0</v>
      </c>
      <c r="H127" t="s">
        <v>1046</v>
      </c>
      <c r="I127" s="1" t="s">
        <v>1046</v>
      </c>
      <c r="J127" s="1" t="s">
        <v>1046</v>
      </c>
    </row>
    <row r="128" spans="1:10" x14ac:dyDescent="0.25">
      <c r="A128" t="s">
        <v>1281</v>
      </c>
      <c r="B128" t="s">
        <v>1018</v>
      </c>
      <c r="C128" s="1">
        <v>5</v>
      </c>
      <c r="D128" s="7">
        <v>45215</v>
      </c>
      <c r="E128" s="1">
        <v>1500</v>
      </c>
      <c r="F128" s="1">
        <v>3000</v>
      </c>
      <c r="G128" s="1">
        <v>1500</v>
      </c>
      <c r="H128">
        <v>2.5</v>
      </c>
      <c r="I128">
        <v>2.5</v>
      </c>
      <c r="J128">
        <v>2.5</v>
      </c>
    </row>
    <row r="129" spans="1:10" hidden="1" x14ac:dyDescent="0.25">
      <c r="A129" t="s">
        <v>1282</v>
      </c>
      <c r="B129" t="s">
        <v>1018</v>
      </c>
      <c r="C129" s="1">
        <v>10</v>
      </c>
      <c r="D129" s="7">
        <v>45215</v>
      </c>
      <c r="E129" s="1">
        <v>500</v>
      </c>
      <c r="F129" s="1">
        <v>500</v>
      </c>
      <c r="G129" s="1">
        <v>0</v>
      </c>
      <c r="H129" t="s">
        <v>1046</v>
      </c>
      <c r="I129">
        <v>3.4</v>
      </c>
      <c r="J129">
        <v>3.4</v>
      </c>
    </row>
    <row r="130" spans="1:10" hidden="1" x14ac:dyDescent="0.25">
      <c r="A130" t="s">
        <v>1265</v>
      </c>
      <c r="B130" t="s">
        <v>10</v>
      </c>
      <c r="C130">
        <v>15</v>
      </c>
      <c r="D130" s="7">
        <v>45210</v>
      </c>
      <c r="E130">
        <v>2000</v>
      </c>
      <c r="F130">
        <v>2500</v>
      </c>
      <c r="G130">
        <v>2000</v>
      </c>
      <c r="H130" s="1">
        <v>2.61</v>
      </c>
      <c r="I130" s="1">
        <v>3.3</v>
      </c>
      <c r="J130" s="1">
        <v>2.59</v>
      </c>
    </row>
    <row r="131" spans="1:10" x14ac:dyDescent="0.25">
      <c r="A131" t="s">
        <v>1266</v>
      </c>
      <c r="B131" t="s">
        <v>10</v>
      </c>
      <c r="C131">
        <v>5</v>
      </c>
      <c r="D131" s="7">
        <v>45210</v>
      </c>
      <c r="E131">
        <v>500</v>
      </c>
      <c r="F131">
        <v>1115</v>
      </c>
      <c r="G131">
        <v>500</v>
      </c>
      <c r="H131" s="1">
        <v>1.64</v>
      </c>
      <c r="I131" s="1">
        <v>2.2000000000000002</v>
      </c>
      <c r="J131" s="1">
        <v>1.62</v>
      </c>
    </row>
    <row r="132" spans="1:10" hidden="1" x14ac:dyDescent="0.25">
      <c r="A132" t="s">
        <v>1267</v>
      </c>
      <c r="B132" t="s">
        <v>10</v>
      </c>
      <c r="C132">
        <v>10</v>
      </c>
      <c r="D132" s="7">
        <v>45210</v>
      </c>
      <c r="E132">
        <v>1500</v>
      </c>
      <c r="F132">
        <v>2201</v>
      </c>
      <c r="G132">
        <v>1500</v>
      </c>
      <c r="H132" s="1">
        <v>2.38</v>
      </c>
      <c r="I132" s="1">
        <v>3.3</v>
      </c>
      <c r="J132" s="1">
        <v>2.36</v>
      </c>
    </row>
    <row r="133" spans="1:10" hidden="1" x14ac:dyDescent="0.25">
      <c r="A133" t="s">
        <v>1253</v>
      </c>
      <c r="B133" t="s">
        <v>10</v>
      </c>
      <c r="C133">
        <v>20</v>
      </c>
      <c r="D133" s="7">
        <v>45210</v>
      </c>
      <c r="E133">
        <v>500</v>
      </c>
      <c r="F133">
        <v>100</v>
      </c>
      <c r="G133">
        <v>0</v>
      </c>
      <c r="H133" s="1" t="s">
        <v>1046</v>
      </c>
      <c r="I133" s="1">
        <v>3.2</v>
      </c>
      <c r="J133" s="1">
        <v>3.2</v>
      </c>
    </row>
    <row r="134" spans="1:10" hidden="1" x14ac:dyDescent="0.25">
      <c r="A134" t="s">
        <v>1275</v>
      </c>
      <c r="B134" t="s">
        <v>1018</v>
      </c>
      <c r="C134">
        <v>15</v>
      </c>
      <c r="D134" s="7">
        <v>45208</v>
      </c>
      <c r="E134">
        <v>500</v>
      </c>
      <c r="F134">
        <v>500</v>
      </c>
      <c r="G134">
        <v>0</v>
      </c>
      <c r="H134" s="1" t="s">
        <v>1046</v>
      </c>
      <c r="I134" s="1">
        <v>3.6</v>
      </c>
      <c r="J134" s="1">
        <v>3.5</v>
      </c>
    </row>
    <row r="135" spans="1:10" hidden="1" x14ac:dyDescent="0.25">
      <c r="A135" t="s">
        <v>1276</v>
      </c>
      <c r="B135" t="s">
        <v>1018</v>
      </c>
      <c r="C135">
        <v>10</v>
      </c>
      <c r="D135" s="7">
        <v>45208</v>
      </c>
      <c r="E135">
        <v>500</v>
      </c>
      <c r="F135">
        <v>0</v>
      </c>
      <c r="G135">
        <v>0</v>
      </c>
      <c r="H135" s="1" t="s">
        <v>1046</v>
      </c>
      <c r="I135" s="1" t="s">
        <v>1046</v>
      </c>
      <c r="J135" s="1" t="s">
        <v>1046</v>
      </c>
    </row>
    <row r="136" spans="1:10" x14ac:dyDescent="0.25">
      <c r="A136" t="s">
        <v>1277</v>
      </c>
      <c r="B136" t="s">
        <v>1018</v>
      </c>
      <c r="C136">
        <v>5</v>
      </c>
      <c r="D136" s="7">
        <v>45208</v>
      </c>
      <c r="E136">
        <v>1500</v>
      </c>
      <c r="F136">
        <v>1850</v>
      </c>
      <c r="G136">
        <v>1500</v>
      </c>
      <c r="H136" s="1">
        <v>2.5</v>
      </c>
      <c r="I136" s="1">
        <v>2.8</v>
      </c>
      <c r="J136" s="1">
        <v>2.5</v>
      </c>
    </row>
    <row r="137" spans="1:10" x14ac:dyDescent="0.25">
      <c r="A137" t="s">
        <v>1266</v>
      </c>
      <c r="B137" t="s">
        <v>10</v>
      </c>
      <c r="C137" s="1">
        <v>5</v>
      </c>
      <c r="D137" s="7">
        <v>45203</v>
      </c>
      <c r="E137" s="1">
        <v>500</v>
      </c>
      <c r="F137" s="1">
        <v>735</v>
      </c>
      <c r="G137" s="1">
        <v>500</v>
      </c>
      <c r="H137" s="1">
        <v>1.65</v>
      </c>
      <c r="I137" s="1">
        <v>2.2000000000000002</v>
      </c>
      <c r="J137" s="1">
        <v>1.6</v>
      </c>
    </row>
    <row r="138" spans="1:10" hidden="1" x14ac:dyDescent="0.25">
      <c r="A138" t="s">
        <v>1265</v>
      </c>
      <c r="B138" t="s">
        <v>10</v>
      </c>
      <c r="C138" s="1">
        <v>15</v>
      </c>
      <c r="D138" s="7">
        <v>45203</v>
      </c>
      <c r="E138" s="1">
        <v>3000</v>
      </c>
      <c r="F138" s="1">
        <v>2450</v>
      </c>
      <c r="G138" s="1">
        <v>1000</v>
      </c>
      <c r="H138" s="1">
        <v>2.59</v>
      </c>
      <c r="I138" s="1">
        <v>3.4</v>
      </c>
      <c r="J138" s="1">
        <v>2.59</v>
      </c>
    </row>
    <row r="139" spans="1:10" hidden="1" x14ac:dyDescent="0.25">
      <c r="A139" t="s">
        <v>1267</v>
      </c>
      <c r="B139" t="s">
        <v>10</v>
      </c>
      <c r="C139" s="1">
        <v>10</v>
      </c>
      <c r="D139" s="7">
        <v>45203</v>
      </c>
      <c r="E139" s="1">
        <v>2250</v>
      </c>
      <c r="F139" s="1">
        <v>2401</v>
      </c>
      <c r="G139" s="1">
        <v>750</v>
      </c>
      <c r="H139" s="1">
        <v>2.36</v>
      </c>
      <c r="I139" s="1">
        <v>3.3</v>
      </c>
      <c r="J139" s="1">
        <v>2.36</v>
      </c>
    </row>
    <row r="140" spans="1:10" x14ac:dyDescent="0.25">
      <c r="A140" t="s">
        <v>1272</v>
      </c>
      <c r="B140" t="s">
        <v>1018</v>
      </c>
      <c r="C140" s="1">
        <v>5</v>
      </c>
      <c r="D140" s="7">
        <v>45201</v>
      </c>
      <c r="E140" s="1">
        <v>500</v>
      </c>
      <c r="F140" s="1">
        <v>1000</v>
      </c>
      <c r="G140" s="1">
        <v>500</v>
      </c>
      <c r="H140" s="1">
        <v>2.5</v>
      </c>
      <c r="I140" s="1">
        <v>2.7</v>
      </c>
      <c r="J140" s="1">
        <v>2.5</v>
      </c>
    </row>
    <row r="141" spans="1:10" hidden="1" x14ac:dyDescent="0.25">
      <c r="A141" t="s">
        <v>1273</v>
      </c>
      <c r="B141" t="s">
        <v>1018</v>
      </c>
      <c r="C141" s="1">
        <v>10</v>
      </c>
      <c r="D141" s="7">
        <v>45201</v>
      </c>
      <c r="E141" s="1">
        <v>500</v>
      </c>
      <c r="F141" s="1">
        <v>1000</v>
      </c>
      <c r="G141" s="1">
        <v>0</v>
      </c>
      <c r="H141" s="1" t="s">
        <v>1046</v>
      </c>
      <c r="I141" s="1">
        <v>3.7</v>
      </c>
      <c r="J141" s="1">
        <v>3.3</v>
      </c>
    </row>
    <row r="142" spans="1:10" hidden="1" x14ac:dyDescent="0.25">
      <c r="A142" t="s">
        <v>1274</v>
      </c>
      <c r="B142" t="s">
        <v>1018</v>
      </c>
      <c r="C142" s="1">
        <v>15</v>
      </c>
      <c r="D142" s="7">
        <v>45201</v>
      </c>
      <c r="E142" s="1">
        <v>1000</v>
      </c>
      <c r="F142" s="1">
        <v>1500</v>
      </c>
      <c r="G142" s="1">
        <v>0</v>
      </c>
      <c r="H142" s="1" t="s">
        <v>1046</v>
      </c>
      <c r="I142" s="1">
        <v>3.9</v>
      </c>
      <c r="J142" s="1">
        <v>3.7</v>
      </c>
    </row>
    <row r="143" spans="1:10" hidden="1" x14ac:dyDescent="0.25">
      <c r="A143" t="s">
        <v>1265</v>
      </c>
      <c r="B143" t="s">
        <v>10</v>
      </c>
      <c r="C143" s="1">
        <v>15</v>
      </c>
      <c r="D143" s="7">
        <v>45196</v>
      </c>
      <c r="E143" s="1">
        <v>3000</v>
      </c>
      <c r="F143" s="1">
        <v>3650</v>
      </c>
      <c r="G143" s="1">
        <v>3000</v>
      </c>
      <c r="H143">
        <v>2.59</v>
      </c>
      <c r="I143">
        <v>3</v>
      </c>
      <c r="J143">
        <v>2.59</v>
      </c>
    </row>
    <row r="144" spans="1:10" x14ac:dyDescent="0.25">
      <c r="A144" t="s">
        <v>1266</v>
      </c>
      <c r="B144" t="s">
        <v>10</v>
      </c>
      <c r="C144" s="1">
        <v>5</v>
      </c>
      <c r="D144" s="7">
        <v>45196</v>
      </c>
      <c r="E144" s="1">
        <v>500</v>
      </c>
      <c r="F144" s="1">
        <v>1535</v>
      </c>
      <c r="G144" s="1">
        <v>435</v>
      </c>
      <c r="H144">
        <v>1.63</v>
      </c>
      <c r="I144">
        <v>2.2000000000000002</v>
      </c>
      <c r="J144">
        <v>1.6</v>
      </c>
    </row>
    <row r="145" spans="1:10" hidden="1" x14ac:dyDescent="0.25">
      <c r="A145" t="s">
        <v>1267</v>
      </c>
      <c r="B145" t="s">
        <v>10</v>
      </c>
      <c r="C145" s="1">
        <v>10</v>
      </c>
      <c r="D145" s="7">
        <v>45196</v>
      </c>
      <c r="E145" s="1">
        <v>3000</v>
      </c>
      <c r="F145" s="1">
        <v>3751</v>
      </c>
      <c r="G145" s="1">
        <v>3000</v>
      </c>
      <c r="H145">
        <v>2.36</v>
      </c>
      <c r="I145">
        <v>3</v>
      </c>
      <c r="J145">
        <v>2.36</v>
      </c>
    </row>
    <row r="146" spans="1:10" hidden="1" x14ac:dyDescent="0.25">
      <c r="A146" t="s">
        <v>1270</v>
      </c>
      <c r="B146" t="s">
        <v>1018</v>
      </c>
      <c r="C146" s="1">
        <v>10</v>
      </c>
      <c r="D146" s="7">
        <v>45194</v>
      </c>
      <c r="E146" s="1">
        <v>500</v>
      </c>
      <c r="F146" s="1">
        <v>0</v>
      </c>
      <c r="G146" s="1">
        <v>0</v>
      </c>
      <c r="H146" t="s">
        <v>1046</v>
      </c>
      <c r="I146" s="1" t="s">
        <v>1046</v>
      </c>
      <c r="J146" s="1" t="s">
        <v>1046</v>
      </c>
    </row>
    <row r="147" spans="1:10" hidden="1" x14ac:dyDescent="0.25">
      <c r="A147" t="s">
        <v>1271</v>
      </c>
      <c r="B147" t="s">
        <v>1018</v>
      </c>
      <c r="C147" s="1">
        <v>15</v>
      </c>
      <c r="D147" s="7">
        <v>45194</v>
      </c>
      <c r="E147" s="1">
        <v>1500</v>
      </c>
      <c r="F147" s="1">
        <v>0</v>
      </c>
      <c r="G147" s="1">
        <v>0</v>
      </c>
      <c r="H147" t="s">
        <v>1046</v>
      </c>
      <c r="I147" s="1" t="s">
        <v>1046</v>
      </c>
      <c r="J147" s="1" t="s">
        <v>1046</v>
      </c>
    </row>
    <row r="148" spans="1:10" hidden="1" x14ac:dyDescent="0.25">
      <c r="A148" t="s">
        <v>1267</v>
      </c>
      <c r="B148" t="s">
        <v>10</v>
      </c>
      <c r="C148" s="1">
        <v>10</v>
      </c>
      <c r="D148" s="7">
        <v>45189</v>
      </c>
      <c r="E148" s="1">
        <v>2250</v>
      </c>
      <c r="F148" s="1">
        <v>3021</v>
      </c>
      <c r="G148" s="1">
        <v>1500</v>
      </c>
      <c r="H148">
        <v>2.36</v>
      </c>
      <c r="I148">
        <v>3</v>
      </c>
      <c r="J148">
        <v>2.36</v>
      </c>
    </row>
    <row r="149" spans="1:10" hidden="1" x14ac:dyDescent="0.25">
      <c r="A149" t="s">
        <v>1265</v>
      </c>
      <c r="B149" t="s">
        <v>10</v>
      </c>
      <c r="C149" s="1">
        <v>15</v>
      </c>
      <c r="D149" s="7">
        <v>45189</v>
      </c>
      <c r="E149" s="1">
        <v>3000</v>
      </c>
      <c r="F149" s="1">
        <v>3400</v>
      </c>
      <c r="G149" s="1">
        <v>2000</v>
      </c>
      <c r="H149">
        <v>2.59</v>
      </c>
      <c r="I149">
        <v>2.9</v>
      </c>
      <c r="J149">
        <v>2.59</v>
      </c>
    </row>
    <row r="150" spans="1:10" x14ac:dyDescent="0.25">
      <c r="A150" t="s">
        <v>1266</v>
      </c>
      <c r="B150" t="s">
        <v>10</v>
      </c>
      <c r="C150" s="1">
        <v>5</v>
      </c>
      <c r="D150" s="7">
        <v>45189</v>
      </c>
      <c r="E150" s="1">
        <v>500</v>
      </c>
      <c r="F150" s="1">
        <v>1765</v>
      </c>
      <c r="G150" s="1">
        <v>500</v>
      </c>
      <c r="H150">
        <v>1.64</v>
      </c>
      <c r="I150">
        <v>2.2000000000000002</v>
      </c>
      <c r="J150">
        <v>1.62</v>
      </c>
    </row>
    <row r="151" spans="1:10" hidden="1" x14ac:dyDescent="0.25">
      <c r="A151" t="s">
        <v>1268</v>
      </c>
      <c r="B151" t="s">
        <v>1018</v>
      </c>
      <c r="C151" s="1">
        <v>15</v>
      </c>
      <c r="D151" s="7">
        <v>45188</v>
      </c>
      <c r="E151" s="1">
        <v>1500</v>
      </c>
      <c r="F151" s="1">
        <v>300</v>
      </c>
      <c r="G151" s="1">
        <v>0</v>
      </c>
      <c r="H151" t="s">
        <v>1046</v>
      </c>
      <c r="I151">
        <v>3.2</v>
      </c>
      <c r="J151">
        <v>3.2</v>
      </c>
    </row>
    <row r="152" spans="1:10" hidden="1" x14ac:dyDescent="0.25">
      <c r="A152" t="s">
        <v>1269</v>
      </c>
      <c r="B152" t="s">
        <v>1018</v>
      </c>
      <c r="C152" s="1">
        <v>10</v>
      </c>
      <c r="D152" s="7">
        <v>45188</v>
      </c>
      <c r="E152" s="1">
        <v>500</v>
      </c>
      <c r="F152" s="1">
        <v>300</v>
      </c>
      <c r="G152" s="1">
        <v>0</v>
      </c>
      <c r="H152" t="s">
        <v>1046</v>
      </c>
      <c r="I152">
        <v>3</v>
      </c>
      <c r="J152">
        <v>3</v>
      </c>
    </row>
    <row r="153" spans="1:10" hidden="1" x14ac:dyDescent="0.25">
      <c r="A153" t="s">
        <v>1265</v>
      </c>
      <c r="B153" t="s">
        <v>10</v>
      </c>
      <c r="C153" s="1">
        <v>15</v>
      </c>
      <c r="D153" s="7">
        <v>45182</v>
      </c>
      <c r="E153" s="1">
        <v>2250</v>
      </c>
      <c r="F153" s="1">
        <v>3050</v>
      </c>
      <c r="G153" s="1">
        <v>2250</v>
      </c>
      <c r="H153">
        <v>2.59</v>
      </c>
      <c r="I153">
        <v>2.9</v>
      </c>
      <c r="J153">
        <v>2.59</v>
      </c>
    </row>
    <row r="154" spans="1:10" hidden="1" x14ac:dyDescent="0.25">
      <c r="A154" t="s">
        <v>1252</v>
      </c>
      <c r="B154" t="s">
        <v>10</v>
      </c>
      <c r="C154" s="1">
        <v>30</v>
      </c>
      <c r="D154" s="7">
        <v>45182</v>
      </c>
      <c r="E154" s="1">
        <v>500</v>
      </c>
      <c r="F154" s="1">
        <v>100</v>
      </c>
      <c r="G154" s="1">
        <v>0</v>
      </c>
      <c r="H154" t="s">
        <v>1046</v>
      </c>
      <c r="I154">
        <v>3.15</v>
      </c>
      <c r="J154">
        <v>3.15</v>
      </c>
    </row>
    <row r="155" spans="1:10" x14ac:dyDescent="0.25">
      <c r="A155" t="s">
        <v>1266</v>
      </c>
      <c r="B155" t="s">
        <v>10</v>
      </c>
      <c r="C155" s="1">
        <v>5</v>
      </c>
      <c r="D155" s="7">
        <v>45182</v>
      </c>
      <c r="E155" s="1">
        <v>500</v>
      </c>
      <c r="F155" s="1">
        <v>2100</v>
      </c>
      <c r="G155" s="1">
        <v>500</v>
      </c>
      <c r="H155">
        <v>1.67</v>
      </c>
      <c r="I155">
        <v>2.2000000000000002</v>
      </c>
      <c r="J155">
        <v>1.65</v>
      </c>
    </row>
    <row r="156" spans="1:10" hidden="1" x14ac:dyDescent="0.25">
      <c r="A156" t="s">
        <v>1267</v>
      </c>
      <c r="B156" t="s">
        <v>10</v>
      </c>
      <c r="C156" s="1">
        <v>10</v>
      </c>
      <c r="D156" s="7">
        <v>45182</v>
      </c>
      <c r="E156" s="1">
        <v>2250</v>
      </c>
      <c r="F156" s="1">
        <v>3851</v>
      </c>
      <c r="G156" s="1">
        <v>2250</v>
      </c>
      <c r="H156">
        <v>2.36</v>
      </c>
      <c r="I156">
        <v>3</v>
      </c>
      <c r="J156">
        <v>2.2999999999999998</v>
      </c>
    </row>
    <row r="157" spans="1:10" hidden="1" x14ac:dyDescent="0.25">
      <c r="A157" t="s">
        <v>1252</v>
      </c>
      <c r="B157" t="s">
        <v>10</v>
      </c>
      <c r="C157" s="1">
        <v>30</v>
      </c>
      <c r="D157" s="7">
        <v>45175</v>
      </c>
      <c r="E157" s="1">
        <v>500</v>
      </c>
      <c r="F157" s="1">
        <v>535</v>
      </c>
      <c r="G157" s="1">
        <v>435</v>
      </c>
      <c r="H157">
        <v>3.05</v>
      </c>
      <c r="I157">
        <v>3.15</v>
      </c>
      <c r="J157">
        <v>3.05</v>
      </c>
    </row>
    <row r="158" spans="1:10" x14ac:dyDescent="0.25">
      <c r="A158" t="s">
        <v>1266</v>
      </c>
      <c r="B158" t="s">
        <v>10</v>
      </c>
      <c r="C158" s="1">
        <v>5</v>
      </c>
      <c r="D158" s="7">
        <v>45175</v>
      </c>
      <c r="E158" s="1">
        <v>500</v>
      </c>
      <c r="F158" s="11">
        <v>1637</v>
      </c>
      <c r="G158" s="1">
        <v>500</v>
      </c>
      <c r="H158">
        <v>1.69</v>
      </c>
      <c r="I158">
        <v>2.2000000000000002</v>
      </c>
      <c r="J158">
        <v>1.67</v>
      </c>
    </row>
    <row r="159" spans="1:10" hidden="1" x14ac:dyDescent="0.25">
      <c r="A159" t="s">
        <v>1265</v>
      </c>
      <c r="B159" t="s">
        <v>10</v>
      </c>
      <c r="C159" s="1">
        <v>15</v>
      </c>
      <c r="D159" s="7">
        <v>45175</v>
      </c>
      <c r="E159" s="12">
        <v>1500</v>
      </c>
      <c r="F159" s="12">
        <v>2000</v>
      </c>
      <c r="G159" s="12">
        <v>1500</v>
      </c>
      <c r="H159">
        <v>2.59</v>
      </c>
      <c r="I159">
        <v>2.95</v>
      </c>
      <c r="J159">
        <v>2.59</v>
      </c>
    </row>
    <row r="160" spans="1:10" hidden="1" x14ac:dyDescent="0.25">
      <c r="A160" t="s">
        <v>1258</v>
      </c>
      <c r="B160" t="s">
        <v>10</v>
      </c>
      <c r="C160" s="1">
        <v>10</v>
      </c>
      <c r="D160" s="7">
        <v>45175</v>
      </c>
      <c r="E160" s="12">
        <v>1500</v>
      </c>
      <c r="F160" s="12">
        <v>2471</v>
      </c>
      <c r="G160" s="12">
        <v>1500</v>
      </c>
      <c r="H160">
        <v>2.36</v>
      </c>
      <c r="I160">
        <v>2.9</v>
      </c>
      <c r="J160">
        <v>2.36</v>
      </c>
    </row>
    <row r="161" spans="1:10" hidden="1" x14ac:dyDescent="0.25">
      <c r="A161" t="s">
        <v>1258</v>
      </c>
      <c r="B161" t="s">
        <v>10</v>
      </c>
      <c r="C161" s="1">
        <v>10</v>
      </c>
      <c r="D161" s="7">
        <v>45168</v>
      </c>
      <c r="E161" s="1">
        <v>1000</v>
      </c>
      <c r="F161" s="1">
        <v>1451</v>
      </c>
      <c r="G161" s="1">
        <v>1000</v>
      </c>
      <c r="H161">
        <v>2.36</v>
      </c>
      <c r="I161">
        <v>2.9</v>
      </c>
      <c r="J161">
        <v>2.36</v>
      </c>
    </row>
    <row r="162" spans="1:10" hidden="1" x14ac:dyDescent="0.25">
      <c r="A162" t="s">
        <v>1252</v>
      </c>
      <c r="B162" t="s">
        <v>10</v>
      </c>
      <c r="C162" s="1">
        <v>30</v>
      </c>
      <c r="D162" s="7">
        <v>45168</v>
      </c>
      <c r="E162" s="1">
        <v>500</v>
      </c>
      <c r="F162" s="1">
        <v>556</v>
      </c>
      <c r="G162" s="1">
        <v>500</v>
      </c>
      <c r="H162">
        <v>3.05</v>
      </c>
      <c r="I162">
        <v>3.05</v>
      </c>
      <c r="J162">
        <v>3.05</v>
      </c>
    </row>
    <row r="163" spans="1:10" x14ac:dyDescent="0.25">
      <c r="A163" t="s">
        <v>1266</v>
      </c>
      <c r="B163" t="s">
        <v>10</v>
      </c>
      <c r="C163" s="1">
        <v>5</v>
      </c>
      <c r="D163" s="7">
        <v>45168</v>
      </c>
      <c r="E163" s="1">
        <v>500</v>
      </c>
      <c r="F163" s="1">
        <v>1320</v>
      </c>
      <c r="G163" s="1">
        <v>500</v>
      </c>
      <c r="H163">
        <v>1.7</v>
      </c>
      <c r="I163">
        <v>1.95</v>
      </c>
      <c r="J163">
        <v>1.7</v>
      </c>
    </row>
    <row r="164" spans="1:10" hidden="1" x14ac:dyDescent="0.25">
      <c r="A164" t="s">
        <v>1265</v>
      </c>
      <c r="B164" t="s">
        <v>10</v>
      </c>
      <c r="C164" s="1">
        <v>15</v>
      </c>
      <c r="D164" s="7">
        <v>45168</v>
      </c>
      <c r="E164" s="1">
        <v>1000</v>
      </c>
      <c r="F164" s="1">
        <v>1650</v>
      </c>
      <c r="G164" s="1">
        <v>1000</v>
      </c>
      <c r="H164">
        <v>2.59</v>
      </c>
      <c r="I164">
        <v>2.95</v>
      </c>
      <c r="J164">
        <v>2.59</v>
      </c>
    </row>
    <row r="165" spans="1:10" x14ac:dyDescent="0.25">
      <c r="A165" t="s">
        <v>1266</v>
      </c>
      <c r="B165" t="s">
        <v>10</v>
      </c>
      <c r="C165" s="1">
        <v>5</v>
      </c>
      <c r="D165" s="7">
        <v>45161</v>
      </c>
      <c r="E165" s="1">
        <v>500</v>
      </c>
      <c r="F165" s="1">
        <v>1660</v>
      </c>
      <c r="G165" s="1">
        <v>500</v>
      </c>
      <c r="H165" s="1">
        <v>1.72</v>
      </c>
      <c r="I165" s="1">
        <v>1.95</v>
      </c>
      <c r="J165" s="1">
        <v>1.7</v>
      </c>
    </row>
    <row r="166" spans="1:10" hidden="1" x14ac:dyDescent="0.25">
      <c r="A166" t="s">
        <v>1265</v>
      </c>
      <c r="B166" t="s">
        <v>10</v>
      </c>
      <c r="C166" s="1">
        <v>15</v>
      </c>
      <c r="D166" s="7">
        <v>45161</v>
      </c>
      <c r="E166" s="1">
        <v>2000</v>
      </c>
      <c r="F166" s="1">
        <v>2800</v>
      </c>
      <c r="G166" s="1">
        <v>2000</v>
      </c>
      <c r="H166">
        <v>2.59</v>
      </c>
      <c r="I166" s="1">
        <v>2.95</v>
      </c>
      <c r="J166" s="1">
        <v>2.59</v>
      </c>
    </row>
    <row r="167" spans="1:10" hidden="1" x14ac:dyDescent="0.25">
      <c r="A167" t="s">
        <v>1258</v>
      </c>
      <c r="B167" t="s">
        <v>10</v>
      </c>
      <c r="C167" s="1">
        <v>10</v>
      </c>
      <c r="D167" s="7">
        <v>45161</v>
      </c>
      <c r="E167" s="1">
        <v>2000</v>
      </c>
      <c r="F167" s="1">
        <v>3051</v>
      </c>
      <c r="G167" s="1">
        <v>2000</v>
      </c>
      <c r="H167">
        <v>2.36</v>
      </c>
      <c r="I167" s="1">
        <v>2.9</v>
      </c>
      <c r="J167">
        <v>2.36</v>
      </c>
    </row>
    <row r="168" spans="1:10" hidden="1" x14ac:dyDescent="0.25">
      <c r="A168" t="s">
        <v>1253</v>
      </c>
      <c r="B168" t="s">
        <v>10</v>
      </c>
      <c r="C168" s="1">
        <v>20</v>
      </c>
      <c r="D168" s="7">
        <v>45161</v>
      </c>
      <c r="E168" s="1">
        <v>500</v>
      </c>
      <c r="F168" s="1">
        <v>0</v>
      </c>
      <c r="G168" s="1">
        <v>0</v>
      </c>
      <c r="H168" s="1" t="s">
        <v>1046</v>
      </c>
      <c r="I168" s="1" t="s">
        <v>1046</v>
      </c>
      <c r="J168" s="1" t="s">
        <v>1046</v>
      </c>
    </row>
    <row r="169" spans="1:10" hidden="1" x14ac:dyDescent="0.25">
      <c r="A169" t="s">
        <v>1258</v>
      </c>
      <c r="B169" t="s">
        <v>10</v>
      </c>
      <c r="C169" s="1">
        <v>10</v>
      </c>
      <c r="D169" s="7">
        <v>45154</v>
      </c>
      <c r="E169" s="1">
        <v>2000</v>
      </c>
      <c r="F169" s="1">
        <v>5101</v>
      </c>
      <c r="G169" s="1">
        <v>2000</v>
      </c>
      <c r="H169">
        <v>2.36</v>
      </c>
      <c r="I169">
        <v>2.9</v>
      </c>
      <c r="J169" s="1">
        <v>2.35</v>
      </c>
    </row>
    <row r="170" spans="1:10" hidden="1" x14ac:dyDescent="0.25">
      <c r="A170" t="s">
        <v>1265</v>
      </c>
      <c r="B170" t="s">
        <v>10</v>
      </c>
      <c r="C170" s="1">
        <v>15</v>
      </c>
      <c r="D170" s="7">
        <v>45154</v>
      </c>
      <c r="E170" s="1">
        <v>2000</v>
      </c>
      <c r="F170" s="1">
        <v>2900</v>
      </c>
      <c r="G170" s="1">
        <v>2000</v>
      </c>
      <c r="H170">
        <v>2.59</v>
      </c>
      <c r="I170">
        <v>2.85</v>
      </c>
      <c r="J170" s="1">
        <v>2.59</v>
      </c>
    </row>
    <row r="171" spans="1:10" x14ac:dyDescent="0.25">
      <c r="A171" t="s">
        <v>1256</v>
      </c>
      <c r="B171" t="s">
        <v>10</v>
      </c>
      <c r="C171" s="1">
        <v>5</v>
      </c>
      <c r="D171" s="7">
        <v>45154</v>
      </c>
      <c r="E171" s="1">
        <v>500</v>
      </c>
      <c r="F171" s="1">
        <v>1870</v>
      </c>
      <c r="G171" s="1">
        <v>470</v>
      </c>
      <c r="H171">
        <v>1.74</v>
      </c>
      <c r="I171">
        <v>1.9</v>
      </c>
      <c r="J171" s="1">
        <v>1.7</v>
      </c>
    </row>
    <row r="172" spans="1:10" hidden="1" x14ac:dyDescent="0.25">
      <c r="A172" t="s">
        <v>1252</v>
      </c>
      <c r="B172" t="s">
        <v>10</v>
      </c>
      <c r="C172" s="1">
        <v>30</v>
      </c>
      <c r="D172" s="7">
        <v>45154</v>
      </c>
      <c r="E172" s="1">
        <v>500</v>
      </c>
      <c r="F172" s="1">
        <v>513</v>
      </c>
      <c r="G172" s="1">
        <v>213</v>
      </c>
      <c r="H172">
        <v>3.05</v>
      </c>
      <c r="I172">
        <v>3.15</v>
      </c>
      <c r="J172" s="1">
        <v>3.05</v>
      </c>
    </row>
    <row r="173" spans="1:10" hidden="1" x14ac:dyDescent="0.25">
      <c r="A173" t="s">
        <v>1252</v>
      </c>
      <c r="B173" t="s">
        <v>10</v>
      </c>
      <c r="C173" s="1">
        <v>30</v>
      </c>
      <c r="D173" s="7">
        <v>45147</v>
      </c>
      <c r="E173" s="1">
        <v>1000</v>
      </c>
      <c r="F173" s="1">
        <v>649</v>
      </c>
      <c r="G173" s="1">
        <v>349</v>
      </c>
      <c r="H173">
        <v>3.05</v>
      </c>
      <c r="I173">
        <v>3.15</v>
      </c>
      <c r="J173">
        <v>3.05</v>
      </c>
    </row>
    <row r="174" spans="1:10" hidden="1" x14ac:dyDescent="0.25">
      <c r="A174" t="s">
        <v>1265</v>
      </c>
      <c r="B174" t="s">
        <v>10</v>
      </c>
      <c r="C174" s="1">
        <v>15</v>
      </c>
      <c r="D174" s="7">
        <v>45147</v>
      </c>
      <c r="E174" s="1">
        <v>2000</v>
      </c>
      <c r="F174" s="1">
        <v>3050</v>
      </c>
      <c r="G174" s="1">
        <v>2000</v>
      </c>
      <c r="H174">
        <v>2.59</v>
      </c>
      <c r="I174">
        <v>2.7</v>
      </c>
      <c r="J174">
        <v>2.59</v>
      </c>
    </row>
    <row r="175" spans="1:10" hidden="1" x14ac:dyDescent="0.25">
      <c r="A175" t="s">
        <v>1258</v>
      </c>
      <c r="B175" t="s">
        <v>10</v>
      </c>
      <c r="C175" s="1">
        <v>10</v>
      </c>
      <c r="D175" s="7">
        <v>45147</v>
      </c>
      <c r="E175" s="1">
        <v>2000</v>
      </c>
      <c r="F175" s="1">
        <v>5364</v>
      </c>
      <c r="G175" s="1">
        <v>2000</v>
      </c>
      <c r="H175">
        <v>2.36</v>
      </c>
      <c r="I175">
        <v>2.9</v>
      </c>
      <c r="J175">
        <v>2.35</v>
      </c>
    </row>
    <row r="176" spans="1:10" x14ac:dyDescent="0.25">
      <c r="A176" t="s">
        <v>1256</v>
      </c>
      <c r="B176" t="s">
        <v>10</v>
      </c>
      <c r="C176" s="1">
        <v>5</v>
      </c>
      <c r="D176" s="7">
        <v>45147</v>
      </c>
      <c r="E176" s="1">
        <v>500</v>
      </c>
      <c r="F176" s="1">
        <v>1750</v>
      </c>
      <c r="G176" s="1">
        <v>250</v>
      </c>
      <c r="H176">
        <v>1.75</v>
      </c>
      <c r="I176">
        <v>1.95</v>
      </c>
      <c r="J176" s="1">
        <v>1.74</v>
      </c>
    </row>
    <row r="177" spans="1:10" hidden="1" x14ac:dyDescent="0.25">
      <c r="A177" t="s">
        <v>1258</v>
      </c>
      <c r="B177" t="s">
        <v>10</v>
      </c>
      <c r="C177" s="1">
        <v>10</v>
      </c>
      <c r="D177" s="7">
        <v>45140</v>
      </c>
      <c r="E177" s="1">
        <v>1500</v>
      </c>
      <c r="F177" s="1">
        <v>5859</v>
      </c>
      <c r="G177" s="1">
        <v>1500</v>
      </c>
      <c r="H177">
        <v>2.37</v>
      </c>
      <c r="I177">
        <v>3</v>
      </c>
      <c r="J177" s="1">
        <v>2.35</v>
      </c>
    </row>
    <row r="178" spans="1:10" hidden="1" x14ac:dyDescent="0.25">
      <c r="A178" t="s">
        <v>1252</v>
      </c>
      <c r="B178" t="s">
        <v>10</v>
      </c>
      <c r="C178" s="1">
        <v>30</v>
      </c>
      <c r="D178" s="7">
        <v>45140</v>
      </c>
      <c r="E178" s="1">
        <v>500</v>
      </c>
      <c r="F178" s="1">
        <v>1015</v>
      </c>
      <c r="G178" s="1">
        <v>500</v>
      </c>
      <c r="H178">
        <v>3.05</v>
      </c>
      <c r="I178">
        <v>3.2</v>
      </c>
      <c r="J178" s="1">
        <v>3.05</v>
      </c>
    </row>
    <row r="179" spans="1:10" hidden="1" x14ac:dyDescent="0.25">
      <c r="A179" t="s">
        <v>1265</v>
      </c>
      <c r="B179" t="s">
        <v>10</v>
      </c>
      <c r="C179" s="1">
        <v>15</v>
      </c>
      <c r="D179" s="7">
        <v>45140</v>
      </c>
      <c r="E179" s="1">
        <v>2500</v>
      </c>
      <c r="F179" s="1">
        <v>4500</v>
      </c>
      <c r="G179" s="1">
        <v>2500</v>
      </c>
      <c r="H179">
        <v>2.6</v>
      </c>
      <c r="I179">
        <v>2.7</v>
      </c>
      <c r="J179" s="1">
        <v>2.5499999999999998</v>
      </c>
    </row>
    <row r="180" spans="1:10" x14ac:dyDescent="0.25">
      <c r="A180" t="s">
        <v>1256</v>
      </c>
      <c r="B180" t="s">
        <v>10</v>
      </c>
      <c r="C180" s="1">
        <v>5</v>
      </c>
      <c r="D180" s="7">
        <v>45140</v>
      </c>
      <c r="E180" s="1">
        <v>500</v>
      </c>
      <c r="F180" s="1">
        <v>1950</v>
      </c>
      <c r="G180" s="1">
        <v>500</v>
      </c>
      <c r="H180">
        <v>1.8</v>
      </c>
      <c r="I180">
        <v>2</v>
      </c>
      <c r="J180" s="1">
        <v>1.75</v>
      </c>
    </row>
    <row r="181" spans="1:10" hidden="1" x14ac:dyDescent="0.25">
      <c r="A181" t="s">
        <v>1257</v>
      </c>
      <c r="B181" t="s">
        <v>10</v>
      </c>
      <c r="C181" s="1">
        <v>15</v>
      </c>
      <c r="D181" s="7">
        <v>45133</v>
      </c>
      <c r="E181" s="1">
        <v>3000</v>
      </c>
      <c r="F181" s="1">
        <v>13311</v>
      </c>
      <c r="G181" s="1">
        <v>3000</v>
      </c>
      <c r="H181">
        <v>2.6</v>
      </c>
      <c r="I181">
        <v>2.85</v>
      </c>
      <c r="J181" s="1">
        <v>2.6</v>
      </c>
    </row>
    <row r="182" spans="1:10" x14ac:dyDescent="0.25">
      <c r="A182" t="s">
        <v>1256</v>
      </c>
      <c r="B182" t="s">
        <v>10</v>
      </c>
      <c r="C182" s="1">
        <v>5</v>
      </c>
      <c r="D182" s="7">
        <v>45133</v>
      </c>
      <c r="E182" s="1">
        <v>500</v>
      </c>
      <c r="F182" s="1">
        <v>2160</v>
      </c>
      <c r="G182" s="1">
        <v>10</v>
      </c>
      <c r="H182">
        <v>1.8</v>
      </c>
      <c r="I182">
        <v>2.2999999999999998</v>
      </c>
      <c r="J182" s="1">
        <v>1.8</v>
      </c>
    </row>
    <row r="183" spans="1:10" hidden="1" x14ac:dyDescent="0.25">
      <c r="A183" t="s">
        <v>1258</v>
      </c>
      <c r="B183" t="s">
        <v>10</v>
      </c>
      <c r="C183" s="1">
        <v>10</v>
      </c>
      <c r="D183" s="7">
        <v>45133</v>
      </c>
      <c r="E183" s="1">
        <v>2000</v>
      </c>
      <c r="F183" s="1">
        <v>6049</v>
      </c>
      <c r="G183" s="1">
        <v>1348</v>
      </c>
      <c r="H183">
        <v>2.4</v>
      </c>
      <c r="I183">
        <v>3</v>
      </c>
      <c r="J183" s="1">
        <v>2.34</v>
      </c>
    </row>
    <row r="184" spans="1:10" hidden="1" x14ac:dyDescent="0.25">
      <c r="A184" t="s">
        <v>1253</v>
      </c>
      <c r="B184" t="s">
        <v>10</v>
      </c>
      <c r="C184" s="1">
        <v>20</v>
      </c>
      <c r="D184" s="7">
        <v>45133</v>
      </c>
      <c r="E184" s="1">
        <v>500</v>
      </c>
      <c r="F184" s="1">
        <v>1050</v>
      </c>
      <c r="G184" s="1">
        <v>500</v>
      </c>
      <c r="H184">
        <v>2.75</v>
      </c>
      <c r="I184">
        <v>3</v>
      </c>
      <c r="J184" s="1">
        <v>2.75</v>
      </c>
    </row>
    <row r="185" spans="1:10" hidden="1" x14ac:dyDescent="0.25">
      <c r="A185" t="s">
        <v>1263</v>
      </c>
      <c r="B185" t="s">
        <v>1018</v>
      </c>
      <c r="C185" s="1">
        <v>10</v>
      </c>
      <c r="D185" s="7">
        <v>45132</v>
      </c>
      <c r="E185" s="1">
        <v>1000</v>
      </c>
      <c r="F185" s="1">
        <v>2700</v>
      </c>
      <c r="G185" s="1">
        <v>1000</v>
      </c>
      <c r="H185">
        <v>2.7</v>
      </c>
      <c r="I185">
        <v>2.85</v>
      </c>
      <c r="J185" s="1">
        <v>2.7</v>
      </c>
    </row>
    <row r="186" spans="1:10" hidden="1" x14ac:dyDescent="0.25">
      <c r="A186" t="s">
        <v>1264</v>
      </c>
      <c r="B186" t="s">
        <v>1018</v>
      </c>
      <c r="C186" s="1">
        <v>15</v>
      </c>
      <c r="D186" s="7">
        <v>45132</v>
      </c>
      <c r="E186" s="1">
        <v>1000</v>
      </c>
      <c r="F186" s="1">
        <v>4100</v>
      </c>
      <c r="G186" s="1">
        <v>1000</v>
      </c>
      <c r="H186">
        <v>3</v>
      </c>
      <c r="I186">
        <v>3.15</v>
      </c>
      <c r="J186" s="1">
        <v>2.98</v>
      </c>
    </row>
    <row r="187" spans="1:10" hidden="1" x14ac:dyDescent="0.25">
      <c r="A187" t="s">
        <v>1257</v>
      </c>
      <c r="B187" t="s">
        <v>10</v>
      </c>
      <c r="C187" s="1">
        <v>15</v>
      </c>
      <c r="D187" s="7">
        <v>45126</v>
      </c>
      <c r="E187" s="1">
        <v>4500</v>
      </c>
      <c r="F187" s="1">
        <v>10084</v>
      </c>
      <c r="G187" s="1">
        <v>4500</v>
      </c>
      <c r="H187">
        <v>2.7</v>
      </c>
      <c r="I187">
        <v>2.82</v>
      </c>
      <c r="J187" s="1">
        <v>2.68</v>
      </c>
    </row>
    <row r="188" spans="1:10" hidden="1" x14ac:dyDescent="0.25">
      <c r="A188" t="s">
        <v>1252</v>
      </c>
      <c r="B188" t="s">
        <v>10</v>
      </c>
      <c r="C188" s="1">
        <v>30</v>
      </c>
      <c r="D188" s="7">
        <v>45126</v>
      </c>
      <c r="E188" s="1">
        <v>500</v>
      </c>
      <c r="F188" s="1">
        <v>1473</v>
      </c>
      <c r="G188" s="1">
        <v>500</v>
      </c>
      <c r="H188">
        <v>3.1</v>
      </c>
      <c r="I188">
        <v>3.25</v>
      </c>
      <c r="J188" s="1">
        <v>3.1</v>
      </c>
    </row>
    <row r="189" spans="1:10" hidden="1" x14ac:dyDescent="0.25">
      <c r="A189" t="s">
        <v>1256</v>
      </c>
      <c r="B189" t="s">
        <v>10</v>
      </c>
      <c r="C189" s="1">
        <v>5</v>
      </c>
      <c r="D189" s="7">
        <v>45126</v>
      </c>
      <c r="E189" s="1">
        <v>500</v>
      </c>
      <c r="F189" s="1">
        <v>1650</v>
      </c>
      <c r="G189" s="1">
        <v>0</v>
      </c>
      <c r="H189" t="s">
        <v>1046</v>
      </c>
      <c r="I189">
        <v>2.2999999999999998</v>
      </c>
      <c r="J189" s="1">
        <v>1.95</v>
      </c>
    </row>
    <row r="190" spans="1:10" hidden="1" x14ac:dyDescent="0.25">
      <c r="A190" t="s">
        <v>1258</v>
      </c>
      <c r="B190" t="s">
        <v>10</v>
      </c>
      <c r="C190" s="1">
        <v>10</v>
      </c>
      <c r="D190" s="7">
        <v>45126</v>
      </c>
      <c r="E190" s="1">
        <v>3750</v>
      </c>
      <c r="F190" s="1">
        <v>11550</v>
      </c>
      <c r="G190" s="1">
        <v>3750</v>
      </c>
      <c r="H190">
        <v>2.4500000000000002</v>
      </c>
      <c r="I190">
        <v>3</v>
      </c>
      <c r="J190" s="1">
        <v>2.39</v>
      </c>
    </row>
    <row r="191" spans="1:10" hidden="1" x14ac:dyDescent="0.25">
      <c r="A191" t="s">
        <v>1259</v>
      </c>
      <c r="B191" t="s">
        <v>1018</v>
      </c>
      <c r="C191" s="1">
        <v>3</v>
      </c>
      <c r="D191" s="7">
        <v>45125</v>
      </c>
      <c r="E191" s="1">
        <v>500</v>
      </c>
      <c r="F191" s="1">
        <v>1000</v>
      </c>
      <c r="G191" s="1">
        <v>0</v>
      </c>
      <c r="H191" t="s">
        <v>1046</v>
      </c>
      <c r="I191">
        <v>2.6</v>
      </c>
      <c r="J191" s="1">
        <v>2.2000000000000002</v>
      </c>
    </row>
    <row r="192" spans="1:10" hidden="1" x14ac:dyDescent="0.25">
      <c r="A192" t="s">
        <v>1260</v>
      </c>
      <c r="B192" t="s">
        <v>1018</v>
      </c>
      <c r="C192" s="1">
        <v>10</v>
      </c>
      <c r="D192" s="7">
        <v>45125</v>
      </c>
      <c r="E192" s="1">
        <v>1000</v>
      </c>
      <c r="F192" s="1">
        <v>3700</v>
      </c>
      <c r="G192" s="1">
        <v>1000</v>
      </c>
      <c r="H192">
        <v>2.7</v>
      </c>
      <c r="I192">
        <v>3.2</v>
      </c>
      <c r="J192" s="1">
        <v>2.7</v>
      </c>
    </row>
    <row r="193" spans="1:10" x14ac:dyDescent="0.25">
      <c r="A193" t="s">
        <v>1261</v>
      </c>
      <c r="B193" t="s">
        <v>1018</v>
      </c>
      <c r="C193" s="1">
        <v>5</v>
      </c>
      <c r="D193" s="7">
        <v>45125</v>
      </c>
      <c r="E193" s="1">
        <v>500</v>
      </c>
      <c r="F193" s="1">
        <v>1500</v>
      </c>
      <c r="G193" s="1">
        <v>500</v>
      </c>
      <c r="H193">
        <v>2.2999999999999998</v>
      </c>
      <c r="I193">
        <v>2.65</v>
      </c>
      <c r="J193" s="1">
        <v>2.2999999999999998</v>
      </c>
    </row>
    <row r="194" spans="1:10" hidden="1" x14ac:dyDescent="0.25">
      <c r="A194" t="s">
        <v>1262</v>
      </c>
      <c r="B194" t="s">
        <v>1018</v>
      </c>
      <c r="C194" s="1">
        <v>15</v>
      </c>
      <c r="D194" s="7">
        <v>45125</v>
      </c>
      <c r="E194" s="1">
        <v>1000</v>
      </c>
      <c r="F194" s="1">
        <v>3200</v>
      </c>
      <c r="G194" s="1">
        <v>950</v>
      </c>
      <c r="H194">
        <v>3</v>
      </c>
      <c r="I194">
        <v>3.5</v>
      </c>
      <c r="J194" s="1">
        <v>3</v>
      </c>
    </row>
    <row r="195" spans="1:10" hidden="1" x14ac:dyDescent="0.25">
      <c r="A195" t="s">
        <v>1252</v>
      </c>
      <c r="B195" t="s">
        <v>10</v>
      </c>
      <c r="C195" s="1">
        <v>30</v>
      </c>
      <c r="D195" s="7">
        <v>45119</v>
      </c>
      <c r="E195" s="1">
        <v>500</v>
      </c>
      <c r="F195" s="1">
        <v>1130</v>
      </c>
      <c r="G195" s="1">
        <v>500</v>
      </c>
      <c r="H195">
        <v>3.2</v>
      </c>
      <c r="I195">
        <v>3.3</v>
      </c>
      <c r="J195" s="1">
        <v>3.1</v>
      </c>
    </row>
    <row r="196" spans="1:10" x14ac:dyDescent="0.25">
      <c r="A196" t="s">
        <v>1256</v>
      </c>
      <c r="B196" t="s">
        <v>10</v>
      </c>
      <c r="C196" s="1">
        <v>5</v>
      </c>
      <c r="D196" s="7">
        <v>45119</v>
      </c>
      <c r="E196" s="1">
        <v>500</v>
      </c>
      <c r="F196" s="1">
        <v>721</v>
      </c>
      <c r="G196" s="1">
        <v>479</v>
      </c>
      <c r="H196">
        <v>2</v>
      </c>
      <c r="I196">
        <v>2.7</v>
      </c>
      <c r="J196" s="1">
        <v>1.8</v>
      </c>
    </row>
    <row r="197" spans="1:10" hidden="1" x14ac:dyDescent="0.25">
      <c r="A197" t="s">
        <v>1258</v>
      </c>
      <c r="B197" t="s">
        <v>10</v>
      </c>
      <c r="C197" s="1">
        <v>10</v>
      </c>
      <c r="D197" s="7">
        <v>45119</v>
      </c>
      <c r="E197" s="1">
        <v>3000</v>
      </c>
      <c r="F197" s="1">
        <v>3801</v>
      </c>
      <c r="G197" s="1">
        <v>3000</v>
      </c>
      <c r="H197">
        <v>2.4500000000000002</v>
      </c>
      <c r="I197">
        <v>3.1</v>
      </c>
      <c r="J197" s="1">
        <v>2.4500000000000002</v>
      </c>
    </row>
    <row r="198" spans="1:10" hidden="1" x14ac:dyDescent="0.25">
      <c r="A198" t="s">
        <v>1257</v>
      </c>
      <c r="B198" t="s">
        <v>10</v>
      </c>
      <c r="C198" s="1">
        <v>15</v>
      </c>
      <c r="D198" s="7">
        <v>45119</v>
      </c>
      <c r="E198" s="1">
        <v>3750</v>
      </c>
      <c r="F198" s="1">
        <v>4450</v>
      </c>
      <c r="G198" s="1">
        <v>3750</v>
      </c>
      <c r="H198">
        <v>2.7</v>
      </c>
      <c r="I198">
        <v>3</v>
      </c>
      <c r="J198" s="1">
        <v>2.7</v>
      </c>
    </row>
    <row r="199" spans="1:10" hidden="1" x14ac:dyDescent="0.25">
      <c r="A199" t="s">
        <v>1258</v>
      </c>
      <c r="B199" t="s">
        <v>10</v>
      </c>
      <c r="C199" s="1">
        <v>10</v>
      </c>
      <c r="D199" s="7">
        <v>45112</v>
      </c>
      <c r="E199" s="1">
        <v>3000</v>
      </c>
      <c r="F199" s="1">
        <v>3951</v>
      </c>
      <c r="G199" s="1">
        <v>3000</v>
      </c>
      <c r="H199">
        <v>2.4500000000000002</v>
      </c>
      <c r="I199">
        <v>3.1</v>
      </c>
      <c r="J199" s="1">
        <v>2.4500000000000002</v>
      </c>
    </row>
    <row r="200" spans="1:10" hidden="1" x14ac:dyDescent="0.25">
      <c r="A200" t="s">
        <v>1257</v>
      </c>
      <c r="B200" t="s">
        <v>10</v>
      </c>
      <c r="C200" s="1">
        <v>15</v>
      </c>
      <c r="D200" s="7">
        <v>45112</v>
      </c>
      <c r="E200" s="1">
        <v>3750</v>
      </c>
      <c r="F200" s="1">
        <v>4570</v>
      </c>
      <c r="G200" s="1">
        <v>3750</v>
      </c>
      <c r="H200">
        <v>2.7</v>
      </c>
      <c r="I200">
        <v>3</v>
      </c>
      <c r="J200" s="1">
        <v>2.65</v>
      </c>
    </row>
    <row r="201" spans="1:10" x14ac:dyDescent="0.25">
      <c r="A201" t="s">
        <v>1256</v>
      </c>
      <c r="B201" t="s">
        <v>10</v>
      </c>
      <c r="C201" s="1">
        <v>5</v>
      </c>
      <c r="D201" s="7">
        <v>45112</v>
      </c>
      <c r="E201" s="1">
        <v>750</v>
      </c>
      <c r="F201" s="1">
        <v>2092</v>
      </c>
      <c r="G201" s="1">
        <v>750</v>
      </c>
      <c r="H201">
        <v>2</v>
      </c>
      <c r="I201">
        <v>2.8</v>
      </c>
      <c r="J201" s="1">
        <v>1.95</v>
      </c>
    </row>
    <row r="202" spans="1:10" hidden="1" x14ac:dyDescent="0.25">
      <c r="A202" t="s">
        <v>1253</v>
      </c>
      <c r="B202" t="s">
        <v>10</v>
      </c>
      <c r="C202" s="1">
        <v>20</v>
      </c>
      <c r="D202" s="7">
        <v>45105</v>
      </c>
      <c r="E202" s="1">
        <v>500</v>
      </c>
      <c r="F202" s="1">
        <v>1500</v>
      </c>
      <c r="G202" s="1">
        <v>50</v>
      </c>
      <c r="H202">
        <v>2.95</v>
      </c>
      <c r="I202">
        <v>3.15</v>
      </c>
      <c r="J202">
        <v>2.95</v>
      </c>
    </row>
    <row r="203" spans="1:10" hidden="1" x14ac:dyDescent="0.25">
      <c r="A203" t="s">
        <v>1254</v>
      </c>
      <c r="B203" t="s">
        <v>10</v>
      </c>
      <c r="C203" s="1">
        <v>10</v>
      </c>
      <c r="D203" s="7">
        <v>45105</v>
      </c>
      <c r="E203" s="1">
        <v>3000</v>
      </c>
      <c r="F203" s="1">
        <v>5909</v>
      </c>
      <c r="G203" s="1">
        <v>3000</v>
      </c>
      <c r="H203">
        <v>2.4500000000000002</v>
      </c>
      <c r="I203">
        <v>3.1</v>
      </c>
      <c r="J203">
        <v>2.4500000000000002</v>
      </c>
    </row>
    <row r="204" spans="1:10" x14ac:dyDescent="0.25">
      <c r="A204" t="s">
        <v>1256</v>
      </c>
      <c r="B204" t="s">
        <v>10</v>
      </c>
      <c r="C204" s="1">
        <v>5</v>
      </c>
      <c r="D204" s="7">
        <v>45105</v>
      </c>
      <c r="E204" s="1">
        <v>500</v>
      </c>
      <c r="F204" s="1">
        <v>1292</v>
      </c>
      <c r="G204" s="1">
        <v>200</v>
      </c>
      <c r="H204">
        <v>2</v>
      </c>
      <c r="I204">
        <v>2.8</v>
      </c>
      <c r="J204">
        <v>2</v>
      </c>
    </row>
    <row r="205" spans="1:10" hidden="1" x14ac:dyDescent="0.25">
      <c r="A205" t="s">
        <v>1257</v>
      </c>
      <c r="B205" t="s">
        <v>10</v>
      </c>
      <c r="C205" s="1">
        <v>15</v>
      </c>
      <c r="D205" s="7">
        <v>45105</v>
      </c>
      <c r="E205" s="1">
        <v>3000</v>
      </c>
      <c r="F205" s="1">
        <v>9360</v>
      </c>
      <c r="G205" s="1">
        <v>3000</v>
      </c>
      <c r="H205">
        <v>2.7</v>
      </c>
      <c r="I205">
        <v>3.1</v>
      </c>
      <c r="J205">
        <v>2.65</v>
      </c>
    </row>
    <row r="206" spans="1:10" hidden="1" x14ac:dyDescent="0.25">
      <c r="A206" t="s">
        <v>1252</v>
      </c>
      <c r="B206" t="s">
        <v>10</v>
      </c>
      <c r="C206" s="1">
        <v>30</v>
      </c>
      <c r="D206" s="7">
        <v>45098</v>
      </c>
      <c r="E206" s="1">
        <v>500</v>
      </c>
      <c r="F206" s="1">
        <v>1132</v>
      </c>
      <c r="G206" s="1">
        <v>250</v>
      </c>
      <c r="H206">
        <v>3.25</v>
      </c>
      <c r="I206">
        <v>3.35</v>
      </c>
      <c r="J206">
        <v>3.2</v>
      </c>
    </row>
    <row r="207" spans="1:10" hidden="1" x14ac:dyDescent="0.25">
      <c r="A207" t="s">
        <v>1254</v>
      </c>
      <c r="B207" t="s">
        <v>10</v>
      </c>
      <c r="C207" s="1">
        <v>10</v>
      </c>
      <c r="D207" s="7">
        <v>45098</v>
      </c>
      <c r="E207" s="1">
        <v>2250</v>
      </c>
      <c r="F207" s="1">
        <v>10502</v>
      </c>
      <c r="G207" s="1">
        <v>2250</v>
      </c>
      <c r="H207">
        <v>2.6</v>
      </c>
      <c r="I207">
        <v>3.3</v>
      </c>
      <c r="J207">
        <v>2.5499999999999998</v>
      </c>
    </row>
    <row r="208" spans="1:10" hidden="1" x14ac:dyDescent="0.25">
      <c r="A208" t="s">
        <v>1257</v>
      </c>
      <c r="B208" t="s">
        <v>10</v>
      </c>
      <c r="C208" s="1">
        <v>15</v>
      </c>
      <c r="D208" s="7">
        <v>45098</v>
      </c>
      <c r="E208" s="1">
        <v>2250</v>
      </c>
      <c r="F208" s="1">
        <v>13090</v>
      </c>
      <c r="G208" s="1">
        <v>2250</v>
      </c>
      <c r="H208">
        <v>2.85</v>
      </c>
      <c r="I208">
        <v>3.05</v>
      </c>
      <c r="J208">
        <v>2.75</v>
      </c>
    </row>
    <row r="209" spans="1:10" hidden="1" x14ac:dyDescent="0.25">
      <c r="A209" t="s">
        <v>1253</v>
      </c>
      <c r="B209" t="s">
        <v>10</v>
      </c>
      <c r="C209" s="1">
        <v>20</v>
      </c>
      <c r="D209" s="7">
        <v>45091</v>
      </c>
      <c r="E209" s="1">
        <v>500</v>
      </c>
      <c r="F209" s="1">
        <v>290</v>
      </c>
      <c r="G209" s="1">
        <v>190</v>
      </c>
      <c r="H209">
        <v>3.19</v>
      </c>
      <c r="I209">
        <v>3.3</v>
      </c>
      <c r="J209">
        <v>3.19</v>
      </c>
    </row>
    <row r="210" spans="1:10" hidden="1" x14ac:dyDescent="0.25">
      <c r="A210" t="s">
        <v>1254</v>
      </c>
      <c r="B210" t="s">
        <v>10</v>
      </c>
      <c r="C210" s="1">
        <v>10</v>
      </c>
      <c r="D210" s="7">
        <v>45091</v>
      </c>
      <c r="E210" s="1">
        <v>1500</v>
      </c>
      <c r="F210" s="1">
        <v>4353</v>
      </c>
      <c r="G210" s="1">
        <v>1500</v>
      </c>
      <c r="H210">
        <v>2.85</v>
      </c>
      <c r="I210">
        <v>3.2</v>
      </c>
      <c r="J210">
        <v>2.85</v>
      </c>
    </row>
    <row r="211" spans="1:10" hidden="1" x14ac:dyDescent="0.25">
      <c r="A211" t="s">
        <v>1255</v>
      </c>
      <c r="B211" t="s">
        <v>10</v>
      </c>
      <c r="C211" s="1">
        <v>15</v>
      </c>
      <c r="D211" s="7">
        <v>45091</v>
      </c>
      <c r="E211" s="1">
        <v>2250</v>
      </c>
      <c r="F211" s="1">
        <v>2990</v>
      </c>
      <c r="G211" s="1">
        <v>2250</v>
      </c>
      <c r="H211">
        <v>3.05</v>
      </c>
      <c r="I211">
        <v>3.2</v>
      </c>
      <c r="J211">
        <v>3.05</v>
      </c>
    </row>
    <row r="212" spans="1:10" hidden="1" x14ac:dyDescent="0.25">
      <c r="A212" t="s">
        <v>1256</v>
      </c>
      <c r="B212" t="s">
        <v>10</v>
      </c>
      <c r="C212" s="1">
        <v>5</v>
      </c>
      <c r="D212" s="7">
        <v>45091</v>
      </c>
      <c r="E212" s="1">
        <v>500</v>
      </c>
      <c r="F212" s="1">
        <v>900</v>
      </c>
      <c r="G212" s="1">
        <v>0</v>
      </c>
      <c r="H212" t="s">
        <v>1046</v>
      </c>
      <c r="I212">
        <v>2.4500000000000002</v>
      </c>
      <c r="J212">
        <v>2.25</v>
      </c>
    </row>
    <row r="213" spans="1:10" hidden="1" x14ac:dyDescent="0.25">
      <c r="A213" t="s">
        <v>1256</v>
      </c>
      <c r="B213" t="s">
        <v>10</v>
      </c>
      <c r="C213" s="1">
        <v>5</v>
      </c>
      <c r="D213" s="7">
        <v>45084</v>
      </c>
      <c r="E213" s="1">
        <v>1000</v>
      </c>
      <c r="F213" s="1">
        <v>2200</v>
      </c>
      <c r="G213" s="1">
        <v>0</v>
      </c>
      <c r="H213" t="s">
        <v>1046</v>
      </c>
      <c r="I213">
        <v>2.65</v>
      </c>
      <c r="J213">
        <v>2.4</v>
      </c>
    </row>
    <row r="214" spans="1:10" hidden="1" x14ac:dyDescent="0.25">
      <c r="A214" t="s">
        <v>1255</v>
      </c>
      <c r="B214" t="s">
        <v>10</v>
      </c>
      <c r="C214" s="1">
        <v>15</v>
      </c>
      <c r="D214" s="7">
        <v>45084</v>
      </c>
      <c r="E214" s="1">
        <v>1000</v>
      </c>
      <c r="F214" s="1">
        <v>3050</v>
      </c>
      <c r="G214" s="1">
        <v>1000</v>
      </c>
      <c r="H214">
        <v>3.05</v>
      </c>
      <c r="I214">
        <v>3.7</v>
      </c>
      <c r="J214">
        <v>3.05</v>
      </c>
    </row>
    <row r="215" spans="1:10" hidden="1" x14ac:dyDescent="0.25">
      <c r="A215" t="s">
        <v>1254</v>
      </c>
      <c r="B215" t="s">
        <v>10</v>
      </c>
      <c r="C215" s="1">
        <v>10</v>
      </c>
      <c r="D215" s="7">
        <v>45084</v>
      </c>
      <c r="E215" s="1">
        <v>1000</v>
      </c>
      <c r="F215" s="1">
        <v>2820</v>
      </c>
      <c r="G215" s="1">
        <v>1000</v>
      </c>
      <c r="H215">
        <v>2.95</v>
      </c>
      <c r="I215">
        <v>3.5</v>
      </c>
      <c r="J215">
        <v>2.95</v>
      </c>
    </row>
    <row r="216" spans="1:10" hidden="1" x14ac:dyDescent="0.25">
      <c r="A216" t="s">
        <v>1254</v>
      </c>
      <c r="B216" t="s">
        <v>10</v>
      </c>
      <c r="C216" s="1">
        <v>10</v>
      </c>
      <c r="D216" s="7">
        <v>45077</v>
      </c>
      <c r="E216" s="1">
        <v>1500</v>
      </c>
      <c r="F216" s="1">
        <v>3651</v>
      </c>
      <c r="G216" s="1">
        <v>300</v>
      </c>
      <c r="H216">
        <v>2.95</v>
      </c>
      <c r="I216">
        <v>2.95</v>
      </c>
      <c r="J216">
        <v>3.6</v>
      </c>
    </row>
    <row r="217" spans="1:10" x14ac:dyDescent="0.25">
      <c r="A217" t="s">
        <v>1256</v>
      </c>
      <c r="B217" t="s">
        <v>10</v>
      </c>
      <c r="C217" s="1">
        <v>5</v>
      </c>
      <c r="D217" s="7">
        <v>45077</v>
      </c>
      <c r="E217" s="1">
        <v>1500</v>
      </c>
      <c r="F217" s="1">
        <v>5019</v>
      </c>
      <c r="G217" s="1">
        <v>219</v>
      </c>
      <c r="H217">
        <v>2.4</v>
      </c>
      <c r="I217">
        <v>2.4</v>
      </c>
      <c r="J217">
        <v>2.6</v>
      </c>
    </row>
    <row r="218" spans="1:10" hidden="1" x14ac:dyDescent="0.25">
      <c r="A218" t="s">
        <v>1255</v>
      </c>
      <c r="B218" t="s">
        <v>10</v>
      </c>
      <c r="C218" s="1">
        <v>15</v>
      </c>
      <c r="D218" s="7">
        <v>45077</v>
      </c>
      <c r="E218" s="1">
        <v>2000</v>
      </c>
      <c r="F218" s="1">
        <v>3700</v>
      </c>
      <c r="G218" s="1">
        <v>100</v>
      </c>
      <c r="H218">
        <v>3.05</v>
      </c>
      <c r="I218">
        <v>3.05</v>
      </c>
      <c r="J218">
        <v>3.4</v>
      </c>
    </row>
    <row r="219" spans="1:10" hidden="1" x14ac:dyDescent="0.25">
      <c r="A219" t="s">
        <v>1253</v>
      </c>
      <c r="B219" t="s">
        <v>10</v>
      </c>
      <c r="C219" s="1">
        <v>20</v>
      </c>
      <c r="D219" s="3">
        <v>45070</v>
      </c>
      <c r="E219" s="1">
        <v>500</v>
      </c>
      <c r="F219" s="1">
        <v>459</v>
      </c>
      <c r="G219" s="1">
        <v>309</v>
      </c>
      <c r="H219">
        <v>3.19</v>
      </c>
      <c r="I219">
        <v>3.4</v>
      </c>
      <c r="J219">
        <v>3.19</v>
      </c>
    </row>
    <row r="220" spans="1:10" x14ac:dyDescent="0.25">
      <c r="A220" t="s">
        <v>1256</v>
      </c>
      <c r="B220" t="s">
        <v>10</v>
      </c>
      <c r="C220" s="1">
        <v>5</v>
      </c>
      <c r="D220" s="3">
        <v>45070</v>
      </c>
      <c r="E220" s="1">
        <v>1500</v>
      </c>
      <c r="F220" s="1">
        <v>4600</v>
      </c>
      <c r="G220" s="1">
        <v>1500</v>
      </c>
      <c r="H220">
        <v>2.4500000000000002</v>
      </c>
      <c r="I220">
        <v>2.65</v>
      </c>
      <c r="J220">
        <v>2.4500000000000002</v>
      </c>
    </row>
    <row r="221" spans="1:10" hidden="1" x14ac:dyDescent="0.25">
      <c r="A221" t="s">
        <v>1255</v>
      </c>
      <c r="B221" t="s">
        <v>10</v>
      </c>
      <c r="C221" s="1">
        <v>15</v>
      </c>
      <c r="D221" s="3">
        <v>45070</v>
      </c>
      <c r="E221" s="1">
        <v>1500</v>
      </c>
      <c r="F221" s="1">
        <v>3080</v>
      </c>
      <c r="G221" s="1">
        <v>1500</v>
      </c>
      <c r="H221">
        <v>3.05</v>
      </c>
      <c r="I221">
        <v>3.3</v>
      </c>
      <c r="J221">
        <v>3.05</v>
      </c>
    </row>
    <row r="222" spans="1:10" hidden="1" x14ac:dyDescent="0.25">
      <c r="A222" t="s">
        <v>1254</v>
      </c>
      <c r="B222" t="s">
        <v>10</v>
      </c>
      <c r="C222" s="1">
        <v>10</v>
      </c>
      <c r="D222" s="3">
        <v>45070</v>
      </c>
      <c r="E222" s="1">
        <v>1500</v>
      </c>
      <c r="F222" s="1">
        <v>3554</v>
      </c>
      <c r="G222" s="1">
        <v>1500</v>
      </c>
      <c r="H222">
        <v>2.95</v>
      </c>
      <c r="I222">
        <v>3.5</v>
      </c>
      <c r="J222">
        <v>2.89</v>
      </c>
    </row>
    <row r="223" spans="1:10" hidden="1" x14ac:dyDescent="0.25">
      <c r="A223" t="s">
        <v>1254</v>
      </c>
      <c r="B223" t="s">
        <v>10</v>
      </c>
      <c r="C223">
        <v>10</v>
      </c>
      <c r="D223" s="3">
        <v>45063</v>
      </c>
      <c r="E223">
        <v>1500</v>
      </c>
      <c r="F223">
        <v>5114</v>
      </c>
      <c r="G223">
        <v>1500</v>
      </c>
      <c r="H223">
        <v>2.95</v>
      </c>
      <c r="I223">
        <v>3.6</v>
      </c>
      <c r="J223">
        <v>2.94</v>
      </c>
    </row>
    <row r="224" spans="1:10" x14ac:dyDescent="0.25">
      <c r="A224" t="s">
        <v>1249</v>
      </c>
      <c r="B224" t="s">
        <v>10</v>
      </c>
      <c r="C224">
        <v>5</v>
      </c>
      <c r="D224" s="3">
        <v>45063</v>
      </c>
      <c r="E224">
        <v>2250</v>
      </c>
      <c r="F224">
        <v>6700</v>
      </c>
      <c r="G224">
        <v>2250</v>
      </c>
      <c r="H224">
        <v>2.4500000000000002</v>
      </c>
      <c r="I224">
        <v>2.5499999999999998</v>
      </c>
      <c r="J224">
        <v>2.4</v>
      </c>
    </row>
    <row r="225" spans="1:10" hidden="1" x14ac:dyDescent="0.25">
      <c r="A225" t="s">
        <v>1255</v>
      </c>
      <c r="B225" t="s">
        <v>10</v>
      </c>
      <c r="C225">
        <v>15</v>
      </c>
      <c r="D225" s="3">
        <v>45063</v>
      </c>
      <c r="E225">
        <v>2000</v>
      </c>
      <c r="F225">
        <v>3617</v>
      </c>
      <c r="G225">
        <v>1000</v>
      </c>
      <c r="H225">
        <v>3.05</v>
      </c>
      <c r="I225">
        <v>3.2</v>
      </c>
      <c r="J225">
        <v>3.05</v>
      </c>
    </row>
    <row r="226" spans="1:10" x14ac:dyDescent="0.25">
      <c r="A226" t="s">
        <v>1249</v>
      </c>
      <c r="B226" t="s">
        <v>10</v>
      </c>
      <c r="C226">
        <v>5</v>
      </c>
      <c r="D226" s="3">
        <v>45056</v>
      </c>
      <c r="E226">
        <v>1000</v>
      </c>
      <c r="F226">
        <v>4927</v>
      </c>
      <c r="G226">
        <v>327</v>
      </c>
      <c r="H226">
        <v>2.4900000000000002</v>
      </c>
      <c r="I226">
        <v>2.75</v>
      </c>
      <c r="J226">
        <v>2.4</v>
      </c>
    </row>
    <row r="227" spans="1:10" hidden="1" x14ac:dyDescent="0.25">
      <c r="A227" t="s">
        <v>1252</v>
      </c>
      <c r="B227" t="s">
        <v>10</v>
      </c>
      <c r="C227">
        <v>30</v>
      </c>
      <c r="D227" s="3">
        <v>45056</v>
      </c>
      <c r="E227">
        <v>500</v>
      </c>
      <c r="F227">
        <v>942</v>
      </c>
      <c r="G227">
        <v>392</v>
      </c>
      <c r="H227">
        <v>3.4</v>
      </c>
      <c r="I227">
        <v>3.65</v>
      </c>
      <c r="J227">
        <v>3.2</v>
      </c>
    </row>
    <row r="228" spans="1:10" hidden="1" x14ac:dyDescent="0.25">
      <c r="A228" t="s">
        <v>1255</v>
      </c>
      <c r="B228" t="s">
        <v>10</v>
      </c>
      <c r="C228">
        <v>15</v>
      </c>
      <c r="D228" s="3">
        <v>45056</v>
      </c>
      <c r="E228">
        <v>3000</v>
      </c>
      <c r="F228">
        <v>9987</v>
      </c>
      <c r="G228">
        <v>3000</v>
      </c>
      <c r="H228">
        <v>3.1</v>
      </c>
      <c r="I228">
        <v>3.25</v>
      </c>
      <c r="J228">
        <v>3</v>
      </c>
    </row>
    <row r="229" spans="1:10" hidden="1" x14ac:dyDescent="0.25">
      <c r="A229" t="s">
        <v>1254</v>
      </c>
      <c r="B229" t="s">
        <v>10</v>
      </c>
      <c r="C229">
        <v>10</v>
      </c>
      <c r="D229" s="3">
        <v>45056</v>
      </c>
      <c r="E229">
        <v>2250</v>
      </c>
      <c r="F229">
        <v>11467</v>
      </c>
      <c r="G229">
        <v>2250</v>
      </c>
      <c r="H229">
        <v>3</v>
      </c>
      <c r="I229">
        <v>3.6</v>
      </c>
      <c r="J229">
        <v>2.85</v>
      </c>
    </row>
    <row r="230" spans="1:10" hidden="1" x14ac:dyDescent="0.25">
      <c r="A230" t="s">
        <v>1255</v>
      </c>
      <c r="B230" t="s">
        <v>10</v>
      </c>
      <c r="C230">
        <v>15</v>
      </c>
      <c r="D230" s="3">
        <v>45050</v>
      </c>
      <c r="E230">
        <v>4500</v>
      </c>
      <c r="F230">
        <v>12444</v>
      </c>
      <c r="G230">
        <v>4500</v>
      </c>
      <c r="H230">
        <v>3.25</v>
      </c>
      <c r="I230">
        <v>3.33</v>
      </c>
      <c r="J230">
        <v>3.18</v>
      </c>
    </row>
    <row r="231" spans="1:10" hidden="1" x14ac:dyDescent="0.25">
      <c r="A231" t="s">
        <v>1254</v>
      </c>
      <c r="B231" t="s">
        <v>10</v>
      </c>
      <c r="C231">
        <v>10</v>
      </c>
      <c r="D231" s="3">
        <v>45050</v>
      </c>
      <c r="E231">
        <v>2000</v>
      </c>
      <c r="F231">
        <v>6689</v>
      </c>
      <c r="G231">
        <v>1922</v>
      </c>
      <c r="H231">
        <v>3.12</v>
      </c>
      <c r="I231">
        <v>3.7</v>
      </c>
      <c r="J231">
        <v>3.05</v>
      </c>
    </row>
    <row r="232" spans="1:10" x14ac:dyDescent="0.25">
      <c r="A232" t="s">
        <v>1249</v>
      </c>
      <c r="B232" t="s">
        <v>10</v>
      </c>
      <c r="C232">
        <v>5</v>
      </c>
      <c r="D232" s="3">
        <v>45050</v>
      </c>
      <c r="E232">
        <v>2000</v>
      </c>
      <c r="F232">
        <v>6800</v>
      </c>
      <c r="G232">
        <v>700</v>
      </c>
      <c r="H232">
        <v>2.65</v>
      </c>
      <c r="I232">
        <v>3.15</v>
      </c>
      <c r="J232">
        <v>2.48</v>
      </c>
    </row>
    <row r="233" spans="1:10" hidden="1" x14ac:dyDescent="0.25">
      <c r="A233" t="s">
        <v>1255</v>
      </c>
      <c r="B233" t="s">
        <v>10</v>
      </c>
      <c r="C233" s="1">
        <v>15</v>
      </c>
      <c r="D233" s="3">
        <v>45042</v>
      </c>
      <c r="E233" s="1">
        <v>3000</v>
      </c>
      <c r="F233" s="1">
        <v>18022</v>
      </c>
      <c r="G233" s="1">
        <v>3000</v>
      </c>
      <c r="H233">
        <v>3.33</v>
      </c>
      <c r="I233">
        <v>3.42</v>
      </c>
      <c r="J233">
        <v>3.19</v>
      </c>
    </row>
    <row r="234" spans="1:10" hidden="1" x14ac:dyDescent="0.25">
      <c r="A234" t="s">
        <v>1254</v>
      </c>
      <c r="B234" t="s">
        <v>10</v>
      </c>
      <c r="C234" s="1">
        <v>10</v>
      </c>
      <c r="D234" s="3">
        <v>45042</v>
      </c>
      <c r="E234" s="1">
        <v>3000</v>
      </c>
      <c r="F234" s="1">
        <v>14133</v>
      </c>
      <c r="G234" s="1">
        <v>3000</v>
      </c>
      <c r="H234">
        <v>3.22</v>
      </c>
      <c r="I234">
        <v>3.7</v>
      </c>
      <c r="J234">
        <v>3.09</v>
      </c>
    </row>
    <row r="235" spans="1:10" x14ac:dyDescent="0.25">
      <c r="A235" t="s">
        <v>1249</v>
      </c>
      <c r="B235" t="s">
        <v>10</v>
      </c>
      <c r="C235" s="1">
        <v>5</v>
      </c>
      <c r="D235" s="3">
        <v>45042</v>
      </c>
      <c r="E235" s="1">
        <v>4500</v>
      </c>
      <c r="F235" s="1">
        <v>13280</v>
      </c>
      <c r="G235" s="1">
        <v>4500</v>
      </c>
      <c r="H235">
        <v>2.75</v>
      </c>
      <c r="I235">
        <v>3.18</v>
      </c>
      <c r="J235">
        <v>2.6</v>
      </c>
    </row>
    <row r="236" spans="1:10" hidden="1" x14ac:dyDescent="0.25">
      <c r="A236" t="s">
        <v>1255</v>
      </c>
      <c r="B236" t="s">
        <v>10</v>
      </c>
      <c r="C236" s="1">
        <v>15</v>
      </c>
      <c r="D236" s="3">
        <v>45035</v>
      </c>
      <c r="E236" s="1">
        <v>4500</v>
      </c>
      <c r="F236" s="1">
        <v>10595</v>
      </c>
      <c r="G236" s="1">
        <v>4500</v>
      </c>
      <c r="H236">
        <v>3.4</v>
      </c>
      <c r="I236">
        <v>3.5</v>
      </c>
      <c r="J236">
        <v>3.3</v>
      </c>
    </row>
    <row r="237" spans="1:10" x14ac:dyDescent="0.25">
      <c r="A237" t="s">
        <v>1249</v>
      </c>
      <c r="B237" t="s">
        <v>10</v>
      </c>
      <c r="C237" s="1">
        <v>5</v>
      </c>
      <c r="D237" s="3">
        <v>45035</v>
      </c>
      <c r="E237" s="1">
        <v>3000</v>
      </c>
      <c r="F237" s="1">
        <v>7100</v>
      </c>
      <c r="G237" s="1">
        <v>3000</v>
      </c>
      <c r="H237">
        <v>2.78</v>
      </c>
      <c r="I237">
        <v>3.2</v>
      </c>
      <c r="J237">
        <v>2.6</v>
      </c>
    </row>
    <row r="238" spans="1:10" hidden="1" x14ac:dyDescent="0.25">
      <c r="A238" t="s">
        <v>1252</v>
      </c>
      <c r="B238" t="s">
        <v>10</v>
      </c>
      <c r="C238" s="1">
        <v>30</v>
      </c>
      <c r="D238" s="3">
        <v>45035</v>
      </c>
      <c r="E238" s="1">
        <v>500</v>
      </c>
      <c r="F238" s="1">
        <v>921</v>
      </c>
      <c r="G238" s="1">
        <v>124</v>
      </c>
      <c r="H238">
        <v>3.66</v>
      </c>
      <c r="I238">
        <v>3.8</v>
      </c>
      <c r="J238">
        <v>3.66</v>
      </c>
    </row>
    <row r="239" spans="1:10" hidden="1" x14ac:dyDescent="0.25">
      <c r="A239" t="s">
        <v>1254</v>
      </c>
      <c r="B239" t="s">
        <v>10</v>
      </c>
      <c r="C239" s="1">
        <v>10</v>
      </c>
      <c r="D239" s="3">
        <v>45035</v>
      </c>
      <c r="E239" s="1">
        <v>2250</v>
      </c>
      <c r="F239" s="1">
        <v>7292</v>
      </c>
      <c r="G239" s="1">
        <v>2250</v>
      </c>
      <c r="H239">
        <v>3.28</v>
      </c>
      <c r="I239">
        <v>3.7</v>
      </c>
      <c r="J239">
        <v>3.18</v>
      </c>
    </row>
    <row r="240" spans="1:10" hidden="1" x14ac:dyDescent="0.25">
      <c r="A240" s="2" t="s">
        <v>1254</v>
      </c>
      <c r="B240" s="2" t="s">
        <v>10</v>
      </c>
      <c r="C240" s="2">
        <v>10</v>
      </c>
      <c r="D240" s="3">
        <v>45028</v>
      </c>
      <c r="E240" s="2">
        <v>2000</v>
      </c>
      <c r="F240" s="2">
        <v>6551</v>
      </c>
      <c r="G240" s="2">
        <v>1000</v>
      </c>
      <c r="H240" s="4">
        <v>3.28</v>
      </c>
      <c r="I240" s="4">
        <v>3.7</v>
      </c>
      <c r="J240" s="4">
        <v>3.05</v>
      </c>
    </row>
    <row r="241" spans="1:10" hidden="1" x14ac:dyDescent="0.25">
      <c r="A241" s="2" t="s">
        <v>1251</v>
      </c>
      <c r="B241" s="2" t="s">
        <v>10</v>
      </c>
      <c r="C241" s="2">
        <v>15</v>
      </c>
      <c r="D241" s="3">
        <v>45028</v>
      </c>
      <c r="E241" s="2">
        <v>4500</v>
      </c>
      <c r="F241" s="2">
        <v>7813</v>
      </c>
      <c r="G241" s="2">
        <v>4193</v>
      </c>
      <c r="H241" s="4">
        <v>3.4</v>
      </c>
      <c r="I241" s="4">
        <v>3.6</v>
      </c>
      <c r="J241" s="4">
        <v>3.3</v>
      </c>
    </row>
    <row r="242" spans="1:10" x14ac:dyDescent="0.25">
      <c r="A242" s="2" t="s">
        <v>1249</v>
      </c>
      <c r="B242" s="2" t="s">
        <v>10</v>
      </c>
      <c r="C242" s="2">
        <v>5</v>
      </c>
      <c r="D242" s="3">
        <v>45028</v>
      </c>
      <c r="E242" s="2">
        <v>2000</v>
      </c>
      <c r="F242" s="2">
        <v>2300</v>
      </c>
      <c r="G242" s="2">
        <v>2000</v>
      </c>
      <c r="H242" s="4">
        <v>2.8</v>
      </c>
      <c r="I242" s="4">
        <v>3.2</v>
      </c>
      <c r="J242" s="4">
        <v>2.8</v>
      </c>
    </row>
    <row r="243" spans="1:10" hidden="1" x14ac:dyDescent="0.25">
      <c r="A243" t="s">
        <v>1250</v>
      </c>
      <c r="B243" t="s">
        <v>10</v>
      </c>
      <c r="C243" s="1">
        <v>10</v>
      </c>
      <c r="D243" s="3">
        <v>45021</v>
      </c>
      <c r="E243" s="1">
        <v>3000</v>
      </c>
      <c r="F243" s="1">
        <v>4450</v>
      </c>
      <c r="G243" s="1">
        <v>2000</v>
      </c>
      <c r="H243">
        <v>3.3</v>
      </c>
      <c r="I243">
        <v>3.85</v>
      </c>
      <c r="J243">
        <v>3.1</v>
      </c>
    </row>
    <row r="244" spans="1:10" hidden="1" x14ac:dyDescent="0.25">
      <c r="A244" t="s">
        <v>1252</v>
      </c>
      <c r="B244" t="s">
        <v>10</v>
      </c>
      <c r="C244" s="1">
        <v>30</v>
      </c>
      <c r="D244" s="3">
        <v>45021</v>
      </c>
      <c r="E244" s="1">
        <v>1500</v>
      </c>
      <c r="F244" s="1">
        <v>1498</v>
      </c>
      <c r="G244" s="1">
        <v>971</v>
      </c>
      <c r="H244">
        <v>3.66</v>
      </c>
      <c r="I244">
        <v>3.8</v>
      </c>
      <c r="J244">
        <v>3.45</v>
      </c>
    </row>
    <row r="245" spans="1:10" x14ac:dyDescent="0.25">
      <c r="A245" t="s">
        <v>1249</v>
      </c>
      <c r="B245" t="s">
        <v>10</v>
      </c>
      <c r="C245" s="1">
        <v>5</v>
      </c>
      <c r="D245" s="3">
        <v>45021</v>
      </c>
      <c r="E245" s="1">
        <v>4500</v>
      </c>
      <c r="F245" s="1">
        <v>5403</v>
      </c>
      <c r="G245" s="1">
        <v>1903</v>
      </c>
      <c r="H245">
        <v>2.8</v>
      </c>
      <c r="I245">
        <v>3.33</v>
      </c>
      <c r="J245">
        <v>2.5</v>
      </c>
    </row>
    <row r="246" spans="1:10" hidden="1" x14ac:dyDescent="0.25">
      <c r="A246" t="s">
        <v>1251</v>
      </c>
      <c r="B246" t="s">
        <v>10</v>
      </c>
      <c r="C246" s="1">
        <v>15</v>
      </c>
      <c r="D246" s="3">
        <v>45021</v>
      </c>
      <c r="E246" s="1">
        <v>3000</v>
      </c>
      <c r="F246" s="1">
        <v>5494</v>
      </c>
      <c r="G246" s="1">
        <v>2369</v>
      </c>
      <c r="H246">
        <v>3.4</v>
      </c>
      <c r="I246">
        <v>3.95</v>
      </c>
      <c r="J246">
        <v>3.27</v>
      </c>
    </row>
    <row r="247" spans="1:10" hidden="1" x14ac:dyDescent="0.25">
      <c r="A247" t="s">
        <v>1251</v>
      </c>
      <c r="B247" t="s">
        <v>10</v>
      </c>
      <c r="C247" s="1">
        <v>15</v>
      </c>
      <c r="D247" s="3">
        <v>45014</v>
      </c>
      <c r="E247" s="1">
        <v>6000</v>
      </c>
      <c r="F247" s="1">
        <v>12221</v>
      </c>
      <c r="G247" s="1">
        <v>4721</v>
      </c>
      <c r="H247">
        <v>3.6</v>
      </c>
      <c r="I247">
        <v>4.0999999999999996</v>
      </c>
      <c r="J247">
        <v>3.5</v>
      </c>
    </row>
    <row r="248" spans="1:10" x14ac:dyDescent="0.25">
      <c r="A248" t="s">
        <v>1249</v>
      </c>
      <c r="B248" t="s">
        <v>10</v>
      </c>
      <c r="C248" s="1">
        <v>5</v>
      </c>
      <c r="D248" s="3">
        <v>45014</v>
      </c>
      <c r="E248" s="1">
        <v>1500</v>
      </c>
      <c r="F248" s="1">
        <v>5886</v>
      </c>
      <c r="G248" s="1">
        <v>1500</v>
      </c>
      <c r="H248">
        <v>2.93</v>
      </c>
      <c r="I248">
        <v>3.5</v>
      </c>
      <c r="J248">
        <v>2.89</v>
      </c>
    </row>
    <row r="249" spans="1:10" hidden="1" x14ac:dyDescent="0.25">
      <c r="A249" t="s">
        <v>1253</v>
      </c>
      <c r="B249" t="s">
        <v>10</v>
      </c>
      <c r="C249" s="1">
        <v>20</v>
      </c>
      <c r="D249" s="3">
        <v>45014</v>
      </c>
      <c r="E249" s="1">
        <v>1500</v>
      </c>
      <c r="F249" s="1">
        <v>5100</v>
      </c>
      <c r="G249" s="1">
        <v>1000</v>
      </c>
      <c r="H249">
        <v>3.75</v>
      </c>
      <c r="I249">
        <v>4.1500000000000004</v>
      </c>
      <c r="J249">
        <v>3.75</v>
      </c>
    </row>
    <row r="250" spans="1:10" hidden="1" x14ac:dyDescent="0.25">
      <c r="A250" t="s">
        <v>1252</v>
      </c>
      <c r="B250" t="s">
        <v>10</v>
      </c>
      <c r="C250" s="1">
        <v>30</v>
      </c>
      <c r="D250" s="3">
        <v>45014</v>
      </c>
      <c r="E250" s="1">
        <v>1500</v>
      </c>
      <c r="F250" s="1">
        <v>7422</v>
      </c>
      <c r="G250" s="1">
        <v>850</v>
      </c>
      <c r="H250">
        <v>3.8</v>
      </c>
      <c r="I250">
        <v>4.2</v>
      </c>
      <c r="J250">
        <v>3.8</v>
      </c>
    </row>
    <row r="251" spans="1:10" hidden="1" x14ac:dyDescent="0.25">
      <c r="A251" t="s">
        <v>1250</v>
      </c>
      <c r="B251" t="s">
        <v>10</v>
      </c>
      <c r="C251" s="1">
        <v>10</v>
      </c>
      <c r="D251" s="3">
        <v>45014</v>
      </c>
      <c r="E251" s="1">
        <v>3000</v>
      </c>
      <c r="F251" s="1">
        <v>7411</v>
      </c>
      <c r="G251" s="1">
        <v>2845</v>
      </c>
      <c r="H251">
        <v>3.45</v>
      </c>
      <c r="I251">
        <v>3.8</v>
      </c>
      <c r="J251">
        <v>3.39</v>
      </c>
    </row>
    <row r="252" spans="1:10" x14ac:dyDescent="0.25">
      <c r="A252" s="2" t="s">
        <v>1249</v>
      </c>
      <c r="B252" s="2" t="s">
        <v>10</v>
      </c>
      <c r="C252" s="2">
        <v>5</v>
      </c>
      <c r="D252" s="3">
        <v>45007</v>
      </c>
      <c r="E252" s="2">
        <v>750</v>
      </c>
      <c r="F252" s="2">
        <v>4101</v>
      </c>
      <c r="G252" s="2">
        <v>700</v>
      </c>
      <c r="H252" s="4">
        <v>3.3</v>
      </c>
      <c r="I252" s="2">
        <v>3.68</v>
      </c>
      <c r="J252" s="2">
        <v>3</v>
      </c>
    </row>
    <row r="253" spans="1:10" hidden="1" x14ac:dyDescent="0.25">
      <c r="A253" s="2" t="s">
        <v>1250</v>
      </c>
      <c r="B253" s="2" t="s">
        <v>10</v>
      </c>
      <c r="C253" s="2">
        <v>10</v>
      </c>
      <c r="D253" s="3">
        <v>45007</v>
      </c>
      <c r="E253" s="2">
        <v>2250</v>
      </c>
      <c r="F253" s="2">
        <v>8933</v>
      </c>
      <c r="G253" s="2">
        <v>2250</v>
      </c>
      <c r="H253" s="4">
        <v>3.6</v>
      </c>
      <c r="I253" s="2">
        <v>4.0199999999999996</v>
      </c>
      <c r="J253" s="2">
        <v>3.2</v>
      </c>
    </row>
    <row r="254" spans="1:10" hidden="1" x14ac:dyDescent="0.25">
      <c r="A254" s="2" t="s">
        <v>1251</v>
      </c>
      <c r="B254" s="2" t="s">
        <v>10</v>
      </c>
      <c r="C254" s="2">
        <v>15</v>
      </c>
      <c r="D254" s="3">
        <v>45007</v>
      </c>
      <c r="E254" s="2">
        <v>4500</v>
      </c>
      <c r="F254" s="2">
        <v>20050</v>
      </c>
      <c r="G254" s="2">
        <v>4500</v>
      </c>
      <c r="H254" s="4">
        <v>3.84</v>
      </c>
      <c r="I254" s="2">
        <v>4.2</v>
      </c>
      <c r="J254" s="2">
        <v>3.7</v>
      </c>
    </row>
    <row r="255" spans="1:10" hidden="1" x14ac:dyDescent="0.25">
      <c r="A255" s="2" t="s">
        <v>1252</v>
      </c>
      <c r="B255" s="2" t="s">
        <v>10</v>
      </c>
      <c r="C255" s="2">
        <v>30</v>
      </c>
      <c r="D255" s="3">
        <v>45007</v>
      </c>
      <c r="E255" s="2">
        <v>3000</v>
      </c>
      <c r="F255" s="2">
        <v>16733</v>
      </c>
      <c r="G255" s="2">
        <v>2105</v>
      </c>
      <c r="H255" s="4">
        <v>4.2</v>
      </c>
      <c r="I255" s="2">
        <v>4.8</v>
      </c>
      <c r="J255" s="2">
        <v>4.0999999999999996</v>
      </c>
    </row>
    <row r="256" spans="1:10" hidden="1" x14ac:dyDescent="0.25">
      <c r="A256" t="s">
        <v>1246</v>
      </c>
      <c r="B256" t="s">
        <v>10</v>
      </c>
      <c r="C256" s="1">
        <v>15</v>
      </c>
      <c r="D256" s="3">
        <v>45000</v>
      </c>
      <c r="E256" s="1">
        <v>4500</v>
      </c>
      <c r="F256" s="1">
        <v>25296</v>
      </c>
      <c r="G256" s="1">
        <v>4500</v>
      </c>
      <c r="H256">
        <v>4.2</v>
      </c>
      <c r="I256">
        <v>4.9000000000000004</v>
      </c>
      <c r="J256" s="1">
        <v>4.18</v>
      </c>
    </row>
    <row r="257" spans="1:10" hidden="1" x14ac:dyDescent="0.25">
      <c r="A257" t="s">
        <v>1250</v>
      </c>
      <c r="B257" t="s">
        <v>10</v>
      </c>
      <c r="C257" s="1">
        <v>10</v>
      </c>
      <c r="D257" s="3">
        <v>45000</v>
      </c>
      <c r="E257" s="1">
        <v>4500</v>
      </c>
      <c r="F257" s="1">
        <v>24351</v>
      </c>
      <c r="G257" s="1">
        <v>4500</v>
      </c>
      <c r="H257">
        <v>4.0199999999999996</v>
      </c>
      <c r="I257">
        <v>4.8</v>
      </c>
      <c r="J257" s="1">
        <v>3.99</v>
      </c>
    </row>
    <row r="258" spans="1:10" hidden="1" x14ac:dyDescent="0.25">
      <c r="A258" t="s">
        <v>1248</v>
      </c>
      <c r="B258" t="s">
        <v>10</v>
      </c>
      <c r="C258" s="1">
        <v>7</v>
      </c>
      <c r="D258" s="3">
        <v>45000</v>
      </c>
      <c r="E258" s="1">
        <v>750</v>
      </c>
      <c r="F258" s="1">
        <v>2100</v>
      </c>
      <c r="G258" s="1">
        <v>750</v>
      </c>
      <c r="H258">
        <v>3.8</v>
      </c>
      <c r="I258">
        <v>3.9</v>
      </c>
      <c r="J258" s="1">
        <v>3.8</v>
      </c>
    </row>
    <row r="259" spans="1:10" x14ac:dyDescent="0.25">
      <c r="A259" t="s">
        <v>1249</v>
      </c>
      <c r="B259" t="s">
        <v>10</v>
      </c>
      <c r="C259" s="1">
        <v>5</v>
      </c>
      <c r="D259" s="3">
        <v>45000</v>
      </c>
      <c r="E259" s="1">
        <v>750</v>
      </c>
      <c r="F259" s="1">
        <v>2850</v>
      </c>
      <c r="G259" s="1">
        <v>700</v>
      </c>
      <c r="H259">
        <v>3.68</v>
      </c>
      <c r="I259">
        <v>3.75</v>
      </c>
      <c r="J259" s="1">
        <v>3.68</v>
      </c>
    </row>
    <row r="260" spans="1:10" hidden="1" x14ac:dyDescent="0.25">
      <c r="A260" s="2" t="s">
        <v>1246</v>
      </c>
      <c r="B260" s="2" t="s">
        <v>10</v>
      </c>
      <c r="C260" s="2">
        <v>15</v>
      </c>
      <c r="D260" s="3">
        <v>44993</v>
      </c>
      <c r="E260" s="2">
        <v>4500</v>
      </c>
      <c r="F260" s="2">
        <v>7925</v>
      </c>
      <c r="G260" s="2">
        <v>1125</v>
      </c>
      <c r="H260" s="4">
        <v>4.3600000000000003</v>
      </c>
      <c r="I260" s="4">
        <v>4.9000000000000004</v>
      </c>
      <c r="J260" s="4">
        <v>4.3</v>
      </c>
    </row>
    <row r="261" spans="1:10" x14ac:dyDescent="0.25">
      <c r="A261" s="2" t="s">
        <v>1249</v>
      </c>
      <c r="B261" s="2" t="s">
        <v>10</v>
      </c>
      <c r="C261" s="2">
        <v>5</v>
      </c>
      <c r="D261" s="3">
        <v>44993</v>
      </c>
      <c r="E261" s="2">
        <v>750</v>
      </c>
      <c r="F261" s="2">
        <v>2000</v>
      </c>
      <c r="G261" s="2">
        <v>650</v>
      </c>
      <c r="H261" s="10">
        <v>3.7</v>
      </c>
      <c r="I261" s="10">
        <v>3.9</v>
      </c>
      <c r="J261" s="4">
        <v>3.7</v>
      </c>
    </row>
    <row r="262" spans="1:10" hidden="1" x14ac:dyDescent="0.25">
      <c r="A262" s="2" t="s">
        <v>1250</v>
      </c>
      <c r="B262" s="2" t="s">
        <v>10</v>
      </c>
      <c r="C262" s="2">
        <v>10</v>
      </c>
      <c r="D262" s="3">
        <v>44993</v>
      </c>
      <c r="E262" s="2">
        <v>3000</v>
      </c>
      <c r="F262" s="2">
        <v>7450</v>
      </c>
      <c r="G262" s="2">
        <v>0</v>
      </c>
      <c r="H262" s="10" t="s">
        <v>1046</v>
      </c>
      <c r="I262" s="4">
        <v>4.8</v>
      </c>
      <c r="J262" s="4">
        <v>4.2</v>
      </c>
    </row>
    <row r="263" spans="1:10" hidden="1" x14ac:dyDescent="0.25">
      <c r="A263" s="2" t="s">
        <v>1246</v>
      </c>
      <c r="B263" s="2" t="s">
        <v>10</v>
      </c>
      <c r="C263" s="2">
        <v>15</v>
      </c>
      <c r="D263" s="3">
        <v>44986</v>
      </c>
      <c r="E263" s="2">
        <v>3000</v>
      </c>
      <c r="F263" s="2">
        <v>8400</v>
      </c>
      <c r="G263" s="2">
        <v>0</v>
      </c>
      <c r="H263" s="4" t="s">
        <v>1046</v>
      </c>
      <c r="I263" s="4">
        <v>4.9000000000000004</v>
      </c>
      <c r="J263" s="4">
        <v>4.37</v>
      </c>
    </row>
    <row r="264" spans="1:10" hidden="1" x14ac:dyDescent="0.25">
      <c r="A264" s="2" t="s">
        <v>1250</v>
      </c>
      <c r="B264" s="2" t="s">
        <v>10</v>
      </c>
      <c r="C264" s="2">
        <v>10</v>
      </c>
      <c r="D264" s="3">
        <v>44986</v>
      </c>
      <c r="E264" s="2">
        <v>4500</v>
      </c>
      <c r="F264" s="2">
        <v>9500</v>
      </c>
      <c r="G264" s="2">
        <v>2100</v>
      </c>
      <c r="H264" s="4">
        <v>4.17</v>
      </c>
      <c r="I264" s="4">
        <v>4.8</v>
      </c>
      <c r="J264" s="4">
        <v>4.17</v>
      </c>
    </row>
    <row r="265" spans="1:10" x14ac:dyDescent="0.25">
      <c r="A265" s="2" t="s">
        <v>1249</v>
      </c>
      <c r="B265" s="2" t="s">
        <v>10</v>
      </c>
      <c r="C265" s="2">
        <v>5</v>
      </c>
      <c r="D265" s="3">
        <v>44986</v>
      </c>
      <c r="E265" s="2">
        <v>750</v>
      </c>
      <c r="F265" s="2">
        <v>1750</v>
      </c>
      <c r="G265" s="2">
        <v>650</v>
      </c>
      <c r="H265" s="4">
        <v>3.68</v>
      </c>
      <c r="I265" s="4">
        <v>3.9</v>
      </c>
      <c r="J265" s="4">
        <v>3.68</v>
      </c>
    </row>
    <row r="266" spans="1:10" hidden="1" x14ac:dyDescent="0.25">
      <c r="A266" s="2" t="s">
        <v>1246</v>
      </c>
      <c r="B266" s="2" t="s">
        <v>10</v>
      </c>
      <c r="C266" s="2">
        <v>15</v>
      </c>
      <c r="D266" s="3">
        <v>44979</v>
      </c>
      <c r="E266" s="2">
        <v>3500</v>
      </c>
      <c r="F266" s="2">
        <v>9235</v>
      </c>
      <c r="G266" s="2">
        <v>1035</v>
      </c>
      <c r="H266" s="4">
        <v>4.32</v>
      </c>
      <c r="I266" s="4">
        <v>4.9000000000000004</v>
      </c>
      <c r="J266" s="4">
        <v>4.25</v>
      </c>
    </row>
    <row r="267" spans="1:10" hidden="1" x14ac:dyDescent="0.25">
      <c r="A267" s="2" t="s">
        <v>1248</v>
      </c>
      <c r="B267" s="2" t="s">
        <v>10</v>
      </c>
      <c r="C267" s="2">
        <v>7</v>
      </c>
      <c r="D267" s="3">
        <v>44979</v>
      </c>
      <c r="E267" s="2">
        <v>500</v>
      </c>
      <c r="F267" s="2">
        <v>1000</v>
      </c>
      <c r="G267" s="2">
        <v>0</v>
      </c>
      <c r="H267" s="4" t="s">
        <v>1046</v>
      </c>
      <c r="I267" s="4">
        <v>4.3</v>
      </c>
      <c r="J267" s="4">
        <v>4</v>
      </c>
    </row>
    <row r="268" spans="1:10" hidden="1" x14ac:dyDescent="0.25">
      <c r="A268" s="2" t="s">
        <v>1250</v>
      </c>
      <c r="B268" s="2" t="s">
        <v>10</v>
      </c>
      <c r="C268" s="2">
        <v>10</v>
      </c>
      <c r="D268" s="3">
        <v>44979</v>
      </c>
      <c r="E268" s="2">
        <v>3500</v>
      </c>
      <c r="F268" s="2">
        <v>9350</v>
      </c>
      <c r="G268" s="2">
        <v>1100</v>
      </c>
      <c r="H268" s="4">
        <v>4.12</v>
      </c>
      <c r="I268" s="4">
        <v>4.9000000000000004</v>
      </c>
      <c r="J268" s="4">
        <v>4.12</v>
      </c>
    </row>
    <row r="269" spans="1:10" hidden="1" x14ac:dyDescent="0.25">
      <c r="A269" s="2" t="s">
        <v>1245</v>
      </c>
      <c r="B269" s="2" t="s">
        <v>10</v>
      </c>
      <c r="C269" s="2">
        <v>10</v>
      </c>
      <c r="D269" s="3">
        <v>44972</v>
      </c>
      <c r="E269" s="2">
        <v>6000</v>
      </c>
      <c r="F269" s="2">
        <v>13650</v>
      </c>
      <c r="G269" s="2">
        <v>5500</v>
      </c>
      <c r="H269">
        <v>4.07</v>
      </c>
      <c r="I269" s="2">
        <v>4.8</v>
      </c>
      <c r="J269" s="2">
        <v>4.0199999999999996</v>
      </c>
    </row>
    <row r="270" spans="1:10" hidden="1" x14ac:dyDescent="0.25">
      <c r="A270" s="2" t="s">
        <v>1246</v>
      </c>
      <c r="B270" s="2" t="s">
        <v>10</v>
      </c>
      <c r="C270" s="2">
        <v>15</v>
      </c>
      <c r="D270" s="3">
        <v>44972</v>
      </c>
      <c r="E270" s="2">
        <v>6000</v>
      </c>
      <c r="F270" s="2">
        <v>10782</v>
      </c>
      <c r="G270" s="2">
        <v>3340</v>
      </c>
      <c r="H270">
        <v>4.2699999999999996</v>
      </c>
      <c r="I270" s="2">
        <v>4.9000000000000004</v>
      </c>
      <c r="J270" s="2">
        <v>4.2300000000000004</v>
      </c>
    </row>
    <row r="271" spans="1:10" x14ac:dyDescent="0.25">
      <c r="A271" s="2" t="s">
        <v>1249</v>
      </c>
      <c r="B271" s="2" t="s">
        <v>10</v>
      </c>
      <c r="C271" s="2">
        <v>5</v>
      </c>
      <c r="D271" s="3">
        <v>44972</v>
      </c>
      <c r="E271" s="2">
        <v>750</v>
      </c>
      <c r="F271" s="2">
        <v>2050</v>
      </c>
      <c r="G271" s="2">
        <v>750</v>
      </c>
      <c r="H271">
        <v>3.65</v>
      </c>
      <c r="I271" s="2">
        <v>3.9</v>
      </c>
      <c r="J271" s="2">
        <v>3.5</v>
      </c>
    </row>
    <row r="272" spans="1:10" hidden="1" x14ac:dyDescent="0.25">
      <c r="A272" s="2" t="s">
        <v>1248</v>
      </c>
      <c r="B272" s="2" t="s">
        <v>10</v>
      </c>
      <c r="C272" s="2">
        <v>7</v>
      </c>
      <c r="D272" s="3">
        <v>44965</v>
      </c>
      <c r="E272" s="2">
        <v>500</v>
      </c>
      <c r="F272" s="2">
        <v>1220</v>
      </c>
      <c r="G272" s="2">
        <v>200</v>
      </c>
      <c r="H272">
        <v>3.8</v>
      </c>
      <c r="I272" s="2">
        <v>4.2</v>
      </c>
      <c r="J272" s="2">
        <v>3.8</v>
      </c>
    </row>
    <row r="273" spans="1:10" hidden="1" x14ac:dyDescent="0.25">
      <c r="A273" s="2" t="s">
        <v>1245</v>
      </c>
      <c r="B273" s="2" t="s">
        <v>10</v>
      </c>
      <c r="C273" s="2">
        <v>10</v>
      </c>
      <c r="D273" s="3">
        <v>44965</v>
      </c>
      <c r="E273" s="2">
        <v>5000</v>
      </c>
      <c r="F273" s="2">
        <v>16014</v>
      </c>
      <c r="G273" s="2">
        <v>5000</v>
      </c>
      <c r="H273">
        <v>4.0999999999999996</v>
      </c>
      <c r="I273" s="2">
        <v>4.8</v>
      </c>
      <c r="J273" s="2">
        <v>4.0999999999999996</v>
      </c>
    </row>
    <row r="274" spans="1:10" hidden="1" x14ac:dyDescent="0.25">
      <c r="A274" s="2" t="s">
        <v>1246</v>
      </c>
      <c r="B274" s="2" t="s">
        <v>10</v>
      </c>
      <c r="C274" s="2">
        <v>15</v>
      </c>
      <c r="D274" s="3">
        <v>44965</v>
      </c>
      <c r="E274" s="2">
        <v>5000</v>
      </c>
      <c r="F274" s="2">
        <v>15099</v>
      </c>
      <c r="G274" s="2">
        <v>5000</v>
      </c>
      <c r="H274">
        <v>4.3</v>
      </c>
      <c r="I274" s="2">
        <v>4.9000000000000004</v>
      </c>
      <c r="J274" s="2">
        <v>4.2699999999999996</v>
      </c>
    </row>
    <row r="275" spans="1:10" hidden="1" x14ac:dyDescent="0.25">
      <c r="A275" s="2" t="s">
        <v>1245</v>
      </c>
      <c r="B275" s="2" t="s">
        <v>10</v>
      </c>
      <c r="C275" s="2">
        <v>10</v>
      </c>
      <c r="D275" s="3">
        <v>44958</v>
      </c>
      <c r="E275" s="2">
        <v>7500</v>
      </c>
      <c r="F275" s="2">
        <v>31250</v>
      </c>
      <c r="G275" s="2">
        <v>7500</v>
      </c>
      <c r="H275">
        <v>4.2</v>
      </c>
      <c r="I275" s="2">
        <v>4.8</v>
      </c>
      <c r="J275" s="2">
        <v>4.2</v>
      </c>
    </row>
    <row r="276" spans="1:10" hidden="1" x14ac:dyDescent="0.25">
      <c r="A276" s="2" t="s">
        <v>1246</v>
      </c>
      <c r="B276" s="2" t="s">
        <v>10</v>
      </c>
      <c r="C276" s="2">
        <v>15</v>
      </c>
      <c r="D276" s="3">
        <v>44958</v>
      </c>
      <c r="E276" s="2">
        <v>7500</v>
      </c>
      <c r="F276" s="2">
        <v>26740</v>
      </c>
      <c r="G276" s="2">
        <v>7170</v>
      </c>
      <c r="H276">
        <v>4.4000000000000004</v>
      </c>
      <c r="I276" s="2">
        <v>4.9000000000000004</v>
      </c>
      <c r="J276" s="2">
        <v>4.4000000000000004</v>
      </c>
    </row>
    <row r="277" spans="1:10" hidden="1" x14ac:dyDescent="0.25">
      <c r="A277" s="2" t="s">
        <v>1247</v>
      </c>
      <c r="B277" s="2" t="s">
        <v>10</v>
      </c>
      <c r="C277" s="2">
        <v>5</v>
      </c>
      <c r="D277" s="3">
        <v>44958</v>
      </c>
      <c r="E277" s="2">
        <v>500</v>
      </c>
      <c r="F277" s="2">
        <v>1920</v>
      </c>
      <c r="G277" s="2">
        <v>0</v>
      </c>
      <c r="H277" t="s">
        <v>1046</v>
      </c>
      <c r="I277">
        <v>4.5</v>
      </c>
      <c r="J277" s="2">
        <v>3.87</v>
      </c>
    </row>
    <row r="278" spans="1:10" hidden="1" x14ac:dyDescent="0.25">
      <c r="A278" t="s">
        <v>1244</v>
      </c>
      <c r="B278" t="s">
        <v>10</v>
      </c>
      <c r="C278" s="1">
        <v>7</v>
      </c>
      <c r="D278" s="3">
        <v>44944</v>
      </c>
      <c r="E278" s="1">
        <v>500</v>
      </c>
      <c r="F278" s="1">
        <v>1800</v>
      </c>
      <c r="G278" s="1">
        <v>0</v>
      </c>
      <c r="H278" t="s">
        <v>1046</v>
      </c>
      <c r="I278" s="1">
        <v>4.4000000000000004</v>
      </c>
      <c r="J278" s="2">
        <v>4</v>
      </c>
    </row>
    <row r="279" spans="1:10" hidden="1" x14ac:dyDescent="0.25">
      <c r="A279" t="s">
        <v>1241</v>
      </c>
      <c r="B279" t="s">
        <v>10</v>
      </c>
      <c r="C279" s="1">
        <v>15</v>
      </c>
      <c r="D279" s="3">
        <v>44944</v>
      </c>
      <c r="E279" s="1">
        <v>6000</v>
      </c>
      <c r="F279" s="1">
        <v>23658</v>
      </c>
      <c r="G279" s="1">
        <v>6000</v>
      </c>
      <c r="H279">
        <v>4.5599999999999996</v>
      </c>
      <c r="I279" s="1">
        <v>4.9000000000000004</v>
      </c>
      <c r="J279" s="2">
        <v>4.5</v>
      </c>
    </row>
    <row r="280" spans="1:10" hidden="1" x14ac:dyDescent="0.25">
      <c r="A280" t="s">
        <v>1242</v>
      </c>
      <c r="B280" t="s">
        <v>10</v>
      </c>
      <c r="C280" s="1">
        <v>10</v>
      </c>
      <c r="D280" s="3">
        <v>44944</v>
      </c>
      <c r="E280" s="1">
        <v>6000</v>
      </c>
      <c r="F280" s="1">
        <v>22400</v>
      </c>
      <c r="G280" s="1">
        <v>6000</v>
      </c>
      <c r="H280">
        <v>4.3600000000000003</v>
      </c>
      <c r="I280" s="1">
        <v>4.8</v>
      </c>
      <c r="J280" s="2">
        <v>4.3</v>
      </c>
    </row>
    <row r="281" spans="1:10" hidden="1" x14ac:dyDescent="0.25">
      <c r="A281" t="s">
        <v>1243</v>
      </c>
      <c r="B281" t="s">
        <v>10</v>
      </c>
      <c r="C281" s="1">
        <v>5</v>
      </c>
      <c r="D281" s="3">
        <v>44937</v>
      </c>
      <c r="E281" s="1">
        <v>500</v>
      </c>
      <c r="F281" s="1">
        <v>1350</v>
      </c>
      <c r="G281" s="1">
        <v>0</v>
      </c>
      <c r="H281" t="s">
        <v>1046</v>
      </c>
      <c r="I281">
        <v>4.7</v>
      </c>
      <c r="J281">
        <v>4</v>
      </c>
    </row>
    <row r="282" spans="1:10" hidden="1" x14ac:dyDescent="0.25">
      <c r="A282" t="s">
        <v>1242</v>
      </c>
      <c r="B282" t="s">
        <v>10</v>
      </c>
      <c r="C282" s="1">
        <v>10</v>
      </c>
      <c r="D282" s="3">
        <v>44937</v>
      </c>
      <c r="E282" s="1">
        <v>6000</v>
      </c>
      <c r="F282" s="1">
        <v>16582</v>
      </c>
      <c r="G282" s="1">
        <v>5832</v>
      </c>
      <c r="H282">
        <v>4.45</v>
      </c>
      <c r="I282">
        <v>4.8</v>
      </c>
      <c r="J282">
        <v>4.3</v>
      </c>
    </row>
    <row r="283" spans="1:10" hidden="1" x14ac:dyDescent="0.25">
      <c r="A283" t="s">
        <v>1241</v>
      </c>
      <c r="B283" t="s">
        <v>10</v>
      </c>
      <c r="C283" s="1">
        <v>15</v>
      </c>
      <c r="D283" s="3">
        <v>44937</v>
      </c>
      <c r="E283" s="1">
        <v>6000</v>
      </c>
      <c r="F283" s="1">
        <v>17814.5</v>
      </c>
      <c r="G283" s="1">
        <v>6000</v>
      </c>
      <c r="H283">
        <v>4.67</v>
      </c>
      <c r="I283">
        <v>5</v>
      </c>
      <c r="J283">
        <v>4.58</v>
      </c>
    </row>
    <row r="284" spans="1:10" hidden="1" x14ac:dyDescent="0.25">
      <c r="A284" t="s">
        <v>1241</v>
      </c>
      <c r="B284" t="s">
        <v>10</v>
      </c>
      <c r="C284" s="1">
        <v>15</v>
      </c>
      <c r="D284" s="3">
        <v>44930</v>
      </c>
      <c r="E284" s="1">
        <v>4500</v>
      </c>
      <c r="F284" s="1">
        <v>13900</v>
      </c>
      <c r="G284" s="1">
        <v>4500</v>
      </c>
      <c r="H284">
        <v>4.72</v>
      </c>
      <c r="I284" s="1">
        <v>4.9000000000000004</v>
      </c>
      <c r="J284" s="1">
        <v>4.67</v>
      </c>
    </row>
    <row r="285" spans="1:10" hidden="1" x14ac:dyDescent="0.25">
      <c r="A285" t="s">
        <v>1242</v>
      </c>
      <c r="B285" t="s">
        <v>10</v>
      </c>
      <c r="C285" s="1">
        <v>10</v>
      </c>
      <c r="D285" s="3">
        <v>44930</v>
      </c>
      <c r="E285" s="1">
        <v>4500</v>
      </c>
      <c r="F285" s="1">
        <v>15400</v>
      </c>
      <c r="G285" s="1">
        <v>4500</v>
      </c>
      <c r="H285">
        <v>4.53</v>
      </c>
      <c r="I285" s="1">
        <v>5</v>
      </c>
      <c r="J285" s="1">
        <v>4.4000000000000004</v>
      </c>
    </row>
    <row r="286" spans="1:10" hidden="1" x14ac:dyDescent="0.25">
      <c r="A286" t="s">
        <v>1226</v>
      </c>
      <c r="B286" t="s">
        <v>10</v>
      </c>
      <c r="C286" s="1">
        <v>10</v>
      </c>
      <c r="D286" s="3">
        <v>44923</v>
      </c>
      <c r="E286" s="1">
        <v>2500</v>
      </c>
      <c r="F286" s="1">
        <v>12950</v>
      </c>
      <c r="G286" s="1">
        <v>2500</v>
      </c>
      <c r="H286">
        <v>4.6500000000000004</v>
      </c>
      <c r="I286" s="1">
        <v>5</v>
      </c>
      <c r="J286" s="1">
        <v>4.5</v>
      </c>
    </row>
    <row r="287" spans="1:10" hidden="1" x14ac:dyDescent="0.25">
      <c r="A287" t="s">
        <v>1215</v>
      </c>
      <c r="B287" t="s">
        <v>10</v>
      </c>
      <c r="C287" s="1">
        <v>15</v>
      </c>
      <c r="D287" s="3">
        <v>44923</v>
      </c>
      <c r="E287" s="1">
        <v>3000</v>
      </c>
      <c r="F287" s="1">
        <v>15213</v>
      </c>
      <c r="G287" s="1">
        <v>3000</v>
      </c>
      <c r="H287">
        <v>4.8</v>
      </c>
      <c r="I287" s="1">
        <v>5</v>
      </c>
      <c r="J287" s="1">
        <v>4.76</v>
      </c>
    </row>
    <row r="288" spans="1:10" hidden="1" x14ac:dyDescent="0.25">
      <c r="A288" t="s">
        <v>1221</v>
      </c>
      <c r="B288" t="s">
        <v>10</v>
      </c>
      <c r="C288" s="1">
        <v>10</v>
      </c>
      <c r="D288" s="3">
        <v>44916</v>
      </c>
      <c r="E288" s="1">
        <v>3000</v>
      </c>
      <c r="F288" s="1">
        <v>19000</v>
      </c>
      <c r="G288" s="1">
        <v>3000</v>
      </c>
      <c r="H288">
        <v>4.74</v>
      </c>
      <c r="I288">
        <v>5.6</v>
      </c>
      <c r="J288">
        <v>4.68</v>
      </c>
    </row>
    <row r="289" spans="1:10" hidden="1" x14ac:dyDescent="0.25">
      <c r="A289" t="s">
        <v>1215</v>
      </c>
      <c r="B289" t="s">
        <v>10</v>
      </c>
      <c r="C289" s="1">
        <v>15</v>
      </c>
      <c r="D289" s="3">
        <v>44916</v>
      </c>
      <c r="E289" s="1">
        <v>3000</v>
      </c>
      <c r="F289" s="1">
        <v>12190</v>
      </c>
      <c r="G289" s="1">
        <v>3000</v>
      </c>
      <c r="H289">
        <v>4.8899999999999997</v>
      </c>
      <c r="I289">
        <v>5.7</v>
      </c>
      <c r="J289">
        <v>4.83</v>
      </c>
    </row>
    <row r="290" spans="1:10" hidden="1" x14ac:dyDescent="0.25">
      <c r="A290" t="s">
        <v>1238</v>
      </c>
      <c r="B290" t="s">
        <v>1018</v>
      </c>
      <c r="C290" s="1">
        <v>15</v>
      </c>
      <c r="D290" s="3">
        <v>44914</v>
      </c>
      <c r="E290" s="1">
        <v>500</v>
      </c>
      <c r="F290" s="1">
        <v>700</v>
      </c>
      <c r="G290" s="1">
        <v>0</v>
      </c>
      <c r="H290" t="s">
        <v>1046</v>
      </c>
      <c r="I290">
        <v>5.7</v>
      </c>
      <c r="J290">
        <v>5.3</v>
      </c>
    </row>
    <row r="291" spans="1:10" hidden="1" x14ac:dyDescent="0.25">
      <c r="A291" t="s">
        <v>1239</v>
      </c>
      <c r="B291" t="s">
        <v>1018</v>
      </c>
      <c r="C291" s="1">
        <v>10</v>
      </c>
      <c r="D291" s="3">
        <v>44914</v>
      </c>
      <c r="E291" s="1">
        <v>500</v>
      </c>
      <c r="F291" s="1">
        <v>500</v>
      </c>
      <c r="G291" s="1">
        <v>0</v>
      </c>
      <c r="H291" t="s">
        <v>1046</v>
      </c>
      <c r="I291">
        <v>5.4</v>
      </c>
      <c r="J291">
        <v>5</v>
      </c>
    </row>
    <row r="292" spans="1:10" x14ac:dyDescent="0.25">
      <c r="A292" t="s">
        <v>1240</v>
      </c>
      <c r="B292" t="s">
        <v>1018</v>
      </c>
      <c r="C292" s="1">
        <v>5</v>
      </c>
      <c r="D292" s="3">
        <v>44914</v>
      </c>
      <c r="E292" s="1">
        <v>1000</v>
      </c>
      <c r="F292" s="1">
        <v>3000</v>
      </c>
      <c r="G292" s="1">
        <v>1000</v>
      </c>
      <c r="H292">
        <v>4.8</v>
      </c>
      <c r="I292">
        <v>4.9000000000000004</v>
      </c>
      <c r="J292">
        <v>4.78</v>
      </c>
    </row>
    <row r="293" spans="1:10" hidden="1" x14ac:dyDescent="0.25">
      <c r="A293" s="2" t="s">
        <v>1215</v>
      </c>
      <c r="B293" s="2" t="s">
        <v>10</v>
      </c>
      <c r="C293" s="2">
        <v>15</v>
      </c>
      <c r="D293" s="3">
        <v>44909</v>
      </c>
      <c r="E293" s="2">
        <v>3000</v>
      </c>
      <c r="F293" s="2">
        <v>9356.5</v>
      </c>
      <c r="G293" s="2">
        <v>3000</v>
      </c>
      <c r="H293" s="4">
        <v>4.9000000000000004</v>
      </c>
      <c r="I293">
        <v>5.7</v>
      </c>
      <c r="J293">
        <v>4.9000000000000004</v>
      </c>
    </row>
    <row r="294" spans="1:10" hidden="1" x14ac:dyDescent="0.25">
      <c r="A294" s="2" t="s">
        <v>1221</v>
      </c>
      <c r="B294" s="2" t="s">
        <v>10</v>
      </c>
      <c r="C294" s="2">
        <v>10</v>
      </c>
      <c r="D294" s="3">
        <v>44909</v>
      </c>
      <c r="E294" s="2">
        <v>6000</v>
      </c>
      <c r="F294" s="2">
        <v>18010</v>
      </c>
      <c r="G294" s="2">
        <v>6000</v>
      </c>
      <c r="H294" s="4">
        <v>4.8</v>
      </c>
      <c r="I294">
        <v>5.7</v>
      </c>
      <c r="J294">
        <v>4.78</v>
      </c>
    </row>
    <row r="295" spans="1:10" hidden="1" x14ac:dyDescent="0.25">
      <c r="A295" s="2" t="s">
        <v>1222</v>
      </c>
      <c r="B295" s="2" t="s">
        <v>1018</v>
      </c>
      <c r="C295" s="2">
        <v>15</v>
      </c>
      <c r="D295" s="3">
        <v>44904</v>
      </c>
      <c r="E295" s="2">
        <v>500</v>
      </c>
      <c r="F295" s="2">
        <v>250</v>
      </c>
      <c r="G295" s="2">
        <v>0</v>
      </c>
      <c r="H295" s="4" t="s">
        <v>1046</v>
      </c>
      <c r="I295">
        <v>5.0999999999999996</v>
      </c>
      <c r="J295">
        <v>5.0999999999999996</v>
      </c>
    </row>
    <row r="296" spans="1:10" hidden="1" x14ac:dyDescent="0.25">
      <c r="A296" s="2" t="s">
        <v>1223</v>
      </c>
      <c r="B296" s="2" t="s">
        <v>1018</v>
      </c>
      <c r="C296" s="2">
        <v>3</v>
      </c>
      <c r="D296" s="3">
        <v>44904</v>
      </c>
      <c r="E296" s="2">
        <v>500</v>
      </c>
      <c r="F296" s="2">
        <v>500</v>
      </c>
      <c r="G296" s="2">
        <v>500</v>
      </c>
      <c r="H296" s="4">
        <v>4.7</v>
      </c>
      <c r="I296">
        <v>4.7</v>
      </c>
      <c r="J296">
        <v>4.7</v>
      </c>
    </row>
    <row r="297" spans="1:10" x14ac:dyDescent="0.25">
      <c r="A297" s="2" t="s">
        <v>1224</v>
      </c>
      <c r="B297" s="2" t="s">
        <v>1018</v>
      </c>
      <c r="C297" s="2">
        <v>5</v>
      </c>
      <c r="D297" s="3">
        <v>44904</v>
      </c>
      <c r="E297" s="2">
        <v>1500</v>
      </c>
      <c r="F297" s="2">
        <v>1500</v>
      </c>
      <c r="G297" s="2">
        <v>1500</v>
      </c>
      <c r="H297" s="4">
        <v>4.8</v>
      </c>
      <c r="I297">
        <v>4.8</v>
      </c>
      <c r="J297">
        <v>4.8</v>
      </c>
    </row>
    <row r="298" spans="1:10" hidden="1" x14ac:dyDescent="0.25">
      <c r="A298" s="2" t="s">
        <v>1225</v>
      </c>
      <c r="B298" s="2" t="s">
        <v>1018</v>
      </c>
      <c r="C298" s="2">
        <v>10</v>
      </c>
      <c r="D298" s="3">
        <v>44904</v>
      </c>
      <c r="E298" s="2">
        <v>500</v>
      </c>
      <c r="F298" s="2">
        <v>0</v>
      </c>
      <c r="G298" s="2">
        <v>0</v>
      </c>
      <c r="H298" s="4" t="s">
        <v>1046</v>
      </c>
      <c r="I298" s="4" t="s">
        <v>1046</v>
      </c>
      <c r="J298" s="4" t="s">
        <v>1046</v>
      </c>
    </row>
    <row r="299" spans="1:10" hidden="1" x14ac:dyDescent="0.25">
      <c r="A299" s="2" t="s">
        <v>1215</v>
      </c>
      <c r="B299" s="2" t="s">
        <v>10</v>
      </c>
      <c r="C299" s="2">
        <v>15</v>
      </c>
      <c r="D299" s="3">
        <v>44902</v>
      </c>
      <c r="E299" s="2">
        <v>3000</v>
      </c>
      <c r="F299" s="2">
        <v>7808</v>
      </c>
      <c r="G299" s="2">
        <v>3000</v>
      </c>
      <c r="H299" s="4">
        <v>4.9000000000000004</v>
      </c>
      <c r="I299">
        <v>5.7</v>
      </c>
      <c r="J299">
        <v>4.9000000000000004</v>
      </c>
    </row>
    <row r="300" spans="1:10" hidden="1" x14ac:dyDescent="0.25">
      <c r="A300" s="2" t="s">
        <v>1221</v>
      </c>
      <c r="B300" s="2" t="s">
        <v>10</v>
      </c>
      <c r="C300" s="2">
        <v>10</v>
      </c>
      <c r="D300" s="3">
        <v>44902</v>
      </c>
      <c r="E300" s="2">
        <v>9000</v>
      </c>
      <c r="F300" s="2">
        <v>21800</v>
      </c>
      <c r="G300" s="2">
        <v>9000</v>
      </c>
      <c r="H300" s="4">
        <v>4.8</v>
      </c>
      <c r="I300">
        <v>5.8</v>
      </c>
      <c r="J300">
        <v>4.8</v>
      </c>
    </row>
    <row r="301" spans="1:10" hidden="1" x14ac:dyDescent="0.25">
      <c r="A301" s="2" t="s">
        <v>1226</v>
      </c>
      <c r="B301" s="2" t="s">
        <v>10</v>
      </c>
      <c r="C301" s="2">
        <v>10</v>
      </c>
      <c r="D301" s="3">
        <v>44895</v>
      </c>
      <c r="E301" s="2">
        <v>9000</v>
      </c>
      <c r="F301" s="2">
        <v>16701</v>
      </c>
      <c r="G301" s="2">
        <v>6100</v>
      </c>
      <c r="H301" s="4">
        <v>4.8</v>
      </c>
      <c r="I301">
        <v>5.8</v>
      </c>
      <c r="J301">
        <v>4.8</v>
      </c>
    </row>
    <row r="302" spans="1:10" hidden="1" x14ac:dyDescent="0.25">
      <c r="A302" s="2" t="s">
        <v>1215</v>
      </c>
      <c r="B302" s="2" t="s">
        <v>10</v>
      </c>
      <c r="C302" s="2">
        <v>15</v>
      </c>
      <c r="D302" s="3">
        <v>44895</v>
      </c>
      <c r="E302" s="2">
        <v>2000</v>
      </c>
      <c r="F302" s="2">
        <v>5200</v>
      </c>
      <c r="G302" s="2">
        <v>50</v>
      </c>
      <c r="H302" s="4">
        <v>4.9000000000000004</v>
      </c>
      <c r="I302">
        <v>6</v>
      </c>
      <c r="J302">
        <v>4.9000000000000004</v>
      </c>
    </row>
    <row r="303" spans="1:10" hidden="1" x14ac:dyDescent="0.25">
      <c r="A303" s="2" t="s">
        <v>1226</v>
      </c>
      <c r="B303" s="2" t="s">
        <v>10</v>
      </c>
      <c r="C303" s="2">
        <v>10</v>
      </c>
      <c r="D303" s="3">
        <v>44888</v>
      </c>
      <c r="E303" s="2">
        <v>10000</v>
      </c>
      <c r="F303" s="2">
        <v>18201</v>
      </c>
      <c r="G303" s="2">
        <v>9500</v>
      </c>
      <c r="H303" s="4">
        <v>4.8</v>
      </c>
      <c r="I303">
        <v>5.7</v>
      </c>
      <c r="J303">
        <v>4.7</v>
      </c>
    </row>
    <row r="304" spans="1:10" hidden="1" x14ac:dyDescent="0.25">
      <c r="A304" s="2" t="s">
        <v>1215</v>
      </c>
      <c r="B304" s="2" t="s">
        <v>10</v>
      </c>
      <c r="C304" s="2">
        <v>15</v>
      </c>
      <c r="D304" s="3">
        <v>44888</v>
      </c>
      <c r="E304" s="2">
        <v>3000</v>
      </c>
      <c r="F304" s="2">
        <v>7237</v>
      </c>
      <c r="G304" s="2">
        <v>0</v>
      </c>
      <c r="H304" s="4" t="s">
        <v>1046</v>
      </c>
      <c r="I304">
        <v>5.8</v>
      </c>
      <c r="J304">
        <v>5</v>
      </c>
    </row>
    <row r="305" spans="1:10" hidden="1" x14ac:dyDescent="0.25">
      <c r="A305" s="2" t="s">
        <v>1215</v>
      </c>
      <c r="B305" s="2" t="s">
        <v>10</v>
      </c>
      <c r="C305" s="2">
        <v>15</v>
      </c>
      <c r="D305" s="3">
        <v>44881</v>
      </c>
      <c r="E305" s="2">
        <v>3500</v>
      </c>
      <c r="F305" s="2">
        <v>7650</v>
      </c>
      <c r="G305" s="2">
        <v>1200</v>
      </c>
      <c r="H305" s="4">
        <v>4.9000000000000004</v>
      </c>
      <c r="I305">
        <v>5.7</v>
      </c>
      <c r="J305">
        <v>4.8</v>
      </c>
    </row>
    <row r="306" spans="1:10" hidden="1" x14ac:dyDescent="0.25">
      <c r="A306" s="2" t="s">
        <v>1216</v>
      </c>
      <c r="B306" s="2" t="s">
        <v>10</v>
      </c>
      <c r="C306" s="2">
        <v>10</v>
      </c>
      <c r="D306" s="3">
        <v>44881</v>
      </c>
      <c r="E306" s="2">
        <v>9500</v>
      </c>
      <c r="F306" s="2">
        <v>17051</v>
      </c>
      <c r="G306" s="2">
        <v>9000</v>
      </c>
      <c r="H306" s="4">
        <v>4.5999999999999996</v>
      </c>
      <c r="I306">
        <v>5.8</v>
      </c>
      <c r="J306">
        <v>4.5</v>
      </c>
    </row>
    <row r="307" spans="1:10" hidden="1" x14ac:dyDescent="0.25">
      <c r="A307" s="2" t="s">
        <v>1217</v>
      </c>
      <c r="B307" s="2" t="s">
        <v>1018</v>
      </c>
      <c r="C307" s="2">
        <v>10</v>
      </c>
      <c r="D307" s="3">
        <v>44879</v>
      </c>
      <c r="E307" s="2">
        <v>500</v>
      </c>
      <c r="F307" s="2">
        <v>300</v>
      </c>
      <c r="G307" s="2">
        <v>0</v>
      </c>
      <c r="H307" s="4" t="s">
        <v>1046</v>
      </c>
      <c r="I307">
        <v>6.2</v>
      </c>
      <c r="J307">
        <v>6</v>
      </c>
    </row>
    <row r="308" spans="1:10" hidden="1" x14ac:dyDescent="0.25">
      <c r="A308" s="2" t="s">
        <v>1218</v>
      </c>
      <c r="B308" s="2" t="s">
        <v>1018</v>
      </c>
      <c r="C308" s="2">
        <v>15</v>
      </c>
      <c r="D308" s="3">
        <v>44879</v>
      </c>
      <c r="E308" s="2">
        <v>500</v>
      </c>
      <c r="F308" s="2">
        <v>300</v>
      </c>
      <c r="G308" s="2">
        <v>0</v>
      </c>
      <c r="H308" s="4" t="s">
        <v>1046</v>
      </c>
      <c r="I308">
        <v>6.5</v>
      </c>
      <c r="J308">
        <v>6.3</v>
      </c>
    </row>
    <row r="309" spans="1:10" x14ac:dyDescent="0.25">
      <c r="A309" s="2" t="s">
        <v>1219</v>
      </c>
      <c r="B309" s="2" t="s">
        <v>1018</v>
      </c>
      <c r="C309" s="2">
        <v>5</v>
      </c>
      <c r="D309" s="3">
        <v>44879</v>
      </c>
      <c r="E309" s="2">
        <v>1000</v>
      </c>
      <c r="F309" s="2">
        <v>1000</v>
      </c>
      <c r="G309" s="2">
        <v>700</v>
      </c>
      <c r="H309" s="4">
        <v>4.79</v>
      </c>
      <c r="I309">
        <v>4.8</v>
      </c>
      <c r="J309">
        <v>4.79</v>
      </c>
    </row>
    <row r="310" spans="1:10" hidden="1" x14ac:dyDescent="0.25">
      <c r="A310" s="2" t="s">
        <v>1220</v>
      </c>
      <c r="B310" s="2" t="s">
        <v>1018</v>
      </c>
      <c r="C310" s="2">
        <v>3</v>
      </c>
      <c r="D310" s="3">
        <v>44879</v>
      </c>
      <c r="E310" s="2">
        <v>500</v>
      </c>
      <c r="F310" s="2">
        <v>1000</v>
      </c>
      <c r="G310" s="2">
        <v>400</v>
      </c>
      <c r="H310" s="4">
        <v>4.6900000000000004</v>
      </c>
      <c r="I310">
        <v>4.7</v>
      </c>
      <c r="J310">
        <v>4.6900000000000004</v>
      </c>
    </row>
    <row r="311" spans="1:10" hidden="1" x14ac:dyDescent="0.25">
      <c r="A311" s="2" t="s">
        <v>1193</v>
      </c>
      <c r="B311" s="2" t="s">
        <v>10</v>
      </c>
      <c r="C311" s="2">
        <v>15</v>
      </c>
      <c r="D311" s="3">
        <v>44874</v>
      </c>
      <c r="E311" s="2">
        <v>5000</v>
      </c>
      <c r="F311" s="2">
        <v>10400</v>
      </c>
      <c r="G311" s="2">
        <v>2600</v>
      </c>
      <c r="H311" s="4">
        <v>4.7</v>
      </c>
      <c r="I311">
        <v>5.7</v>
      </c>
      <c r="J311">
        <v>4.5</v>
      </c>
    </row>
    <row r="312" spans="1:10" hidden="1" x14ac:dyDescent="0.25">
      <c r="A312" s="2" t="s">
        <v>1198</v>
      </c>
      <c r="B312" s="2" t="s">
        <v>10</v>
      </c>
      <c r="C312" s="2">
        <v>10</v>
      </c>
      <c r="D312" s="3">
        <v>44874</v>
      </c>
      <c r="E312" s="2">
        <v>7500</v>
      </c>
      <c r="F312" s="2">
        <v>13401</v>
      </c>
      <c r="G312" s="2">
        <v>7500</v>
      </c>
      <c r="H312" s="4">
        <v>4.4000000000000004</v>
      </c>
      <c r="I312">
        <v>5.7</v>
      </c>
      <c r="J312">
        <v>4.3</v>
      </c>
    </row>
    <row r="313" spans="1:10" hidden="1" x14ac:dyDescent="0.25">
      <c r="A313" s="2" t="s">
        <v>1211</v>
      </c>
      <c r="B313" s="2" t="s">
        <v>1018</v>
      </c>
      <c r="C313" s="2">
        <v>10</v>
      </c>
      <c r="D313" s="3">
        <v>44872</v>
      </c>
      <c r="E313" s="2">
        <v>500</v>
      </c>
      <c r="F313" s="2">
        <v>300</v>
      </c>
      <c r="G313" s="2">
        <v>0</v>
      </c>
      <c r="H313" s="4" t="s">
        <v>1046</v>
      </c>
      <c r="I313">
        <v>6.2</v>
      </c>
      <c r="J313">
        <v>6</v>
      </c>
    </row>
    <row r="314" spans="1:10" x14ac:dyDescent="0.25">
      <c r="A314" s="2" t="s">
        <v>1212</v>
      </c>
      <c r="B314" s="2" t="s">
        <v>1018</v>
      </c>
      <c r="C314" s="2">
        <v>5</v>
      </c>
      <c r="D314" s="3">
        <v>44872</v>
      </c>
      <c r="E314" s="2">
        <v>1000</v>
      </c>
      <c r="F314" s="2">
        <v>1000</v>
      </c>
      <c r="G314" s="2">
        <v>1000</v>
      </c>
      <c r="H314" s="4">
        <v>4.8</v>
      </c>
      <c r="I314">
        <v>4.8</v>
      </c>
      <c r="J314">
        <v>4.79</v>
      </c>
    </row>
    <row r="315" spans="1:10" hidden="1" x14ac:dyDescent="0.25">
      <c r="A315" s="2" t="s">
        <v>1213</v>
      </c>
      <c r="B315" s="2" t="s">
        <v>1018</v>
      </c>
      <c r="C315" s="2">
        <v>3</v>
      </c>
      <c r="D315" s="3">
        <v>44872</v>
      </c>
      <c r="E315" s="2">
        <v>500</v>
      </c>
      <c r="F315" s="2">
        <v>500</v>
      </c>
      <c r="G315" s="2">
        <v>500</v>
      </c>
      <c r="H315" s="4">
        <v>4.7</v>
      </c>
      <c r="I315">
        <v>4.7</v>
      </c>
      <c r="J315">
        <v>4.6900000000000004</v>
      </c>
    </row>
    <row r="316" spans="1:10" hidden="1" x14ac:dyDescent="0.25">
      <c r="A316" s="2" t="s">
        <v>1214</v>
      </c>
      <c r="B316" s="2" t="s">
        <v>1018</v>
      </c>
      <c r="C316" s="2">
        <v>15</v>
      </c>
      <c r="D316" s="3">
        <v>44872</v>
      </c>
      <c r="E316" s="2">
        <v>500</v>
      </c>
      <c r="F316" s="2">
        <v>210</v>
      </c>
      <c r="G316" s="2">
        <v>0</v>
      </c>
      <c r="H316" s="4" t="s">
        <v>1046</v>
      </c>
      <c r="I316">
        <v>6.5</v>
      </c>
      <c r="J316">
        <v>6.3</v>
      </c>
    </row>
    <row r="317" spans="1:10" hidden="1" x14ac:dyDescent="0.25">
      <c r="A317" s="2" t="s">
        <v>1198</v>
      </c>
      <c r="B317" s="2" t="s">
        <v>10</v>
      </c>
      <c r="C317" s="2">
        <v>10</v>
      </c>
      <c r="D317" s="3">
        <v>44867</v>
      </c>
      <c r="E317" s="2">
        <v>5000</v>
      </c>
      <c r="F317" s="2">
        <v>10591</v>
      </c>
      <c r="G317" s="2">
        <v>3640</v>
      </c>
      <c r="H317" s="4">
        <v>4.2</v>
      </c>
      <c r="I317">
        <v>5.5</v>
      </c>
      <c r="J317">
        <v>4</v>
      </c>
    </row>
    <row r="318" spans="1:10" hidden="1" x14ac:dyDescent="0.25">
      <c r="A318" s="2" t="s">
        <v>1193</v>
      </c>
      <c r="B318" s="2" t="s">
        <v>10</v>
      </c>
      <c r="C318" s="2">
        <v>15</v>
      </c>
      <c r="D318" s="3">
        <v>44867</v>
      </c>
      <c r="E318" s="2">
        <v>5000</v>
      </c>
      <c r="F318" s="2">
        <v>8300</v>
      </c>
      <c r="G318" s="2">
        <v>3200</v>
      </c>
      <c r="H318" s="4">
        <v>4.4000000000000004</v>
      </c>
      <c r="I318">
        <v>5.5</v>
      </c>
      <c r="J318">
        <v>4.3</v>
      </c>
    </row>
    <row r="319" spans="1:10" hidden="1" x14ac:dyDescent="0.25">
      <c r="A319" s="2" t="s">
        <v>1207</v>
      </c>
      <c r="B319" s="2" t="s">
        <v>1018</v>
      </c>
      <c r="C319" s="2">
        <v>3</v>
      </c>
      <c r="D319" s="3">
        <v>44865</v>
      </c>
      <c r="E319" s="2">
        <v>2000</v>
      </c>
      <c r="F319" s="2">
        <v>2000</v>
      </c>
      <c r="G319" s="2">
        <v>2000</v>
      </c>
      <c r="H319" s="4">
        <v>4.7</v>
      </c>
      <c r="I319">
        <v>4.7</v>
      </c>
      <c r="J319">
        <v>4.7</v>
      </c>
    </row>
    <row r="320" spans="1:10" x14ac:dyDescent="0.25">
      <c r="A320" s="2" t="s">
        <v>1208</v>
      </c>
      <c r="B320" s="2" t="s">
        <v>1018</v>
      </c>
      <c r="C320" s="2">
        <v>5</v>
      </c>
      <c r="D320" s="3">
        <v>44865</v>
      </c>
      <c r="E320" s="2">
        <v>2000</v>
      </c>
      <c r="F320" s="2">
        <v>1000</v>
      </c>
      <c r="G320" s="2">
        <v>1000</v>
      </c>
      <c r="H320" s="4">
        <v>4.8</v>
      </c>
      <c r="I320">
        <v>4.8</v>
      </c>
      <c r="J320">
        <v>4.8</v>
      </c>
    </row>
    <row r="321" spans="1:10" hidden="1" x14ac:dyDescent="0.25">
      <c r="A321" s="2" t="s">
        <v>1209</v>
      </c>
      <c r="B321" s="2" t="s">
        <v>1018</v>
      </c>
      <c r="C321" s="2">
        <v>10</v>
      </c>
      <c r="D321" s="3">
        <v>44865</v>
      </c>
      <c r="E321" s="2">
        <v>500</v>
      </c>
      <c r="F321" s="2">
        <v>0</v>
      </c>
      <c r="G321" s="2">
        <v>0</v>
      </c>
      <c r="H321" s="4" t="s">
        <v>1046</v>
      </c>
      <c r="I321" s="4" t="s">
        <v>1046</v>
      </c>
      <c r="J321" s="4" t="s">
        <v>1046</v>
      </c>
    </row>
    <row r="322" spans="1:10" hidden="1" x14ac:dyDescent="0.25">
      <c r="A322" s="2" t="s">
        <v>1210</v>
      </c>
      <c r="B322" s="2" t="s">
        <v>1018</v>
      </c>
      <c r="C322" s="2">
        <v>15</v>
      </c>
      <c r="D322" s="3">
        <v>44865</v>
      </c>
      <c r="E322" s="2">
        <v>500</v>
      </c>
      <c r="F322" s="2">
        <v>0</v>
      </c>
      <c r="G322" s="2">
        <v>0</v>
      </c>
      <c r="H322" s="4" t="s">
        <v>1046</v>
      </c>
      <c r="I322" s="4" t="s">
        <v>1046</v>
      </c>
      <c r="J322" s="4" t="s">
        <v>1046</v>
      </c>
    </row>
    <row r="323" spans="1:10" hidden="1" x14ac:dyDescent="0.25">
      <c r="A323" s="2" t="s">
        <v>1198</v>
      </c>
      <c r="B323" s="2" t="s">
        <v>10</v>
      </c>
      <c r="C323" s="2">
        <v>10</v>
      </c>
      <c r="D323" s="3">
        <v>44860</v>
      </c>
      <c r="E323" s="2">
        <v>7500</v>
      </c>
      <c r="F323" s="2">
        <v>13701</v>
      </c>
      <c r="G323" s="2">
        <v>4600</v>
      </c>
      <c r="H323" s="4">
        <v>4</v>
      </c>
      <c r="I323">
        <v>5.5</v>
      </c>
      <c r="J323">
        <v>3.8</v>
      </c>
    </row>
    <row r="324" spans="1:10" hidden="1" x14ac:dyDescent="0.25">
      <c r="A324" s="2" t="s">
        <v>1193</v>
      </c>
      <c r="B324" s="2" t="s">
        <v>10</v>
      </c>
      <c r="C324" s="2">
        <v>15</v>
      </c>
      <c r="D324" s="3">
        <v>44860</v>
      </c>
      <c r="E324" s="2">
        <v>6000</v>
      </c>
      <c r="F324" s="2">
        <v>9200</v>
      </c>
      <c r="G324" s="2">
        <v>400</v>
      </c>
      <c r="H324" s="4">
        <v>4.0999999999999996</v>
      </c>
      <c r="I324">
        <v>5.4</v>
      </c>
      <c r="J324">
        <v>4.0999999999999996</v>
      </c>
    </row>
    <row r="325" spans="1:10" hidden="1" x14ac:dyDescent="0.25">
      <c r="A325" s="2" t="s">
        <v>1203</v>
      </c>
      <c r="B325" s="2" t="s">
        <v>1018</v>
      </c>
      <c r="C325" s="2">
        <v>15</v>
      </c>
      <c r="D325" s="3">
        <v>44858</v>
      </c>
      <c r="E325" s="2">
        <v>500</v>
      </c>
      <c r="F325" s="2">
        <v>500</v>
      </c>
      <c r="G325" s="2">
        <v>0</v>
      </c>
      <c r="H325" s="4" t="s">
        <v>1046</v>
      </c>
      <c r="I325">
        <v>5.9</v>
      </c>
      <c r="J325">
        <v>5.8</v>
      </c>
    </row>
    <row r="326" spans="1:10" x14ac:dyDescent="0.25">
      <c r="A326" s="2" t="s">
        <v>1204</v>
      </c>
      <c r="B326" s="2" t="s">
        <v>1018</v>
      </c>
      <c r="C326" s="2">
        <v>5</v>
      </c>
      <c r="D326" s="3">
        <v>44858</v>
      </c>
      <c r="E326" s="2">
        <v>2500</v>
      </c>
      <c r="F326" s="2">
        <v>2500</v>
      </c>
      <c r="G326" s="2">
        <v>1500</v>
      </c>
      <c r="H326" s="4">
        <v>4.8</v>
      </c>
      <c r="I326">
        <v>5.2</v>
      </c>
      <c r="J326">
        <v>4.79</v>
      </c>
    </row>
    <row r="327" spans="1:10" hidden="1" x14ac:dyDescent="0.25">
      <c r="A327" s="2" t="s">
        <v>1205</v>
      </c>
      <c r="B327" s="2" t="s">
        <v>1018</v>
      </c>
      <c r="C327" s="2">
        <v>3</v>
      </c>
      <c r="D327" s="3">
        <v>44858</v>
      </c>
      <c r="E327" s="2">
        <v>2500</v>
      </c>
      <c r="F327" s="2">
        <v>2500</v>
      </c>
      <c r="G327" s="2">
        <v>1500</v>
      </c>
      <c r="H327" s="4">
        <v>4.7</v>
      </c>
      <c r="I327">
        <v>5</v>
      </c>
      <c r="J327">
        <v>4.6900000000000004</v>
      </c>
    </row>
    <row r="328" spans="1:10" hidden="1" x14ac:dyDescent="0.25">
      <c r="A328" s="2" t="s">
        <v>1206</v>
      </c>
      <c r="B328" s="2" t="s">
        <v>1018</v>
      </c>
      <c r="C328" s="2">
        <v>10</v>
      </c>
      <c r="D328" s="3">
        <v>44858</v>
      </c>
      <c r="E328" s="2">
        <v>500</v>
      </c>
      <c r="F328" s="2">
        <v>500</v>
      </c>
      <c r="G328" s="2">
        <v>0</v>
      </c>
      <c r="H328" s="4" t="s">
        <v>1046</v>
      </c>
      <c r="I328">
        <v>5.6</v>
      </c>
      <c r="J328">
        <v>5.5</v>
      </c>
    </row>
    <row r="329" spans="1:10" hidden="1" x14ac:dyDescent="0.25">
      <c r="A329" s="2" t="s">
        <v>1193</v>
      </c>
      <c r="B329" s="2" t="s">
        <v>10</v>
      </c>
      <c r="C329" s="2">
        <v>15</v>
      </c>
      <c r="D329" s="3">
        <v>44853</v>
      </c>
      <c r="E329" s="2">
        <v>5000</v>
      </c>
      <c r="F329" s="2">
        <v>8450</v>
      </c>
      <c r="G329" s="2">
        <v>4500</v>
      </c>
      <c r="H329" s="4">
        <v>4.0999999999999996</v>
      </c>
      <c r="I329">
        <v>5.3</v>
      </c>
      <c r="J329">
        <v>3.8</v>
      </c>
    </row>
    <row r="330" spans="1:10" hidden="1" x14ac:dyDescent="0.25">
      <c r="A330" s="2" t="s">
        <v>1198</v>
      </c>
      <c r="B330" s="2" t="s">
        <v>10</v>
      </c>
      <c r="C330" s="2">
        <v>10</v>
      </c>
      <c r="D330" s="3">
        <v>44853</v>
      </c>
      <c r="E330" s="2">
        <v>5000</v>
      </c>
      <c r="F330" s="2">
        <v>9582</v>
      </c>
      <c r="G330" s="2">
        <v>5000</v>
      </c>
      <c r="H330" s="4">
        <v>3.8</v>
      </c>
      <c r="I330">
        <v>5.5</v>
      </c>
      <c r="J330">
        <v>3.5</v>
      </c>
    </row>
    <row r="331" spans="1:10" x14ac:dyDescent="0.25">
      <c r="A331" s="2" t="s">
        <v>1199</v>
      </c>
      <c r="B331" s="2" t="s">
        <v>1018</v>
      </c>
      <c r="C331" s="2">
        <v>5</v>
      </c>
      <c r="D331" s="3">
        <v>44851</v>
      </c>
      <c r="E331" s="2">
        <v>1000</v>
      </c>
      <c r="F331" s="2">
        <v>1000</v>
      </c>
      <c r="G331" s="2">
        <v>200</v>
      </c>
      <c r="H331" s="4">
        <v>4.5</v>
      </c>
      <c r="I331">
        <v>5.0999999999999996</v>
      </c>
      <c r="J331">
        <v>4.5</v>
      </c>
    </row>
    <row r="332" spans="1:10" hidden="1" x14ac:dyDescent="0.25">
      <c r="A332" s="2" t="s">
        <v>1200</v>
      </c>
      <c r="B332" s="2" t="s">
        <v>1018</v>
      </c>
      <c r="C332" s="2">
        <v>3</v>
      </c>
      <c r="D332" s="3">
        <v>44851</v>
      </c>
      <c r="E332" s="2">
        <v>1000</v>
      </c>
      <c r="F332" s="2">
        <v>1000</v>
      </c>
      <c r="G332" s="2">
        <v>600</v>
      </c>
      <c r="H332" s="4">
        <v>4.7</v>
      </c>
      <c r="I332">
        <v>4.8</v>
      </c>
      <c r="J332">
        <v>4.5</v>
      </c>
    </row>
    <row r="333" spans="1:10" hidden="1" x14ac:dyDescent="0.25">
      <c r="A333" s="2" t="s">
        <v>1201</v>
      </c>
      <c r="B333" s="2" t="s">
        <v>1018</v>
      </c>
      <c r="C333" s="2">
        <v>15</v>
      </c>
      <c r="D333" s="3">
        <v>44851</v>
      </c>
      <c r="E333" s="2">
        <v>500</v>
      </c>
      <c r="F333" s="2">
        <v>100</v>
      </c>
      <c r="G333" s="2">
        <v>0</v>
      </c>
      <c r="H333" s="4" t="s">
        <v>1046</v>
      </c>
      <c r="I333">
        <v>5.8</v>
      </c>
      <c r="J333">
        <v>5.7</v>
      </c>
    </row>
    <row r="334" spans="1:10" hidden="1" x14ac:dyDescent="0.25">
      <c r="A334" s="2" t="s">
        <v>1202</v>
      </c>
      <c r="B334" s="2" t="s">
        <v>1018</v>
      </c>
      <c r="C334" s="2">
        <v>10</v>
      </c>
      <c r="D334" s="3">
        <v>44851</v>
      </c>
      <c r="E334" s="2">
        <v>500</v>
      </c>
      <c r="F334" s="2">
        <v>100</v>
      </c>
      <c r="G334" s="2">
        <v>0</v>
      </c>
      <c r="H334" s="4" t="s">
        <v>1046</v>
      </c>
      <c r="I334">
        <v>5.6</v>
      </c>
      <c r="J334">
        <v>5.5</v>
      </c>
    </row>
    <row r="335" spans="1:10" hidden="1" x14ac:dyDescent="0.25">
      <c r="A335" s="2" t="s">
        <v>1193</v>
      </c>
      <c r="B335" s="2" t="s">
        <v>10</v>
      </c>
      <c r="C335" s="2">
        <v>15</v>
      </c>
      <c r="D335" s="3">
        <v>44846</v>
      </c>
      <c r="E335" s="2">
        <v>3000</v>
      </c>
      <c r="F335" s="2">
        <v>3535</v>
      </c>
      <c r="G335" s="2">
        <v>2575</v>
      </c>
      <c r="H335" s="4">
        <v>3.8</v>
      </c>
      <c r="I335">
        <v>5.4</v>
      </c>
      <c r="J335">
        <v>3.6</v>
      </c>
    </row>
    <row r="336" spans="1:10" hidden="1" x14ac:dyDescent="0.25">
      <c r="A336" s="2" t="s">
        <v>1075</v>
      </c>
      <c r="B336" s="2" t="s">
        <v>10</v>
      </c>
      <c r="C336" s="2">
        <v>30</v>
      </c>
      <c r="D336" s="3">
        <v>44846</v>
      </c>
      <c r="E336" s="2">
        <v>500</v>
      </c>
      <c r="F336" s="2">
        <v>0</v>
      </c>
      <c r="G336" s="2">
        <v>0</v>
      </c>
      <c r="H336" s="4" t="s">
        <v>1046</v>
      </c>
      <c r="I336" s="4" t="s">
        <v>1046</v>
      </c>
      <c r="J336" s="4" t="s">
        <v>1046</v>
      </c>
    </row>
    <row r="337" spans="1:10" hidden="1" x14ac:dyDescent="0.25">
      <c r="A337" s="2" t="s">
        <v>1167</v>
      </c>
      <c r="B337" s="2" t="s">
        <v>10</v>
      </c>
      <c r="C337" s="2">
        <v>10</v>
      </c>
      <c r="D337" s="3">
        <v>44846</v>
      </c>
      <c r="E337" s="2">
        <v>3000</v>
      </c>
      <c r="F337" s="2">
        <v>3651</v>
      </c>
      <c r="G337" s="2">
        <v>2500</v>
      </c>
      <c r="H337" s="4">
        <v>3.5</v>
      </c>
      <c r="I337">
        <v>5.5</v>
      </c>
      <c r="J337">
        <v>3.5</v>
      </c>
    </row>
    <row r="338" spans="1:10" hidden="1" x14ac:dyDescent="0.25">
      <c r="A338" s="2" t="s">
        <v>1194</v>
      </c>
      <c r="B338" s="2" t="s">
        <v>1018</v>
      </c>
      <c r="C338" s="2">
        <v>5</v>
      </c>
      <c r="D338" s="3">
        <v>44844</v>
      </c>
      <c r="E338" s="2">
        <v>1000</v>
      </c>
      <c r="F338" s="2">
        <v>0</v>
      </c>
      <c r="G338" s="2">
        <v>0</v>
      </c>
      <c r="H338" s="4" t="s">
        <v>1046</v>
      </c>
      <c r="I338" s="4" t="s">
        <v>1046</v>
      </c>
      <c r="J338" s="4" t="s">
        <v>1046</v>
      </c>
    </row>
    <row r="339" spans="1:10" hidden="1" x14ac:dyDescent="0.25">
      <c r="A339" s="2" t="s">
        <v>1195</v>
      </c>
      <c r="B339" s="2" t="s">
        <v>1018</v>
      </c>
      <c r="C339" s="2">
        <v>15</v>
      </c>
      <c r="D339" s="3">
        <v>44844</v>
      </c>
      <c r="E339" s="2">
        <v>500</v>
      </c>
      <c r="F339" s="2">
        <v>0</v>
      </c>
      <c r="G339" s="2">
        <v>0</v>
      </c>
      <c r="H339" s="4" t="s">
        <v>1046</v>
      </c>
      <c r="I339" s="4" t="s">
        <v>1046</v>
      </c>
      <c r="J339" s="4" t="s">
        <v>1046</v>
      </c>
    </row>
    <row r="340" spans="1:10" hidden="1" x14ac:dyDescent="0.25">
      <c r="A340" s="2" t="s">
        <v>1196</v>
      </c>
      <c r="B340" s="2" t="s">
        <v>1018</v>
      </c>
      <c r="C340" s="2">
        <v>3</v>
      </c>
      <c r="D340" s="3">
        <v>44844</v>
      </c>
      <c r="E340" s="2">
        <v>1000</v>
      </c>
      <c r="F340" s="2">
        <v>0</v>
      </c>
      <c r="G340" s="2">
        <v>0</v>
      </c>
      <c r="H340" s="4" t="s">
        <v>1046</v>
      </c>
      <c r="I340" s="4" t="s">
        <v>1046</v>
      </c>
      <c r="J340" s="4" t="s">
        <v>1046</v>
      </c>
    </row>
    <row r="341" spans="1:10" hidden="1" x14ac:dyDescent="0.25">
      <c r="A341" s="2" t="s">
        <v>1197</v>
      </c>
      <c r="B341" s="2" t="s">
        <v>1018</v>
      </c>
      <c r="C341" s="2">
        <v>10</v>
      </c>
      <c r="D341" s="3">
        <v>44844</v>
      </c>
      <c r="E341" s="2">
        <v>500</v>
      </c>
      <c r="F341" s="2">
        <v>0</v>
      </c>
      <c r="G341" s="2">
        <v>0</v>
      </c>
      <c r="H341" s="4" t="s">
        <v>1046</v>
      </c>
      <c r="I341" s="4" t="s">
        <v>1046</v>
      </c>
      <c r="J341" s="4" t="s">
        <v>1046</v>
      </c>
    </row>
    <row r="342" spans="1:10" hidden="1" x14ac:dyDescent="0.25">
      <c r="A342" s="2" t="s">
        <v>1146</v>
      </c>
      <c r="B342" s="2" t="s">
        <v>10</v>
      </c>
      <c r="C342" s="2">
        <v>15</v>
      </c>
      <c r="D342" s="3">
        <v>44839</v>
      </c>
      <c r="E342" s="2">
        <v>3000</v>
      </c>
      <c r="F342" s="2">
        <v>3485</v>
      </c>
      <c r="G342" s="2">
        <v>2575</v>
      </c>
      <c r="H342" s="4">
        <v>3.6</v>
      </c>
      <c r="I342">
        <v>5.0999999999999996</v>
      </c>
      <c r="J342">
        <v>3.35</v>
      </c>
    </row>
    <row r="343" spans="1:10" hidden="1" x14ac:dyDescent="0.25">
      <c r="A343" s="2" t="s">
        <v>1071</v>
      </c>
      <c r="B343" s="2" t="s">
        <v>10</v>
      </c>
      <c r="C343" s="2">
        <v>20</v>
      </c>
      <c r="D343" s="3">
        <v>44839</v>
      </c>
      <c r="E343" s="2">
        <v>500</v>
      </c>
      <c r="F343" s="2">
        <v>0</v>
      </c>
      <c r="G343" s="2">
        <v>0</v>
      </c>
      <c r="H343" s="4" t="s">
        <v>1046</v>
      </c>
      <c r="I343" s="4" t="s">
        <v>1046</v>
      </c>
      <c r="J343" s="4" t="s">
        <v>1046</v>
      </c>
    </row>
    <row r="344" spans="1:10" hidden="1" x14ac:dyDescent="0.25">
      <c r="A344" s="2" t="s">
        <v>1167</v>
      </c>
      <c r="B344" s="2" t="s">
        <v>10</v>
      </c>
      <c r="C344" s="2">
        <v>10</v>
      </c>
      <c r="D344" s="3">
        <v>44839</v>
      </c>
      <c r="E344" s="2">
        <v>3000</v>
      </c>
      <c r="F344" s="2">
        <v>3701</v>
      </c>
      <c r="G344" s="2">
        <v>2500</v>
      </c>
      <c r="H344" s="4">
        <v>3.3</v>
      </c>
      <c r="I344">
        <v>5.3</v>
      </c>
      <c r="J344">
        <v>3.3</v>
      </c>
    </row>
    <row r="345" spans="1:10" hidden="1" x14ac:dyDescent="0.25">
      <c r="A345" s="2" t="s">
        <v>1189</v>
      </c>
      <c r="B345" s="2" t="s">
        <v>1018</v>
      </c>
      <c r="C345" s="2">
        <v>15</v>
      </c>
      <c r="D345" s="3">
        <v>44837</v>
      </c>
      <c r="E345" s="2">
        <v>500</v>
      </c>
      <c r="F345" s="2">
        <v>0</v>
      </c>
      <c r="G345" s="2">
        <v>0</v>
      </c>
      <c r="H345" s="4" t="s">
        <v>1046</v>
      </c>
      <c r="I345" s="4" t="s">
        <v>1046</v>
      </c>
      <c r="J345" s="4" t="s">
        <v>1046</v>
      </c>
    </row>
    <row r="346" spans="1:10" hidden="1" x14ac:dyDescent="0.25">
      <c r="A346" s="2" t="s">
        <v>1190</v>
      </c>
      <c r="B346" s="2" t="s">
        <v>1018</v>
      </c>
      <c r="C346" s="2">
        <v>5</v>
      </c>
      <c r="D346" s="3">
        <v>44837</v>
      </c>
      <c r="E346" s="2">
        <v>1000</v>
      </c>
      <c r="F346" s="2">
        <v>0</v>
      </c>
      <c r="G346" s="2">
        <v>0</v>
      </c>
      <c r="H346" s="4" t="s">
        <v>1046</v>
      </c>
      <c r="I346" s="4" t="s">
        <v>1046</v>
      </c>
      <c r="J346" s="4" t="s">
        <v>1046</v>
      </c>
    </row>
    <row r="347" spans="1:10" hidden="1" x14ac:dyDescent="0.25">
      <c r="A347" s="2" t="s">
        <v>1191</v>
      </c>
      <c r="B347" s="2" t="s">
        <v>1018</v>
      </c>
      <c r="C347" s="2">
        <v>10</v>
      </c>
      <c r="D347" s="3">
        <v>44837</v>
      </c>
      <c r="E347" s="2">
        <v>500</v>
      </c>
      <c r="F347" s="2">
        <v>0</v>
      </c>
      <c r="G347" s="2">
        <v>0</v>
      </c>
      <c r="H347" s="4" t="s">
        <v>1046</v>
      </c>
      <c r="I347" s="4" t="s">
        <v>1046</v>
      </c>
      <c r="J347" s="4" t="s">
        <v>1046</v>
      </c>
    </row>
    <row r="348" spans="1:10" hidden="1" x14ac:dyDescent="0.25">
      <c r="A348" s="2" t="s">
        <v>1192</v>
      </c>
      <c r="B348" s="2" t="s">
        <v>1018</v>
      </c>
      <c r="C348" s="2">
        <v>3</v>
      </c>
      <c r="D348" s="3">
        <v>44837</v>
      </c>
      <c r="E348" s="2">
        <v>1000</v>
      </c>
      <c r="F348" s="2">
        <v>0</v>
      </c>
      <c r="G348" s="2">
        <v>0</v>
      </c>
      <c r="H348" s="4" t="s">
        <v>1046</v>
      </c>
      <c r="I348" s="4" t="s">
        <v>1046</v>
      </c>
      <c r="J348" s="4" t="s">
        <v>1046</v>
      </c>
    </row>
    <row r="349" spans="1:10" hidden="1" x14ac:dyDescent="0.25">
      <c r="A349" s="2" t="s">
        <v>1146</v>
      </c>
      <c r="B349" s="2" t="s">
        <v>10</v>
      </c>
      <c r="C349" s="2">
        <v>15</v>
      </c>
      <c r="D349" s="3">
        <v>44832</v>
      </c>
      <c r="E349" s="2">
        <v>3000</v>
      </c>
      <c r="F349" s="2">
        <v>3460</v>
      </c>
      <c r="G349" s="2">
        <v>0</v>
      </c>
      <c r="H349" s="4" t="s">
        <v>1046</v>
      </c>
      <c r="I349">
        <v>5.0999999999999996</v>
      </c>
      <c r="J349">
        <v>3.6</v>
      </c>
    </row>
    <row r="350" spans="1:10" hidden="1" x14ac:dyDescent="0.25">
      <c r="A350" s="2" t="s">
        <v>1184</v>
      </c>
      <c r="B350" s="2" t="s">
        <v>10</v>
      </c>
      <c r="C350" s="2">
        <v>7</v>
      </c>
      <c r="D350" s="3">
        <v>44832</v>
      </c>
      <c r="E350" s="2">
        <v>500</v>
      </c>
      <c r="F350" s="2">
        <v>150</v>
      </c>
      <c r="G350" s="2">
        <v>0</v>
      </c>
      <c r="H350" s="4" t="s">
        <v>1046</v>
      </c>
      <c r="I350">
        <v>5</v>
      </c>
      <c r="J350">
        <v>4.8</v>
      </c>
    </row>
    <row r="351" spans="1:10" hidden="1" x14ac:dyDescent="0.25">
      <c r="A351" s="2" t="s">
        <v>1075</v>
      </c>
      <c r="B351" s="2" t="s">
        <v>10</v>
      </c>
      <c r="C351" s="2">
        <v>30</v>
      </c>
      <c r="D351" s="3">
        <v>44832</v>
      </c>
      <c r="E351" s="2">
        <v>500</v>
      </c>
      <c r="F351" s="2">
        <v>0</v>
      </c>
      <c r="G351" s="2">
        <v>0</v>
      </c>
      <c r="H351" s="4" t="s">
        <v>1046</v>
      </c>
      <c r="I351" s="4" t="s">
        <v>1046</v>
      </c>
      <c r="J351" s="4" t="s">
        <v>1046</v>
      </c>
    </row>
    <row r="352" spans="1:10" hidden="1" x14ac:dyDescent="0.25">
      <c r="A352" s="2" t="s">
        <v>1167</v>
      </c>
      <c r="B352" s="2" t="s">
        <v>10</v>
      </c>
      <c r="C352" s="2">
        <v>10</v>
      </c>
      <c r="D352" s="3">
        <v>44832</v>
      </c>
      <c r="E352" s="2">
        <v>3000</v>
      </c>
      <c r="F352" s="2">
        <v>4051</v>
      </c>
      <c r="G352" s="2">
        <v>0</v>
      </c>
      <c r="H352" s="4" t="s">
        <v>1046</v>
      </c>
      <c r="I352">
        <v>5.5</v>
      </c>
      <c r="J352">
        <v>3.3</v>
      </c>
    </row>
    <row r="353" spans="1:10" hidden="1" x14ac:dyDescent="0.25">
      <c r="A353" s="2" t="s">
        <v>1185</v>
      </c>
      <c r="B353" s="2" t="s">
        <v>1018</v>
      </c>
      <c r="C353" s="2">
        <v>10</v>
      </c>
      <c r="D353" s="3">
        <v>44830</v>
      </c>
      <c r="E353" s="2">
        <v>500</v>
      </c>
      <c r="F353" s="2">
        <v>0</v>
      </c>
      <c r="G353" s="2">
        <v>0</v>
      </c>
      <c r="H353" s="4" t="s">
        <v>1046</v>
      </c>
      <c r="I353" s="4" t="s">
        <v>1046</v>
      </c>
      <c r="J353" s="4" t="s">
        <v>1046</v>
      </c>
    </row>
    <row r="354" spans="1:10" hidden="1" x14ac:dyDescent="0.25">
      <c r="A354" s="2" t="s">
        <v>1186</v>
      </c>
      <c r="B354" s="2" t="s">
        <v>1018</v>
      </c>
      <c r="C354" s="2">
        <v>3</v>
      </c>
      <c r="D354" s="3">
        <v>44830</v>
      </c>
      <c r="E354" s="2">
        <v>1000</v>
      </c>
      <c r="F354" s="2">
        <v>0</v>
      </c>
      <c r="G354" s="2">
        <v>0</v>
      </c>
      <c r="H354" s="4" t="s">
        <v>1046</v>
      </c>
      <c r="I354" s="4" t="s">
        <v>1046</v>
      </c>
      <c r="J354" s="4" t="s">
        <v>1046</v>
      </c>
    </row>
    <row r="355" spans="1:10" hidden="1" x14ac:dyDescent="0.25">
      <c r="A355" s="2" t="s">
        <v>1187</v>
      </c>
      <c r="B355" s="2" t="s">
        <v>1018</v>
      </c>
      <c r="C355" s="2">
        <v>5</v>
      </c>
      <c r="D355" s="3">
        <v>44830</v>
      </c>
      <c r="E355" s="2">
        <v>1000</v>
      </c>
      <c r="F355" s="2">
        <v>0</v>
      </c>
      <c r="G355" s="2">
        <v>0</v>
      </c>
      <c r="H355" s="4" t="s">
        <v>1046</v>
      </c>
      <c r="I355" s="4" t="s">
        <v>1046</v>
      </c>
      <c r="J355" s="4" t="s">
        <v>1046</v>
      </c>
    </row>
    <row r="356" spans="1:10" hidden="1" x14ac:dyDescent="0.25">
      <c r="A356" s="2" t="s">
        <v>1188</v>
      </c>
      <c r="B356" s="2" t="s">
        <v>1018</v>
      </c>
      <c r="C356" s="2">
        <v>15</v>
      </c>
      <c r="D356" s="3">
        <v>44830</v>
      </c>
      <c r="E356" s="2">
        <v>500</v>
      </c>
      <c r="F356" s="2">
        <v>0</v>
      </c>
      <c r="G356" s="2">
        <v>0</v>
      </c>
      <c r="H356" s="4" t="s">
        <v>1046</v>
      </c>
      <c r="I356" s="4" t="s">
        <v>1046</v>
      </c>
      <c r="J356" s="4" t="s">
        <v>1046</v>
      </c>
    </row>
    <row r="357" spans="1:10" hidden="1" x14ac:dyDescent="0.25">
      <c r="A357" s="2" t="s">
        <v>1146</v>
      </c>
      <c r="B357" s="2" t="s">
        <v>10</v>
      </c>
      <c r="C357" s="2">
        <v>15</v>
      </c>
      <c r="D357" s="8">
        <v>44825</v>
      </c>
      <c r="E357" s="2">
        <v>3000</v>
      </c>
      <c r="F357" s="2">
        <v>3665</v>
      </c>
      <c r="G357" s="2">
        <v>2565</v>
      </c>
      <c r="H357" s="4">
        <v>3.3</v>
      </c>
      <c r="I357">
        <v>4.3</v>
      </c>
      <c r="J357">
        <v>3.25</v>
      </c>
    </row>
    <row r="358" spans="1:10" hidden="1" x14ac:dyDescent="0.25">
      <c r="A358" s="2" t="s">
        <v>1071</v>
      </c>
      <c r="B358" s="2" t="s">
        <v>10</v>
      </c>
      <c r="C358" s="2">
        <v>20</v>
      </c>
      <c r="D358" s="8">
        <v>44825</v>
      </c>
      <c r="E358" s="2">
        <v>500</v>
      </c>
      <c r="F358" s="2">
        <v>0</v>
      </c>
      <c r="G358" s="2">
        <v>0</v>
      </c>
      <c r="H358" s="4" t="s">
        <v>1046</v>
      </c>
      <c r="I358" s="4" t="s">
        <v>1046</v>
      </c>
      <c r="J358" s="4" t="s">
        <v>1046</v>
      </c>
    </row>
    <row r="359" spans="1:10" hidden="1" x14ac:dyDescent="0.25">
      <c r="A359" s="2" t="s">
        <v>1167</v>
      </c>
      <c r="B359" s="2" t="s">
        <v>10</v>
      </c>
      <c r="C359" s="2">
        <v>10</v>
      </c>
      <c r="D359" s="8">
        <v>44825</v>
      </c>
      <c r="E359" s="2">
        <v>3000</v>
      </c>
      <c r="F359" s="2">
        <v>4801</v>
      </c>
      <c r="G359" s="2">
        <v>2500</v>
      </c>
      <c r="H359" s="4">
        <v>3</v>
      </c>
      <c r="I359">
        <v>4.2</v>
      </c>
      <c r="J359">
        <v>3</v>
      </c>
    </row>
    <row r="360" spans="1:10" hidden="1" x14ac:dyDescent="0.25">
      <c r="A360" s="2" t="s">
        <v>1179</v>
      </c>
      <c r="B360" s="2" t="s">
        <v>10</v>
      </c>
      <c r="C360" s="2">
        <v>5</v>
      </c>
      <c r="D360" s="8">
        <v>44825</v>
      </c>
      <c r="E360" s="2">
        <v>500</v>
      </c>
      <c r="F360" s="2">
        <v>600</v>
      </c>
      <c r="G360" s="2">
        <v>0</v>
      </c>
      <c r="H360" s="4" t="s">
        <v>1046</v>
      </c>
      <c r="I360">
        <v>4.2</v>
      </c>
      <c r="J360">
        <v>3.4</v>
      </c>
    </row>
    <row r="361" spans="1:10" hidden="1" x14ac:dyDescent="0.25">
      <c r="A361" s="2" t="s">
        <v>1180</v>
      </c>
      <c r="B361" s="2" t="s">
        <v>1018</v>
      </c>
      <c r="C361" s="2">
        <v>15</v>
      </c>
      <c r="D361" s="8">
        <v>44823</v>
      </c>
      <c r="E361" s="2">
        <v>500</v>
      </c>
      <c r="F361" s="2">
        <v>200</v>
      </c>
      <c r="G361" s="2">
        <v>0</v>
      </c>
      <c r="H361" s="4" t="s">
        <v>1046</v>
      </c>
      <c r="I361">
        <v>4</v>
      </c>
      <c r="J361">
        <v>4.5999999999999996</v>
      </c>
    </row>
    <row r="362" spans="1:10" hidden="1" x14ac:dyDescent="0.25">
      <c r="A362" s="2" t="s">
        <v>1181</v>
      </c>
      <c r="B362" s="2" t="s">
        <v>1018</v>
      </c>
      <c r="C362" s="2">
        <v>10</v>
      </c>
      <c r="D362" s="8">
        <v>44823</v>
      </c>
      <c r="E362" s="2">
        <v>500</v>
      </c>
      <c r="F362" s="2">
        <v>200</v>
      </c>
      <c r="G362" s="2">
        <v>0</v>
      </c>
      <c r="H362" s="4" t="s">
        <v>1046</v>
      </c>
      <c r="I362">
        <v>4.7</v>
      </c>
      <c r="J362">
        <v>4.2</v>
      </c>
    </row>
    <row r="363" spans="1:10" hidden="1" x14ac:dyDescent="0.25">
      <c r="A363" s="2" t="s">
        <v>1182</v>
      </c>
      <c r="B363" s="2" t="s">
        <v>1018</v>
      </c>
      <c r="C363" s="2">
        <v>3</v>
      </c>
      <c r="D363" s="8">
        <v>44823</v>
      </c>
      <c r="E363" s="2">
        <v>1000</v>
      </c>
      <c r="F363" s="2">
        <v>0</v>
      </c>
      <c r="G363" s="2">
        <v>0</v>
      </c>
      <c r="H363" s="4" t="s">
        <v>1046</v>
      </c>
      <c r="I363" s="4" t="s">
        <v>1046</v>
      </c>
      <c r="J363" s="4" t="s">
        <v>1046</v>
      </c>
    </row>
    <row r="364" spans="1:10" hidden="1" x14ac:dyDescent="0.25">
      <c r="A364" s="2" t="s">
        <v>1183</v>
      </c>
      <c r="B364" s="2" t="s">
        <v>1018</v>
      </c>
      <c r="C364" s="2">
        <v>5</v>
      </c>
      <c r="D364" s="8">
        <v>44823</v>
      </c>
      <c r="E364" s="2">
        <v>1000</v>
      </c>
      <c r="F364" s="2">
        <v>0</v>
      </c>
      <c r="G364" s="2">
        <v>0</v>
      </c>
      <c r="H364" s="4" t="s">
        <v>1046</v>
      </c>
      <c r="I364" s="4" t="s">
        <v>1046</v>
      </c>
      <c r="J364" s="4" t="s">
        <v>1046</v>
      </c>
    </row>
    <row r="365" spans="1:10" hidden="1" x14ac:dyDescent="0.25">
      <c r="A365" s="2" t="s">
        <v>1146</v>
      </c>
      <c r="B365" s="2" t="s">
        <v>10</v>
      </c>
      <c r="C365" s="2">
        <v>15</v>
      </c>
      <c r="D365" s="8">
        <v>44818</v>
      </c>
      <c r="E365" s="2">
        <v>3000</v>
      </c>
      <c r="F365" s="2">
        <v>3650</v>
      </c>
      <c r="G365" s="2">
        <v>2600</v>
      </c>
      <c r="H365" s="4">
        <v>3.23</v>
      </c>
      <c r="I365">
        <v>4.2</v>
      </c>
      <c r="J365">
        <v>3.18</v>
      </c>
    </row>
    <row r="366" spans="1:10" hidden="1" x14ac:dyDescent="0.25">
      <c r="A366" s="2" t="s">
        <v>1075</v>
      </c>
      <c r="B366" s="2" t="s">
        <v>10</v>
      </c>
      <c r="C366" s="2">
        <v>30</v>
      </c>
      <c r="D366" s="8">
        <v>44818</v>
      </c>
      <c r="E366" s="2">
        <v>500</v>
      </c>
      <c r="F366" s="2">
        <v>550</v>
      </c>
      <c r="G366" s="2">
        <v>0</v>
      </c>
      <c r="H366" s="4" t="s">
        <v>1046</v>
      </c>
      <c r="I366">
        <v>4.4000000000000004</v>
      </c>
      <c r="J366">
        <v>4</v>
      </c>
    </row>
    <row r="367" spans="1:10" hidden="1" x14ac:dyDescent="0.25">
      <c r="A367" s="2" t="s">
        <v>1167</v>
      </c>
      <c r="B367" s="2" t="s">
        <v>10</v>
      </c>
      <c r="C367" s="2">
        <v>10</v>
      </c>
      <c r="D367" s="8">
        <v>44818</v>
      </c>
      <c r="E367" s="2">
        <v>3000</v>
      </c>
      <c r="F367" s="2">
        <v>4851</v>
      </c>
      <c r="G367" s="2">
        <v>2500</v>
      </c>
      <c r="H367" s="4">
        <v>2.93</v>
      </c>
      <c r="I367">
        <v>4.0999999999999996</v>
      </c>
      <c r="J367">
        <v>2.93</v>
      </c>
    </row>
    <row r="368" spans="1:10" hidden="1" x14ac:dyDescent="0.25">
      <c r="A368" s="2" t="s">
        <v>1174</v>
      </c>
      <c r="B368" s="2" t="s">
        <v>10</v>
      </c>
      <c r="C368" s="2">
        <v>7</v>
      </c>
      <c r="D368" s="8">
        <v>44818</v>
      </c>
      <c r="E368" s="2">
        <v>500</v>
      </c>
      <c r="F368" s="2">
        <v>850</v>
      </c>
      <c r="G368" s="2">
        <v>0</v>
      </c>
      <c r="H368" s="4" t="s">
        <v>1046</v>
      </c>
      <c r="I368">
        <v>3.8</v>
      </c>
      <c r="J368">
        <v>3.5</v>
      </c>
    </row>
    <row r="369" spans="1:10" hidden="1" x14ac:dyDescent="0.25">
      <c r="A369" s="2" t="s">
        <v>1175</v>
      </c>
      <c r="B369" s="2" t="s">
        <v>1018</v>
      </c>
      <c r="C369" s="2">
        <v>10</v>
      </c>
      <c r="D369" s="3">
        <v>44816</v>
      </c>
      <c r="E369" s="2">
        <v>500</v>
      </c>
      <c r="F369" s="2">
        <v>300</v>
      </c>
      <c r="G369" s="2">
        <v>0</v>
      </c>
      <c r="H369" s="4" t="s">
        <v>1046</v>
      </c>
      <c r="I369">
        <v>4.2</v>
      </c>
      <c r="J369">
        <v>4.0999999999999996</v>
      </c>
    </row>
    <row r="370" spans="1:10" hidden="1" x14ac:dyDescent="0.25">
      <c r="A370" s="2" t="s">
        <v>1176</v>
      </c>
      <c r="B370" s="2" t="s">
        <v>1018</v>
      </c>
      <c r="C370" s="2">
        <v>3</v>
      </c>
      <c r="D370" s="3">
        <v>44816</v>
      </c>
      <c r="E370" s="2">
        <v>1000</v>
      </c>
      <c r="F370" s="2">
        <v>500</v>
      </c>
      <c r="G370" s="2">
        <v>500</v>
      </c>
      <c r="H370" s="4">
        <v>3.7</v>
      </c>
      <c r="I370">
        <v>3.7</v>
      </c>
      <c r="J370">
        <v>3.7</v>
      </c>
    </row>
    <row r="371" spans="1:10" hidden="1" x14ac:dyDescent="0.25">
      <c r="A371" s="2" t="s">
        <v>1177</v>
      </c>
      <c r="B371" s="2" t="s">
        <v>1018</v>
      </c>
      <c r="C371" s="2">
        <v>15</v>
      </c>
      <c r="D371" s="3">
        <v>44816</v>
      </c>
      <c r="E371" s="2">
        <v>500</v>
      </c>
      <c r="F371" s="2">
        <v>300</v>
      </c>
      <c r="G371" s="2">
        <v>0</v>
      </c>
      <c r="H371" s="4" t="s">
        <v>1046</v>
      </c>
      <c r="I371">
        <v>4.5</v>
      </c>
      <c r="J371">
        <v>4.4000000000000004</v>
      </c>
    </row>
    <row r="372" spans="1:10" hidden="1" x14ac:dyDescent="0.25">
      <c r="A372" s="2" t="s">
        <v>1178</v>
      </c>
      <c r="B372" s="2" t="s">
        <v>1018</v>
      </c>
      <c r="C372" s="2">
        <v>5</v>
      </c>
      <c r="D372" s="3">
        <v>44816</v>
      </c>
      <c r="E372" s="2">
        <v>1000</v>
      </c>
      <c r="F372" s="2">
        <v>0</v>
      </c>
      <c r="G372" s="2">
        <v>0</v>
      </c>
      <c r="H372" s="4" t="s">
        <v>1046</v>
      </c>
      <c r="I372" s="4" t="s">
        <v>1046</v>
      </c>
      <c r="J372" s="4" t="s">
        <v>1046</v>
      </c>
    </row>
    <row r="373" spans="1:10" hidden="1" x14ac:dyDescent="0.25">
      <c r="A373" s="2" t="s">
        <v>1167</v>
      </c>
      <c r="B373" s="2" t="s">
        <v>10</v>
      </c>
      <c r="C373" s="2">
        <v>10</v>
      </c>
      <c r="D373" s="3">
        <v>44811</v>
      </c>
      <c r="E373" s="2">
        <v>3000</v>
      </c>
      <c r="F373" s="2">
        <v>4486</v>
      </c>
      <c r="G373" s="2">
        <v>35</v>
      </c>
      <c r="H373" s="4">
        <v>2.85</v>
      </c>
      <c r="I373">
        <v>4.0999999999999996</v>
      </c>
      <c r="J373">
        <v>2.85</v>
      </c>
    </row>
    <row r="374" spans="1:10" hidden="1" x14ac:dyDescent="0.25">
      <c r="A374" s="2" t="s">
        <v>1168</v>
      </c>
      <c r="B374" s="2" t="s">
        <v>10</v>
      </c>
      <c r="C374" s="2">
        <v>5</v>
      </c>
      <c r="D374" s="3">
        <v>44811</v>
      </c>
      <c r="E374" s="2">
        <v>500</v>
      </c>
      <c r="F374" s="2">
        <v>400</v>
      </c>
      <c r="G374" s="2">
        <v>0</v>
      </c>
      <c r="H374" s="4" t="s">
        <v>1046</v>
      </c>
      <c r="I374">
        <v>3.5</v>
      </c>
      <c r="J374">
        <v>3.25</v>
      </c>
    </row>
    <row r="375" spans="1:10" hidden="1" x14ac:dyDescent="0.25">
      <c r="A375" s="2" t="s">
        <v>1169</v>
      </c>
      <c r="B375" s="2" t="s">
        <v>10</v>
      </c>
      <c r="C375" s="2">
        <v>15</v>
      </c>
      <c r="D375" s="3">
        <v>44811</v>
      </c>
      <c r="E375" s="2">
        <v>3000</v>
      </c>
      <c r="F375" s="2">
        <v>3650</v>
      </c>
      <c r="G375" s="2">
        <v>0</v>
      </c>
      <c r="H375" s="4" t="s">
        <v>1046</v>
      </c>
      <c r="I375">
        <v>4</v>
      </c>
      <c r="J375">
        <v>3.23</v>
      </c>
    </row>
    <row r="376" spans="1:10" hidden="1" x14ac:dyDescent="0.25">
      <c r="A376" s="2" t="s">
        <v>1170</v>
      </c>
      <c r="B376" s="2" t="s">
        <v>1018</v>
      </c>
      <c r="C376" s="2">
        <v>15</v>
      </c>
      <c r="D376" s="3">
        <v>44809</v>
      </c>
      <c r="E376" s="2">
        <v>500</v>
      </c>
      <c r="F376" s="2">
        <v>150</v>
      </c>
      <c r="G376" s="2">
        <v>0</v>
      </c>
      <c r="H376" s="4" t="s">
        <v>1046</v>
      </c>
      <c r="I376">
        <v>4.3</v>
      </c>
      <c r="J376">
        <v>4.2</v>
      </c>
    </row>
    <row r="377" spans="1:10" hidden="1" x14ac:dyDescent="0.25">
      <c r="A377" s="2" t="s">
        <v>1171</v>
      </c>
      <c r="B377" s="2" t="s">
        <v>1018</v>
      </c>
      <c r="C377" s="2">
        <v>3</v>
      </c>
      <c r="D377" s="3">
        <v>44809</v>
      </c>
      <c r="E377" s="2">
        <v>1000</v>
      </c>
      <c r="F377" s="2">
        <v>500</v>
      </c>
      <c r="G377" s="2">
        <v>0</v>
      </c>
      <c r="H377" s="4" t="s">
        <v>1046</v>
      </c>
      <c r="I377">
        <v>3.7</v>
      </c>
      <c r="J377">
        <v>3.7</v>
      </c>
    </row>
    <row r="378" spans="1:10" hidden="1" x14ac:dyDescent="0.25">
      <c r="A378" s="2" t="s">
        <v>1172</v>
      </c>
      <c r="B378" s="2" t="s">
        <v>1018</v>
      </c>
      <c r="C378" s="2">
        <v>5</v>
      </c>
      <c r="D378" s="3">
        <v>44809</v>
      </c>
      <c r="E378" s="2">
        <v>1000</v>
      </c>
      <c r="F378" s="2">
        <v>0</v>
      </c>
      <c r="G378" s="2">
        <v>0</v>
      </c>
      <c r="H378" s="4" t="s">
        <v>1046</v>
      </c>
      <c r="I378" s="4" t="s">
        <v>1046</v>
      </c>
      <c r="J378" s="4" t="s">
        <v>1046</v>
      </c>
    </row>
    <row r="379" spans="1:10" hidden="1" x14ac:dyDescent="0.25">
      <c r="A379" s="2" t="s">
        <v>1173</v>
      </c>
      <c r="B379" s="2" t="s">
        <v>1018</v>
      </c>
      <c r="C379" s="2">
        <v>10</v>
      </c>
      <c r="D379" s="3">
        <v>44809</v>
      </c>
      <c r="E379" s="2">
        <v>500</v>
      </c>
      <c r="F379" s="2">
        <v>150</v>
      </c>
      <c r="G379" s="2">
        <v>0</v>
      </c>
      <c r="H379" s="4" t="s">
        <v>1046</v>
      </c>
      <c r="I379">
        <v>4.0999999999999996</v>
      </c>
      <c r="J379">
        <v>4</v>
      </c>
    </row>
    <row r="380" spans="1:10" hidden="1" x14ac:dyDescent="0.25">
      <c r="A380" s="2" t="s">
        <v>1146</v>
      </c>
      <c r="B380" s="2" t="s">
        <v>10</v>
      </c>
      <c r="C380" s="2">
        <v>15</v>
      </c>
      <c r="D380" s="3">
        <v>44804</v>
      </c>
      <c r="E380" s="2">
        <v>3000</v>
      </c>
      <c r="F380" s="2">
        <v>3600</v>
      </c>
      <c r="G380" s="2">
        <v>2500</v>
      </c>
      <c r="H380" s="4">
        <v>3.15</v>
      </c>
      <c r="I380">
        <v>3.9</v>
      </c>
      <c r="J380">
        <v>3.15</v>
      </c>
    </row>
    <row r="381" spans="1:10" hidden="1" x14ac:dyDescent="0.25">
      <c r="A381" s="2" t="s">
        <v>1127</v>
      </c>
      <c r="B381" s="2" t="s">
        <v>10</v>
      </c>
      <c r="C381" s="2">
        <v>10</v>
      </c>
      <c r="D381" s="3">
        <v>44804</v>
      </c>
      <c r="E381" s="2">
        <v>3000</v>
      </c>
      <c r="F381" s="2">
        <v>4751</v>
      </c>
      <c r="G381" s="2">
        <v>2500</v>
      </c>
      <c r="H381" s="4">
        <v>2.85</v>
      </c>
      <c r="I381">
        <v>4.0999999999999996</v>
      </c>
      <c r="J381">
        <v>2.85</v>
      </c>
    </row>
    <row r="382" spans="1:10" hidden="1" x14ac:dyDescent="0.25">
      <c r="A382" s="2" t="s">
        <v>1166</v>
      </c>
      <c r="B382" s="2" t="s">
        <v>10</v>
      </c>
      <c r="C382" s="2">
        <v>7</v>
      </c>
      <c r="D382" s="3">
        <v>44804</v>
      </c>
      <c r="E382" s="2">
        <v>500</v>
      </c>
      <c r="F382" s="2">
        <v>750</v>
      </c>
      <c r="G382" s="2">
        <v>0</v>
      </c>
      <c r="H382" s="4" t="s">
        <v>1046</v>
      </c>
      <c r="I382">
        <v>3.45</v>
      </c>
      <c r="J382">
        <v>3.4</v>
      </c>
    </row>
    <row r="383" spans="1:10" hidden="1" x14ac:dyDescent="0.25">
      <c r="A383" s="2" t="s">
        <v>1165</v>
      </c>
      <c r="B383" s="2" t="s">
        <v>1018</v>
      </c>
      <c r="C383" s="2">
        <v>10</v>
      </c>
      <c r="D383" s="3">
        <v>44802</v>
      </c>
      <c r="E383" s="2">
        <v>500</v>
      </c>
      <c r="F383" s="2">
        <v>100</v>
      </c>
      <c r="G383" s="2">
        <v>0</v>
      </c>
      <c r="H383" s="4" t="s">
        <v>1046</v>
      </c>
      <c r="I383">
        <v>4.05</v>
      </c>
      <c r="J383">
        <v>4</v>
      </c>
    </row>
    <row r="384" spans="1:10" hidden="1" x14ac:dyDescent="0.25">
      <c r="A384" s="2" t="s">
        <v>1162</v>
      </c>
      <c r="B384" s="2" t="s">
        <v>1018</v>
      </c>
      <c r="C384" s="2">
        <v>3</v>
      </c>
      <c r="D384" s="3">
        <v>44802</v>
      </c>
      <c r="E384" s="2">
        <v>1000</v>
      </c>
      <c r="F384" s="2">
        <v>500</v>
      </c>
      <c r="G384" s="2">
        <v>0</v>
      </c>
      <c r="H384" s="4" t="s">
        <v>1046</v>
      </c>
      <c r="I384">
        <v>3.7</v>
      </c>
      <c r="J384">
        <v>3.7</v>
      </c>
    </row>
    <row r="385" spans="1:10" hidden="1" x14ac:dyDescent="0.25">
      <c r="A385" s="2" t="s">
        <v>1164</v>
      </c>
      <c r="B385" s="2" t="s">
        <v>1018</v>
      </c>
      <c r="C385" s="2">
        <v>15</v>
      </c>
      <c r="D385" s="3">
        <v>44802</v>
      </c>
      <c r="E385" s="2">
        <v>500</v>
      </c>
      <c r="F385" s="2">
        <v>100</v>
      </c>
      <c r="G385" s="2">
        <v>0</v>
      </c>
      <c r="H385" s="4" t="s">
        <v>1046</v>
      </c>
      <c r="I385">
        <v>4.25</v>
      </c>
      <c r="J385">
        <v>4.2</v>
      </c>
    </row>
    <row r="386" spans="1:10" hidden="1" x14ac:dyDescent="0.25">
      <c r="A386" s="2" t="s">
        <v>1163</v>
      </c>
      <c r="B386" s="2" t="s">
        <v>1018</v>
      </c>
      <c r="C386" s="2">
        <v>5</v>
      </c>
      <c r="D386" s="3">
        <v>44802</v>
      </c>
      <c r="E386" s="2">
        <v>1000</v>
      </c>
      <c r="F386" s="2">
        <v>0</v>
      </c>
      <c r="G386" s="2">
        <v>0</v>
      </c>
      <c r="H386" s="4" t="s">
        <v>1046</v>
      </c>
      <c r="I386" s="4" t="s">
        <v>1046</v>
      </c>
      <c r="J386" s="4" t="s">
        <v>1046</v>
      </c>
    </row>
    <row r="387" spans="1:10" hidden="1" x14ac:dyDescent="0.25">
      <c r="A387" s="2" t="s">
        <v>1127</v>
      </c>
      <c r="B387" s="2" t="s">
        <v>10</v>
      </c>
      <c r="C387" s="2">
        <v>10</v>
      </c>
      <c r="D387" s="3">
        <v>44797</v>
      </c>
      <c r="E387" s="2">
        <v>3000</v>
      </c>
      <c r="F387" s="2">
        <v>5266</v>
      </c>
      <c r="G387" s="2">
        <v>2615</v>
      </c>
      <c r="H387" s="4">
        <v>2.8</v>
      </c>
      <c r="I387">
        <v>4.0999999999999996</v>
      </c>
      <c r="J387">
        <v>2.75</v>
      </c>
    </row>
    <row r="388" spans="1:10" hidden="1" x14ac:dyDescent="0.25">
      <c r="A388" s="2" t="s">
        <v>1157</v>
      </c>
      <c r="B388" s="2" t="s">
        <v>10</v>
      </c>
      <c r="C388" s="2">
        <v>5</v>
      </c>
      <c r="D388" s="3">
        <v>44797</v>
      </c>
      <c r="E388" s="2">
        <v>500</v>
      </c>
      <c r="F388" s="2">
        <v>800</v>
      </c>
      <c r="G388" s="2">
        <v>0</v>
      </c>
      <c r="H388" s="4" t="s">
        <v>1046</v>
      </c>
      <c r="I388">
        <v>3.25</v>
      </c>
      <c r="J388">
        <v>3</v>
      </c>
    </row>
    <row r="389" spans="1:10" hidden="1" x14ac:dyDescent="0.25">
      <c r="A389" s="2" t="s">
        <v>1146</v>
      </c>
      <c r="B389" s="2" t="s">
        <v>10</v>
      </c>
      <c r="C389" s="2">
        <v>15</v>
      </c>
      <c r="D389" s="3">
        <v>44797</v>
      </c>
      <c r="E389" s="2">
        <v>3000</v>
      </c>
      <c r="F389" s="2">
        <v>3650</v>
      </c>
      <c r="G389" s="2">
        <v>2500</v>
      </c>
      <c r="H389" s="4">
        <v>3.1</v>
      </c>
      <c r="I389">
        <v>3.85</v>
      </c>
      <c r="J389">
        <v>3.1</v>
      </c>
    </row>
    <row r="390" spans="1:10" hidden="1" x14ac:dyDescent="0.25">
      <c r="A390" s="2" t="s">
        <v>1158</v>
      </c>
      <c r="B390" s="2" t="s">
        <v>1018</v>
      </c>
      <c r="C390" s="2">
        <v>5</v>
      </c>
      <c r="D390" s="3">
        <v>44795</v>
      </c>
      <c r="E390" s="2">
        <v>1000</v>
      </c>
      <c r="F390" s="2">
        <v>0</v>
      </c>
      <c r="G390" s="2">
        <v>0</v>
      </c>
      <c r="H390" s="4" t="s">
        <v>1046</v>
      </c>
      <c r="I390" s="4" t="s">
        <v>1046</v>
      </c>
      <c r="J390" s="4" t="s">
        <v>1046</v>
      </c>
    </row>
    <row r="391" spans="1:10" hidden="1" x14ac:dyDescent="0.25">
      <c r="A391" s="2" t="s">
        <v>1159</v>
      </c>
      <c r="B391" s="2" t="s">
        <v>1018</v>
      </c>
      <c r="C391" s="2">
        <v>10</v>
      </c>
      <c r="D391" s="3">
        <v>44795</v>
      </c>
      <c r="E391" s="2">
        <v>500</v>
      </c>
      <c r="F391" s="2">
        <v>0</v>
      </c>
      <c r="G391" s="2">
        <v>0</v>
      </c>
      <c r="H391" s="4" t="s">
        <v>1046</v>
      </c>
      <c r="I391" s="4" t="s">
        <v>1046</v>
      </c>
      <c r="J391" s="4" t="s">
        <v>1046</v>
      </c>
    </row>
    <row r="392" spans="1:10" hidden="1" x14ac:dyDescent="0.25">
      <c r="A392" s="2" t="s">
        <v>1160</v>
      </c>
      <c r="B392" s="2" t="s">
        <v>1018</v>
      </c>
      <c r="C392" s="2">
        <v>3</v>
      </c>
      <c r="D392" s="3">
        <v>44795</v>
      </c>
      <c r="E392" s="2">
        <v>1000</v>
      </c>
      <c r="F392" s="2">
        <v>500</v>
      </c>
      <c r="G392" s="2">
        <v>0</v>
      </c>
      <c r="H392" s="4" t="s">
        <v>1046</v>
      </c>
      <c r="I392">
        <v>3.7</v>
      </c>
      <c r="J392">
        <v>3.7</v>
      </c>
    </row>
    <row r="393" spans="1:10" hidden="1" x14ac:dyDescent="0.25">
      <c r="A393" s="2" t="s">
        <v>1161</v>
      </c>
      <c r="B393" s="2" t="s">
        <v>1018</v>
      </c>
      <c r="C393" s="2">
        <v>15</v>
      </c>
      <c r="D393" s="3">
        <v>44795</v>
      </c>
      <c r="E393" s="2">
        <v>500</v>
      </c>
      <c r="F393" s="2">
        <v>0</v>
      </c>
      <c r="G393" s="2">
        <v>0</v>
      </c>
      <c r="H393" s="4" t="s">
        <v>1046</v>
      </c>
      <c r="I393" s="4" t="s">
        <v>1046</v>
      </c>
      <c r="J393" s="4" t="s">
        <v>1046</v>
      </c>
    </row>
    <row r="394" spans="1:10" hidden="1" x14ac:dyDescent="0.25">
      <c r="A394" s="2" t="s">
        <v>1127</v>
      </c>
      <c r="B394" s="2" t="s">
        <v>10</v>
      </c>
      <c r="C394" s="2">
        <v>10</v>
      </c>
      <c r="D394" s="3">
        <v>44790</v>
      </c>
      <c r="E394" s="2">
        <v>3000</v>
      </c>
      <c r="F394" s="2">
        <v>4896</v>
      </c>
      <c r="G394" s="2">
        <v>2545</v>
      </c>
      <c r="H394" s="4">
        <v>2.75</v>
      </c>
      <c r="I394">
        <v>4.0999999999999996</v>
      </c>
      <c r="J394">
        <v>2.75</v>
      </c>
    </row>
    <row r="395" spans="1:10" hidden="1" x14ac:dyDescent="0.25">
      <c r="A395" s="2" t="s">
        <v>1146</v>
      </c>
      <c r="B395" s="2" t="s">
        <v>10</v>
      </c>
      <c r="C395" s="2">
        <v>15</v>
      </c>
      <c r="D395" s="3">
        <v>44790</v>
      </c>
      <c r="E395" s="2">
        <v>3000</v>
      </c>
      <c r="F395" s="2">
        <v>3750</v>
      </c>
      <c r="G395" s="2">
        <v>2500</v>
      </c>
      <c r="H395" s="4">
        <v>3.05</v>
      </c>
      <c r="I395">
        <v>3.8</v>
      </c>
      <c r="J395">
        <v>3.05</v>
      </c>
    </row>
    <row r="396" spans="1:10" hidden="1" x14ac:dyDescent="0.25">
      <c r="A396" s="2" t="s">
        <v>1152</v>
      </c>
      <c r="B396" s="2" t="s">
        <v>10</v>
      </c>
      <c r="C396" s="2">
        <v>7</v>
      </c>
      <c r="D396" s="3">
        <v>44790</v>
      </c>
      <c r="E396" s="2">
        <v>500</v>
      </c>
      <c r="F396" s="2">
        <v>400</v>
      </c>
      <c r="G396" s="2">
        <v>0</v>
      </c>
      <c r="H396" s="4" t="s">
        <v>1046</v>
      </c>
      <c r="I396">
        <v>3.4</v>
      </c>
      <c r="J396">
        <v>3.25</v>
      </c>
    </row>
    <row r="397" spans="1:10" hidden="1" x14ac:dyDescent="0.25">
      <c r="A397" s="2" t="s">
        <v>1153</v>
      </c>
      <c r="B397" s="2" t="s">
        <v>1018</v>
      </c>
      <c r="C397" s="2">
        <v>3</v>
      </c>
      <c r="D397" s="3">
        <v>44788</v>
      </c>
      <c r="E397" s="2">
        <v>500</v>
      </c>
      <c r="F397" s="2">
        <v>500</v>
      </c>
      <c r="G397" s="2">
        <v>0</v>
      </c>
      <c r="H397" s="4" t="s">
        <v>1046</v>
      </c>
      <c r="I397">
        <v>3.7</v>
      </c>
      <c r="J397">
        <v>3.7</v>
      </c>
    </row>
    <row r="398" spans="1:10" hidden="1" x14ac:dyDescent="0.25">
      <c r="A398" s="2" t="s">
        <v>1154</v>
      </c>
      <c r="B398" s="2" t="s">
        <v>1018</v>
      </c>
      <c r="C398" s="2">
        <v>15</v>
      </c>
      <c r="D398" s="3">
        <v>44788</v>
      </c>
      <c r="E398" s="2">
        <v>500</v>
      </c>
      <c r="F398" s="2">
        <v>0</v>
      </c>
      <c r="G398" s="2">
        <v>0</v>
      </c>
      <c r="H398" s="4" t="s">
        <v>1046</v>
      </c>
      <c r="I398" s="4" t="s">
        <v>1046</v>
      </c>
      <c r="J398" s="4" t="s">
        <v>1046</v>
      </c>
    </row>
    <row r="399" spans="1:10" hidden="1" x14ac:dyDescent="0.25">
      <c r="A399" s="2" t="s">
        <v>1155</v>
      </c>
      <c r="B399" s="2" t="s">
        <v>1018</v>
      </c>
      <c r="C399" s="2">
        <v>5</v>
      </c>
      <c r="D399" s="3">
        <v>44788</v>
      </c>
      <c r="E399" s="2">
        <v>1000</v>
      </c>
      <c r="F399" s="2">
        <v>0</v>
      </c>
      <c r="G399" s="2">
        <v>0</v>
      </c>
      <c r="H399" s="4" t="s">
        <v>1046</v>
      </c>
      <c r="I399" s="4" t="s">
        <v>1046</v>
      </c>
      <c r="J399" s="4" t="s">
        <v>1046</v>
      </c>
    </row>
    <row r="400" spans="1:10" hidden="1" x14ac:dyDescent="0.25">
      <c r="A400" s="2" t="s">
        <v>1156</v>
      </c>
      <c r="B400" s="2" t="s">
        <v>1018</v>
      </c>
      <c r="C400" s="2">
        <v>10</v>
      </c>
      <c r="D400" s="3">
        <v>44788</v>
      </c>
      <c r="E400" s="2">
        <v>1000</v>
      </c>
      <c r="F400" s="2">
        <v>150</v>
      </c>
      <c r="G400" s="2">
        <v>0</v>
      </c>
      <c r="H400" s="4" t="s">
        <v>1046</v>
      </c>
      <c r="I400">
        <v>4.0999999999999996</v>
      </c>
      <c r="J400">
        <v>4</v>
      </c>
    </row>
    <row r="401" spans="1:10" hidden="1" x14ac:dyDescent="0.25">
      <c r="A401" s="2" t="s">
        <v>1146</v>
      </c>
      <c r="B401" s="2" t="s">
        <v>10</v>
      </c>
      <c r="C401" s="2">
        <v>15</v>
      </c>
      <c r="D401" s="3">
        <v>44783</v>
      </c>
      <c r="E401" s="2">
        <v>3000</v>
      </c>
      <c r="F401" s="2">
        <v>3600</v>
      </c>
      <c r="G401" s="2">
        <v>2500</v>
      </c>
      <c r="H401" s="4">
        <v>3</v>
      </c>
      <c r="I401">
        <v>3.9</v>
      </c>
      <c r="J401">
        <v>3</v>
      </c>
    </row>
    <row r="402" spans="1:10" hidden="1" x14ac:dyDescent="0.25">
      <c r="A402" s="2" t="s">
        <v>1147</v>
      </c>
      <c r="B402" s="2" t="s">
        <v>10</v>
      </c>
      <c r="C402" s="2">
        <v>5</v>
      </c>
      <c r="D402" s="3">
        <v>44783</v>
      </c>
      <c r="E402" s="2">
        <v>500</v>
      </c>
      <c r="F402" s="2">
        <v>435</v>
      </c>
      <c r="G402" s="2">
        <v>0</v>
      </c>
      <c r="H402" s="4" t="s">
        <v>1046</v>
      </c>
      <c r="I402" s="4" t="s">
        <v>1046</v>
      </c>
      <c r="J402">
        <v>2.2000000000000002</v>
      </c>
    </row>
    <row r="403" spans="1:10" hidden="1" x14ac:dyDescent="0.25">
      <c r="A403" s="2" t="s">
        <v>1127</v>
      </c>
      <c r="B403" s="2" t="s">
        <v>10</v>
      </c>
      <c r="C403" s="2">
        <v>10</v>
      </c>
      <c r="D403" s="3">
        <v>44783</v>
      </c>
      <c r="E403" s="2">
        <v>3000</v>
      </c>
      <c r="F403" s="2">
        <v>4350</v>
      </c>
      <c r="G403" s="2">
        <v>2500</v>
      </c>
      <c r="H403" s="4">
        <v>2.72</v>
      </c>
      <c r="I403" s="4" t="s">
        <v>1046</v>
      </c>
      <c r="J403">
        <v>2.72</v>
      </c>
    </row>
    <row r="404" spans="1:10" hidden="1" x14ac:dyDescent="0.25">
      <c r="A404" s="2" t="s">
        <v>1148</v>
      </c>
      <c r="B404" s="2" t="s">
        <v>1018</v>
      </c>
      <c r="C404" s="2">
        <v>3</v>
      </c>
      <c r="D404" s="3">
        <v>44781</v>
      </c>
      <c r="E404" s="2">
        <v>500</v>
      </c>
      <c r="F404" s="2">
        <v>1000</v>
      </c>
      <c r="G404" s="2">
        <v>0</v>
      </c>
      <c r="H404" s="4" t="s">
        <v>1046</v>
      </c>
      <c r="I404" s="4" t="s">
        <v>1046</v>
      </c>
      <c r="J404">
        <v>3.8</v>
      </c>
    </row>
    <row r="405" spans="1:10" hidden="1" x14ac:dyDescent="0.25">
      <c r="A405" s="2" t="s">
        <v>1149</v>
      </c>
      <c r="B405" s="2" t="s">
        <v>1018</v>
      </c>
      <c r="C405" s="2">
        <v>10</v>
      </c>
      <c r="D405" s="3">
        <v>44781</v>
      </c>
      <c r="E405" s="2">
        <v>1000</v>
      </c>
      <c r="F405" s="2">
        <v>0</v>
      </c>
      <c r="G405" s="2">
        <v>0</v>
      </c>
      <c r="H405" s="4" t="s">
        <v>1046</v>
      </c>
      <c r="I405" s="4" t="s">
        <v>1046</v>
      </c>
      <c r="J405" s="4" t="s">
        <v>1046</v>
      </c>
    </row>
    <row r="406" spans="1:10" hidden="1" x14ac:dyDescent="0.25">
      <c r="A406" s="2" t="s">
        <v>1150</v>
      </c>
      <c r="B406" s="2" t="s">
        <v>1018</v>
      </c>
      <c r="C406" s="2">
        <v>15</v>
      </c>
      <c r="D406" s="3">
        <v>44781</v>
      </c>
      <c r="E406" s="2">
        <v>500</v>
      </c>
      <c r="F406" s="2">
        <v>0</v>
      </c>
      <c r="G406" s="2">
        <v>0</v>
      </c>
      <c r="H406" s="4" t="s">
        <v>1046</v>
      </c>
      <c r="I406" s="4" t="s">
        <v>1046</v>
      </c>
      <c r="J406" s="4" t="s">
        <v>1046</v>
      </c>
    </row>
    <row r="407" spans="1:10" hidden="1" x14ac:dyDescent="0.25">
      <c r="A407" s="2" t="s">
        <v>1151</v>
      </c>
      <c r="B407" s="2" t="s">
        <v>1018</v>
      </c>
      <c r="C407" s="2">
        <v>5</v>
      </c>
      <c r="D407" s="3">
        <v>44781</v>
      </c>
      <c r="E407" s="2">
        <v>1000</v>
      </c>
      <c r="F407" s="2">
        <v>1000</v>
      </c>
      <c r="G407" s="2">
        <v>0</v>
      </c>
      <c r="H407" s="4" t="s">
        <v>1046</v>
      </c>
      <c r="I407" s="4" t="s">
        <v>1046</v>
      </c>
      <c r="J407">
        <v>3.9</v>
      </c>
    </row>
    <row r="408" spans="1:10" hidden="1" x14ac:dyDescent="0.25">
      <c r="A408" s="2" t="s">
        <v>1075</v>
      </c>
      <c r="B408" s="2" t="s">
        <v>10</v>
      </c>
      <c r="C408" s="2">
        <v>30</v>
      </c>
      <c r="D408" s="3">
        <v>44776</v>
      </c>
      <c r="E408" s="2">
        <v>500</v>
      </c>
      <c r="F408" s="2">
        <v>0</v>
      </c>
      <c r="G408" s="2">
        <v>0</v>
      </c>
      <c r="H408" s="4" t="s">
        <v>1046</v>
      </c>
      <c r="I408" s="4" t="s">
        <v>1046</v>
      </c>
      <c r="J408" s="4" t="s">
        <v>1046</v>
      </c>
    </row>
    <row r="409" spans="1:10" hidden="1" x14ac:dyDescent="0.25">
      <c r="A409" s="2" t="s">
        <v>1101</v>
      </c>
      <c r="B409" s="2" t="s">
        <v>10</v>
      </c>
      <c r="C409" s="2">
        <v>15</v>
      </c>
      <c r="D409" s="3">
        <v>44776</v>
      </c>
      <c r="E409" s="2">
        <v>3000</v>
      </c>
      <c r="F409" s="2">
        <v>3800</v>
      </c>
      <c r="G409" s="2">
        <v>3000</v>
      </c>
      <c r="H409" s="4">
        <v>2.94</v>
      </c>
      <c r="I409">
        <v>3.9</v>
      </c>
      <c r="J409">
        <v>2.9</v>
      </c>
    </row>
    <row r="410" spans="1:10" hidden="1" x14ac:dyDescent="0.25">
      <c r="A410" s="2" t="s">
        <v>1127</v>
      </c>
      <c r="B410" s="2" t="s">
        <v>10</v>
      </c>
      <c r="C410" s="2">
        <v>10</v>
      </c>
      <c r="D410" s="3">
        <v>44776</v>
      </c>
      <c r="E410" s="2">
        <v>3000</v>
      </c>
      <c r="F410" s="2">
        <v>4631</v>
      </c>
      <c r="G410" s="2">
        <v>3000</v>
      </c>
      <c r="H410" s="4">
        <v>2.67</v>
      </c>
      <c r="I410">
        <v>4.0999999999999996</v>
      </c>
      <c r="J410">
        <v>2.58</v>
      </c>
    </row>
    <row r="411" spans="1:10" hidden="1" x14ac:dyDescent="0.25">
      <c r="A411" s="2" t="s">
        <v>1142</v>
      </c>
      <c r="B411" s="2" t="s">
        <v>1018</v>
      </c>
      <c r="C411" s="2">
        <v>3</v>
      </c>
      <c r="D411" s="3">
        <v>44774</v>
      </c>
      <c r="E411" s="2">
        <v>500</v>
      </c>
      <c r="F411" s="2">
        <v>500</v>
      </c>
      <c r="G411" s="2">
        <v>0</v>
      </c>
      <c r="H411" s="4" t="s">
        <v>1046</v>
      </c>
      <c r="I411">
        <v>3.5</v>
      </c>
      <c r="J411">
        <v>3.5</v>
      </c>
    </row>
    <row r="412" spans="1:10" hidden="1" x14ac:dyDescent="0.25">
      <c r="A412" s="2" t="s">
        <v>1143</v>
      </c>
      <c r="B412" s="2" t="s">
        <v>1018</v>
      </c>
      <c r="C412" s="2">
        <v>15</v>
      </c>
      <c r="D412" s="3">
        <v>44774</v>
      </c>
      <c r="E412" s="2">
        <v>500</v>
      </c>
      <c r="F412" s="2">
        <v>0</v>
      </c>
      <c r="G412" s="2">
        <v>0</v>
      </c>
      <c r="H412" s="4" t="s">
        <v>1046</v>
      </c>
      <c r="I412" s="4" t="s">
        <v>1046</v>
      </c>
      <c r="J412" s="4" t="s">
        <v>1046</v>
      </c>
    </row>
    <row r="413" spans="1:10" hidden="1" x14ac:dyDescent="0.25">
      <c r="A413" s="2" t="s">
        <v>1144</v>
      </c>
      <c r="B413" s="2" t="s">
        <v>1018</v>
      </c>
      <c r="C413" s="2">
        <v>5</v>
      </c>
      <c r="D413" s="3">
        <v>44774</v>
      </c>
      <c r="E413" s="2">
        <v>1000</v>
      </c>
      <c r="F413" s="2">
        <v>0</v>
      </c>
      <c r="G413" s="2">
        <v>0</v>
      </c>
      <c r="H413" s="4" t="s">
        <v>1046</v>
      </c>
      <c r="I413" s="4" t="s">
        <v>1046</v>
      </c>
      <c r="J413" s="4" t="s">
        <v>1046</v>
      </c>
    </row>
    <row r="414" spans="1:10" hidden="1" x14ac:dyDescent="0.25">
      <c r="A414" s="2" t="s">
        <v>1145</v>
      </c>
      <c r="B414" s="2" t="s">
        <v>1018</v>
      </c>
      <c r="C414" s="2">
        <v>10</v>
      </c>
      <c r="D414" s="3">
        <v>44774</v>
      </c>
      <c r="E414" s="2">
        <v>1000</v>
      </c>
      <c r="F414" s="2">
        <v>0</v>
      </c>
      <c r="G414" s="2">
        <v>0</v>
      </c>
      <c r="H414" s="4" t="s">
        <v>1046</v>
      </c>
      <c r="I414" s="4" t="s">
        <v>1046</v>
      </c>
      <c r="J414" s="4" t="s">
        <v>1046</v>
      </c>
    </row>
    <row r="415" spans="1:10" hidden="1" x14ac:dyDescent="0.25">
      <c r="A415" s="2" t="s">
        <v>1071</v>
      </c>
      <c r="B415" s="2" t="s">
        <v>10</v>
      </c>
      <c r="C415" s="2">
        <v>20</v>
      </c>
      <c r="D415" s="3">
        <v>44769</v>
      </c>
      <c r="E415" s="2">
        <v>500</v>
      </c>
      <c r="F415" s="2">
        <v>0</v>
      </c>
      <c r="G415" s="2">
        <v>0</v>
      </c>
      <c r="H415" s="4" t="s">
        <v>1046</v>
      </c>
      <c r="I415" s="4" t="s">
        <v>1046</v>
      </c>
      <c r="J415" s="4" t="s">
        <v>1046</v>
      </c>
    </row>
    <row r="416" spans="1:10" hidden="1" x14ac:dyDescent="0.25">
      <c r="A416" s="2" t="s">
        <v>1127</v>
      </c>
      <c r="B416" s="2" t="s">
        <v>10</v>
      </c>
      <c r="C416" s="2">
        <v>10</v>
      </c>
      <c r="D416" s="3">
        <v>44769</v>
      </c>
      <c r="E416" s="2">
        <v>3000</v>
      </c>
      <c r="F416" s="2">
        <v>6351</v>
      </c>
      <c r="G416" s="2">
        <v>1550</v>
      </c>
      <c r="H416" s="4">
        <v>2.58</v>
      </c>
      <c r="I416">
        <v>4.5</v>
      </c>
      <c r="J416">
        <v>2.58</v>
      </c>
    </row>
    <row r="417" spans="1:10" hidden="1" x14ac:dyDescent="0.25">
      <c r="A417" s="2" t="s">
        <v>1138</v>
      </c>
      <c r="B417" s="2" t="s">
        <v>10</v>
      </c>
      <c r="C417" s="2">
        <v>15</v>
      </c>
      <c r="D417" s="3">
        <v>44769</v>
      </c>
      <c r="E417" s="2">
        <v>3000</v>
      </c>
      <c r="F417" s="2">
        <v>3750</v>
      </c>
      <c r="G417" s="2">
        <v>0</v>
      </c>
      <c r="H417" s="4" t="s">
        <v>1046</v>
      </c>
      <c r="I417">
        <v>4.3</v>
      </c>
      <c r="J417">
        <v>2.95</v>
      </c>
    </row>
    <row r="418" spans="1:10" hidden="1" x14ac:dyDescent="0.25">
      <c r="A418" s="2" t="s">
        <v>1139</v>
      </c>
      <c r="B418" s="2" t="s">
        <v>1018</v>
      </c>
      <c r="C418" s="2">
        <v>10</v>
      </c>
      <c r="D418" s="3">
        <v>44767</v>
      </c>
      <c r="E418" s="2">
        <v>500</v>
      </c>
      <c r="F418" s="2">
        <v>0</v>
      </c>
      <c r="G418" s="2">
        <v>0</v>
      </c>
      <c r="H418" s="4" t="s">
        <v>1046</v>
      </c>
      <c r="I418" s="4" t="s">
        <v>1046</v>
      </c>
      <c r="J418" s="4" t="s">
        <v>1046</v>
      </c>
    </row>
    <row r="419" spans="1:10" hidden="1" x14ac:dyDescent="0.25">
      <c r="A419" s="2" t="s">
        <v>1140</v>
      </c>
      <c r="B419" s="2" t="s">
        <v>1018</v>
      </c>
      <c r="C419" s="2">
        <v>15</v>
      </c>
      <c r="D419" s="3">
        <v>44767</v>
      </c>
      <c r="E419" s="2">
        <v>500</v>
      </c>
      <c r="F419" s="2">
        <v>0</v>
      </c>
      <c r="G419" s="2">
        <v>0</v>
      </c>
      <c r="H419" s="4" t="s">
        <v>1046</v>
      </c>
      <c r="I419" s="4" t="s">
        <v>1046</v>
      </c>
      <c r="J419" s="4" t="s">
        <v>1046</v>
      </c>
    </row>
    <row r="420" spans="1:10" hidden="1" x14ac:dyDescent="0.25">
      <c r="A420" s="2" t="s">
        <v>1141</v>
      </c>
      <c r="B420" s="2" t="s">
        <v>1018</v>
      </c>
      <c r="C420" s="2">
        <v>5</v>
      </c>
      <c r="D420" s="3">
        <v>44767</v>
      </c>
      <c r="E420" s="2">
        <v>1000</v>
      </c>
      <c r="F420" s="2">
        <v>500</v>
      </c>
      <c r="G420" s="2">
        <v>0</v>
      </c>
      <c r="H420" s="4" t="s">
        <v>1046</v>
      </c>
      <c r="I420">
        <v>3.4</v>
      </c>
      <c r="J420">
        <v>3.4</v>
      </c>
    </row>
    <row r="421" spans="1:10" hidden="1" x14ac:dyDescent="0.25">
      <c r="A421" s="2" t="s">
        <v>1075</v>
      </c>
      <c r="B421" s="2" t="s">
        <v>10</v>
      </c>
      <c r="C421" s="2">
        <v>30</v>
      </c>
      <c r="D421" s="3">
        <v>44762</v>
      </c>
      <c r="E421" s="2">
        <v>500</v>
      </c>
      <c r="F421" s="2">
        <v>0</v>
      </c>
      <c r="G421" s="2">
        <v>0</v>
      </c>
      <c r="H421" s="4" t="s">
        <v>1046</v>
      </c>
      <c r="I421" s="4" t="s">
        <v>1046</v>
      </c>
      <c r="J421" s="4" t="s">
        <v>1046</v>
      </c>
    </row>
    <row r="422" spans="1:10" hidden="1" x14ac:dyDescent="0.25">
      <c r="A422" s="2" t="s">
        <v>1101</v>
      </c>
      <c r="B422" s="2" t="s">
        <v>10</v>
      </c>
      <c r="C422" s="2">
        <v>15</v>
      </c>
      <c r="D422" s="3">
        <v>44762</v>
      </c>
      <c r="E422" s="2">
        <v>2000</v>
      </c>
      <c r="F422" s="2">
        <v>3000</v>
      </c>
      <c r="G422" s="2">
        <v>1700</v>
      </c>
      <c r="H422" s="4">
        <v>2.83</v>
      </c>
      <c r="I422">
        <v>3.7</v>
      </c>
      <c r="J422">
        <v>2.78</v>
      </c>
    </row>
    <row r="423" spans="1:10" hidden="1" x14ac:dyDescent="0.25">
      <c r="A423" s="2" t="s">
        <v>1127</v>
      </c>
      <c r="B423" s="2" t="s">
        <v>10</v>
      </c>
      <c r="C423" s="2">
        <v>10</v>
      </c>
      <c r="D423" s="3">
        <v>44762</v>
      </c>
      <c r="E423" s="2">
        <v>3000</v>
      </c>
      <c r="F423" s="2">
        <v>5951</v>
      </c>
      <c r="G423" s="2">
        <v>3000</v>
      </c>
      <c r="H423" s="4">
        <v>2.5499999999999998</v>
      </c>
      <c r="I423">
        <v>3.6</v>
      </c>
      <c r="J423">
        <v>2.5299999999999998</v>
      </c>
    </row>
    <row r="424" spans="1:10" hidden="1" x14ac:dyDescent="0.25">
      <c r="A424" s="2" t="s">
        <v>1135</v>
      </c>
      <c r="B424" s="2" t="s">
        <v>1018</v>
      </c>
      <c r="C424" s="2">
        <v>10</v>
      </c>
      <c r="D424" s="3">
        <v>44760</v>
      </c>
      <c r="E424" s="2">
        <v>500</v>
      </c>
      <c r="F424" s="2">
        <v>100</v>
      </c>
      <c r="G424" s="2">
        <v>0</v>
      </c>
      <c r="H424" s="4" t="s">
        <v>1046</v>
      </c>
      <c r="I424">
        <v>3.8</v>
      </c>
      <c r="J424">
        <v>3.8</v>
      </c>
    </row>
    <row r="425" spans="1:10" hidden="1" x14ac:dyDescent="0.25">
      <c r="A425" s="2" t="s">
        <v>1136</v>
      </c>
      <c r="B425" s="2" t="s">
        <v>1018</v>
      </c>
      <c r="C425" s="2">
        <v>15</v>
      </c>
      <c r="D425" s="3">
        <v>44760</v>
      </c>
      <c r="E425" s="2">
        <v>500</v>
      </c>
      <c r="F425" s="2">
        <v>0</v>
      </c>
      <c r="G425" s="2">
        <v>0</v>
      </c>
      <c r="H425" s="4" t="s">
        <v>1046</v>
      </c>
      <c r="I425" s="4" t="s">
        <v>1046</v>
      </c>
      <c r="J425" s="4" t="s">
        <v>1046</v>
      </c>
    </row>
    <row r="426" spans="1:10" hidden="1" x14ac:dyDescent="0.25">
      <c r="A426" s="2" t="s">
        <v>1137</v>
      </c>
      <c r="B426" s="2" t="s">
        <v>1018</v>
      </c>
      <c r="C426" s="2">
        <v>5</v>
      </c>
      <c r="D426" s="3">
        <v>44760</v>
      </c>
      <c r="E426" s="2">
        <v>1000</v>
      </c>
      <c r="F426" s="2">
        <v>500</v>
      </c>
      <c r="G426" s="2">
        <v>0</v>
      </c>
      <c r="H426" s="4" t="s">
        <v>1046</v>
      </c>
      <c r="I426">
        <v>3.3</v>
      </c>
      <c r="J426">
        <v>3.3</v>
      </c>
    </row>
    <row r="427" spans="1:10" hidden="1" x14ac:dyDescent="0.25">
      <c r="A427" s="2" t="s">
        <v>1127</v>
      </c>
      <c r="B427" s="2" t="s">
        <v>10</v>
      </c>
      <c r="C427" s="2">
        <v>10</v>
      </c>
      <c r="D427" s="3">
        <v>44755</v>
      </c>
      <c r="E427" s="2">
        <v>2000</v>
      </c>
      <c r="F427" s="2">
        <v>4261</v>
      </c>
      <c r="G427" s="2">
        <v>1560</v>
      </c>
      <c r="H427" s="4">
        <v>2.5299999999999998</v>
      </c>
      <c r="I427">
        <v>3.6</v>
      </c>
      <c r="J427">
        <v>2.5099999999999998</v>
      </c>
    </row>
    <row r="428" spans="1:10" hidden="1" x14ac:dyDescent="0.25">
      <c r="A428" s="2" t="s">
        <v>1101</v>
      </c>
      <c r="B428" s="2" t="s">
        <v>10</v>
      </c>
      <c r="C428" s="2">
        <v>15</v>
      </c>
      <c r="D428" s="3">
        <v>44755</v>
      </c>
      <c r="E428" s="2">
        <v>2000</v>
      </c>
      <c r="F428" s="2">
        <v>3000</v>
      </c>
      <c r="G428" s="2">
        <v>0</v>
      </c>
      <c r="H428" s="4" t="s">
        <v>1046</v>
      </c>
      <c r="I428" s="4" t="s">
        <v>1046</v>
      </c>
      <c r="J428">
        <v>2.82</v>
      </c>
    </row>
    <row r="429" spans="1:10" hidden="1" x14ac:dyDescent="0.25">
      <c r="A429" s="2" t="s">
        <v>1071</v>
      </c>
      <c r="B429" s="2" t="s">
        <v>10</v>
      </c>
      <c r="C429" s="2">
        <v>20</v>
      </c>
      <c r="D429" s="3">
        <v>44755</v>
      </c>
      <c r="E429" s="2">
        <v>500</v>
      </c>
      <c r="F429" s="2">
        <v>0</v>
      </c>
      <c r="G429" s="2">
        <v>0</v>
      </c>
      <c r="H429" s="4" t="s">
        <v>1046</v>
      </c>
      <c r="I429" s="4" t="s">
        <v>1046</v>
      </c>
      <c r="J429" s="4" t="s">
        <v>1046</v>
      </c>
    </row>
    <row r="430" spans="1:10" hidden="1" x14ac:dyDescent="0.25">
      <c r="A430" s="2" t="s">
        <v>1132</v>
      </c>
      <c r="B430" s="2" t="s">
        <v>1018</v>
      </c>
      <c r="C430" s="2">
        <v>15</v>
      </c>
      <c r="D430" s="3">
        <v>44753</v>
      </c>
      <c r="E430" s="2">
        <v>500</v>
      </c>
      <c r="F430" s="2">
        <v>0</v>
      </c>
      <c r="G430" s="2">
        <v>0</v>
      </c>
      <c r="H430" s="4" t="s">
        <v>1046</v>
      </c>
      <c r="I430" s="4" t="s">
        <v>1046</v>
      </c>
      <c r="J430" s="4" t="s">
        <v>1046</v>
      </c>
    </row>
    <row r="431" spans="1:10" hidden="1" x14ac:dyDescent="0.25">
      <c r="A431" s="2" t="s">
        <v>1133</v>
      </c>
      <c r="B431" s="2" t="s">
        <v>1018</v>
      </c>
      <c r="C431" s="2">
        <v>5</v>
      </c>
      <c r="D431" s="3">
        <v>44753</v>
      </c>
      <c r="E431" s="2">
        <v>1000</v>
      </c>
      <c r="F431" s="2">
        <v>500</v>
      </c>
      <c r="G431" s="2">
        <v>0</v>
      </c>
      <c r="H431" s="4" t="s">
        <v>1046</v>
      </c>
      <c r="I431" s="4" t="s">
        <v>1046</v>
      </c>
      <c r="J431">
        <v>3.3</v>
      </c>
    </row>
    <row r="432" spans="1:10" hidden="1" x14ac:dyDescent="0.25">
      <c r="A432" s="2" t="s">
        <v>1134</v>
      </c>
      <c r="B432" s="2" t="s">
        <v>1018</v>
      </c>
      <c r="C432" s="2">
        <v>10</v>
      </c>
      <c r="D432" s="3">
        <v>44753</v>
      </c>
      <c r="E432" s="2">
        <v>500</v>
      </c>
      <c r="F432" s="2">
        <v>0</v>
      </c>
      <c r="G432" s="2">
        <v>0</v>
      </c>
      <c r="H432" s="4" t="s">
        <v>1046</v>
      </c>
      <c r="I432" s="4" t="s">
        <v>1046</v>
      </c>
      <c r="J432" s="4" t="s">
        <v>1046</v>
      </c>
    </row>
    <row r="433" spans="1:10" hidden="1" x14ac:dyDescent="0.25">
      <c r="A433" s="2" t="s">
        <v>1075</v>
      </c>
      <c r="B433" s="2" t="s">
        <v>10</v>
      </c>
      <c r="C433" s="2">
        <v>30</v>
      </c>
      <c r="D433" s="3">
        <v>44748</v>
      </c>
      <c r="E433" s="2">
        <v>500</v>
      </c>
      <c r="F433" s="2">
        <v>0</v>
      </c>
      <c r="G433" s="2">
        <v>0</v>
      </c>
      <c r="H433" s="4" t="s">
        <v>1046</v>
      </c>
      <c r="I433" s="4" t="s">
        <v>1046</v>
      </c>
      <c r="J433" s="4" t="s">
        <v>1046</v>
      </c>
    </row>
    <row r="434" spans="1:10" hidden="1" x14ac:dyDescent="0.25">
      <c r="A434" s="2" t="s">
        <v>1126</v>
      </c>
      <c r="B434" s="2" t="s">
        <v>10</v>
      </c>
      <c r="C434" s="2">
        <v>15</v>
      </c>
      <c r="D434" s="3">
        <v>44748</v>
      </c>
      <c r="E434" s="2">
        <v>2000</v>
      </c>
      <c r="F434" s="2">
        <v>3000</v>
      </c>
      <c r="G434" s="2">
        <v>0</v>
      </c>
      <c r="H434" s="4" t="s">
        <v>1046</v>
      </c>
      <c r="I434">
        <v>3.65</v>
      </c>
      <c r="J434">
        <v>2.81</v>
      </c>
    </row>
    <row r="435" spans="1:10" hidden="1" x14ac:dyDescent="0.25">
      <c r="A435" s="2" t="s">
        <v>1127</v>
      </c>
      <c r="B435" s="2" t="s">
        <v>10</v>
      </c>
      <c r="C435" s="2">
        <v>10</v>
      </c>
      <c r="D435" s="3">
        <v>44748</v>
      </c>
      <c r="E435" s="2">
        <v>2000</v>
      </c>
      <c r="F435" s="2">
        <v>3776</v>
      </c>
      <c r="G435" s="2">
        <v>1525</v>
      </c>
      <c r="H435" s="4">
        <v>2.5099999999999998</v>
      </c>
      <c r="I435">
        <v>3.6</v>
      </c>
      <c r="J435">
        <v>2.48</v>
      </c>
    </row>
    <row r="436" spans="1:10" hidden="1" x14ac:dyDescent="0.25">
      <c r="A436" s="2" t="s">
        <v>1128</v>
      </c>
      <c r="B436" s="2" t="s">
        <v>1018</v>
      </c>
      <c r="C436" s="2">
        <v>5</v>
      </c>
      <c r="D436" s="3">
        <v>44746</v>
      </c>
      <c r="E436" s="2">
        <v>1500</v>
      </c>
      <c r="F436" s="2">
        <v>0</v>
      </c>
      <c r="G436" s="2">
        <v>0</v>
      </c>
      <c r="H436" s="4" t="s">
        <v>1046</v>
      </c>
      <c r="I436" s="4" t="s">
        <v>1046</v>
      </c>
      <c r="J436" s="4" t="s">
        <v>1046</v>
      </c>
    </row>
    <row r="437" spans="1:10" hidden="1" x14ac:dyDescent="0.25">
      <c r="A437" s="2" t="s">
        <v>1129</v>
      </c>
      <c r="B437" s="2" t="s">
        <v>1018</v>
      </c>
      <c r="C437" s="2">
        <v>10</v>
      </c>
      <c r="D437" s="3">
        <v>44746</v>
      </c>
      <c r="E437" s="2">
        <v>500</v>
      </c>
      <c r="F437" s="2">
        <v>150</v>
      </c>
      <c r="G437" s="2">
        <v>0</v>
      </c>
      <c r="H437" s="4" t="s">
        <v>1046</v>
      </c>
      <c r="I437">
        <v>3.41</v>
      </c>
      <c r="J437">
        <v>3.41</v>
      </c>
    </row>
    <row r="438" spans="1:10" hidden="1" x14ac:dyDescent="0.25">
      <c r="A438" s="2" t="s">
        <v>1130</v>
      </c>
      <c r="B438" s="2" t="s">
        <v>1018</v>
      </c>
      <c r="C438" s="2">
        <v>15</v>
      </c>
      <c r="D438" s="3">
        <v>44746</v>
      </c>
      <c r="E438" s="2">
        <v>500</v>
      </c>
      <c r="F438" s="2">
        <v>150</v>
      </c>
      <c r="G438" s="2">
        <v>0</v>
      </c>
      <c r="H438" s="4" t="s">
        <v>1046</v>
      </c>
      <c r="I438">
        <v>3.61</v>
      </c>
      <c r="J438">
        <v>3.61</v>
      </c>
    </row>
    <row r="439" spans="1:10" hidden="1" x14ac:dyDescent="0.25">
      <c r="A439" s="2" t="s">
        <v>1131</v>
      </c>
      <c r="B439" s="2" t="s">
        <v>1018</v>
      </c>
      <c r="C439" s="2">
        <v>3</v>
      </c>
      <c r="D439" s="3">
        <v>44746</v>
      </c>
      <c r="E439" s="2">
        <v>1000</v>
      </c>
      <c r="F439" s="2">
        <v>500</v>
      </c>
      <c r="G439" s="2">
        <v>0</v>
      </c>
      <c r="H439" s="4" t="s">
        <v>1046</v>
      </c>
      <c r="I439">
        <v>3</v>
      </c>
      <c r="J439">
        <v>3</v>
      </c>
    </row>
    <row r="440" spans="1:10" hidden="1" x14ac:dyDescent="0.25">
      <c r="A440" s="2" t="s">
        <v>1101</v>
      </c>
      <c r="B440" s="2" t="s">
        <v>10</v>
      </c>
      <c r="C440" s="2">
        <v>15</v>
      </c>
      <c r="D440" s="3">
        <v>44741</v>
      </c>
      <c r="E440" s="2">
        <v>2000</v>
      </c>
      <c r="F440" s="2">
        <v>3060</v>
      </c>
      <c r="G440" s="2">
        <v>1560</v>
      </c>
      <c r="H440" s="4">
        <v>2.78</v>
      </c>
      <c r="I440">
        <v>3.7</v>
      </c>
      <c r="J440">
        <v>2.76</v>
      </c>
    </row>
    <row r="441" spans="1:10" hidden="1" x14ac:dyDescent="0.25">
      <c r="A441" s="2" t="s">
        <v>1071</v>
      </c>
      <c r="B441" s="2" t="s">
        <v>10</v>
      </c>
      <c r="C441" s="2">
        <v>20</v>
      </c>
      <c r="D441" s="3">
        <v>44741</v>
      </c>
      <c r="E441" s="2">
        <v>500</v>
      </c>
      <c r="F441" s="2">
        <v>0</v>
      </c>
      <c r="G441" s="2">
        <v>0</v>
      </c>
      <c r="H441" s="4" t="s">
        <v>1046</v>
      </c>
      <c r="I441" s="4" t="s">
        <v>1046</v>
      </c>
      <c r="J441" s="4" t="s">
        <v>1046</v>
      </c>
    </row>
    <row r="442" spans="1:10" hidden="1" x14ac:dyDescent="0.25">
      <c r="A442" s="2" t="s">
        <v>1082</v>
      </c>
      <c r="B442" s="2" t="s">
        <v>10</v>
      </c>
      <c r="C442" s="2">
        <v>10</v>
      </c>
      <c r="D442" s="3">
        <v>44741</v>
      </c>
      <c r="E442" s="2">
        <v>2000</v>
      </c>
      <c r="F442" s="2">
        <v>3701</v>
      </c>
      <c r="G442" s="2">
        <v>1500</v>
      </c>
      <c r="H442" s="4">
        <v>2.48</v>
      </c>
      <c r="I442">
        <v>3.57</v>
      </c>
      <c r="J442">
        <v>2.48</v>
      </c>
    </row>
    <row r="443" spans="1:10" hidden="1" x14ac:dyDescent="0.25">
      <c r="A443" s="2" t="s">
        <v>1122</v>
      </c>
      <c r="B443" s="2" t="s">
        <v>1018</v>
      </c>
      <c r="C443" s="2">
        <v>3</v>
      </c>
      <c r="D443" s="3">
        <v>44739</v>
      </c>
      <c r="E443" s="2">
        <v>1000</v>
      </c>
      <c r="F443" s="2">
        <v>1100</v>
      </c>
      <c r="G443" s="2">
        <v>600</v>
      </c>
      <c r="H443" s="4">
        <v>2.4</v>
      </c>
      <c r="I443">
        <v>3</v>
      </c>
      <c r="J443">
        <v>2.4</v>
      </c>
    </row>
    <row r="444" spans="1:10" hidden="1" x14ac:dyDescent="0.25">
      <c r="A444" s="2" t="s">
        <v>1123</v>
      </c>
      <c r="B444" s="2" t="s">
        <v>1018</v>
      </c>
      <c r="C444" s="2">
        <v>15</v>
      </c>
      <c r="D444" s="3">
        <v>44739</v>
      </c>
      <c r="E444" s="2">
        <v>500</v>
      </c>
      <c r="F444" s="2">
        <v>0</v>
      </c>
      <c r="G444" s="2">
        <v>0</v>
      </c>
      <c r="H444" s="4" t="s">
        <v>1046</v>
      </c>
      <c r="I444" s="4" t="s">
        <v>1046</v>
      </c>
      <c r="J444" s="4" t="s">
        <v>1046</v>
      </c>
    </row>
    <row r="445" spans="1:10" hidden="1" x14ac:dyDescent="0.25">
      <c r="A445" s="2" t="s">
        <v>1124</v>
      </c>
      <c r="B445" s="2" t="s">
        <v>1018</v>
      </c>
      <c r="C445" s="2">
        <v>10</v>
      </c>
      <c r="D445" s="3">
        <v>44739</v>
      </c>
      <c r="E445" s="2">
        <v>500</v>
      </c>
      <c r="F445" s="2">
        <v>0</v>
      </c>
      <c r="G445" s="2">
        <v>0</v>
      </c>
      <c r="H445" s="4" t="s">
        <v>1046</v>
      </c>
      <c r="I445" s="4" t="s">
        <v>1046</v>
      </c>
      <c r="J445" s="4" t="s">
        <v>1046</v>
      </c>
    </row>
    <row r="446" spans="1:10" x14ac:dyDescent="0.25">
      <c r="A446" s="2" t="s">
        <v>1125</v>
      </c>
      <c r="B446" s="2" t="s">
        <v>1018</v>
      </c>
      <c r="C446" s="2">
        <v>5</v>
      </c>
      <c r="D446" s="3">
        <v>44739</v>
      </c>
      <c r="E446" s="2">
        <v>1500</v>
      </c>
      <c r="F446" s="2">
        <v>200</v>
      </c>
      <c r="G446" s="2">
        <v>200</v>
      </c>
      <c r="H446" s="4">
        <v>2.7</v>
      </c>
      <c r="I446">
        <v>2.7</v>
      </c>
      <c r="J446">
        <v>2.7</v>
      </c>
    </row>
    <row r="447" spans="1:10" hidden="1" x14ac:dyDescent="0.25">
      <c r="A447" s="2" t="s">
        <v>1075</v>
      </c>
      <c r="B447" s="2" t="s">
        <v>10</v>
      </c>
      <c r="C447" s="2">
        <v>30</v>
      </c>
      <c r="D447" s="3">
        <v>44734</v>
      </c>
      <c r="E447" s="2">
        <v>500</v>
      </c>
      <c r="F447" s="2">
        <v>0</v>
      </c>
      <c r="G447" s="2">
        <v>0</v>
      </c>
      <c r="H447" s="4" t="s">
        <v>1046</v>
      </c>
      <c r="I447" s="4" t="s">
        <v>1046</v>
      </c>
      <c r="J447" s="4" t="s">
        <v>1046</v>
      </c>
    </row>
    <row r="448" spans="1:10" hidden="1" x14ac:dyDescent="0.25">
      <c r="A448" s="2" t="s">
        <v>1101</v>
      </c>
      <c r="B448" s="2" t="s">
        <v>10</v>
      </c>
      <c r="C448" s="2">
        <v>15</v>
      </c>
      <c r="D448" s="3">
        <v>44734</v>
      </c>
      <c r="E448" s="2">
        <v>2000</v>
      </c>
      <c r="F448" s="2">
        <v>2770</v>
      </c>
      <c r="G448" s="2">
        <v>1570</v>
      </c>
      <c r="H448" s="4">
        <v>2.76</v>
      </c>
      <c r="I448">
        <v>3.7</v>
      </c>
      <c r="J448">
        <v>2.73</v>
      </c>
    </row>
    <row r="449" spans="1:10" hidden="1" x14ac:dyDescent="0.25">
      <c r="A449" s="2" t="s">
        <v>1082</v>
      </c>
      <c r="B449" s="2" t="s">
        <v>10</v>
      </c>
      <c r="C449" s="2">
        <v>10</v>
      </c>
      <c r="D449" s="3">
        <v>44734</v>
      </c>
      <c r="E449" s="2">
        <v>2000</v>
      </c>
      <c r="F449" s="2">
        <v>3501</v>
      </c>
      <c r="G449" s="2">
        <v>1500</v>
      </c>
      <c r="H449" s="4">
        <v>2.46</v>
      </c>
      <c r="I449">
        <v>3.6</v>
      </c>
      <c r="J449">
        <v>2.46</v>
      </c>
    </row>
    <row r="450" spans="1:10" hidden="1" x14ac:dyDescent="0.25">
      <c r="A450" s="2" t="s">
        <v>1227</v>
      </c>
      <c r="B450" s="2" t="s">
        <v>1018</v>
      </c>
      <c r="C450" s="2">
        <v>15</v>
      </c>
      <c r="D450" s="3">
        <v>44732</v>
      </c>
      <c r="E450" s="2">
        <v>500</v>
      </c>
      <c r="F450" s="2">
        <v>0</v>
      </c>
      <c r="G450" s="2">
        <v>0</v>
      </c>
      <c r="H450" s="4" t="s">
        <v>1046</v>
      </c>
      <c r="I450" s="4" t="s">
        <v>1046</v>
      </c>
      <c r="J450" s="4" t="s">
        <v>1046</v>
      </c>
    </row>
    <row r="451" spans="1:10" hidden="1" x14ac:dyDescent="0.25">
      <c r="A451" s="2" t="s">
        <v>1228</v>
      </c>
      <c r="B451" s="2" t="s">
        <v>1018</v>
      </c>
      <c r="C451" s="2">
        <v>3</v>
      </c>
      <c r="D451" s="3">
        <v>44732</v>
      </c>
      <c r="E451" s="2">
        <v>1500</v>
      </c>
      <c r="F451" s="2">
        <v>2000</v>
      </c>
      <c r="G451" s="2">
        <v>1500</v>
      </c>
      <c r="H451" s="4">
        <v>2.4</v>
      </c>
      <c r="I451">
        <v>3</v>
      </c>
      <c r="J451">
        <v>2.4</v>
      </c>
    </row>
    <row r="452" spans="1:10" hidden="1" x14ac:dyDescent="0.25">
      <c r="A452" s="2" t="s">
        <v>1229</v>
      </c>
      <c r="B452" s="2" t="s">
        <v>1018</v>
      </c>
      <c r="C452" s="2">
        <v>5</v>
      </c>
      <c r="D452" s="3">
        <v>44732</v>
      </c>
      <c r="E452" s="2">
        <v>500</v>
      </c>
      <c r="F452" s="2">
        <v>0</v>
      </c>
      <c r="G452" s="2">
        <v>0</v>
      </c>
      <c r="H452" s="4" t="s">
        <v>1046</v>
      </c>
      <c r="I452" s="4" t="s">
        <v>1046</v>
      </c>
      <c r="J452" s="4" t="s">
        <v>1046</v>
      </c>
    </row>
    <row r="453" spans="1:10" hidden="1" x14ac:dyDescent="0.25">
      <c r="A453" s="2" t="s">
        <v>1230</v>
      </c>
      <c r="B453" s="2" t="s">
        <v>1018</v>
      </c>
      <c r="C453" s="2">
        <v>10</v>
      </c>
      <c r="D453" s="3">
        <v>44732</v>
      </c>
      <c r="E453" s="2">
        <v>500</v>
      </c>
      <c r="F453" s="2">
        <v>1</v>
      </c>
      <c r="G453" s="2">
        <v>0</v>
      </c>
      <c r="H453" s="4" t="s">
        <v>1046</v>
      </c>
      <c r="I453">
        <v>4.5</v>
      </c>
      <c r="J453">
        <v>4.5</v>
      </c>
    </row>
    <row r="454" spans="1:10" hidden="1" x14ac:dyDescent="0.25">
      <c r="A454" s="2" t="s">
        <v>1101</v>
      </c>
      <c r="B454" s="2" t="s">
        <v>10</v>
      </c>
      <c r="C454" s="2">
        <v>15</v>
      </c>
      <c r="D454" s="3">
        <v>44727</v>
      </c>
      <c r="E454" s="2">
        <v>2000</v>
      </c>
      <c r="F454" s="2">
        <v>2865</v>
      </c>
      <c r="G454" s="2">
        <v>1565</v>
      </c>
      <c r="H454" s="4">
        <v>2.73</v>
      </c>
      <c r="I454">
        <v>3.7</v>
      </c>
      <c r="J454">
        <v>2.7</v>
      </c>
    </row>
    <row r="455" spans="1:10" hidden="1" x14ac:dyDescent="0.25">
      <c r="A455" s="2" t="s">
        <v>1071</v>
      </c>
      <c r="B455" s="2" t="s">
        <v>10</v>
      </c>
      <c r="C455" s="2">
        <v>20</v>
      </c>
      <c r="D455" s="3">
        <v>44727</v>
      </c>
      <c r="E455" s="2">
        <v>500</v>
      </c>
      <c r="F455" s="2">
        <v>0</v>
      </c>
      <c r="G455" s="2">
        <v>0</v>
      </c>
      <c r="H455" s="4" t="s">
        <v>1046</v>
      </c>
      <c r="I455" s="4" t="s">
        <v>1046</v>
      </c>
      <c r="J455" s="4" t="s">
        <v>1046</v>
      </c>
    </row>
    <row r="456" spans="1:10" hidden="1" x14ac:dyDescent="0.25">
      <c r="A456" s="2" t="s">
        <v>1082</v>
      </c>
      <c r="B456" s="2" t="s">
        <v>10</v>
      </c>
      <c r="C456" s="2">
        <v>10</v>
      </c>
      <c r="D456" s="3">
        <v>44727</v>
      </c>
      <c r="E456" s="2">
        <v>2000</v>
      </c>
      <c r="F456" s="2">
        <v>3351</v>
      </c>
      <c r="G456" s="2">
        <v>1500</v>
      </c>
      <c r="H456" s="4">
        <v>2.4300000000000002</v>
      </c>
      <c r="I456">
        <v>3.6</v>
      </c>
      <c r="J456">
        <v>2.4300000000000002</v>
      </c>
    </row>
    <row r="457" spans="1:10" hidden="1" x14ac:dyDescent="0.25">
      <c r="A457" s="2" t="s">
        <v>1118</v>
      </c>
      <c r="B457" s="2" t="s">
        <v>1018</v>
      </c>
      <c r="C457" s="2">
        <v>15</v>
      </c>
      <c r="D457" s="3">
        <v>44725</v>
      </c>
      <c r="E457" s="2">
        <v>500</v>
      </c>
      <c r="F457" s="2">
        <v>0</v>
      </c>
      <c r="G457" s="2">
        <v>0</v>
      </c>
      <c r="H457" s="4" t="s">
        <v>1046</v>
      </c>
      <c r="I457" s="4" t="s">
        <v>1046</v>
      </c>
      <c r="J457" s="4" t="s">
        <v>1046</v>
      </c>
    </row>
    <row r="458" spans="1:10" hidden="1" x14ac:dyDescent="0.25">
      <c r="A458" s="2" t="s">
        <v>1119</v>
      </c>
      <c r="B458" s="2" t="s">
        <v>1018</v>
      </c>
      <c r="C458" s="2">
        <v>10</v>
      </c>
      <c r="D458" s="3">
        <v>44725</v>
      </c>
      <c r="E458" s="2">
        <v>500</v>
      </c>
      <c r="F458" s="2">
        <v>150</v>
      </c>
      <c r="G458" s="2">
        <v>0</v>
      </c>
      <c r="H458" s="4" t="s">
        <v>1046</v>
      </c>
      <c r="I458">
        <v>3.35</v>
      </c>
      <c r="J458">
        <v>3.35</v>
      </c>
    </row>
    <row r="459" spans="1:10" hidden="1" x14ac:dyDescent="0.25">
      <c r="A459" s="2" t="s">
        <v>1120</v>
      </c>
      <c r="B459" s="2" t="s">
        <v>1018</v>
      </c>
      <c r="C459" s="2">
        <v>5</v>
      </c>
      <c r="D459" s="3">
        <v>44725</v>
      </c>
      <c r="E459" s="2">
        <v>500</v>
      </c>
      <c r="F459" s="2">
        <v>500</v>
      </c>
      <c r="G459" s="2">
        <v>0</v>
      </c>
      <c r="H459" s="4" t="s">
        <v>1046</v>
      </c>
      <c r="I459">
        <v>3</v>
      </c>
      <c r="J459">
        <v>3</v>
      </c>
    </row>
    <row r="460" spans="1:10" hidden="1" x14ac:dyDescent="0.25">
      <c r="A460" s="2" t="s">
        <v>1121</v>
      </c>
      <c r="B460" s="2" t="s">
        <v>1018</v>
      </c>
      <c r="C460" s="2">
        <v>3</v>
      </c>
      <c r="D460" s="3">
        <v>44725</v>
      </c>
      <c r="E460" s="2">
        <v>1500</v>
      </c>
      <c r="F460" s="2">
        <v>2000</v>
      </c>
      <c r="G460" s="2">
        <v>0</v>
      </c>
      <c r="H460" s="4" t="s">
        <v>1046</v>
      </c>
      <c r="I460">
        <v>2.8</v>
      </c>
      <c r="J460">
        <v>2.4</v>
      </c>
    </row>
    <row r="461" spans="1:10" hidden="1" x14ac:dyDescent="0.25">
      <c r="A461" s="2" t="s">
        <v>1075</v>
      </c>
      <c r="B461" s="2" t="s">
        <v>10</v>
      </c>
      <c r="C461" s="2">
        <v>30</v>
      </c>
      <c r="D461" s="3">
        <v>44720</v>
      </c>
      <c r="E461" s="2">
        <v>500</v>
      </c>
      <c r="F461" s="2">
        <v>0</v>
      </c>
      <c r="G461" s="2">
        <v>0</v>
      </c>
      <c r="H461" s="4" t="s">
        <v>1046</v>
      </c>
      <c r="I461" s="4" t="s">
        <v>1046</v>
      </c>
      <c r="J461" s="4" t="s">
        <v>1046</v>
      </c>
    </row>
    <row r="462" spans="1:10" hidden="1" x14ac:dyDescent="0.25">
      <c r="A462" s="2" t="s">
        <v>1082</v>
      </c>
      <c r="B462" s="2" t="s">
        <v>10</v>
      </c>
      <c r="C462" s="2">
        <v>10</v>
      </c>
      <c r="D462" s="3">
        <v>44720</v>
      </c>
      <c r="E462" s="2">
        <v>2000</v>
      </c>
      <c r="F462" s="2">
        <v>3601</v>
      </c>
      <c r="G462" s="2">
        <v>1500</v>
      </c>
      <c r="H462" s="4">
        <v>2.4</v>
      </c>
      <c r="I462">
        <v>3.5</v>
      </c>
      <c r="J462">
        <v>2.4</v>
      </c>
    </row>
    <row r="463" spans="1:10" hidden="1" x14ac:dyDescent="0.25">
      <c r="A463" s="2" t="s">
        <v>1101</v>
      </c>
      <c r="B463" s="2" t="s">
        <v>10</v>
      </c>
      <c r="C463" s="2">
        <v>15</v>
      </c>
      <c r="D463" s="3">
        <v>44720</v>
      </c>
      <c r="E463" s="2">
        <v>2000</v>
      </c>
      <c r="F463" s="2">
        <v>2940</v>
      </c>
      <c r="G463" s="2">
        <v>1540</v>
      </c>
      <c r="H463" s="4">
        <v>2.7</v>
      </c>
      <c r="I463">
        <v>3.6</v>
      </c>
      <c r="J463">
        <v>2.67</v>
      </c>
    </row>
    <row r="464" spans="1:10" hidden="1" x14ac:dyDescent="0.25">
      <c r="A464" s="2" t="s">
        <v>1114</v>
      </c>
      <c r="B464" s="2" t="s">
        <v>1018</v>
      </c>
      <c r="C464" s="2">
        <v>5</v>
      </c>
      <c r="D464" s="3">
        <v>44718</v>
      </c>
      <c r="E464" s="2">
        <v>500</v>
      </c>
      <c r="F464" s="2">
        <v>100</v>
      </c>
      <c r="G464" s="2">
        <v>0</v>
      </c>
      <c r="H464" s="4" t="s">
        <v>1046</v>
      </c>
      <c r="I464">
        <v>2.63</v>
      </c>
      <c r="J464">
        <v>2.63</v>
      </c>
    </row>
    <row r="465" spans="1:10" hidden="1" x14ac:dyDescent="0.25">
      <c r="A465" s="2" t="s">
        <v>1115</v>
      </c>
      <c r="B465" s="2" t="s">
        <v>1018</v>
      </c>
      <c r="C465" s="2">
        <v>3</v>
      </c>
      <c r="D465" s="3">
        <v>44718</v>
      </c>
      <c r="E465" s="2">
        <v>1500</v>
      </c>
      <c r="F465" s="2">
        <v>0</v>
      </c>
      <c r="G465" s="2">
        <v>0</v>
      </c>
      <c r="H465" s="4" t="s">
        <v>1046</v>
      </c>
      <c r="I465" s="4" t="s">
        <v>1046</v>
      </c>
      <c r="J465" s="4" t="s">
        <v>1046</v>
      </c>
    </row>
    <row r="466" spans="1:10" hidden="1" x14ac:dyDescent="0.25">
      <c r="A466" s="2" t="s">
        <v>1116</v>
      </c>
      <c r="B466" s="2" t="s">
        <v>1018</v>
      </c>
      <c r="C466" s="2">
        <v>15</v>
      </c>
      <c r="D466" s="3">
        <v>44718</v>
      </c>
      <c r="E466" s="2">
        <v>500</v>
      </c>
      <c r="F466" s="2">
        <v>0</v>
      </c>
      <c r="G466" s="2">
        <v>0</v>
      </c>
      <c r="H466" s="4" t="s">
        <v>1046</v>
      </c>
      <c r="I466" s="4" t="s">
        <v>1046</v>
      </c>
      <c r="J466" s="4" t="s">
        <v>1046</v>
      </c>
    </row>
    <row r="467" spans="1:10" hidden="1" x14ac:dyDescent="0.25">
      <c r="A467" s="2" t="s">
        <v>1117</v>
      </c>
      <c r="B467" s="2" t="s">
        <v>1018</v>
      </c>
      <c r="C467" s="2">
        <v>10</v>
      </c>
      <c r="D467" s="3">
        <v>44718</v>
      </c>
      <c r="E467" s="2">
        <v>500</v>
      </c>
      <c r="F467" s="2">
        <v>100</v>
      </c>
      <c r="G467" s="2">
        <v>0</v>
      </c>
      <c r="H467" s="4" t="s">
        <v>1046</v>
      </c>
      <c r="I467">
        <v>3.34</v>
      </c>
      <c r="J467">
        <v>3.34</v>
      </c>
    </row>
    <row r="468" spans="1:10" hidden="1" x14ac:dyDescent="0.25">
      <c r="A468" s="2" t="s">
        <v>1071</v>
      </c>
      <c r="B468" s="2" t="s">
        <v>10</v>
      </c>
      <c r="C468" s="2">
        <v>20</v>
      </c>
      <c r="D468" s="3">
        <v>44713</v>
      </c>
      <c r="E468" s="2">
        <v>500</v>
      </c>
      <c r="F468" s="2">
        <v>40</v>
      </c>
      <c r="G468" s="2">
        <v>40</v>
      </c>
      <c r="H468" s="4">
        <v>2.75</v>
      </c>
      <c r="I468">
        <v>2.75</v>
      </c>
      <c r="J468">
        <v>2.75</v>
      </c>
    </row>
    <row r="469" spans="1:10" hidden="1" x14ac:dyDescent="0.25">
      <c r="A469" s="2" t="s">
        <v>1082</v>
      </c>
      <c r="B469" s="2" t="s">
        <v>10</v>
      </c>
      <c r="C469" s="2">
        <v>10</v>
      </c>
      <c r="D469" s="3">
        <v>44713</v>
      </c>
      <c r="E469" s="2">
        <v>2000</v>
      </c>
      <c r="F469" s="2">
        <v>3701</v>
      </c>
      <c r="G469" s="2">
        <v>1500</v>
      </c>
      <c r="H469" s="4">
        <v>2.37</v>
      </c>
      <c r="I469">
        <v>3.5</v>
      </c>
      <c r="J469">
        <v>2.37</v>
      </c>
    </row>
    <row r="470" spans="1:10" hidden="1" x14ac:dyDescent="0.25">
      <c r="A470" s="2" t="s">
        <v>1101</v>
      </c>
      <c r="B470" s="2" t="s">
        <v>10</v>
      </c>
      <c r="C470" s="2">
        <v>15</v>
      </c>
      <c r="D470" s="3">
        <v>44713</v>
      </c>
      <c r="E470" s="2">
        <v>2000</v>
      </c>
      <c r="F470" s="2">
        <v>2900</v>
      </c>
      <c r="G470" s="2">
        <v>1500</v>
      </c>
      <c r="H470" s="4">
        <v>2.67</v>
      </c>
      <c r="I470">
        <v>3.5</v>
      </c>
      <c r="J470">
        <v>2.67</v>
      </c>
    </row>
    <row r="471" spans="1:10" hidden="1" x14ac:dyDescent="0.25">
      <c r="A471" s="2" t="s">
        <v>1110</v>
      </c>
      <c r="B471" s="2" t="s">
        <v>1018</v>
      </c>
      <c r="C471" s="2">
        <v>15</v>
      </c>
      <c r="D471" s="3">
        <v>44711</v>
      </c>
      <c r="E471" s="2">
        <v>500</v>
      </c>
      <c r="F471" s="2">
        <v>0</v>
      </c>
      <c r="G471" s="2">
        <v>0</v>
      </c>
      <c r="H471" s="4" t="s">
        <v>1046</v>
      </c>
      <c r="I471" s="4" t="s">
        <v>1046</v>
      </c>
      <c r="J471" s="4" t="s">
        <v>1046</v>
      </c>
    </row>
    <row r="472" spans="1:10" hidden="1" x14ac:dyDescent="0.25">
      <c r="A472" s="2" t="s">
        <v>1111</v>
      </c>
      <c r="B472" s="2" t="s">
        <v>1018</v>
      </c>
      <c r="C472" s="2">
        <v>3</v>
      </c>
      <c r="D472" s="3">
        <v>44711</v>
      </c>
      <c r="E472" s="2">
        <v>1500</v>
      </c>
      <c r="F472" s="2">
        <v>500</v>
      </c>
      <c r="G472" s="2">
        <v>0</v>
      </c>
      <c r="H472" s="4" t="s">
        <v>1046</v>
      </c>
      <c r="I472">
        <v>2.8</v>
      </c>
      <c r="J472">
        <v>2.8</v>
      </c>
    </row>
    <row r="473" spans="1:10" hidden="1" x14ac:dyDescent="0.25">
      <c r="A473" s="2" t="s">
        <v>1112</v>
      </c>
      <c r="B473" s="2" t="s">
        <v>1018</v>
      </c>
      <c r="C473" s="2">
        <v>10</v>
      </c>
      <c r="D473" s="3">
        <v>44711</v>
      </c>
      <c r="E473" s="2">
        <v>500</v>
      </c>
      <c r="F473" s="2">
        <v>100</v>
      </c>
      <c r="G473" s="2">
        <v>0</v>
      </c>
      <c r="H473" s="4" t="s">
        <v>1046</v>
      </c>
      <c r="I473">
        <v>3.65</v>
      </c>
      <c r="J473">
        <v>3.65</v>
      </c>
    </row>
    <row r="474" spans="1:10" hidden="1" x14ac:dyDescent="0.25">
      <c r="A474" s="2" t="s">
        <v>1113</v>
      </c>
      <c r="B474" s="2" t="s">
        <v>1018</v>
      </c>
      <c r="C474" s="2">
        <v>5</v>
      </c>
      <c r="D474" s="3">
        <v>44711</v>
      </c>
      <c r="E474" s="2">
        <v>500</v>
      </c>
      <c r="F474" s="2">
        <v>650</v>
      </c>
      <c r="G474" s="2">
        <v>0</v>
      </c>
      <c r="H474" s="4" t="s">
        <v>1046</v>
      </c>
      <c r="I474">
        <v>3</v>
      </c>
      <c r="J474">
        <v>2.63</v>
      </c>
    </row>
    <row r="475" spans="1:10" hidden="1" x14ac:dyDescent="0.25">
      <c r="A475" s="2" t="s">
        <v>1075</v>
      </c>
      <c r="B475" s="2" t="s">
        <v>10</v>
      </c>
      <c r="C475" s="2">
        <v>30</v>
      </c>
      <c r="D475" s="3">
        <v>44706</v>
      </c>
      <c r="E475" s="2">
        <v>500</v>
      </c>
      <c r="F475" s="2">
        <v>100</v>
      </c>
      <c r="G475" s="2">
        <v>0</v>
      </c>
      <c r="H475" s="4" t="s">
        <v>1046</v>
      </c>
      <c r="I475">
        <v>3.6</v>
      </c>
      <c r="J475">
        <v>3.6</v>
      </c>
    </row>
    <row r="476" spans="1:10" hidden="1" x14ac:dyDescent="0.25">
      <c r="A476" s="2" t="s">
        <v>1101</v>
      </c>
      <c r="B476" s="2" t="s">
        <v>10</v>
      </c>
      <c r="C476" s="2">
        <v>15</v>
      </c>
      <c r="D476" s="3">
        <v>44706</v>
      </c>
      <c r="E476" s="2">
        <v>2000</v>
      </c>
      <c r="F476" s="2">
        <v>2700</v>
      </c>
      <c r="G476" s="2">
        <v>1500</v>
      </c>
      <c r="H476" s="4">
        <v>2.64</v>
      </c>
      <c r="I476">
        <v>3.5</v>
      </c>
      <c r="J476">
        <v>2.64</v>
      </c>
    </row>
    <row r="477" spans="1:10" hidden="1" x14ac:dyDescent="0.25">
      <c r="A477" s="2" t="s">
        <v>1082</v>
      </c>
      <c r="B477" s="2" t="s">
        <v>10</v>
      </c>
      <c r="C477" s="2">
        <v>10</v>
      </c>
      <c r="D477" s="3">
        <v>44706</v>
      </c>
      <c r="E477" s="2">
        <v>2000</v>
      </c>
      <c r="F477" s="2">
        <v>3551</v>
      </c>
      <c r="G477" s="2">
        <v>1500</v>
      </c>
      <c r="H477" s="4">
        <v>2.34</v>
      </c>
      <c r="I477">
        <v>3.5</v>
      </c>
      <c r="J477">
        <v>2.34</v>
      </c>
    </row>
    <row r="478" spans="1:10" hidden="1" x14ac:dyDescent="0.25">
      <c r="A478" s="2" t="s">
        <v>1106</v>
      </c>
      <c r="B478" s="2" t="s">
        <v>1018</v>
      </c>
      <c r="C478" s="2">
        <v>10</v>
      </c>
      <c r="D478" s="3">
        <v>44704</v>
      </c>
      <c r="E478" s="2">
        <v>500</v>
      </c>
      <c r="F478" s="2">
        <v>1</v>
      </c>
      <c r="G478" s="2">
        <v>0</v>
      </c>
      <c r="H478" s="4" t="s">
        <v>1046</v>
      </c>
      <c r="I478">
        <v>4.5</v>
      </c>
      <c r="J478">
        <v>4.5</v>
      </c>
    </row>
    <row r="479" spans="1:10" hidden="1" x14ac:dyDescent="0.25">
      <c r="A479" s="2" t="s">
        <v>1107</v>
      </c>
      <c r="B479" s="2" t="s">
        <v>1018</v>
      </c>
      <c r="C479" s="2">
        <v>15</v>
      </c>
      <c r="D479" s="3">
        <v>44704</v>
      </c>
      <c r="E479" s="2">
        <v>500</v>
      </c>
      <c r="F479" s="2">
        <v>0</v>
      </c>
      <c r="G479" s="2">
        <v>0</v>
      </c>
      <c r="H479" s="4" t="s">
        <v>1046</v>
      </c>
      <c r="I479" s="4" t="s">
        <v>1046</v>
      </c>
      <c r="J479" s="4" t="s">
        <v>1046</v>
      </c>
    </row>
    <row r="480" spans="1:10" hidden="1" x14ac:dyDescent="0.25">
      <c r="A480" s="2" t="s">
        <v>1108</v>
      </c>
      <c r="B480" s="2" t="s">
        <v>1018</v>
      </c>
      <c r="C480" s="2">
        <v>5</v>
      </c>
      <c r="D480" s="3">
        <v>44704</v>
      </c>
      <c r="E480" s="2">
        <v>500</v>
      </c>
      <c r="F480" s="2">
        <v>800</v>
      </c>
      <c r="G480" s="2">
        <v>0</v>
      </c>
      <c r="H480" s="4" t="s">
        <v>1046</v>
      </c>
      <c r="I480">
        <v>3</v>
      </c>
      <c r="J480">
        <v>2.6</v>
      </c>
    </row>
    <row r="481" spans="1:10" hidden="1" x14ac:dyDescent="0.25">
      <c r="A481" s="2" t="s">
        <v>1109</v>
      </c>
      <c r="B481" s="2" t="s">
        <v>1018</v>
      </c>
      <c r="C481" s="2">
        <v>3</v>
      </c>
      <c r="D481" s="3">
        <v>44704</v>
      </c>
      <c r="E481" s="2">
        <v>1500</v>
      </c>
      <c r="F481" s="2">
        <v>800</v>
      </c>
      <c r="G481" s="2">
        <v>100</v>
      </c>
      <c r="H481" s="4">
        <v>2.2999999999999998</v>
      </c>
      <c r="I481">
        <v>2.8</v>
      </c>
      <c r="J481">
        <v>2.2999999999999998</v>
      </c>
    </row>
    <row r="482" spans="1:10" hidden="1" x14ac:dyDescent="0.25">
      <c r="A482" s="2" t="s">
        <v>1101</v>
      </c>
      <c r="B482" s="2" t="s">
        <v>10</v>
      </c>
      <c r="C482" s="2">
        <v>15</v>
      </c>
      <c r="D482" s="3">
        <v>44699</v>
      </c>
      <c r="E482" s="2">
        <v>2000</v>
      </c>
      <c r="F482" s="2">
        <v>3000</v>
      </c>
      <c r="G482" s="2">
        <v>2000</v>
      </c>
      <c r="H482" s="4">
        <v>2.64</v>
      </c>
      <c r="I482">
        <v>3.5</v>
      </c>
      <c r="J482">
        <v>2.62</v>
      </c>
    </row>
    <row r="483" spans="1:10" hidden="1" x14ac:dyDescent="0.25">
      <c r="A483" s="2" t="s">
        <v>1082</v>
      </c>
      <c r="B483" s="2" t="s">
        <v>10</v>
      </c>
      <c r="C483" s="2">
        <v>10</v>
      </c>
      <c r="D483" s="3">
        <v>44699</v>
      </c>
      <c r="E483" s="2">
        <v>2000</v>
      </c>
      <c r="F483" s="2">
        <v>4201</v>
      </c>
      <c r="G483" s="2">
        <v>2000</v>
      </c>
      <c r="H483" s="4">
        <v>2.34</v>
      </c>
      <c r="I483">
        <v>3.5</v>
      </c>
      <c r="J483">
        <v>2.3199999999999998</v>
      </c>
    </row>
    <row r="484" spans="1:10" hidden="1" x14ac:dyDescent="0.25">
      <c r="A484" s="2" t="s">
        <v>1071</v>
      </c>
      <c r="B484" s="2" t="s">
        <v>10</v>
      </c>
      <c r="C484" s="2">
        <v>20</v>
      </c>
      <c r="D484" s="3">
        <v>44699</v>
      </c>
      <c r="E484" s="2">
        <v>500</v>
      </c>
      <c r="F484" s="2">
        <v>40</v>
      </c>
      <c r="G484" s="2">
        <v>40</v>
      </c>
      <c r="H484" s="4">
        <v>2.75</v>
      </c>
      <c r="I484">
        <v>2.75</v>
      </c>
      <c r="J484">
        <v>2.75</v>
      </c>
    </row>
    <row r="485" spans="1:10" hidden="1" x14ac:dyDescent="0.25">
      <c r="A485" s="2" t="s">
        <v>1102</v>
      </c>
      <c r="B485" s="2" t="s">
        <v>1018</v>
      </c>
      <c r="C485" s="2">
        <v>10</v>
      </c>
      <c r="D485" s="3">
        <v>44697</v>
      </c>
      <c r="E485" s="2">
        <v>500</v>
      </c>
      <c r="F485" s="2">
        <v>1</v>
      </c>
      <c r="G485" s="2">
        <v>0</v>
      </c>
      <c r="H485" s="4" t="s">
        <v>1046</v>
      </c>
      <c r="I485">
        <v>4.5</v>
      </c>
      <c r="J485">
        <v>4.5</v>
      </c>
    </row>
    <row r="486" spans="1:10" hidden="1" x14ac:dyDescent="0.25">
      <c r="A486" s="2" t="s">
        <v>1103</v>
      </c>
      <c r="B486" s="2" t="s">
        <v>1018</v>
      </c>
      <c r="C486" s="2">
        <v>3</v>
      </c>
      <c r="D486" s="3">
        <v>44697</v>
      </c>
      <c r="E486" s="2">
        <v>1500</v>
      </c>
      <c r="F486" s="2">
        <v>1500</v>
      </c>
      <c r="G486" s="2">
        <v>1000</v>
      </c>
      <c r="H486" s="4">
        <v>2.2999999999999998</v>
      </c>
      <c r="I486">
        <v>2.8</v>
      </c>
      <c r="J486">
        <v>2.2999999999999998</v>
      </c>
    </row>
    <row r="487" spans="1:10" hidden="1" x14ac:dyDescent="0.25">
      <c r="A487" s="2" t="s">
        <v>1104</v>
      </c>
      <c r="B487" s="2" t="s">
        <v>1018</v>
      </c>
      <c r="C487" s="2">
        <v>15</v>
      </c>
      <c r="D487" s="3">
        <v>44697</v>
      </c>
      <c r="E487" s="2">
        <v>500</v>
      </c>
      <c r="F487" s="2">
        <v>0</v>
      </c>
      <c r="G487" s="2">
        <v>0</v>
      </c>
      <c r="H487" s="4" t="s">
        <v>1046</v>
      </c>
      <c r="I487" s="4" t="s">
        <v>1046</v>
      </c>
      <c r="J487" s="4" t="s">
        <v>1046</v>
      </c>
    </row>
    <row r="488" spans="1:10" hidden="1" x14ac:dyDescent="0.25">
      <c r="A488" s="2" t="s">
        <v>1105</v>
      </c>
      <c r="B488" s="2" t="s">
        <v>1018</v>
      </c>
      <c r="C488" s="2">
        <v>5</v>
      </c>
      <c r="D488" s="3">
        <v>44697</v>
      </c>
      <c r="E488" s="2">
        <v>500</v>
      </c>
      <c r="F488" s="2">
        <v>1150</v>
      </c>
      <c r="G488" s="2">
        <v>0</v>
      </c>
      <c r="H488" s="4" t="s">
        <v>1046</v>
      </c>
      <c r="I488">
        <v>3</v>
      </c>
      <c r="J488">
        <v>2.6</v>
      </c>
    </row>
    <row r="489" spans="1:10" hidden="1" x14ac:dyDescent="0.25">
      <c r="A489" s="2" t="s">
        <v>1101</v>
      </c>
      <c r="B489" s="2" t="s">
        <v>10</v>
      </c>
      <c r="C489" s="2">
        <v>15</v>
      </c>
      <c r="D489" s="3">
        <v>44692</v>
      </c>
      <c r="E489" s="2">
        <v>2000</v>
      </c>
      <c r="F489" s="2">
        <v>3120</v>
      </c>
      <c r="G489" s="2">
        <v>370</v>
      </c>
      <c r="H489" s="4">
        <v>2.58</v>
      </c>
      <c r="I489">
        <v>3.6</v>
      </c>
      <c r="J489">
        <v>2.58</v>
      </c>
    </row>
    <row r="490" spans="1:10" hidden="1" x14ac:dyDescent="0.25">
      <c r="A490" s="2" t="s">
        <v>1075</v>
      </c>
      <c r="B490" s="2" t="s">
        <v>10</v>
      </c>
      <c r="C490" s="2">
        <v>30</v>
      </c>
      <c r="D490" s="3">
        <v>44692</v>
      </c>
      <c r="E490" s="2">
        <v>500</v>
      </c>
      <c r="F490" s="2">
        <v>500</v>
      </c>
      <c r="G490" s="2">
        <v>500</v>
      </c>
      <c r="H490" s="4">
        <v>3.01</v>
      </c>
      <c r="I490">
        <v>3.01</v>
      </c>
      <c r="J490">
        <v>3.01</v>
      </c>
    </row>
    <row r="491" spans="1:10" hidden="1" x14ac:dyDescent="0.25">
      <c r="A491" s="2" t="s">
        <v>1082</v>
      </c>
      <c r="B491" s="2" t="s">
        <v>10</v>
      </c>
      <c r="C491" s="2">
        <v>10</v>
      </c>
      <c r="D491" s="3">
        <v>44692</v>
      </c>
      <c r="E491" s="2">
        <v>2000</v>
      </c>
      <c r="F491" s="2">
        <v>4001</v>
      </c>
      <c r="G491" s="2">
        <v>0</v>
      </c>
      <c r="H491" s="4" t="s">
        <v>1046</v>
      </c>
      <c r="I491">
        <v>3.6</v>
      </c>
      <c r="J491">
        <v>2.8</v>
      </c>
    </row>
    <row r="492" spans="1:10" hidden="1" x14ac:dyDescent="0.25">
      <c r="A492" s="2" t="s">
        <v>1097</v>
      </c>
      <c r="B492" s="2" t="s">
        <v>1018</v>
      </c>
      <c r="C492" s="2">
        <v>10</v>
      </c>
      <c r="D492" s="3">
        <v>44690</v>
      </c>
      <c r="E492" s="2">
        <v>500</v>
      </c>
      <c r="F492" s="2">
        <v>551</v>
      </c>
      <c r="G492" s="2">
        <v>0</v>
      </c>
      <c r="H492" s="4" t="s">
        <v>1046</v>
      </c>
      <c r="I492">
        <v>4.5</v>
      </c>
      <c r="J492">
        <v>3.6</v>
      </c>
    </row>
    <row r="493" spans="1:10" hidden="1" x14ac:dyDescent="0.25">
      <c r="A493" s="2" t="s">
        <v>1098</v>
      </c>
      <c r="B493" s="2" t="s">
        <v>1018</v>
      </c>
      <c r="C493" s="2">
        <v>15</v>
      </c>
      <c r="D493" s="3">
        <v>44690</v>
      </c>
      <c r="E493" s="2">
        <v>500</v>
      </c>
      <c r="F493" s="2">
        <v>500</v>
      </c>
      <c r="G493" s="2">
        <v>0</v>
      </c>
      <c r="H493" s="4" t="s">
        <v>1046</v>
      </c>
      <c r="I493">
        <v>4</v>
      </c>
      <c r="J493">
        <v>3.85</v>
      </c>
    </row>
    <row r="494" spans="1:10" hidden="1" x14ac:dyDescent="0.25">
      <c r="A494" s="2" t="s">
        <v>1099</v>
      </c>
      <c r="B494" s="2" t="s">
        <v>1018</v>
      </c>
      <c r="C494" s="2">
        <v>5</v>
      </c>
      <c r="D494" s="3">
        <v>44690</v>
      </c>
      <c r="E494" s="2">
        <v>500</v>
      </c>
      <c r="F494" s="2">
        <v>500</v>
      </c>
      <c r="G494" s="2">
        <v>0</v>
      </c>
      <c r="H494" s="4" t="s">
        <v>1046</v>
      </c>
      <c r="I494">
        <v>3</v>
      </c>
      <c r="J494">
        <v>3</v>
      </c>
    </row>
    <row r="495" spans="1:10" hidden="1" x14ac:dyDescent="0.25">
      <c r="A495" s="2" t="s">
        <v>1100</v>
      </c>
      <c r="B495" s="2" t="s">
        <v>1018</v>
      </c>
      <c r="C495" s="2">
        <v>3</v>
      </c>
      <c r="D495" s="3">
        <v>44690</v>
      </c>
      <c r="E495" s="2">
        <v>1500</v>
      </c>
      <c r="F495" s="2">
        <v>2000</v>
      </c>
      <c r="G495" s="2">
        <v>1500</v>
      </c>
      <c r="H495" s="4">
        <v>2.2999999999999998</v>
      </c>
      <c r="I495">
        <v>2.8</v>
      </c>
      <c r="J495">
        <v>2.2000000000000002</v>
      </c>
    </row>
    <row r="496" spans="1:10" hidden="1" x14ac:dyDescent="0.25">
      <c r="A496" s="2" t="s">
        <v>1093</v>
      </c>
      <c r="B496" s="2" t="s">
        <v>1018</v>
      </c>
      <c r="C496" s="2">
        <v>3</v>
      </c>
      <c r="D496" s="3">
        <v>44686</v>
      </c>
      <c r="E496" s="2">
        <v>500</v>
      </c>
      <c r="F496" s="2">
        <v>1100</v>
      </c>
      <c r="G496" s="2">
        <v>0</v>
      </c>
      <c r="H496" s="4" t="s">
        <v>1046</v>
      </c>
      <c r="I496">
        <v>3</v>
      </c>
      <c r="J496">
        <v>2.5</v>
      </c>
    </row>
    <row r="497" spans="1:10" hidden="1" x14ac:dyDescent="0.25">
      <c r="A497" s="2" t="s">
        <v>1094</v>
      </c>
      <c r="B497" s="2" t="s">
        <v>1018</v>
      </c>
      <c r="C497" s="2">
        <v>5</v>
      </c>
      <c r="D497" s="3">
        <v>44686</v>
      </c>
      <c r="E497" s="2">
        <v>1000</v>
      </c>
      <c r="F497" s="2">
        <v>1150</v>
      </c>
      <c r="G497" s="2">
        <v>0</v>
      </c>
      <c r="H497" s="4" t="s">
        <v>1046</v>
      </c>
      <c r="I497">
        <v>2.8</v>
      </c>
      <c r="J497">
        <v>2.44</v>
      </c>
    </row>
    <row r="498" spans="1:10" hidden="1" x14ac:dyDescent="0.25">
      <c r="A498" s="2" t="s">
        <v>1095</v>
      </c>
      <c r="B498" s="2" t="s">
        <v>1018</v>
      </c>
      <c r="C498" s="2">
        <v>10</v>
      </c>
      <c r="D498" s="3">
        <v>44686</v>
      </c>
      <c r="E498" s="2">
        <v>1000</v>
      </c>
      <c r="F498" s="2">
        <v>1</v>
      </c>
      <c r="G498" s="2">
        <v>0</v>
      </c>
      <c r="H498" s="4" t="s">
        <v>1046</v>
      </c>
      <c r="I498">
        <v>4.5</v>
      </c>
      <c r="J498">
        <v>4.5</v>
      </c>
    </row>
    <row r="499" spans="1:10" hidden="1" x14ac:dyDescent="0.25">
      <c r="A499" s="2" t="s">
        <v>1096</v>
      </c>
      <c r="B499" s="2" t="s">
        <v>1018</v>
      </c>
      <c r="C499" s="2">
        <v>15</v>
      </c>
      <c r="D499" s="3">
        <v>44686</v>
      </c>
      <c r="E499" s="2">
        <v>500</v>
      </c>
      <c r="F499" s="2">
        <v>0</v>
      </c>
      <c r="G499" s="2">
        <v>0</v>
      </c>
      <c r="H499" s="4" t="s">
        <v>1046</v>
      </c>
      <c r="I499" s="4" t="s">
        <v>1046</v>
      </c>
      <c r="J499" s="4" t="s">
        <v>1046</v>
      </c>
    </row>
    <row r="500" spans="1:10" hidden="1" x14ac:dyDescent="0.25">
      <c r="A500" s="2" t="s">
        <v>1091</v>
      </c>
      <c r="B500" s="2" t="s">
        <v>10</v>
      </c>
      <c r="C500" s="2">
        <v>7</v>
      </c>
      <c r="D500" s="3">
        <v>44685</v>
      </c>
      <c r="E500" s="2">
        <v>500</v>
      </c>
      <c r="F500" s="2">
        <v>600</v>
      </c>
      <c r="G500" s="2">
        <v>0</v>
      </c>
      <c r="H500" s="4" t="s">
        <v>1046</v>
      </c>
      <c r="I500">
        <v>2.7</v>
      </c>
      <c r="J500">
        <v>2.5499999999999998</v>
      </c>
    </row>
    <row r="501" spans="1:10" hidden="1" x14ac:dyDescent="0.25">
      <c r="A501" s="2" t="s">
        <v>1092</v>
      </c>
      <c r="B501" s="2" t="s">
        <v>10</v>
      </c>
      <c r="C501" s="2">
        <v>10</v>
      </c>
      <c r="D501" s="3">
        <v>44685</v>
      </c>
      <c r="E501" s="2">
        <v>2000</v>
      </c>
      <c r="F501" s="2">
        <v>1701</v>
      </c>
      <c r="G501" s="2">
        <v>0</v>
      </c>
      <c r="H501" s="4" t="s">
        <v>1046</v>
      </c>
      <c r="I501">
        <v>3.5</v>
      </c>
      <c r="J501">
        <v>3</v>
      </c>
    </row>
    <row r="502" spans="1:10" hidden="1" x14ac:dyDescent="0.25">
      <c r="A502" s="2" t="s">
        <v>1073</v>
      </c>
      <c r="B502" s="2" t="s">
        <v>10</v>
      </c>
      <c r="C502" s="2">
        <v>15</v>
      </c>
      <c r="D502" s="3">
        <v>44685</v>
      </c>
      <c r="E502" s="2">
        <v>2000</v>
      </c>
      <c r="F502" s="2">
        <v>3350</v>
      </c>
      <c r="G502" s="2">
        <v>0</v>
      </c>
      <c r="H502" s="4" t="s">
        <v>1046</v>
      </c>
      <c r="I502">
        <v>3.6</v>
      </c>
      <c r="J502">
        <v>2.62</v>
      </c>
    </row>
    <row r="503" spans="1:10" hidden="1" x14ac:dyDescent="0.25">
      <c r="A503" s="2" t="s">
        <v>1071</v>
      </c>
      <c r="B503" s="2" t="s">
        <v>10</v>
      </c>
      <c r="C503" s="2">
        <v>20</v>
      </c>
      <c r="D503" s="3">
        <v>44685</v>
      </c>
      <c r="E503" s="2">
        <v>500</v>
      </c>
      <c r="F503" s="2">
        <v>100</v>
      </c>
      <c r="G503" s="2">
        <v>0</v>
      </c>
      <c r="H503" s="4" t="s">
        <v>1046</v>
      </c>
      <c r="I503">
        <v>3.45</v>
      </c>
      <c r="J503">
        <v>3.45</v>
      </c>
    </row>
    <row r="504" spans="1:10" hidden="1" x14ac:dyDescent="0.25">
      <c r="A504" s="2" t="s">
        <v>1085</v>
      </c>
      <c r="B504" s="2" t="s">
        <v>10</v>
      </c>
      <c r="C504" s="2">
        <v>5</v>
      </c>
      <c r="D504" s="3">
        <v>44678</v>
      </c>
      <c r="E504" s="2">
        <v>500</v>
      </c>
      <c r="F504" s="2">
        <v>550</v>
      </c>
      <c r="G504" s="2">
        <v>0</v>
      </c>
      <c r="H504" s="4" t="s">
        <v>1046</v>
      </c>
      <c r="I504">
        <v>2.6</v>
      </c>
      <c r="J504">
        <v>2.25</v>
      </c>
    </row>
    <row r="505" spans="1:10" hidden="1" x14ac:dyDescent="0.25">
      <c r="A505" s="2" t="s">
        <v>1086</v>
      </c>
      <c r="B505" s="2" t="s">
        <v>10</v>
      </c>
      <c r="C505" s="2">
        <v>15</v>
      </c>
      <c r="D505" s="3">
        <v>44678</v>
      </c>
      <c r="E505" s="2">
        <v>2000</v>
      </c>
      <c r="F505" s="2">
        <v>3050</v>
      </c>
      <c r="G505" s="2">
        <v>0</v>
      </c>
      <c r="H505" s="4" t="s">
        <v>1046</v>
      </c>
      <c r="I505">
        <v>3.6</v>
      </c>
      <c r="J505">
        <v>2.62</v>
      </c>
    </row>
    <row r="506" spans="1:10" hidden="1" x14ac:dyDescent="0.25">
      <c r="A506" s="2" t="s">
        <v>1082</v>
      </c>
      <c r="B506" s="2" t="s">
        <v>10</v>
      </c>
      <c r="C506" s="2">
        <v>10</v>
      </c>
      <c r="D506" s="3">
        <v>44678</v>
      </c>
      <c r="E506" s="2">
        <v>2000</v>
      </c>
      <c r="F506" s="2">
        <v>3451</v>
      </c>
      <c r="G506" s="2">
        <v>0</v>
      </c>
      <c r="H506" s="4" t="s">
        <v>1046</v>
      </c>
      <c r="I506">
        <v>3.5</v>
      </c>
      <c r="J506">
        <v>2.3199999999999998</v>
      </c>
    </row>
    <row r="507" spans="1:10" hidden="1" x14ac:dyDescent="0.25">
      <c r="A507" s="2" t="s">
        <v>1075</v>
      </c>
      <c r="B507" s="2" t="s">
        <v>10</v>
      </c>
      <c r="C507" s="2">
        <v>30</v>
      </c>
      <c r="D507" s="3">
        <v>44678</v>
      </c>
      <c r="E507" s="2">
        <v>500</v>
      </c>
      <c r="F507" s="2">
        <v>970</v>
      </c>
      <c r="G507" s="2">
        <v>0</v>
      </c>
      <c r="H507" s="4" t="s">
        <v>1046</v>
      </c>
      <c r="I507">
        <v>3.5</v>
      </c>
      <c r="J507">
        <v>3.03</v>
      </c>
    </row>
    <row r="508" spans="1:10" hidden="1" x14ac:dyDescent="0.25">
      <c r="A508" s="2" t="s">
        <v>1089</v>
      </c>
      <c r="B508" s="2" t="s">
        <v>1018</v>
      </c>
      <c r="C508" s="2">
        <v>3</v>
      </c>
      <c r="D508" s="3">
        <v>44677</v>
      </c>
      <c r="E508" s="2">
        <v>1000</v>
      </c>
      <c r="F508" s="2">
        <v>1100</v>
      </c>
      <c r="G508" s="2">
        <v>0</v>
      </c>
      <c r="H508" s="4" t="s">
        <v>1046</v>
      </c>
      <c r="I508">
        <v>3.6</v>
      </c>
      <c r="J508">
        <v>2.5</v>
      </c>
    </row>
    <row r="509" spans="1:10" hidden="1" x14ac:dyDescent="0.25">
      <c r="A509" s="2" t="s">
        <v>1090</v>
      </c>
      <c r="B509" s="2" t="s">
        <v>1018</v>
      </c>
      <c r="C509" s="2">
        <v>15</v>
      </c>
      <c r="D509" s="3">
        <v>44677</v>
      </c>
      <c r="E509" s="2">
        <v>700</v>
      </c>
      <c r="F509" s="2">
        <v>700</v>
      </c>
      <c r="G509" s="2">
        <v>0</v>
      </c>
      <c r="H509" s="4" t="s">
        <v>1046</v>
      </c>
      <c r="I509">
        <v>4.01</v>
      </c>
      <c r="J509">
        <v>3.8</v>
      </c>
    </row>
    <row r="510" spans="1:10" hidden="1" x14ac:dyDescent="0.25">
      <c r="A510" s="2" t="s">
        <v>1087</v>
      </c>
      <c r="B510" s="2" t="s">
        <v>1018</v>
      </c>
      <c r="C510" s="2">
        <v>10</v>
      </c>
      <c r="D510" s="3">
        <v>44677</v>
      </c>
      <c r="E510" s="2">
        <v>800</v>
      </c>
      <c r="F510" s="2">
        <v>901</v>
      </c>
      <c r="G510" s="2">
        <v>0</v>
      </c>
      <c r="H510" s="4" t="s">
        <v>1046</v>
      </c>
      <c r="I510">
        <v>4.4000000000000004</v>
      </c>
      <c r="J510">
        <v>3.5</v>
      </c>
    </row>
    <row r="511" spans="1:10" x14ac:dyDescent="0.25">
      <c r="A511" s="2" t="s">
        <v>1088</v>
      </c>
      <c r="B511" s="2" t="s">
        <v>1018</v>
      </c>
      <c r="C511" s="2">
        <v>5</v>
      </c>
      <c r="D511" s="3">
        <v>44677</v>
      </c>
      <c r="E511" s="2">
        <v>1000</v>
      </c>
      <c r="F511" s="2">
        <v>1300</v>
      </c>
      <c r="G511" s="2">
        <v>100</v>
      </c>
      <c r="H511" s="4">
        <v>2.39</v>
      </c>
      <c r="I511">
        <v>3</v>
      </c>
      <c r="J511">
        <v>2.39</v>
      </c>
    </row>
    <row r="512" spans="1:10" hidden="1" x14ac:dyDescent="0.25">
      <c r="A512" s="2" t="s">
        <v>1073</v>
      </c>
      <c r="B512" s="2" t="s">
        <v>10</v>
      </c>
      <c r="C512" s="2">
        <v>15</v>
      </c>
      <c r="D512" s="3">
        <v>44671</v>
      </c>
      <c r="E512" s="2">
        <v>2000</v>
      </c>
      <c r="F512" s="2">
        <v>3250</v>
      </c>
      <c r="G512" s="2">
        <v>1000</v>
      </c>
      <c r="H512" s="4">
        <v>2.58</v>
      </c>
      <c r="I512">
        <v>3.55</v>
      </c>
      <c r="J512">
        <v>2.58</v>
      </c>
    </row>
    <row r="513" spans="1:10" hidden="1" x14ac:dyDescent="0.25">
      <c r="A513" s="2" t="s">
        <v>1071</v>
      </c>
      <c r="B513" s="2" t="s">
        <v>10</v>
      </c>
      <c r="C513" s="2">
        <v>20</v>
      </c>
      <c r="D513" s="3">
        <v>44671</v>
      </c>
      <c r="E513" s="2">
        <v>500</v>
      </c>
      <c r="F513" s="2">
        <v>600</v>
      </c>
      <c r="G513" s="2">
        <v>500</v>
      </c>
      <c r="H513" s="4">
        <v>2.75</v>
      </c>
      <c r="I513">
        <v>3.5</v>
      </c>
      <c r="J513">
        <v>2.75</v>
      </c>
    </row>
    <row r="514" spans="1:10" hidden="1" x14ac:dyDescent="0.25">
      <c r="A514" s="2" t="s">
        <v>1082</v>
      </c>
      <c r="B514" s="2" t="s">
        <v>10</v>
      </c>
      <c r="C514" s="2">
        <v>10</v>
      </c>
      <c r="D514" s="3">
        <v>44671</v>
      </c>
      <c r="E514" s="2">
        <v>2000</v>
      </c>
      <c r="F514" s="2">
        <v>3601</v>
      </c>
      <c r="G514" s="2">
        <v>1000</v>
      </c>
      <c r="H514" s="4">
        <v>2.2799999999999998</v>
      </c>
      <c r="I514">
        <v>3.5</v>
      </c>
      <c r="J514">
        <v>2.2799999999999998</v>
      </c>
    </row>
    <row r="515" spans="1:10" hidden="1" x14ac:dyDescent="0.25">
      <c r="A515" s="2" t="s">
        <v>1084</v>
      </c>
      <c r="B515" s="2" t="s">
        <v>10</v>
      </c>
      <c r="C515" s="2">
        <v>5</v>
      </c>
      <c r="D515" s="3">
        <v>44671</v>
      </c>
      <c r="E515" s="2">
        <v>500</v>
      </c>
      <c r="F515" s="2">
        <v>500</v>
      </c>
      <c r="G515" s="2">
        <v>0</v>
      </c>
      <c r="H515" s="4" t="s">
        <v>1046</v>
      </c>
      <c r="I515">
        <v>2.7</v>
      </c>
      <c r="J515">
        <v>2.2999999999999998</v>
      </c>
    </row>
    <row r="516" spans="1:10" hidden="1" x14ac:dyDescent="0.25">
      <c r="A516" s="2" t="s">
        <v>1082</v>
      </c>
      <c r="B516" s="2" t="s">
        <v>10</v>
      </c>
      <c r="C516" s="2">
        <v>10</v>
      </c>
      <c r="D516" s="3">
        <v>44664</v>
      </c>
      <c r="E516" s="2">
        <v>2500</v>
      </c>
      <c r="F516" s="2">
        <v>5101</v>
      </c>
      <c r="G516" s="2">
        <v>0</v>
      </c>
      <c r="H516" s="4" t="s">
        <v>1046</v>
      </c>
      <c r="I516">
        <v>3.5</v>
      </c>
      <c r="J516">
        <v>2.35</v>
      </c>
    </row>
    <row r="517" spans="1:10" hidden="1" x14ac:dyDescent="0.25">
      <c r="A517" s="2" t="s">
        <v>1075</v>
      </c>
      <c r="B517" s="2" t="s">
        <v>10</v>
      </c>
      <c r="C517" s="2">
        <v>30</v>
      </c>
      <c r="D517" s="3">
        <v>44664</v>
      </c>
      <c r="E517" s="2">
        <v>500</v>
      </c>
      <c r="F517" s="2">
        <v>220</v>
      </c>
      <c r="G517" s="2">
        <v>120</v>
      </c>
      <c r="H517" s="4">
        <v>3.01</v>
      </c>
      <c r="I517">
        <v>3.6</v>
      </c>
      <c r="J517">
        <v>3.01</v>
      </c>
    </row>
    <row r="518" spans="1:10" hidden="1" x14ac:dyDescent="0.25">
      <c r="A518" s="2" t="s">
        <v>1073</v>
      </c>
      <c r="B518" s="2" t="s">
        <v>10</v>
      </c>
      <c r="C518" s="2">
        <v>15</v>
      </c>
      <c r="D518" s="3">
        <v>44664</v>
      </c>
      <c r="E518" s="2">
        <v>2500</v>
      </c>
      <c r="F518" s="2">
        <v>4150</v>
      </c>
      <c r="G518" s="2">
        <v>0</v>
      </c>
      <c r="H518" s="4" t="s">
        <v>1046</v>
      </c>
      <c r="I518">
        <v>3.7</v>
      </c>
      <c r="J518">
        <v>2.65</v>
      </c>
    </row>
    <row r="519" spans="1:10" hidden="1" x14ac:dyDescent="0.25">
      <c r="A519" s="2" t="s">
        <v>1083</v>
      </c>
      <c r="B519" s="2" t="s">
        <v>10</v>
      </c>
      <c r="C519" s="2">
        <v>7</v>
      </c>
      <c r="D519" s="3">
        <v>44664</v>
      </c>
      <c r="E519" s="2">
        <v>500</v>
      </c>
      <c r="F519" s="2">
        <v>650</v>
      </c>
      <c r="G519" s="2">
        <v>0</v>
      </c>
      <c r="H519" s="4" t="s">
        <v>1046</v>
      </c>
      <c r="I519">
        <v>2.95</v>
      </c>
      <c r="J519">
        <v>2.5</v>
      </c>
    </row>
    <row r="520" spans="1:10" hidden="1" x14ac:dyDescent="0.25">
      <c r="A520" s="2" t="s">
        <v>1073</v>
      </c>
      <c r="B520" s="2" t="s">
        <v>10</v>
      </c>
      <c r="C520" s="2">
        <v>15</v>
      </c>
      <c r="D520" s="3">
        <v>44657</v>
      </c>
      <c r="E520" s="2">
        <v>2000</v>
      </c>
      <c r="F520" s="2">
        <v>3450</v>
      </c>
      <c r="G520" s="2">
        <v>1000</v>
      </c>
      <c r="H520" s="4">
        <v>2.54</v>
      </c>
      <c r="I520">
        <v>2.95</v>
      </c>
      <c r="J520">
        <v>2.54</v>
      </c>
    </row>
    <row r="521" spans="1:10" hidden="1" x14ac:dyDescent="0.25">
      <c r="A521" s="2" t="s">
        <v>1071</v>
      </c>
      <c r="B521" s="2" t="s">
        <v>10</v>
      </c>
      <c r="C521" s="2">
        <v>20</v>
      </c>
      <c r="D521" s="3">
        <v>44657</v>
      </c>
      <c r="E521" s="2">
        <v>500</v>
      </c>
      <c r="F521" s="2">
        <v>400</v>
      </c>
      <c r="G521" s="2">
        <v>0</v>
      </c>
      <c r="H521" s="4" t="s">
        <v>1046</v>
      </c>
      <c r="I521">
        <v>3.1</v>
      </c>
      <c r="J521">
        <v>3.05</v>
      </c>
    </row>
    <row r="522" spans="1:10" hidden="1" x14ac:dyDescent="0.25">
      <c r="A522" s="2" t="s">
        <v>1081</v>
      </c>
      <c r="B522" s="2" t="s">
        <v>10</v>
      </c>
      <c r="C522" s="2">
        <v>5</v>
      </c>
      <c r="D522" s="3">
        <v>44657</v>
      </c>
      <c r="E522" s="2">
        <v>500</v>
      </c>
      <c r="F522" s="2">
        <v>650</v>
      </c>
      <c r="G522" s="2">
        <v>0</v>
      </c>
      <c r="H522" s="4" t="s">
        <v>1046</v>
      </c>
      <c r="I522">
        <v>2.4</v>
      </c>
      <c r="J522">
        <v>2</v>
      </c>
    </row>
    <row r="523" spans="1:10" hidden="1" x14ac:dyDescent="0.25">
      <c r="A523" s="2" t="s">
        <v>1082</v>
      </c>
      <c r="B523" s="2" t="s">
        <v>10</v>
      </c>
      <c r="C523" s="2">
        <v>10</v>
      </c>
      <c r="D523" s="3">
        <v>44657</v>
      </c>
      <c r="E523" s="2">
        <v>2000</v>
      </c>
      <c r="F523" s="2">
        <v>4551</v>
      </c>
      <c r="G523" s="2">
        <v>1000</v>
      </c>
      <c r="H523" s="4">
        <v>2.2400000000000002</v>
      </c>
      <c r="I523">
        <v>2.85</v>
      </c>
      <c r="J523">
        <v>2.2400000000000002</v>
      </c>
    </row>
    <row r="524" spans="1:10" hidden="1" x14ac:dyDescent="0.25">
      <c r="A524" s="2" t="s">
        <v>1075</v>
      </c>
      <c r="B524" s="2" t="s">
        <v>10</v>
      </c>
      <c r="C524" s="2">
        <v>30</v>
      </c>
      <c r="D524" s="3">
        <v>44650</v>
      </c>
      <c r="E524" s="2">
        <v>500</v>
      </c>
      <c r="F524" s="2">
        <v>1150</v>
      </c>
      <c r="G524" s="2">
        <v>0</v>
      </c>
      <c r="H524" s="4" t="s">
        <v>1046</v>
      </c>
      <c r="I524">
        <v>3.4</v>
      </c>
      <c r="J524">
        <v>3.05</v>
      </c>
    </row>
    <row r="525" spans="1:10" hidden="1" x14ac:dyDescent="0.25">
      <c r="A525" s="2" t="s">
        <v>1073</v>
      </c>
      <c r="B525" s="2" t="s">
        <v>10</v>
      </c>
      <c r="C525" s="2">
        <v>15</v>
      </c>
      <c r="D525" s="3">
        <v>44650</v>
      </c>
      <c r="E525" s="2">
        <v>2500</v>
      </c>
      <c r="F525" s="2">
        <v>5650</v>
      </c>
      <c r="G525" s="2">
        <v>0</v>
      </c>
      <c r="H525" s="4" t="s">
        <v>1046</v>
      </c>
      <c r="I525">
        <v>2.8</v>
      </c>
      <c r="J525">
        <v>2.54</v>
      </c>
    </row>
    <row r="526" spans="1:10" hidden="1" x14ac:dyDescent="0.25">
      <c r="A526" s="2" t="s">
        <v>1080</v>
      </c>
      <c r="B526" s="2" t="s">
        <v>10</v>
      </c>
      <c r="C526" s="2">
        <v>10</v>
      </c>
      <c r="D526" s="3">
        <v>44650</v>
      </c>
      <c r="E526" s="2">
        <v>2000</v>
      </c>
      <c r="F526" s="2">
        <v>6001</v>
      </c>
      <c r="G526" s="2">
        <v>0</v>
      </c>
      <c r="H526" s="4" t="s">
        <v>1046</v>
      </c>
      <c r="I526">
        <v>2.6</v>
      </c>
      <c r="J526">
        <v>2.2400000000000002</v>
      </c>
    </row>
    <row r="527" spans="1:10" hidden="1" x14ac:dyDescent="0.25">
      <c r="A527" s="2" t="s">
        <v>1073</v>
      </c>
      <c r="B527" s="2" t="s">
        <v>10</v>
      </c>
      <c r="C527" s="2">
        <v>15</v>
      </c>
      <c r="D527" s="3">
        <v>44643</v>
      </c>
      <c r="E527" s="2">
        <v>2000</v>
      </c>
      <c r="F527" s="2">
        <v>5200</v>
      </c>
      <c r="G527" s="2">
        <v>1000</v>
      </c>
      <c r="H527" s="4">
        <v>2.5</v>
      </c>
      <c r="I527">
        <v>2.8</v>
      </c>
      <c r="J527">
        <v>2.5</v>
      </c>
    </row>
    <row r="528" spans="1:10" hidden="1" x14ac:dyDescent="0.25">
      <c r="A528" s="2" t="s">
        <v>1075</v>
      </c>
      <c r="B528" s="2" t="s">
        <v>10</v>
      </c>
      <c r="C528" s="2">
        <v>30</v>
      </c>
      <c r="D528" s="3">
        <v>44643</v>
      </c>
      <c r="E528" s="2">
        <v>1000</v>
      </c>
      <c r="F528" s="2">
        <v>790</v>
      </c>
      <c r="G528" s="2">
        <v>40</v>
      </c>
      <c r="H528" s="4">
        <v>3</v>
      </c>
      <c r="I528">
        <v>3.15</v>
      </c>
      <c r="J528">
        <v>3</v>
      </c>
    </row>
    <row r="529" spans="1:11" ht="15.75" hidden="1" thickBot="1" x14ac:dyDescent="0.3">
      <c r="A529" s="2" t="s">
        <v>1072</v>
      </c>
      <c r="B529" s="2" t="s">
        <v>10</v>
      </c>
      <c r="C529" s="2">
        <v>10</v>
      </c>
      <c r="D529" s="3">
        <v>44643</v>
      </c>
      <c r="E529" s="2">
        <v>2000</v>
      </c>
      <c r="F529" s="2">
        <v>6101</v>
      </c>
      <c r="G529" s="2">
        <v>1500</v>
      </c>
      <c r="H529" s="4">
        <v>2.2000000000000002</v>
      </c>
      <c r="I529">
        <v>2.6</v>
      </c>
      <c r="J529">
        <v>2.2000000000000002</v>
      </c>
      <c r="K529" s="5"/>
    </row>
    <row r="530" spans="1:11" ht="15.75" hidden="1" thickBot="1" x14ac:dyDescent="0.3">
      <c r="A530" s="2" t="s">
        <v>1071</v>
      </c>
      <c r="B530" s="2" t="s">
        <v>10</v>
      </c>
      <c r="C530" s="2">
        <v>20</v>
      </c>
      <c r="D530" s="3">
        <v>44643</v>
      </c>
      <c r="E530" s="2">
        <v>1000</v>
      </c>
      <c r="F530" s="2">
        <v>700</v>
      </c>
      <c r="G530" s="2">
        <v>0</v>
      </c>
      <c r="H530" s="4" t="s">
        <v>1046</v>
      </c>
      <c r="I530">
        <v>2.95</v>
      </c>
      <c r="J530">
        <v>2.92</v>
      </c>
      <c r="K530" s="6"/>
    </row>
    <row r="531" spans="1:11" ht="15.75" hidden="1" thickBot="1" x14ac:dyDescent="0.3">
      <c r="A531" s="2" t="s">
        <v>1073</v>
      </c>
      <c r="B531" s="2" t="s">
        <v>10</v>
      </c>
      <c r="C531" s="2">
        <v>15</v>
      </c>
      <c r="D531" s="3">
        <v>44636</v>
      </c>
      <c r="E531" s="2">
        <v>2000</v>
      </c>
      <c r="F531" s="2">
        <v>5300</v>
      </c>
      <c r="G531" s="2">
        <v>1000</v>
      </c>
      <c r="H531" s="4">
        <v>2.4700000000000002</v>
      </c>
      <c r="I531">
        <v>2.75</v>
      </c>
      <c r="J531">
        <v>2.4700000000000002</v>
      </c>
      <c r="K531" s="5"/>
    </row>
    <row r="532" spans="1:11" ht="15.75" hidden="1" thickBot="1" x14ac:dyDescent="0.3">
      <c r="A532" s="2" t="s">
        <v>1072</v>
      </c>
      <c r="B532" s="2" t="s">
        <v>10</v>
      </c>
      <c r="C532" s="2">
        <v>10</v>
      </c>
      <c r="D532" s="3">
        <v>44636</v>
      </c>
      <c r="E532" s="2">
        <v>2000</v>
      </c>
      <c r="F532" s="2">
        <v>6500</v>
      </c>
      <c r="G532" s="2">
        <v>1500</v>
      </c>
      <c r="H532" s="4">
        <v>2.17</v>
      </c>
      <c r="I532">
        <v>2.5</v>
      </c>
      <c r="J532">
        <v>2.17</v>
      </c>
      <c r="K532" s="6"/>
    </row>
    <row r="533" spans="1:11" hidden="1" x14ac:dyDescent="0.25">
      <c r="A533" s="2" t="s">
        <v>1079</v>
      </c>
      <c r="B533" s="2" t="s">
        <v>10</v>
      </c>
      <c r="C533" s="2">
        <v>7</v>
      </c>
      <c r="D533" s="3">
        <v>44636</v>
      </c>
      <c r="E533" s="2">
        <v>500</v>
      </c>
      <c r="F533" s="2">
        <v>1050</v>
      </c>
      <c r="G533" s="2">
        <v>0</v>
      </c>
      <c r="H533" s="4" t="s">
        <v>1046</v>
      </c>
      <c r="I533">
        <v>2</v>
      </c>
      <c r="J533">
        <v>1.8</v>
      </c>
    </row>
    <row r="534" spans="1:11" hidden="1" x14ac:dyDescent="0.25">
      <c r="A534" s="2" t="s">
        <v>1075</v>
      </c>
      <c r="B534" s="2" t="s">
        <v>10</v>
      </c>
      <c r="C534" s="2">
        <v>30</v>
      </c>
      <c r="D534" s="3">
        <v>44636</v>
      </c>
      <c r="E534" s="2">
        <v>2000</v>
      </c>
      <c r="F534" s="2">
        <v>780</v>
      </c>
      <c r="G534" s="2">
        <v>280</v>
      </c>
      <c r="H534" s="4">
        <v>3</v>
      </c>
      <c r="I534">
        <v>3.2</v>
      </c>
      <c r="J534">
        <v>3</v>
      </c>
    </row>
    <row r="535" spans="1:11" hidden="1" x14ac:dyDescent="0.25">
      <c r="A535" s="2" t="s">
        <v>1072</v>
      </c>
      <c r="B535" s="2" t="s">
        <v>10</v>
      </c>
      <c r="C535" s="2">
        <v>10</v>
      </c>
      <c r="D535" s="3">
        <v>44629</v>
      </c>
      <c r="E535" s="2">
        <v>2000</v>
      </c>
      <c r="F535" s="2">
        <v>4901</v>
      </c>
      <c r="G535" s="2">
        <v>0</v>
      </c>
      <c r="H535" s="4" t="s">
        <v>1046</v>
      </c>
      <c r="I535">
        <v>2.5</v>
      </c>
      <c r="J535">
        <v>2.1800000000000002</v>
      </c>
    </row>
    <row r="536" spans="1:11" hidden="1" x14ac:dyDescent="0.25">
      <c r="A536" s="2" t="s">
        <v>1073</v>
      </c>
      <c r="B536" s="2" t="s">
        <v>10</v>
      </c>
      <c r="C536" s="2">
        <v>15</v>
      </c>
      <c r="D536" s="3">
        <v>44629</v>
      </c>
      <c r="E536" s="2">
        <v>2000</v>
      </c>
      <c r="F536" s="2">
        <v>3750</v>
      </c>
      <c r="G536" s="2">
        <v>0</v>
      </c>
      <c r="H536" s="4" t="s">
        <v>1046</v>
      </c>
      <c r="I536">
        <v>2.7</v>
      </c>
      <c r="J536">
        <v>2.48</v>
      </c>
    </row>
    <row r="537" spans="1:11" hidden="1" x14ac:dyDescent="0.25">
      <c r="A537" s="2" t="s">
        <v>1071</v>
      </c>
      <c r="B537" s="2" t="s">
        <v>10</v>
      </c>
      <c r="C537" s="2">
        <v>20</v>
      </c>
      <c r="D537" s="3">
        <v>44629</v>
      </c>
      <c r="E537" s="2">
        <v>1000</v>
      </c>
      <c r="F537" s="2">
        <v>300</v>
      </c>
      <c r="G537" s="2">
        <v>0</v>
      </c>
      <c r="H537" s="4" t="s">
        <v>1046</v>
      </c>
      <c r="I537">
        <v>3.2</v>
      </c>
      <c r="J537">
        <v>2.87</v>
      </c>
    </row>
    <row r="538" spans="1:11" hidden="1" x14ac:dyDescent="0.25">
      <c r="A538" s="2" t="s">
        <v>1078</v>
      </c>
      <c r="B538" s="2" t="s">
        <v>10</v>
      </c>
      <c r="C538" s="2">
        <v>5</v>
      </c>
      <c r="D538" s="3">
        <v>44629</v>
      </c>
      <c r="E538" s="2">
        <v>1000</v>
      </c>
      <c r="F538" s="2">
        <v>1850</v>
      </c>
      <c r="G538" s="2">
        <v>0</v>
      </c>
      <c r="H538" s="4" t="s">
        <v>1046</v>
      </c>
      <c r="I538">
        <v>1.95</v>
      </c>
      <c r="J538">
        <v>1.55</v>
      </c>
    </row>
    <row r="539" spans="1:11" hidden="1" x14ac:dyDescent="0.25">
      <c r="A539" s="2" t="s">
        <v>1073</v>
      </c>
      <c r="B539" s="2" t="s">
        <v>10</v>
      </c>
      <c r="C539" s="2">
        <v>15</v>
      </c>
      <c r="D539" s="3">
        <v>44622</v>
      </c>
      <c r="E539" s="2">
        <v>2000</v>
      </c>
      <c r="F539" s="2">
        <v>3550</v>
      </c>
      <c r="G539" s="2">
        <v>1000</v>
      </c>
      <c r="H539" s="4">
        <v>2.4500000000000002</v>
      </c>
      <c r="I539">
        <v>2.7</v>
      </c>
      <c r="J539">
        <v>2.4500000000000002</v>
      </c>
    </row>
    <row r="540" spans="1:11" hidden="1" x14ac:dyDescent="0.25">
      <c r="A540" s="2" t="s">
        <v>1072</v>
      </c>
      <c r="B540" s="2" t="s">
        <v>10</v>
      </c>
      <c r="C540" s="2">
        <v>10</v>
      </c>
      <c r="D540" s="3">
        <v>44622</v>
      </c>
      <c r="E540" s="2">
        <v>2000</v>
      </c>
      <c r="F540" s="2">
        <v>4051</v>
      </c>
      <c r="G540" s="2">
        <v>1500</v>
      </c>
      <c r="H540" s="4">
        <v>2.15</v>
      </c>
      <c r="I540">
        <v>2.5</v>
      </c>
      <c r="J540">
        <v>2.15</v>
      </c>
    </row>
    <row r="541" spans="1:11" hidden="1" x14ac:dyDescent="0.25">
      <c r="A541" s="2" t="s">
        <v>1075</v>
      </c>
      <c r="B541" s="2" t="s">
        <v>10</v>
      </c>
      <c r="C541" s="2">
        <v>30</v>
      </c>
      <c r="D541" s="3">
        <v>44622</v>
      </c>
      <c r="E541" s="2">
        <v>1000</v>
      </c>
      <c r="F541" s="2">
        <v>1458</v>
      </c>
      <c r="G541" s="2">
        <v>1000</v>
      </c>
      <c r="H541" s="4">
        <v>3</v>
      </c>
      <c r="I541">
        <v>3.2</v>
      </c>
      <c r="J541">
        <v>2.99</v>
      </c>
    </row>
    <row r="542" spans="1:11" hidden="1" x14ac:dyDescent="0.25">
      <c r="A542" s="2" t="s">
        <v>1072</v>
      </c>
      <c r="B542" s="2" t="s">
        <v>10</v>
      </c>
      <c r="C542" s="2">
        <v>10</v>
      </c>
      <c r="D542" s="3">
        <v>44615</v>
      </c>
      <c r="E542" s="2">
        <v>2000</v>
      </c>
      <c r="F542" s="2">
        <v>4006</v>
      </c>
      <c r="G542" s="2">
        <v>6</v>
      </c>
      <c r="H542" s="4">
        <v>2.12</v>
      </c>
      <c r="I542">
        <v>2.35</v>
      </c>
      <c r="J542">
        <v>2.12</v>
      </c>
    </row>
    <row r="543" spans="1:11" hidden="1" x14ac:dyDescent="0.25">
      <c r="A543" s="2" t="s">
        <v>1071</v>
      </c>
      <c r="B543" s="2" t="s">
        <v>10</v>
      </c>
      <c r="C543" s="2">
        <v>20</v>
      </c>
      <c r="D543" s="3">
        <v>44615</v>
      </c>
      <c r="E543" s="2">
        <v>1000</v>
      </c>
      <c r="F543" s="2">
        <v>400</v>
      </c>
      <c r="G543" s="2">
        <v>0</v>
      </c>
      <c r="H543" s="4" t="s">
        <v>1046</v>
      </c>
      <c r="I543">
        <v>2.88</v>
      </c>
      <c r="J543">
        <v>2.85</v>
      </c>
    </row>
    <row r="544" spans="1:11" hidden="1" x14ac:dyDescent="0.25">
      <c r="A544" s="2" t="s">
        <v>1073</v>
      </c>
      <c r="B544" s="2" t="s">
        <v>10</v>
      </c>
      <c r="C544" s="2">
        <v>15</v>
      </c>
      <c r="D544" s="3">
        <v>44615</v>
      </c>
      <c r="E544" s="2">
        <v>2000</v>
      </c>
      <c r="F544" s="2">
        <v>3150</v>
      </c>
      <c r="G544" s="2">
        <v>0</v>
      </c>
      <c r="H544" s="4" t="s">
        <v>1046</v>
      </c>
      <c r="I544">
        <v>2.65</v>
      </c>
      <c r="J544">
        <v>2.4700000000000002</v>
      </c>
    </row>
    <row r="545" spans="1:10" hidden="1" x14ac:dyDescent="0.25">
      <c r="A545" s="2" t="s">
        <v>1075</v>
      </c>
      <c r="B545" s="2" t="s">
        <v>10</v>
      </c>
      <c r="C545" s="2">
        <v>30</v>
      </c>
      <c r="D545" s="3">
        <v>44615</v>
      </c>
      <c r="E545" s="2">
        <v>1000</v>
      </c>
      <c r="F545" s="2">
        <v>1055</v>
      </c>
      <c r="G545" s="2">
        <v>755</v>
      </c>
      <c r="H545" s="4">
        <v>2.99</v>
      </c>
      <c r="I545">
        <v>3.05</v>
      </c>
      <c r="J545">
        <v>2.98</v>
      </c>
    </row>
    <row r="546" spans="1:10" hidden="1" x14ac:dyDescent="0.25">
      <c r="A546" s="2" t="s">
        <v>1077</v>
      </c>
      <c r="B546" s="2" t="s">
        <v>10</v>
      </c>
      <c r="C546" s="2">
        <v>7</v>
      </c>
      <c r="D546" s="3">
        <v>44615</v>
      </c>
      <c r="E546" s="2">
        <v>500</v>
      </c>
      <c r="F546" s="2">
        <v>950</v>
      </c>
      <c r="G546" s="2">
        <v>0</v>
      </c>
      <c r="H546" s="4" t="s">
        <v>1046</v>
      </c>
      <c r="I546">
        <v>1.65</v>
      </c>
      <c r="J546">
        <v>1.52</v>
      </c>
    </row>
    <row r="547" spans="1:10" hidden="1" x14ac:dyDescent="0.25">
      <c r="A547" s="2" t="s">
        <v>1072</v>
      </c>
      <c r="B547" s="2" t="s">
        <v>10</v>
      </c>
      <c r="C547" s="2">
        <v>10</v>
      </c>
      <c r="D547" s="3">
        <v>44608</v>
      </c>
      <c r="E547" s="2">
        <v>3000</v>
      </c>
      <c r="F547" s="2">
        <v>6059</v>
      </c>
      <c r="G547" s="2">
        <v>1509</v>
      </c>
      <c r="H547" s="4">
        <v>2.12</v>
      </c>
      <c r="I547">
        <v>2.38</v>
      </c>
      <c r="J547">
        <v>2.09</v>
      </c>
    </row>
    <row r="548" spans="1:10" hidden="1" x14ac:dyDescent="0.25">
      <c r="A548" s="2" t="s">
        <v>1073</v>
      </c>
      <c r="B548" s="2" t="s">
        <v>10</v>
      </c>
      <c r="C548" s="2">
        <v>15</v>
      </c>
      <c r="D548" s="3">
        <v>44608</v>
      </c>
      <c r="E548" s="2">
        <v>2000</v>
      </c>
      <c r="F548" s="2">
        <v>4150</v>
      </c>
      <c r="G548" s="2">
        <v>1500</v>
      </c>
      <c r="H548" s="4">
        <v>2.42</v>
      </c>
      <c r="I548">
        <v>2.68</v>
      </c>
      <c r="J548">
        <v>2.42</v>
      </c>
    </row>
    <row r="549" spans="1:10" hidden="1" x14ac:dyDescent="0.25">
      <c r="A549" s="2" t="s">
        <v>1075</v>
      </c>
      <c r="B549" s="2" t="s">
        <v>10</v>
      </c>
      <c r="C549" s="2">
        <v>30</v>
      </c>
      <c r="D549" s="3">
        <v>44608</v>
      </c>
      <c r="E549" s="2">
        <v>2000</v>
      </c>
      <c r="F549" s="2">
        <v>1610</v>
      </c>
      <c r="G549" s="2">
        <v>1510</v>
      </c>
      <c r="H549" s="4">
        <v>2.98</v>
      </c>
      <c r="I549">
        <v>3.05</v>
      </c>
      <c r="J549">
        <v>2.96</v>
      </c>
    </row>
    <row r="550" spans="1:10" hidden="1" x14ac:dyDescent="0.25">
      <c r="A550" s="2" t="s">
        <v>1072</v>
      </c>
      <c r="B550" s="2" t="s">
        <v>10</v>
      </c>
      <c r="C550" s="2">
        <v>10</v>
      </c>
      <c r="D550" s="3">
        <v>44601</v>
      </c>
      <c r="E550" s="2">
        <v>3000</v>
      </c>
      <c r="F550" s="2">
        <v>6100</v>
      </c>
      <c r="G550" s="2">
        <v>2000</v>
      </c>
      <c r="H550" s="4">
        <v>2.09</v>
      </c>
      <c r="I550">
        <v>2.25</v>
      </c>
      <c r="J550">
        <v>2.09</v>
      </c>
    </row>
    <row r="551" spans="1:10" hidden="1" x14ac:dyDescent="0.25">
      <c r="A551" s="2" t="s">
        <v>1071</v>
      </c>
      <c r="B551" s="2" t="s">
        <v>10</v>
      </c>
      <c r="C551" s="2">
        <v>20</v>
      </c>
      <c r="D551" s="3">
        <v>44601</v>
      </c>
      <c r="E551" s="2">
        <v>1000</v>
      </c>
      <c r="F551" s="2">
        <v>1600</v>
      </c>
      <c r="G551" s="2">
        <v>600</v>
      </c>
      <c r="H551" s="4">
        <v>2.75</v>
      </c>
      <c r="I551">
        <v>3.1</v>
      </c>
      <c r="J551">
        <v>2.75</v>
      </c>
    </row>
    <row r="552" spans="1:10" hidden="1" x14ac:dyDescent="0.25">
      <c r="A552" s="2" t="s">
        <v>1076</v>
      </c>
      <c r="B552" s="2" t="s">
        <v>10</v>
      </c>
      <c r="C552" s="2">
        <v>7</v>
      </c>
      <c r="D552" s="3">
        <v>44601</v>
      </c>
      <c r="E552" s="2">
        <v>500</v>
      </c>
      <c r="F552" s="2">
        <v>1350</v>
      </c>
      <c r="G552" s="2">
        <v>0</v>
      </c>
      <c r="H552" s="4" t="s">
        <v>1046</v>
      </c>
      <c r="I552">
        <v>1.6</v>
      </c>
      <c r="J552">
        <v>1.32</v>
      </c>
    </row>
    <row r="553" spans="1:10" hidden="1" x14ac:dyDescent="0.25">
      <c r="A553" s="2" t="s">
        <v>1073</v>
      </c>
      <c r="B553" s="2" t="s">
        <v>10</v>
      </c>
      <c r="C553" s="2">
        <v>15</v>
      </c>
      <c r="D553" s="3">
        <v>44601</v>
      </c>
      <c r="E553" s="2">
        <v>2000</v>
      </c>
      <c r="F553" s="2">
        <v>4650</v>
      </c>
      <c r="G553" s="2">
        <v>1500</v>
      </c>
      <c r="H553" s="4">
        <v>2.39</v>
      </c>
      <c r="I553">
        <v>2.6</v>
      </c>
      <c r="J553">
        <v>2.39</v>
      </c>
    </row>
    <row r="554" spans="1:10" hidden="1" x14ac:dyDescent="0.25">
      <c r="A554" s="2" t="s">
        <v>1073</v>
      </c>
      <c r="B554" s="2" t="s">
        <v>10</v>
      </c>
      <c r="C554" s="2">
        <v>15</v>
      </c>
      <c r="D554" s="3">
        <v>44587</v>
      </c>
      <c r="E554" s="2">
        <v>2000</v>
      </c>
      <c r="F554" s="2">
        <v>4400</v>
      </c>
      <c r="G554" s="2">
        <v>1700</v>
      </c>
      <c r="H554" s="4">
        <v>2.37</v>
      </c>
      <c r="I554">
        <v>2.65</v>
      </c>
      <c r="J554">
        <v>2.36</v>
      </c>
    </row>
    <row r="555" spans="1:10" hidden="1" x14ac:dyDescent="0.25">
      <c r="A555" s="2" t="s">
        <v>1072</v>
      </c>
      <c r="B555" s="2" t="s">
        <v>10</v>
      </c>
      <c r="C555" s="2">
        <v>10</v>
      </c>
      <c r="D555" s="3">
        <v>44587</v>
      </c>
      <c r="E555" s="2">
        <v>4000</v>
      </c>
      <c r="F555" s="2">
        <v>6595</v>
      </c>
      <c r="G555" s="2">
        <v>3560</v>
      </c>
      <c r="H555" s="4">
        <v>2.08</v>
      </c>
      <c r="I555">
        <v>2.35</v>
      </c>
      <c r="J555">
        <v>2.06</v>
      </c>
    </row>
    <row r="556" spans="1:10" hidden="1" x14ac:dyDescent="0.25">
      <c r="A556" s="2" t="s">
        <v>1075</v>
      </c>
      <c r="B556" s="2" t="s">
        <v>10</v>
      </c>
      <c r="C556" s="2">
        <v>30</v>
      </c>
      <c r="D556" s="3">
        <v>44587</v>
      </c>
      <c r="E556" s="2">
        <v>2000</v>
      </c>
      <c r="F556" s="2">
        <v>3437</v>
      </c>
      <c r="G556" s="2">
        <v>1420</v>
      </c>
      <c r="H556" s="4">
        <v>2.96</v>
      </c>
      <c r="I556">
        <v>3.3</v>
      </c>
      <c r="J556">
        <v>2.94</v>
      </c>
    </row>
    <row r="557" spans="1:10" hidden="1" x14ac:dyDescent="0.25">
      <c r="A557" s="2" t="s">
        <v>1071</v>
      </c>
      <c r="B557" s="2" t="s">
        <v>10</v>
      </c>
      <c r="C557" s="2">
        <v>20</v>
      </c>
      <c r="D557" s="3">
        <v>44580</v>
      </c>
      <c r="E557" s="2">
        <v>1000</v>
      </c>
      <c r="F557" s="2">
        <v>1350</v>
      </c>
      <c r="G557" s="2">
        <v>750</v>
      </c>
      <c r="H557" s="4">
        <v>2.75</v>
      </c>
      <c r="I557">
        <v>3</v>
      </c>
      <c r="J557">
        <v>2.73</v>
      </c>
    </row>
    <row r="558" spans="1:10" hidden="1" x14ac:dyDescent="0.25">
      <c r="A558" s="2" t="s">
        <v>1073</v>
      </c>
      <c r="B558" s="2" t="s">
        <v>10</v>
      </c>
      <c r="C558" s="2">
        <v>15</v>
      </c>
      <c r="D558" s="3">
        <v>44580</v>
      </c>
      <c r="E558" s="2">
        <v>2000</v>
      </c>
      <c r="F558" s="2">
        <v>3650</v>
      </c>
      <c r="G558" s="2">
        <v>1000</v>
      </c>
      <c r="H558" s="4">
        <v>2.36</v>
      </c>
      <c r="I558">
        <v>2.5</v>
      </c>
      <c r="J558">
        <v>2.36</v>
      </c>
    </row>
    <row r="559" spans="1:10" hidden="1" x14ac:dyDescent="0.25">
      <c r="A559" s="2" t="s">
        <v>1075</v>
      </c>
      <c r="B559" s="2" t="s">
        <v>10</v>
      </c>
      <c r="C559" s="2">
        <v>30</v>
      </c>
      <c r="D559" s="3">
        <v>44580</v>
      </c>
      <c r="E559" s="2">
        <v>1500</v>
      </c>
      <c r="F559" s="2">
        <v>3814</v>
      </c>
      <c r="G559" s="2">
        <v>1500</v>
      </c>
      <c r="H559" s="4">
        <v>2.96</v>
      </c>
      <c r="I559">
        <v>3.3</v>
      </c>
      <c r="J559">
        <v>2.94</v>
      </c>
    </row>
    <row r="560" spans="1:10" hidden="1" x14ac:dyDescent="0.25">
      <c r="A560" s="2" t="s">
        <v>1072</v>
      </c>
      <c r="B560" s="2" t="s">
        <v>10</v>
      </c>
      <c r="C560" s="2">
        <v>10</v>
      </c>
      <c r="D560" s="3">
        <v>44580</v>
      </c>
      <c r="E560" s="2">
        <v>3000</v>
      </c>
      <c r="F560" s="2">
        <v>8586</v>
      </c>
      <c r="G560" s="2">
        <v>3000</v>
      </c>
      <c r="H560" s="4">
        <v>2.08</v>
      </c>
      <c r="I560">
        <v>2.4</v>
      </c>
      <c r="J560">
        <v>2.06</v>
      </c>
    </row>
    <row r="561" spans="1:10" hidden="1" x14ac:dyDescent="0.25">
      <c r="A561" s="2" t="s">
        <v>1074</v>
      </c>
      <c r="B561" s="2" t="s">
        <v>10</v>
      </c>
      <c r="C561" s="2">
        <v>7</v>
      </c>
      <c r="D561" s="3">
        <v>44573</v>
      </c>
      <c r="E561" s="2">
        <v>500</v>
      </c>
      <c r="F561" s="2">
        <v>1450</v>
      </c>
      <c r="G561" s="2">
        <v>0</v>
      </c>
      <c r="H561" s="4" t="s">
        <v>1046</v>
      </c>
      <c r="I561">
        <v>1.55</v>
      </c>
      <c r="J561">
        <v>1.3</v>
      </c>
    </row>
    <row r="562" spans="1:10" hidden="1" x14ac:dyDescent="0.25">
      <c r="A562" s="2" t="s">
        <v>1075</v>
      </c>
      <c r="B562" s="2" t="s">
        <v>10</v>
      </c>
      <c r="C562" s="2">
        <v>30</v>
      </c>
      <c r="D562" s="3">
        <v>44573</v>
      </c>
      <c r="E562" s="2">
        <v>1500</v>
      </c>
      <c r="F562" s="2">
        <v>3676</v>
      </c>
      <c r="G562" s="2">
        <v>1500</v>
      </c>
      <c r="H562" s="4">
        <v>2.96</v>
      </c>
      <c r="I562">
        <v>3.2</v>
      </c>
      <c r="J562">
        <v>2.94</v>
      </c>
    </row>
    <row r="563" spans="1:10" hidden="1" x14ac:dyDescent="0.25">
      <c r="A563" s="2" t="s">
        <v>1072</v>
      </c>
      <c r="B563" s="2" t="s">
        <v>10</v>
      </c>
      <c r="C563" s="2">
        <v>10</v>
      </c>
      <c r="D563" s="3">
        <v>44573</v>
      </c>
      <c r="E563" s="2">
        <v>2500</v>
      </c>
      <c r="F563" s="2">
        <v>6085</v>
      </c>
      <c r="G563" s="2">
        <v>1935</v>
      </c>
      <c r="H563" s="4">
        <v>2.08</v>
      </c>
      <c r="I563">
        <v>2.4</v>
      </c>
      <c r="J563">
        <v>2.0699999999999998</v>
      </c>
    </row>
    <row r="564" spans="1:10" hidden="1" x14ac:dyDescent="0.25">
      <c r="A564" s="2" t="s">
        <v>1073</v>
      </c>
      <c r="B564" s="2" t="s">
        <v>10</v>
      </c>
      <c r="C564" s="2">
        <v>15</v>
      </c>
      <c r="D564" s="3">
        <v>44573</v>
      </c>
      <c r="E564" s="2">
        <v>2500</v>
      </c>
      <c r="F564" s="2">
        <v>4900</v>
      </c>
      <c r="G564" s="2">
        <v>1500</v>
      </c>
      <c r="H564" s="4">
        <v>2.36</v>
      </c>
      <c r="I564">
        <v>2.5</v>
      </c>
      <c r="J564">
        <v>2.36</v>
      </c>
    </row>
    <row r="565" spans="1:10" hidden="1" x14ac:dyDescent="0.25">
      <c r="A565" s="2" t="s">
        <v>1071</v>
      </c>
      <c r="B565" s="2" t="s">
        <v>10</v>
      </c>
      <c r="C565" s="2">
        <v>20</v>
      </c>
      <c r="D565" s="3">
        <v>44566</v>
      </c>
      <c r="E565" s="2">
        <v>1000</v>
      </c>
      <c r="F565" s="2">
        <v>1385</v>
      </c>
      <c r="G565" s="2">
        <v>335</v>
      </c>
      <c r="H565" s="4">
        <v>2.75</v>
      </c>
      <c r="I565">
        <v>3.3</v>
      </c>
      <c r="J565">
        <v>2.75</v>
      </c>
    </row>
    <row r="566" spans="1:10" hidden="1" x14ac:dyDescent="0.25">
      <c r="A566" s="2" t="s">
        <v>1072</v>
      </c>
      <c r="B566" s="2" t="s">
        <v>10</v>
      </c>
      <c r="C566" s="2">
        <v>10</v>
      </c>
      <c r="D566" s="3">
        <v>44566</v>
      </c>
      <c r="E566" s="2">
        <v>3000</v>
      </c>
      <c r="F566" s="2">
        <v>8483</v>
      </c>
      <c r="G566" s="2">
        <v>2132</v>
      </c>
      <c r="H566" s="4">
        <v>2.0699999999999998</v>
      </c>
      <c r="I566">
        <v>2.4</v>
      </c>
      <c r="J566">
        <v>2.0499999999999998</v>
      </c>
    </row>
    <row r="567" spans="1:10" hidden="1" x14ac:dyDescent="0.25">
      <c r="A567" s="2" t="s">
        <v>1073</v>
      </c>
      <c r="B567" s="2" t="s">
        <v>10</v>
      </c>
      <c r="C567" s="2">
        <v>15</v>
      </c>
      <c r="D567" s="3">
        <v>44566</v>
      </c>
      <c r="E567" s="2">
        <v>3000</v>
      </c>
      <c r="F567" s="2">
        <v>6850</v>
      </c>
      <c r="G567" s="2">
        <v>2750</v>
      </c>
      <c r="H567" s="4">
        <v>2.35</v>
      </c>
      <c r="I567">
        <v>2.6</v>
      </c>
      <c r="J567">
        <v>2.33</v>
      </c>
    </row>
    <row r="568" spans="1:10" hidden="1" x14ac:dyDescent="0.25">
      <c r="A568" s="2" t="s">
        <v>1065</v>
      </c>
      <c r="B568" s="2" t="s">
        <v>10</v>
      </c>
      <c r="C568" s="2">
        <v>15</v>
      </c>
      <c r="D568" s="3">
        <v>44559</v>
      </c>
      <c r="E568" s="2">
        <v>2000</v>
      </c>
      <c r="F568" s="2">
        <v>3610</v>
      </c>
      <c r="G568" s="2">
        <v>0</v>
      </c>
      <c r="H568" s="4" t="s">
        <v>1046</v>
      </c>
      <c r="I568">
        <v>2.8</v>
      </c>
      <c r="J568">
        <v>2.34</v>
      </c>
    </row>
    <row r="569" spans="1:10" hidden="1" x14ac:dyDescent="0.25">
      <c r="A569" s="2" t="s">
        <v>1056</v>
      </c>
      <c r="B569" s="2" t="s">
        <v>10</v>
      </c>
      <c r="C569" s="2">
        <v>30</v>
      </c>
      <c r="D569" s="3">
        <v>44559</v>
      </c>
      <c r="E569" s="2">
        <v>1000</v>
      </c>
      <c r="F569" s="2">
        <v>1685</v>
      </c>
      <c r="G569" s="2">
        <v>620</v>
      </c>
      <c r="H569" s="4">
        <v>2.96</v>
      </c>
      <c r="I569">
        <v>3.2</v>
      </c>
      <c r="J569">
        <v>2.96</v>
      </c>
    </row>
    <row r="570" spans="1:10" hidden="1" x14ac:dyDescent="0.25">
      <c r="A570" s="2" t="s">
        <v>1063</v>
      </c>
      <c r="B570" s="2" t="s">
        <v>10</v>
      </c>
      <c r="C570" s="2">
        <v>5</v>
      </c>
      <c r="D570" s="3">
        <v>44559</v>
      </c>
      <c r="E570" s="2">
        <v>500</v>
      </c>
      <c r="F570" s="2">
        <v>1000</v>
      </c>
      <c r="G570" s="2">
        <v>0</v>
      </c>
      <c r="H570" s="4" t="s">
        <v>1046</v>
      </c>
      <c r="I570">
        <v>1.2</v>
      </c>
      <c r="J570">
        <v>0.85</v>
      </c>
    </row>
    <row r="571" spans="1:10" hidden="1" x14ac:dyDescent="0.25">
      <c r="A571" s="2" t="s">
        <v>1057</v>
      </c>
      <c r="B571" s="2" t="s">
        <v>10</v>
      </c>
      <c r="C571" s="2">
        <v>7</v>
      </c>
      <c r="D571" s="3">
        <v>44559</v>
      </c>
      <c r="E571" s="2">
        <v>500</v>
      </c>
      <c r="F571" s="2">
        <v>500</v>
      </c>
      <c r="G571" s="2">
        <v>0</v>
      </c>
      <c r="H571" s="4" t="s">
        <v>1046</v>
      </c>
      <c r="I571">
        <v>1.5</v>
      </c>
      <c r="J571">
        <v>1.3</v>
      </c>
    </row>
    <row r="572" spans="1:10" hidden="1" x14ac:dyDescent="0.25">
      <c r="A572" s="2" t="s">
        <v>1064</v>
      </c>
      <c r="B572" s="2" t="s">
        <v>10</v>
      </c>
      <c r="C572" s="2">
        <v>10</v>
      </c>
      <c r="D572" s="3">
        <v>44552</v>
      </c>
      <c r="E572" s="2">
        <v>2000</v>
      </c>
      <c r="F572" s="2">
        <v>5360</v>
      </c>
      <c r="G572" s="2">
        <v>1779</v>
      </c>
      <c r="H572" s="4">
        <v>2.08</v>
      </c>
      <c r="I572">
        <v>2.4</v>
      </c>
      <c r="J572">
        <v>2</v>
      </c>
    </row>
    <row r="573" spans="1:10" hidden="1" x14ac:dyDescent="0.25">
      <c r="A573" s="2" t="s">
        <v>1063</v>
      </c>
      <c r="B573" s="2" t="s">
        <v>10</v>
      </c>
      <c r="C573" s="2">
        <v>5</v>
      </c>
      <c r="D573" s="3">
        <v>44552</v>
      </c>
      <c r="E573" s="2">
        <v>500</v>
      </c>
      <c r="F573" s="2">
        <v>900</v>
      </c>
      <c r="G573" s="2">
        <v>0</v>
      </c>
      <c r="H573" s="4" t="s">
        <v>1046</v>
      </c>
      <c r="I573">
        <v>1.3</v>
      </c>
      <c r="J573">
        <v>0.87</v>
      </c>
    </row>
    <row r="574" spans="1:10" hidden="1" x14ac:dyDescent="0.25">
      <c r="A574" s="2" t="s">
        <v>1065</v>
      </c>
      <c r="B574" s="2" t="s">
        <v>10</v>
      </c>
      <c r="C574" s="2">
        <v>15</v>
      </c>
      <c r="D574" s="3">
        <v>44552</v>
      </c>
      <c r="E574" s="2">
        <v>3000</v>
      </c>
      <c r="F574" s="2">
        <v>5014</v>
      </c>
      <c r="G574" s="2">
        <v>2564</v>
      </c>
      <c r="H574" s="4">
        <v>2.33</v>
      </c>
      <c r="I574">
        <v>2.5</v>
      </c>
      <c r="J574">
        <v>2.3199999999999998</v>
      </c>
    </row>
    <row r="575" spans="1:10" hidden="1" x14ac:dyDescent="0.25">
      <c r="A575" s="2" t="s">
        <v>1066</v>
      </c>
      <c r="B575" s="2" t="s">
        <v>10</v>
      </c>
      <c r="C575" s="2">
        <v>20</v>
      </c>
      <c r="D575" s="3">
        <v>44552</v>
      </c>
      <c r="E575" s="2">
        <v>2000</v>
      </c>
      <c r="F575" s="2">
        <v>1207</v>
      </c>
      <c r="G575" s="2">
        <v>7</v>
      </c>
      <c r="H575" s="4">
        <v>2.75</v>
      </c>
      <c r="I575">
        <v>3.2</v>
      </c>
      <c r="J575">
        <v>2.75</v>
      </c>
    </row>
    <row r="576" spans="1:10" hidden="1" x14ac:dyDescent="0.25">
      <c r="A576" s="2" t="s">
        <v>1069</v>
      </c>
      <c r="B576" s="2" t="s">
        <v>15</v>
      </c>
      <c r="C576" s="2">
        <v>5</v>
      </c>
      <c r="D576" s="3">
        <v>44547</v>
      </c>
      <c r="E576" s="2">
        <v>500</v>
      </c>
      <c r="F576" s="2">
        <v>700</v>
      </c>
      <c r="G576" s="2">
        <v>500</v>
      </c>
      <c r="H576" s="4">
        <v>1.1200000000000001</v>
      </c>
      <c r="I576">
        <v>1.5</v>
      </c>
      <c r="J576">
        <v>1.1000000000000001</v>
      </c>
    </row>
    <row r="577" spans="1:10" hidden="1" x14ac:dyDescent="0.25">
      <c r="A577" s="2" t="s">
        <v>1070</v>
      </c>
      <c r="B577" s="2" t="s">
        <v>15</v>
      </c>
      <c r="C577" s="2">
        <v>7</v>
      </c>
      <c r="D577" s="3">
        <v>44547</v>
      </c>
      <c r="E577" s="2">
        <v>500</v>
      </c>
      <c r="F577" s="2">
        <v>500</v>
      </c>
      <c r="G577" s="2">
        <v>500</v>
      </c>
      <c r="H577" s="4">
        <v>1.5</v>
      </c>
      <c r="I577">
        <v>1.5</v>
      </c>
      <c r="J577">
        <v>1.5</v>
      </c>
    </row>
    <row r="578" spans="1:10" hidden="1" x14ac:dyDescent="0.25">
      <c r="A578" s="2" t="s">
        <v>1231</v>
      </c>
      <c r="B578" s="2" t="s">
        <v>15</v>
      </c>
      <c r="C578" s="2">
        <v>10</v>
      </c>
      <c r="D578" s="3">
        <v>44547</v>
      </c>
      <c r="E578" s="2">
        <v>1500</v>
      </c>
      <c r="F578" s="2">
        <v>1301</v>
      </c>
      <c r="G578" s="2">
        <v>1300</v>
      </c>
      <c r="H578" s="4">
        <v>2.5</v>
      </c>
      <c r="I578">
        <v>3</v>
      </c>
      <c r="J578">
        <v>2.34</v>
      </c>
    </row>
    <row r="579" spans="1:10" hidden="1" x14ac:dyDescent="0.25">
      <c r="A579" s="2" t="s">
        <v>1063</v>
      </c>
      <c r="B579" s="2" t="s">
        <v>10</v>
      </c>
      <c r="C579" s="2">
        <v>5</v>
      </c>
      <c r="D579" s="3">
        <v>44545</v>
      </c>
      <c r="E579" s="2">
        <v>500</v>
      </c>
      <c r="F579" s="2">
        <v>1050</v>
      </c>
      <c r="G579" s="2">
        <v>0</v>
      </c>
      <c r="H579" s="4" t="s">
        <v>1046</v>
      </c>
      <c r="I579">
        <v>1.2</v>
      </c>
      <c r="J579">
        <v>0.83</v>
      </c>
    </row>
    <row r="580" spans="1:10" hidden="1" x14ac:dyDescent="0.25">
      <c r="A580" s="2" t="s">
        <v>1065</v>
      </c>
      <c r="B580" s="2" t="s">
        <v>10</v>
      </c>
      <c r="C580" s="2">
        <v>15</v>
      </c>
      <c r="D580" s="3">
        <v>44545</v>
      </c>
      <c r="E580" s="2">
        <v>3000</v>
      </c>
      <c r="F580" s="2">
        <v>6218</v>
      </c>
      <c r="G580" s="2">
        <v>3000</v>
      </c>
      <c r="H580" s="4">
        <v>2.34</v>
      </c>
      <c r="I580">
        <v>2.5</v>
      </c>
      <c r="J580">
        <v>2.3199999999999998</v>
      </c>
    </row>
    <row r="581" spans="1:10" hidden="1" x14ac:dyDescent="0.25">
      <c r="A581" s="2" t="s">
        <v>1056</v>
      </c>
      <c r="B581" s="2" t="s">
        <v>10</v>
      </c>
      <c r="C581" s="2">
        <v>30</v>
      </c>
      <c r="D581" s="3">
        <v>44545</v>
      </c>
      <c r="E581" s="2">
        <v>2000</v>
      </c>
      <c r="F581" s="2">
        <v>2455</v>
      </c>
      <c r="G581" s="2">
        <v>2000</v>
      </c>
      <c r="H581" s="4">
        <v>2.98</v>
      </c>
      <c r="I581">
        <v>3.3</v>
      </c>
      <c r="J581">
        <v>2.96</v>
      </c>
    </row>
    <row r="582" spans="1:10" hidden="1" x14ac:dyDescent="0.25">
      <c r="A582" s="2" t="s">
        <v>1066</v>
      </c>
      <c r="B582" s="2" t="s">
        <v>10</v>
      </c>
      <c r="C582" s="2">
        <v>20</v>
      </c>
      <c r="D582" s="3">
        <v>44545</v>
      </c>
      <c r="E582" s="2">
        <v>2000</v>
      </c>
      <c r="F582" s="2">
        <v>5750</v>
      </c>
      <c r="G582" s="2">
        <v>2000</v>
      </c>
      <c r="H582" s="4">
        <v>2.77</v>
      </c>
      <c r="I582">
        <v>3.1</v>
      </c>
      <c r="J582">
        <v>2.75</v>
      </c>
    </row>
    <row r="583" spans="1:10" hidden="1" x14ac:dyDescent="0.25">
      <c r="A583" s="2" t="s">
        <v>1066</v>
      </c>
      <c r="B583" s="2" t="s">
        <v>10</v>
      </c>
      <c r="C583" s="2">
        <v>20</v>
      </c>
      <c r="D583" s="3">
        <v>44538</v>
      </c>
      <c r="E583" s="2">
        <v>3750</v>
      </c>
      <c r="F583" s="2">
        <v>11105</v>
      </c>
      <c r="G583" s="2">
        <v>3750</v>
      </c>
      <c r="H583" s="4">
        <v>2.78</v>
      </c>
      <c r="I583">
        <v>3.15</v>
      </c>
      <c r="J583">
        <v>2.75</v>
      </c>
    </row>
    <row r="584" spans="1:10" hidden="1" x14ac:dyDescent="0.25">
      <c r="A584" s="2" t="s">
        <v>1064</v>
      </c>
      <c r="B584" s="2" t="s">
        <v>10</v>
      </c>
      <c r="C584" s="2">
        <v>10</v>
      </c>
      <c r="D584" s="3">
        <v>44538</v>
      </c>
      <c r="E584" s="2">
        <v>2000</v>
      </c>
      <c r="F584" s="2">
        <v>7889</v>
      </c>
      <c r="G584" s="2">
        <v>2000</v>
      </c>
      <c r="H584" s="4">
        <v>2.08</v>
      </c>
      <c r="I584">
        <v>2.12</v>
      </c>
      <c r="J584">
        <v>1.25</v>
      </c>
    </row>
    <row r="585" spans="1:10" hidden="1" x14ac:dyDescent="0.25">
      <c r="A585" s="2" t="s">
        <v>1063</v>
      </c>
      <c r="B585" s="2" t="s">
        <v>10</v>
      </c>
      <c r="C585" s="2">
        <v>5</v>
      </c>
      <c r="D585" s="3">
        <v>44538</v>
      </c>
      <c r="E585" s="2">
        <v>500</v>
      </c>
      <c r="F585" s="2">
        <v>750</v>
      </c>
      <c r="G585" s="2">
        <v>0</v>
      </c>
      <c r="H585" s="4" t="s">
        <v>1046</v>
      </c>
      <c r="I585">
        <v>1.2</v>
      </c>
      <c r="J585">
        <v>0.82</v>
      </c>
    </row>
    <row r="586" spans="1:10" hidden="1" x14ac:dyDescent="0.25">
      <c r="A586" s="2" t="s">
        <v>1065</v>
      </c>
      <c r="B586" s="2" t="s">
        <v>10</v>
      </c>
      <c r="C586" s="2">
        <v>15</v>
      </c>
      <c r="D586" s="3">
        <v>44538</v>
      </c>
      <c r="E586" s="2">
        <v>3000</v>
      </c>
      <c r="F586" s="2">
        <v>10366</v>
      </c>
      <c r="G586" s="2">
        <v>3000</v>
      </c>
      <c r="H586" s="4">
        <v>2.36</v>
      </c>
      <c r="I586">
        <v>2.5</v>
      </c>
      <c r="J586">
        <v>2.34</v>
      </c>
    </row>
    <row r="587" spans="1:10" hidden="1" x14ac:dyDescent="0.25">
      <c r="A587" s="2" t="s">
        <v>1232</v>
      </c>
      <c r="B587" s="2" t="s">
        <v>15</v>
      </c>
      <c r="C587" s="2">
        <v>5</v>
      </c>
      <c r="D587" s="3">
        <v>44532</v>
      </c>
      <c r="E587" s="2">
        <v>1000</v>
      </c>
      <c r="F587" s="2">
        <v>0</v>
      </c>
      <c r="G587" s="2">
        <v>0</v>
      </c>
      <c r="H587" s="4" t="s">
        <v>1046</v>
      </c>
      <c r="I587" s="4" t="s">
        <v>1046</v>
      </c>
      <c r="J587" s="4" t="s">
        <v>1046</v>
      </c>
    </row>
    <row r="588" spans="1:10" hidden="1" x14ac:dyDescent="0.25">
      <c r="A588" s="2" t="s">
        <v>1233</v>
      </c>
      <c r="B588" s="2" t="s">
        <v>15</v>
      </c>
      <c r="C588" s="2">
        <v>10</v>
      </c>
      <c r="D588" s="3">
        <v>44532</v>
      </c>
      <c r="E588" s="2">
        <v>1500</v>
      </c>
      <c r="F588" s="2">
        <v>6401</v>
      </c>
      <c r="G588" s="2">
        <v>1500</v>
      </c>
      <c r="H588" s="4">
        <v>2.3199999999999998</v>
      </c>
      <c r="I588">
        <v>3</v>
      </c>
      <c r="J588">
        <v>2.2999999999999998</v>
      </c>
    </row>
    <row r="589" spans="1:10" hidden="1" x14ac:dyDescent="0.25">
      <c r="A589" s="2" t="s">
        <v>1234</v>
      </c>
      <c r="B589" s="2" t="s">
        <v>15</v>
      </c>
      <c r="C589" s="2">
        <v>7</v>
      </c>
      <c r="D589" s="3">
        <v>44532</v>
      </c>
      <c r="E589" s="2">
        <v>1000</v>
      </c>
      <c r="F589" s="2">
        <v>200</v>
      </c>
      <c r="G589" s="2">
        <v>0</v>
      </c>
      <c r="H589" s="4" t="s">
        <v>1046</v>
      </c>
      <c r="I589">
        <v>1.55</v>
      </c>
      <c r="J589">
        <v>1.53</v>
      </c>
    </row>
    <row r="590" spans="1:10" hidden="1" x14ac:dyDescent="0.25">
      <c r="A590" s="2" t="s">
        <v>1063</v>
      </c>
      <c r="B590" s="2" t="s">
        <v>10</v>
      </c>
      <c r="C590" s="2">
        <v>5</v>
      </c>
      <c r="D590" s="3">
        <v>44531</v>
      </c>
      <c r="E590" s="2">
        <v>500</v>
      </c>
      <c r="F590" s="2">
        <v>600</v>
      </c>
      <c r="G590" s="2">
        <v>0</v>
      </c>
      <c r="H590" s="4" t="s">
        <v>1046</v>
      </c>
      <c r="I590">
        <v>1.2</v>
      </c>
      <c r="J590">
        <v>0.83</v>
      </c>
    </row>
    <row r="591" spans="1:10" hidden="1" x14ac:dyDescent="0.25">
      <c r="A591" s="2" t="s">
        <v>1064</v>
      </c>
      <c r="B591" s="2" t="s">
        <v>10</v>
      </c>
      <c r="C591" s="2">
        <v>10</v>
      </c>
      <c r="D591" s="3">
        <v>44531</v>
      </c>
      <c r="E591" s="2">
        <v>2000</v>
      </c>
      <c r="F591" s="2">
        <v>7594</v>
      </c>
      <c r="G591" s="2">
        <v>2000</v>
      </c>
      <c r="H591" s="4">
        <v>2.08</v>
      </c>
      <c r="I591">
        <v>2.2000000000000002</v>
      </c>
      <c r="J591">
        <v>2.0699999999999998</v>
      </c>
    </row>
    <row r="592" spans="1:10" hidden="1" x14ac:dyDescent="0.25">
      <c r="A592" s="2" t="s">
        <v>1056</v>
      </c>
      <c r="B592" s="2" t="s">
        <v>10</v>
      </c>
      <c r="C592" s="2">
        <v>30</v>
      </c>
      <c r="D592" s="3">
        <v>44531</v>
      </c>
      <c r="E592" s="2">
        <v>3000</v>
      </c>
      <c r="F592" s="2">
        <v>9263</v>
      </c>
      <c r="G592" s="2">
        <v>3000</v>
      </c>
      <c r="H592" s="4">
        <v>2.98</v>
      </c>
      <c r="I592">
        <v>3.2</v>
      </c>
      <c r="J592">
        <v>2.96</v>
      </c>
    </row>
    <row r="593" spans="1:10" hidden="1" x14ac:dyDescent="0.25">
      <c r="A593" s="2" t="s">
        <v>1057</v>
      </c>
      <c r="B593" s="2" t="s">
        <v>10</v>
      </c>
      <c r="C593" s="2">
        <v>7</v>
      </c>
      <c r="D593" s="3">
        <v>44531</v>
      </c>
      <c r="E593" s="2">
        <v>500</v>
      </c>
      <c r="F593" s="2">
        <v>500</v>
      </c>
      <c r="G593" s="2">
        <v>0</v>
      </c>
      <c r="H593" s="4" t="s">
        <v>1046</v>
      </c>
      <c r="I593">
        <v>1.4</v>
      </c>
      <c r="J593">
        <v>1.2</v>
      </c>
    </row>
    <row r="594" spans="1:10" hidden="1" x14ac:dyDescent="0.25">
      <c r="A594" s="2" t="s">
        <v>1065</v>
      </c>
      <c r="B594" s="2" t="s">
        <v>10</v>
      </c>
      <c r="C594" s="2">
        <v>15</v>
      </c>
      <c r="D594" s="3">
        <v>44531</v>
      </c>
      <c r="E594" s="2">
        <v>4500</v>
      </c>
      <c r="F594" s="2">
        <v>9033</v>
      </c>
      <c r="G594" s="2">
        <v>4500</v>
      </c>
      <c r="H594" s="4">
        <v>2.36</v>
      </c>
      <c r="I594">
        <v>2.5</v>
      </c>
      <c r="J594">
        <v>2.3199999999999998</v>
      </c>
    </row>
    <row r="595" spans="1:10" hidden="1" x14ac:dyDescent="0.25">
      <c r="A595" s="2" t="s">
        <v>1064</v>
      </c>
      <c r="B595" s="2" t="s">
        <v>10</v>
      </c>
      <c r="C595" s="2">
        <v>10</v>
      </c>
      <c r="D595" s="3">
        <v>44524</v>
      </c>
      <c r="E595" s="2">
        <v>3000</v>
      </c>
      <c r="F595" s="2">
        <v>6986</v>
      </c>
      <c r="G595" s="2">
        <v>2077</v>
      </c>
      <c r="H595" s="4">
        <v>2.0699999999999998</v>
      </c>
      <c r="I595">
        <v>2.2000000000000002</v>
      </c>
      <c r="J595">
        <v>2.0499999999999998</v>
      </c>
    </row>
    <row r="596" spans="1:10" hidden="1" x14ac:dyDescent="0.25">
      <c r="A596" s="2" t="s">
        <v>1063</v>
      </c>
      <c r="B596" s="2" t="s">
        <v>10</v>
      </c>
      <c r="C596" s="2">
        <v>5</v>
      </c>
      <c r="D596" s="3">
        <v>44524</v>
      </c>
      <c r="E596" s="2">
        <v>1000</v>
      </c>
      <c r="F596" s="2">
        <v>870</v>
      </c>
      <c r="G596" s="2">
        <v>170</v>
      </c>
      <c r="H596" s="4">
        <v>0.76</v>
      </c>
      <c r="I596">
        <v>1.2</v>
      </c>
      <c r="J596">
        <v>0.76</v>
      </c>
    </row>
    <row r="597" spans="1:10" hidden="1" x14ac:dyDescent="0.25">
      <c r="A597" s="2" t="s">
        <v>1065</v>
      </c>
      <c r="B597" s="2" t="s">
        <v>10</v>
      </c>
      <c r="C597" s="2">
        <v>15</v>
      </c>
      <c r="D597" s="3">
        <v>44524</v>
      </c>
      <c r="E597" s="2">
        <v>4500</v>
      </c>
      <c r="F597" s="2">
        <v>9152</v>
      </c>
      <c r="G597" s="2">
        <v>4500</v>
      </c>
      <c r="H597" s="4">
        <v>2.34</v>
      </c>
      <c r="I597">
        <v>2.4500000000000002</v>
      </c>
      <c r="J597">
        <v>2.3199999999999998</v>
      </c>
    </row>
    <row r="598" spans="1:10" hidden="1" x14ac:dyDescent="0.25">
      <c r="A598" s="2" t="s">
        <v>1066</v>
      </c>
      <c r="B598" s="2" t="s">
        <v>10</v>
      </c>
      <c r="C598" s="2">
        <v>20</v>
      </c>
      <c r="D598" s="3">
        <v>44524</v>
      </c>
      <c r="E598" s="2">
        <v>3000</v>
      </c>
      <c r="F598" s="2">
        <v>11008</v>
      </c>
      <c r="G598" s="2">
        <v>3000</v>
      </c>
      <c r="H598" s="4">
        <v>2.78</v>
      </c>
      <c r="I598">
        <v>3</v>
      </c>
      <c r="J598">
        <v>2.75</v>
      </c>
    </row>
    <row r="599" spans="1:10" hidden="1" x14ac:dyDescent="0.25">
      <c r="A599" s="2" t="s">
        <v>1069</v>
      </c>
      <c r="B599" s="2" t="s">
        <v>15</v>
      </c>
      <c r="C599" s="2">
        <v>5</v>
      </c>
      <c r="D599" s="3">
        <v>44523</v>
      </c>
      <c r="E599" s="2">
        <v>500</v>
      </c>
      <c r="F599" s="2">
        <v>1050</v>
      </c>
      <c r="G599" s="2">
        <v>500</v>
      </c>
      <c r="H599" s="4">
        <v>1.1200000000000001</v>
      </c>
      <c r="I599">
        <v>1.8</v>
      </c>
      <c r="J599">
        <v>1.1000000000000001</v>
      </c>
    </row>
    <row r="600" spans="1:10" hidden="1" x14ac:dyDescent="0.25">
      <c r="A600" s="2" t="s">
        <v>1070</v>
      </c>
      <c r="B600" s="2" t="s">
        <v>15</v>
      </c>
      <c r="C600" s="2">
        <v>7</v>
      </c>
      <c r="D600" s="3">
        <v>44523</v>
      </c>
      <c r="E600" s="2">
        <v>500</v>
      </c>
      <c r="F600" s="2">
        <v>1200</v>
      </c>
      <c r="G600" s="2">
        <v>500</v>
      </c>
      <c r="H600" s="4">
        <v>1.5</v>
      </c>
      <c r="I600">
        <v>2.2000000000000002</v>
      </c>
      <c r="J600">
        <v>1.45</v>
      </c>
    </row>
    <row r="601" spans="1:10" hidden="1" x14ac:dyDescent="0.25">
      <c r="A601" s="2" t="s">
        <v>1068</v>
      </c>
      <c r="B601" s="2" t="s">
        <v>15</v>
      </c>
      <c r="C601" s="2">
        <v>15</v>
      </c>
      <c r="D601" s="3">
        <v>44523</v>
      </c>
      <c r="E601" s="2">
        <v>1000</v>
      </c>
      <c r="F601" s="2">
        <v>7410</v>
      </c>
      <c r="G601" s="2">
        <v>0</v>
      </c>
      <c r="H601" s="4" t="s">
        <v>1046</v>
      </c>
      <c r="I601">
        <v>2.8</v>
      </c>
      <c r="J601">
        <v>2.4900000000000002</v>
      </c>
    </row>
    <row r="602" spans="1:10" hidden="1" x14ac:dyDescent="0.25">
      <c r="A602" s="2" t="s">
        <v>1067</v>
      </c>
      <c r="B602" s="2" t="s">
        <v>15</v>
      </c>
      <c r="C602" s="2">
        <v>10</v>
      </c>
      <c r="D602" s="3">
        <v>44523</v>
      </c>
      <c r="E602" s="2">
        <v>1000</v>
      </c>
      <c r="F602" s="2">
        <v>5200</v>
      </c>
      <c r="G602" s="2">
        <v>1000</v>
      </c>
      <c r="H602" s="4">
        <v>2.35</v>
      </c>
      <c r="I602">
        <v>2.58</v>
      </c>
      <c r="J602">
        <v>2.2999999999999998</v>
      </c>
    </row>
    <row r="603" spans="1:10" hidden="1" x14ac:dyDescent="0.25">
      <c r="A603" s="2" t="s">
        <v>1052</v>
      </c>
      <c r="B603" s="2" t="s">
        <v>10</v>
      </c>
      <c r="C603" s="2">
        <v>15</v>
      </c>
      <c r="D603" s="3">
        <v>44517</v>
      </c>
      <c r="E603" s="2">
        <v>3000</v>
      </c>
      <c r="F603" s="2">
        <v>6663</v>
      </c>
      <c r="G603" s="2">
        <v>2723</v>
      </c>
      <c r="H603" s="4">
        <v>2.33</v>
      </c>
      <c r="I603">
        <v>2.4500000000000002</v>
      </c>
      <c r="J603">
        <v>2.2999999999999998</v>
      </c>
    </row>
    <row r="604" spans="1:10" hidden="1" x14ac:dyDescent="0.25">
      <c r="A604" s="2" t="s">
        <v>1057</v>
      </c>
      <c r="B604" s="2" t="s">
        <v>10</v>
      </c>
      <c r="C604" s="2">
        <v>7</v>
      </c>
      <c r="D604" s="3">
        <v>44517</v>
      </c>
      <c r="E604" s="2">
        <v>1000</v>
      </c>
      <c r="F604" s="2">
        <v>1350</v>
      </c>
      <c r="G604" s="2">
        <v>250</v>
      </c>
      <c r="H604" s="4">
        <v>1.1000000000000001</v>
      </c>
      <c r="I604">
        <v>1.3</v>
      </c>
      <c r="J604">
        <v>1.1000000000000001</v>
      </c>
    </row>
    <row r="605" spans="1:10" hidden="1" x14ac:dyDescent="0.25">
      <c r="A605" s="2" t="s">
        <v>1063</v>
      </c>
      <c r="B605" s="2" t="s">
        <v>10</v>
      </c>
      <c r="C605" s="2">
        <v>5</v>
      </c>
      <c r="D605" s="3">
        <v>44517</v>
      </c>
      <c r="E605" s="2">
        <v>1000</v>
      </c>
      <c r="F605" s="2">
        <v>1350</v>
      </c>
      <c r="G605" s="2">
        <v>200</v>
      </c>
      <c r="H605" s="4">
        <v>0.76</v>
      </c>
      <c r="I605">
        <v>1.2</v>
      </c>
      <c r="J605">
        <v>0.76</v>
      </c>
    </row>
    <row r="606" spans="1:10" hidden="1" x14ac:dyDescent="0.25">
      <c r="A606" s="2" t="s">
        <v>1064</v>
      </c>
      <c r="B606" s="2" t="s">
        <v>10</v>
      </c>
      <c r="C606" s="2">
        <v>10</v>
      </c>
      <c r="D606" s="3">
        <v>44517</v>
      </c>
      <c r="E606" s="2">
        <v>3000</v>
      </c>
      <c r="F606" s="2">
        <v>7391</v>
      </c>
      <c r="G606" s="2">
        <v>2541</v>
      </c>
      <c r="H606" s="4">
        <v>2.06</v>
      </c>
      <c r="I606">
        <v>2.2000000000000002</v>
      </c>
      <c r="J606">
        <v>2.04</v>
      </c>
    </row>
    <row r="607" spans="1:10" hidden="1" x14ac:dyDescent="0.25">
      <c r="A607" s="2" t="s">
        <v>1056</v>
      </c>
      <c r="B607" s="2" t="s">
        <v>10</v>
      </c>
      <c r="C607" s="2">
        <v>30</v>
      </c>
      <c r="D607" s="3">
        <v>44517</v>
      </c>
      <c r="E607" s="2">
        <v>1500</v>
      </c>
      <c r="F607" s="2">
        <v>3953</v>
      </c>
      <c r="G607" s="2">
        <v>1500</v>
      </c>
      <c r="H607" s="4">
        <v>2.98</v>
      </c>
      <c r="I607">
        <v>3.2</v>
      </c>
      <c r="J607">
        <v>2.96</v>
      </c>
    </row>
    <row r="608" spans="1:10" hidden="1" x14ac:dyDescent="0.25">
      <c r="A608" s="2" t="s">
        <v>1059</v>
      </c>
      <c r="B608" s="2" t="s">
        <v>10</v>
      </c>
      <c r="C608" s="2">
        <v>10</v>
      </c>
      <c r="D608" s="3">
        <v>44510</v>
      </c>
      <c r="E608" s="2">
        <v>4000</v>
      </c>
      <c r="F608" s="2">
        <v>14094</v>
      </c>
      <c r="G608" s="2">
        <v>4000</v>
      </c>
      <c r="H608" s="4">
        <v>2.09</v>
      </c>
      <c r="I608">
        <v>2.5</v>
      </c>
      <c r="J608">
        <v>2.0499999999999998</v>
      </c>
    </row>
    <row r="609" spans="1:10" hidden="1" x14ac:dyDescent="0.25">
      <c r="A609" s="2" t="s">
        <v>1058</v>
      </c>
      <c r="B609" s="2" t="s">
        <v>10</v>
      </c>
      <c r="C609" s="2">
        <v>15</v>
      </c>
      <c r="D609" s="3">
        <v>44510</v>
      </c>
      <c r="E609" s="2">
        <v>3000</v>
      </c>
      <c r="F609" s="2">
        <v>6962</v>
      </c>
      <c r="G609" s="2">
        <v>2912</v>
      </c>
      <c r="H609" s="4">
        <v>2.34</v>
      </c>
      <c r="I609">
        <v>2.4500000000000002</v>
      </c>
      <c r="J609">
        <v>2.3199999999999998</v>
      </c>
    </row>
    <row r="610" spans="1:10" hidden="1" x14ac:dyDescent="0.25">
      <c r="A610" s="2" t="s">
        <v>1031</v>
      </c>
      <c r="B610" s="2" t="s">
        <v>10</v>
      </c>
      <c r="C610" s="2">
        <v>20</v>
      </c>
      <c r="D610" s="3">
        <v>44510</v>
      </c>
      <c r="E610" s="2">
        <v>3000</v>
      </c>
      <c r="F610" s="2">
        <v>9785</v>
      </c>
      <c r="G610" s="2">
        <v>3000</v>
      </c>
      <c r="H610" s="4">
        <v>2.81</v>
      </c>
      <c r="I610">
        <v>3</v>
      </c>
      <c r="J610">
        <v>2.77</v>
      </c>
    </row>
    <row r="611" spans="1:10" hidden="1" x14ac:dyDescent="0.25">
      <c r="A611" s="2" t="s">
        <v>1057</v>
      </c>
      <c r="B611" s="2" t="s">
        <v>10</v>
      </c>
      <c r="C611" s="2">
        <v>7</v>
      </c>
      <c r="D611" s="3">
        <v>44496</v>
      </c>
      <c r="E611" s="2">
        <v>1000</v>
      </c>
      <c r="F611" s="2">
        <v>1200</v>
      </c>
      <c r="G611" s="2">
        <v>0</v>
      </c>
      <c r="H611" s="4" t="s">
        <v>1046</v>
      </c>
      <c r="I611">
        <v>1.4</v>
      </c>
      <c r="J611">
        <v>1.2</v>
      </c>
    </row>
    <row r="612" spans="1:10" hidden="1" x14ac:dyDescent="0.25">
      <c r="A612" s="2" t="s">
        <v>1031</v>
      </c>
      <c r="B612" s="2" t="s">
        <v>10</v>
      </c>
      <c r="C612" s="2">
        <v>20</v>
      </c>
      <c r="D612" s="3">
        <v>44496</v>
      </c>
      <c r="E612" s="2">
        <v>1500</v>
      </c>
      <c r="F612" s="2">
        <v>2350</v>
      </c>
      <c r="G612" s="2">
        <v>1050</v>
      </c>
      <c r="H612" s="4">
        <v>2.81</v>
      </c>
      <c r="I612">
        <v>3.15</v>
      </c>
      <c r="J612">
        <v>2.8</v>
      </c>
    </row>
    <row r="613" spans="1:10" hidden="1" x14ac:dyDescent="0.25">
      <c r="A613" s="2" t="s">
        <v>1063</v>
      </c>
      <c r="B613" s="2" t="s">
        <v>10</v>
      </c>
      <c r="C613" s="2">
        <v>5</v>
      </c>
      <c r="D613" s="3">
        <v>44496</v>
      </c>
      <c r="E613" s="2">
        <v>1000</v>
      </c>
      <c r="F613" s="2">
        <v>2050</v>
      </c>
      <c r="G613" s="2">
        <v>250</v>
      </c>
      <c r="H613" s="4">
        <v>0.84</v>
      </c>
      <c r="I613">
        <v>1.3</v>
      </c>
      <c r="J613">
        <v>0.84</v>
      </c>
    </row>
    <row r="614" spans="1:10" hidden="1" x14ac:dyDescent="0.25">
      <c r="A614" s="2" t="s">
        <v>1059</v>
      </c>
      <c r="B614" s="2" t="s">
        <v>10</v>
      </c>
      <c r="C614" s="2">
        <v>10</v>
      </c>
      <c r="D614" s="3">
        <v>44496</v>
      </c>
      <c r="E614" s="2">
        <v>3500</v>
      </c>
      <c r="F614" s="2">
        <v>5816</v>
      </c>
      <c r="G614" s="2">
        <v>2815</v>
      </c>
      <c r="H614" s="4">
        <v>2.15</v>
      </c>
      <c r="I614">
        <v>2.5</v>
      </c>
      <c r="J614">
        <v>2.14</v>
      </c>
    </row>
    <row r="615" spans="1:10" hidden="1" x14ac:dyDescent="0.25">
      <c r="A615" s="2" t="s">
        <v>1058</v>
      </c>
      <c r="B615" s="2" t="s">
        <v>10</v>
      </c>
      <c r="C615" s="2">
        <v>15</v>
      </c>
      <c r="D615" s="3">
        <v>44496</v>
      </c>
      <c r="E615" s="2">
        <v>2000</v>
      </c>
      <c r="F615" s="2">
        <v>3360</v>
      </c>
      <c r="G615" s="2">
        <v>1260</v>
      </c>
      <c r="H615" s="4">
        <v>2.38</v>
      </c>
      <c r="I615">
        <v>2.5499999999999998</v>
      </c>
      <c r="J615">
        <v>2.35</v>
      </c>
    </row>
    <row r="616" spans="1:10" hidden="1" x14ac:dyDescent="0.25">
      <c r="A616" s="2" t="s">
        <v>1062</v>
      </c>
      <c r="B616" s="2" t="s">
        <v>10</v>
      </c>
      <c r="C616" s="2">
        <v>5</v>
      </c>
      <c r="D616" s="3">
        <v>44489</v>
      </c>
      <c r="E616" s="2">
        <v>1000</v>
      </c>
      <c r="F616" s="2">
        <v>2000</v>
      </c>
      <c r="G616" s="2">
        <v>0</v>
      </c>
      <c r="H616" s="4" t="s">
        <v>1046</v>
      </c>
      <c r="I616">
        <v>1.3</v>
      </c>
      <c r="J616">
        <v>0.9</v>
      </c>
    </row>
    <row r="617" spans="1:10" hidden="1" x14ac:dyDescent="0.25">
      <c r="A617" s="2" t="s">
        <v>1059</v>
      </c>
      <c r="B617" s="2" t="s">
        <v>10</v>
      </c>
      <c r="C617" s="2">
        <v>10</v>
      </c>
      <c r="D617" s="3">
        <v>44489</v>
      </c>
      <c r="E617" s="2">
        <v>3000</v>
      </c>
      <c r="F617" s="2">
        <v>5151</v>
      </c>
      <c r="G617" s="2">
        <v>2250</v>
      </c>
      <c r="H617" s="4">
        <v>2.15</v>
      </c>
      <c r="I617">
        <v>2.5</v>
      </c>
      <c r="J617">
        <v>2.14</v>
      </c>
    </row>
    <row r="618" spans="1:10" hidden="1" x14ac:dyDescent="0.25">
      <c r="A618" s="2" t="s">
        <v>1058</v>
      </c>
      <c r="B618" s="2" t="s">
        <v>10</v>
      </c>
      <c r="C618" s="2">
        <v>15</v>
      </c>
      <c r="D618" s="3">
        <v>44489</v>
      </c>
      <c r="E618" s="2">
        <v>2000</v>
      </c>
      <c r="F618" s="2">
        <v>3550</v>
      </c>
      <c r="G618" s="2">
        <v>50</v>
      </c>
      <c r="H618" s="4">
        <v>2.35</v>
      </c>
      <c r="I618">
        <v>2.5499999999999998</v>
      </c>
      <c r="J618">
        <v>2.35</v>
      </c>
    </row>
    <row r="619" spans="1:10" hidden="1" x14ac:dyDescent="0.25">
      <c r="A619" s="2" t="s">
        <v>1056</v>
      </c>
      <c r="B619" s="2" t="s">
        <v>10</v>
      </c>
      <c r="C619" s="2">
        <v>30</v>
      </c>
      <c r="D619" s="3">
        <v>44489</v>
      </c>
      <c r="E619" s="2">
        <v>2250</v>
      </c>
      <c r="F619" s="2">
        <v>2332</v>
      </c>
      <c r="G619" s="2">
        <v>1758</v>
      </c>
      <c r="H619" s="4">
        <v>2.98</v>
      </c>
      <c r="I619">
        <v>3.2</v>
      </c>
      <c r="J619">
        <v>2.98</v>
      </c>
    </row>
    <row r="620" spans="1:10" hidden="1" x14ac:dyDescent="0.25">
      <c r="A620" s="2" t="s">
        <v>1059</v>
      </c>
      <c r="B620" s="2" t="s">
        <v>10</v>
      </c>
      <c r="C620" s="2">
        <v>10</v>
      </c>
      <c r="D620" s="3">
        <v>44482</v>
      </c>
      <c r="E620" s="2">
        <v>2500</v>
      </c>
      <c r="F620" s="2">
        <v>4100</v>
      </c>
      <c r="G620" s="2">
        <v>1600</v>
      </c>
      <c r="H620" s="4">
        <v>2.14</v>
      </c>
      <c r="I620">
        <v>2.2999999999999998</v>
      </c>
      <c r="J620">
        <v>2.14</v>
      </c>
    </row>
    <row r="621" spans="1:10" hidden="1" x14ac:dyDescent="0.25">
      <c r="A621" s="2" t="s">
        <v>1057</v>
      </c>
      <c r="B621" s="2" t="s">
        <v>10</v>
      </c>
      <c r="C621" s="2">
        <v>7</v>
      </c>
      <c r="D621" s="3">
        <v>44482</v>
      </c>
      <c r="E621" s="2">
        <v>1000</v>
      </c>
      <c r="F621" s="2">
        <v>1150</v>
      </c>
      <c r="G621" s="2">
        <v>0</v>
      </c>
      <c r="H621" s="4" t="s">
        <v>1046</v>
      </c>
      <c r="I621">
        <v>1.4</v>
      </c>
      <c r="J621">
        <v>1.2</v>
      </c>
    </row>
    <row r="622" spans="1:10" hidden="1" x14ac:dyDescent="0.25">
      <c r="A622" s="2" t="s">
        <v>1061</v>
      </c>
      <c r="B622" s="2" t="s">
        <v>10</v>
      </c>
      <c r="C622" s="2">
        <v>5</v>
      </c>
      <c r="D622" s="3">
        <v>44482</v>
      </c>
      <c r="E622" s="2">
        <v>1000</v>
      </c>
      <c r="F622" s="2">
        <v>2750</v>
      </c>
      <c r="G622" s="2">
        <v>0</v>
      </c>
      <c r="H622" s="4" t="s">
        <v>1046</v>
      </c>
      <c r="I622">
        <v>1.3</v>
      </c>
      <c r="J622">
        <v>0.9</v>
      </c>
    </row>
    <row r="623" spans="1:10" hidden="1" x14ac:dyDescent="0.25">
      <c r="A623" s="2" t="s">
        <v>1058</v>
      </c>
      <c r="B623" s="2" t="s">
        <v>10</v>
      </c>
      <c r="C623" s="2">
        <v>15</v>
      </c>
      <c r="D623" s="3">
        <v>44482</v>
      </c>
      <c r="E623" s="2">
        <v>2000</v>
      </c>
      <c r="F623" s="2">
        <v>3760</v>
      </c>
      <c r="G623" s="2">
        <v>60</v>
      </c>
      <c r="H623" s="4">
        <v>2.37</v>
      </c>
      <c r="I623">
        <v>2.5</v>
      </c>
      <c r="J623">
        <v>2.37</v>
      </c>
    </row>
    <row r="624" spans="1:10" hidden="1" x14ac:dyDescent="0.25">
      <c r="A624" s="2" t="s">
        <v>1031</v>
      </c>
      <c r="B624" s="2" t="s">
        <v>10</v>
      </c>
      <c r="C624" s="2">
        <v>20</v>
      </c>
      <c r="D624" s="3">
        <v>44482</v>
      </c>
      <c r="E624" s="2">
        <v>1000</v>
      </c>
      <c r="F624" s="2">
        <v>1723</v>
      </c>
      <c r="G624" s="2">
        <v>573</v>
      </c>
      <c r="H624" s="4">
        <v>2.8</v>
      </c>
      <c r="I624">
        <v>3.15</v>
      </c>
      <c r="J624">
        <v>2.78</v>
      </c>
    </row>
    <row r="625" spans="1:10" hidden="1" x14ac:dyDescent="0.25">
      <c r="A625" s="2" t="s">
        <v>1059</v>
      </c>
      <c r="B625" s="2" t="s">
        <v>10</v>
      </c>
      <c r="C625" s="2">
        <v>10</v>
      </c>
      <c r="D625" s="3">
        <v>44475</v>
      </c>
      <c r="E625" s="2">
        <v>3000</v>
      </c>
      <c r="F625" s="2">
        <v>6648</v>
      </c>
      <c r="G625" s="2">
        <v>2310</v>
      </c>
      <c r="H625" s="4">
        <v>2.13</v>
      </c>
      <c r="I625">
        <v>2.2999999999999998</v>
      </c>
      <c r="J625">
        <v>1.1100000000000001</v>
      </c>
    </row>
    <row r="626" spans="1:10" hidden="1" x14ac:dyDescent="0.25">
      <c r="A626" s="2" t="s">
        <v>1060</v>
      </c>
      <c r="B626" s="2" t="s">
        <v>10</v>
      </c>
      <c r="C626" s="2">
        <v>5</v>
      </c>
      <c r="D626" s="3">
        <v>44475</v>
      </c>
      <c r="E626" s="2">
        <v>1000</v>
      </c>
      <c r="F626" s="2">
        <v>2700</v>
      </c>
      <c r="G626" s="2">
        <v>0</v>
      </c>
      <c r="H626" s="4" t="s">
        <v>1046</v>
      </c>
      <c r="I626">
        <v>1.3</v>
      </c>
      <c r="J626">
        <v>0.93</v>
      </c>
    </row>
    <row r="627" spans="1:10" hidden="1" x14ac:dyDescent="0.25">
      <c r="A627" s="2" t="s">
        <v>1056</v>
      </c>
      <c r="B627" s="2" t="s">
        <v>10</v>
      </c>
      <c r="C627" s="2">
        <v>30</v>
      </c>
      <c r="D627" s="3">
        <v>44475</v>
      </c>
      <c r="E627" s="2">
        <v>2000</v>
      </c>
      <c r="F627" s="2">
        <v>1310</v>
      </c>
      <c r="G627" s="2">
        <v>1010</v>
      </c>
      <c r="H627" s="4">
        <v>2.98</v>
      </c>
      <c r="I627">
        <v>3.2</v>
      </c>
      <c r="J627">
        <v>2.98</v>
      </c>
    </row>
    <row r="628" spans="1:10" hidden="1" x14ac:dyDescent="0.25">
      <c r="A628" s="2" t="s">
        <v>1058</v>
      </c>
      <c r="B628" s="2" t="s">
        <v>10</v>
      </c>
      <c r="C628" s="2">
        <v>15</v>
      </c>
      <c r="D628" s="3">
        <v>44475</v>
      </c>
      <c r="E628" s="2">
        <v>2000</v>
      </c>
      <c r="F628" s="2">
        <v>4660</v>
      </c>
      <c r="G628" s="2">
        <v>1160</v>
      </c>
      <c r="H628" s="4">
        <v>2.37</v>
      </c>
      <c r="I628">
        <v>2.4500000000000002</v>
      </c>
      <c r="J628">
        <v>2.35</v>
      </c>
    </row>
    <row r="629" spans="1:10" hidden="1" x14ac:dyDescent="0.25">
      <c r="A629" s="2" t="s">
        <v>1044</v>
      </c>
      <c r="B629" s="2" t="s">
        <v>10</v>
      </c>
      <c r="C629" s="2">
        <v>5</v>
      </c>
      <c r="D629" s="3">
        <v>44468</v>
      </c>
      <c r="E629" s="2">
        <v>1000</v>
      </c>
      <c r="F629" s="2">
        <v>1550</v>
      </c>
      <c r="G629" s="2">
        <v>0</v>
      </c>
      <c r="H629" s="4" t="s">
        <v>1046</v>
      </c>
      <c r="I629">
        <v>1.4</v>
      </c>
      <c r="J629">
        <v>0.95</v>
      </c>
    </row>
    <row r="630" spans="1:10" hidden="1" x14ac:dyDescent="0.25">
      <c r="A630" s="2" t="s">
        <v>1059</v>
      </c>
      <c r="B630" s="2" t="s">
        <v>10</v>
      </c>
      <c r="C630" s="2">
        <v>10</v>
      </c>
      <c r="D630" s="3">
        <v>44468</v>
      </c>
      <c r="E630" s="2">
        <v>2500</v>
      </c>
      <c r="F630" s="2">
        <v>5380</v>
      </c>
      <c r="G630" s="2">
        <v>1630</v>
      </c>
      <c r="H630" s="4">
        <v>2.12</v>
      </c>
      <c r="I630">
        <v>2.2999999999999998</v>
      </c>
      <c r="J630">
        <v>2.11</v>
      </c>
    </row>
    <row r="631" spans="1:10" hidden="1" x14ac:dyDescent="0.25">
      <c r="A631" s="2" t="s">
        <v>1058</v>
      </c>
      <c r="B631" s="2" t="s">
        <v>10</v>
      </c>
      <c r="C631" s="2">
        <v>15</v>
      </c>
      <c r="D631" s="3">
        <v>44468</v>
      </c>
      <c r="E631" s="2">
        <v>2500</v>
      </c>
      <c r="F631" s="2">
        <v>4310</v>
      </c>
      <c r="G631" s="2">
        <v>2060</v>
      </c>
      <c r="H631" s="4">
        <v>2.35</v>
      </c>
      <c r="I631">
        <v>2.6</v>
      </c>
      <c r="J631">
        <v>2.31</v>
      </c>
    </row>
    <row r="632" spans="1:10" hidden="1" x14ac:dyDescent="0.25">
      <c r="A632" s="2" t="s">
        <v>1031</v>
      </c>
      <c r="B632" s="2" t="s">
        <v>10</v>
      </c>
      <c r="C632" s="2">
        <v>20</v>
      </c>
      <c r="D632" s="3">
        <v>44468</v>
      </c>
      <c r="E632" s="2">
        <v>2000</v>
      </c>
      <c r="F632" s="2">
        <v>1575</v>
      </c>
      <c r="G632" s="2">
        <v>925</v>
      </c>
      <c r="H632" s="4">
        <v>2.8</v>
      </c>
      <c r="I632">
        <v>3.2</v>
      </c>
      <c r="J632">
        <v>2.78</v>
      </c>
    </row>
    <row r="633" spans="1:10" hidden="1" x14ac:dyDescent="0.25">
      <c r="A633" s="2" t="s">
        <v>1057</v>
      </c>
      <c r="B633" s="2" t="s">
        <v>10</v>
      </c>
      <c r="C633" s="2">
        <v>7</v>
      </c>
      <c r="D633" s="3">
        <v>44461</v>
      </c>
      <c r="E633" s="2">
        <v>1000</v>
      </c>
      <c r="F633" s="2">
        <v>1950</v>
      </c>
      <c r="G633" s="2">
        <v>0</v>
      </c>
      <c r="H633" s="4" t="s">
        <v>1046</v>
      </c>
      <c r="I633">
        <v>1.35</v>
      </c>
      <c r="J633">
        <v>1.19</v>
      </c>
    </row>
    <row r="634" spans="1:10" hidden="1" x14ac:dyDescent="0.25">
      <c r="A634" s="2" t="s">
        <v>1043</v>
      </c>
      <c r="B634" s="2" t="s">
        <v>10</v>
      </c>
      <c r="C634" s="2">
        <v>10</v>
      </c>
      <c r="D634" s="3">
        <v>44461</v>
      </c>
      <c r="E634" s="2">
        <v>2500</v>
      </c>
      <c r="F634" s="2">
        <v>5945</v>
      </c>
      <c r="G634" s="2">
        <v>2500</v>
      </c>
      <c r="H634" s="4">
        <v>2.08</v>
      </c>
      <c r="I634">
        <v>2.2000000000000002</v>
      </c>
      <c r="J634">
        <v>2.06</v>
      </c>
    </row>
    <row r="635" spans="1:10" hidden="1" x14ac:dyDescent="0.25">
      <c r="A635" s="2" t="s">
        <v>1058</v>
      </c>
      <c r="B635" s="2" t="s">
        <v>10</v>
      </c>
      <c r="C635" s="2">
        <v>15</v>
      </c>
      <c r="D635" s="3">
        <v>44461</v>
      </c>
      <c r="E635" s="2">
        <v>3000</v>
      </c>
      <c r="F635" s="2">
        <v>5190</v>
      </c>
      <c r="G635" s="2">
        <v>1540</v>
      </c>
      <c r="H635" s="4">
        <v>2.31</v>
      </c>
      <c r="I635">
        <v>2.4500000000000002</v>
      </c>
      <c r="J635">
        <v>2.29</v>
      </c>
    </row>
    <row r="636" spans="1:10" hidden="1" x14ac:dyDescent="0.25">
      <c r="A636" s="2" t="s">
        <v>1056</v>
      </c>
      <c r="B636" s="2" t="s">
        <v>10</v>
      </c>
      <c r="C636" s="2">
        <v>30</v>
      </c>
      <c r="D636" s="3">
        <v>44461</v>
      </c>
      <c r="E636" s="2">
        <v>2500</v>
      </c>
      <c r="F636" s="2">
        <v>3133</v>
      </c>
      <c r="G636" s="2">
        <v>2333</v>
      </c>
      <c r="H636" s="4">
        <v>2.98</v>
      </c>
      <c r="I636">
        <v>3.2</v>
      </c>
      <c r="J636">
        <v>2.98</v>
      </c>
    </row>
    <row r="637" spans="1:10" hidden="1" x14ac:dyDescent="0.25">
      <c r="A637" s="2" t="s">
        <v>1044</v>
      </c>
      <c r="B637" s="2" t="s">
        <v>10</v>
      </c>
      <c r="C637" s="2">
        <v>5</v>
      </c>
      <c r="D637" s="3">
        <v>44454</v>
      </c>
      <c r="E637" s="2">
        <v>1000</v>
      </c>
      <c r="F637" s="2">
        <v>1066</v>
      </c>
      <c r="G637" s="2">
        <v>616</v>
      </c>
      <c r="H637" s="4">
        <v>0.82</v>
      </c>
      <c r="I637">
        <v>0.95</v>
      </c>
      <c r="J637">
        <v>0.79</v>
      </c>
    </row>
    <row r="638" spans="1:10" hidden="1" x14ac:dyDescent="0.25">
      <c r="A638" s="2" t="s">
        <v>1043</v>
      </c>
      <c r="B638" s="2" t="s">
        <v>10</v>
      </c>
      <c r="C638" s="2">
        <v>10</v>
      </c>
      <c r="D638" s="3">
        <v>44454</v>
      </c>
      <c r="E638" s="2">
        <v>4500</v>
      </c>
      <c r="F638" s="2">
        <v>5941</v>
      </c>
      <c r="G638" s="2">
        <v>3100</v>
      </c>
      <c r="H638" s="4">
        <v>2.06</v>
      </c>
      <c r="I638">
        <v>2.4</v>
      </c>
      <c r="J638">
        <v>2</v>
      </c>
    </row>
    <row r="639" spans="1:10" hidden="1" x14ac:dyDescent="0.25">
      <c r="A639" s="2" t="s">
        <v>1058</v>
      </c>
      <c r="B639" s="2" t="s">
        <v>10</v>
      </c>
      <c r="C639" s="2">
        <v>15</v>
      </c>
      <c r="D639" s="3">
        <v>44454</v>
      </c>
      <c r="E639" s="2">
        <v>4000</v>
      </c>
      <c r="F639" s="2">
        <v>6524</v>
      </c>
      <c r="G639" s="2">
        <v>3024</v>
      </c>
      <c r="H639" s="4">
        <v>2.29</v>
      </c>
      <c r="I639">
        <v>2.35</v>
      </c>
      <c r="J639">
        <v>2.2599999999999998</v>
      </c>
    </row>
    <row r="640" spans="1:10" hidden="1" x14ac:dyDescent="0.25">
      <c r="A640" s="2" t="s">
        <v>1031</v>
      </c>
      <c r="B640" s="2" t="s">
        <v>10</v>
      </c>
      <c r="C640" s="2">
        <v>20</v>
      </c>
      <c r="D640" s="3">
        <v>44454</v>
      </c>
      <c r="E640" s="2">
        <v>1500</v>
      </c>
      <c r="F640" s="2">
        <v>4420</v>
      </c>
      <c r="G640" s="2">
        <v>1500</v>
      </c>
      <c r="H640" s="4">
        <v>2.8</v>
      </c>
      <c r="I640">
        <v>3.05</v>
      </c>
      <c r="J640">
        <v>2.78</v>
      </c>
    </row>
    <row r="641" spans="1:10" hidden="1" x14ac:dyDescent="0.25">
      <c r="A641" s="2" t="s">
        <v>1235</v>
      </c>
      <c r="B641" s="2" t="s">
        <v>15</v>
      </c>
      <c r="C641" s="2">
        <v>5</v>
      </c>
      <c r="D641" s="3">
        <v>44451</v>
      </c>
      <c r="E641" s="2">
        <v>500</v>
      </c>
      <c r="F641" s="2">
        <v>500</v>
      </c>
      <c r="G641" s="2">
        <v>500</v>
      </c>
      <c r="H641" s="4">
        <v>1.1200000000000001</v>
      </c>
      <c r="I641">
        <v>1.1200000000000001</v>
      </c>
      <c r="J641">
        <v>1.1000000000000001</v>
      </c>
    </row>
    <row r="642" spans="1:10" hidden="1" x14ac:dyDescent="0.25">
      <c r="A642" s="2" t="s">
        <v>1236</v>
      </c>
      <c r="B642" s="2" t="s">
        <v>15</v>
      </c>
      <c r="C642" s="2">
        <v>10</v>
      </c>
      <c r="D642" s="3">
        <v>44451</v>
      </c>
      <c r="E642" s="2">
        <v>4000</v>
      </c>
      <c r="F642" s="2">
        <v>5651</v>
      </c>
      <c r="G642" s="2">
        <v>4000</v>
      </c>
      <c r="H642" s="4">
        <v>2.35</v>
      </c>
      <c r="I642">
        <v>3</v>
      </c>
      <c r="J642">
        <v>2.2999999999999998</v>
      </c>
    </row>
    <row r="643" spans="1:10" hidden="1" x14ac:dyDescent="0.25">
      <c r="A643" s="2" t="s">
        <v>1237</v>
      </c>
      <c r="B643" s="2" t="s">
        <v>15</v>
      </c>
      <c r="C643" s="2">
        <v>7</v>
      </c>
      <c r="D643" s="3">
        <v>44451</v>
      </c>
      <c r="E643" s="2">
        <v>500</v>
      </c>
      <c r="F643" s="2">
        <v>600</v>
      </c>
      <c r="G643" s="2">
        <v>200</v>
      </c>
      <c r="H643" s="4">
        <v>1.5</v>
      </c>
      <c r="I643">
        <v>1.55</v>
      </c>
      <c r="J643">
        <v>1.5</v>
      </c>
    </row>
    <row r="644" spans="1:10" hidden="1" x14ac:dyDescent="0.25">
      <c r="A644" s="2" t="s">
        <v>1057</v>
      </c>
      <c r="B644" s="2" t="s">
        <v>10</v>
      </c>
      <c r="C644" s="2">
        <v>7</v>
      </c>
      <c r="D644" s="3">
        <v>44447</v>
      </c>
      <c r="E644" s="2">
        <v>1000</v>
      </c>
      <c r="F644" s="2">
        <v>2800</v>
      </c>
      <c r="G644" s="2">
        <v>1000</v>
      </c>
      <c r="H644" s="4">
        <v>1.17</v>
      </c>
      <c r="I644">
        <v>1.3</v>
      </c>
      <c r="J644">
        <v>1.1499999999999999</v>
      </c>
    </row>
    <row r="645" spans="1:10" hidden="1" x14ac:dyDescent="0.25">
      <c r="A645" s="2" t="s">
        <v>1034</v>
      </c>
      <c r="B645" s="2" t="s">
        <v>10</v>
      </c>
      <c r="C645" s="2">
        <v>10</v>
      </c>
      <c r="D645" s="3">
        <v>44447</v>
      </c>
      <c r="E645" s="2">
        <v>3000</v>
      </c>
      <c r="F645" s="2">
        <v>8101</v>
      </c>
      <c r="G645" s="2">
        <v>3000</v>
      </c>
      <c r="H645" s="4">
        <v>2.04</v>
      </c>
      <c r="I645">
        <v>2.5</v>
      </c>
      <c r="J645">
        <v>1.98</v>
      </c>
    </row>
    <row r="646" spans="1:10" hidden="1" x14ac:dyDescent="0.25">
      <c r="A646" s="2" t="s">
        <v>1058</v>
      </c>
      <c r="B646" s="2" t="s">
        <v>10</v>
      </c>
      <c r="C646" s="2">
        <v>15</v>
      </c>
      <c r="D646" s="3">
        <v>44447</v>
      </c>
      <c r="E646" s="2">
        <v>4500</v>
      </c>
      <c r="F646" s="2">
        <v>11533</v>
      </c>
      <c r="G646" s="2">
        <v>4500</v>
      </c>
      <c r="H646" s="4">
        <v>2.2799999999999998</v>
      </c>
      <c r="I646">
        <v>2.4</v>
      </c>
      <c r="J646">
        <v>2.25</v>
      </c>
    </row>
    <row r="647" spans="1:10" hidden="1" x14ac:dyDescent="0.25">
      <c r="A647" s="2" t="s">
        <v>1056</v>
      </c>
      <c r="B647" s="2" t="s">
        <v>10</v>
      </c>
      <c r="C647" s="2">
        <v>30</v>
      </c>
      <c r="D647" s="3">
        <v>44447</v>
      </c>
      <c r="E647" s="2">
        <v>1000</v>
      </c>
      <c r="F647" s="2">
        <v>1080</v>
      </c>
      <c r="G647" s="2">
        <v>280</v>
      </c>
      <c r="H647" s="4">
        <v>2.98</v>
      </c>
      <c r="I647">
        <v>3.1</v>
      </c>
      <c r="J647">
        <v>2.96</v>
      </c>
    </row>
    <row r="648" spans="1:10" hidden="1" x14ac:dyDescent="0.25">
      <c r="A648" s="2" t="s">
        <v>1044</v>
      </c>
      <c r="B648" s="2" t="s">
        <v>10</v>
      </c>
      <c r="C648" s="2">
        <v>5</v>
      </c>
      <c r="D648" s="3">
        <v>44440</v>
      </c>
      <c r="E648" s="2">
        <v>1000</v>
      </c>
      <c r="F648" s="2">
        <v>3066</v>
      </c>
      <c r="G648" s="2">
        <v>1000</v>
      </c>
      <c r="H648" s="4">
        <v>0.82</v>
      </c>
      <c r="I648">
        <v>1</v>
      </c>
      <c r="J648">
        <v>0.79</v>
      </c>
    </row>
    <row r="649" spans="1:10" hidden="1" x14ac:dyDescent="0.25">
      <c r="A649" s="2" t="s">
        <v>1043</v>
      </c>
      <c r="B649" s="2" t="s">
        <v>10</v>
      </c>
      <c r="C649" s="2">
        <v>10</v>
      </c>
      <c r="D649" s="3">
        <v>44440</v>
      </c>
      <c r="E649" s="2">
        <v>2000</v>
      </c>
      <c r="F649" s="2">
        <v>5751</v>
      </c>
      <c r="G649" s="2">
        <v>1950</v>
      </c>
      <c r="H649" s="4">
        <v>2.0499999999999998</v>
      </c>
      <c r="I649">
        <v>2.5</v>
      </c>
      <c r="J649">
        <v>2.04</v>
      </c>
    </row>
    <row r="650" spans="1:10" hidden="1" x14ac:dyDescent="0.25">
      <c r="A650" s="2" t="s">
        <v>1052</v>
      </c>
      <c r="B650" s="2" t="s">
        <v>10</v>
      </c>
      <c r="C650" s="2">
        <v>15</v>
      </c>
      <c r="D650" s="3">
        <v>44440</v>
      </c>
      <c r="E650" s="2">
        <v>4500</v>
      </c>
      <c r="F650" s="2">
        <v>7474</v>
      </c>
      <c r="G650" s="2">
        <v>4500</v>
      </c>
      <c r="H650" s="4">
        <v>2.2799999999999998</v>
      </c>
      <c r="I650">
        <v>2.35</v>
      </c>
      <c r="J650">
        <v>2.2400000000000002</v>
      </c>
    </row>
    <row r="651" spans="1:10" hidden="1" x14ac:dyDescent="0.25">
      <c r="A651" s="2" t="s">
        <v>1031</v>
      </c>
      <c r="B651" s="2" t="s">
        <v>10</v>
      </c>
      <c r="C651" s="2">
        <v>20</v>
      </c>
      <c r="D651" s="3">
        <v>44440</v>
      </c>
      <c r="E651" s="2">
        <v>3000</v>
      </c>
      <c r="F651" s="2">
        <v>4625</v>
      </c>
      <c r="G651" s="2">
        <v>3000</v>
      </c>
      <c r="H651" s="4">
        <v>2.82</v>
      </c>
      <c r="I651">
        <v>3.05</v>
      </c>
      <c r="J651">
        <v>2.8</v>
      </c>
    </row>
    <row r="652" spans="1:10" hidden="1" x14ac:dyDescent="0.25">
      <c r="A652" s="2" t="s">
        <v>1056</v>
      </c>
      <c r="B652" s="2" t="s">
        <v>10</v>
      </c>
      <c r="C652" s="2">
        <v>30</v>
      </c>
      <c r="D652" s="3">
        <v>44433</v>
      </c>
      <c r="E652" s="2">
        <v>3750</v>
      </c>
      <c r="F652" s="2">
        <v>4958</v>
      </c>
      <c r="G652" s="2">
        <v>1033</v>
      </c>
      <c r="H652" s="4">
        <v>2.98</v>
      </c>
      <c r="I652">
        <v>3.1</v>
      </c>
      <c r="J652">
        <v>2.98</v>
      </c>
    </row>
    <row r="653" spans="1:10" hidden="1" x14ac:dyDescent="0.25">
      <c r="A653" s="2" t="s">
        <v>1052</v>
      </c>
      <c r="B653" s="2" t="s">
        <v>10</v>
      </c>
      <c r="C653" s="2">
        <v>15</v>
      </c>
      <c r="D653" s="3">
        <v>44433</v>
      </c>
      <c r="E653" s="2">
        <v>3500</v>
      </c>
      <c r="F653" s="2">
        <v>6055</v>
      </c>
      <c r="G653" s="2">
        <v>1505</v>
      </c>
      <c r="H653" s="4">
        <v>2.2599999999999998</v>
      </c>
      <c r="I653">
        <v>2.35</v>
      </c>
      <c r="J653">
        <v>2.1</v>
      </c>
    </row>
    <row r="654" spans="1:10" hidden="1" x14ac:dyDescent="0.25">
      <c r="A654" s="2" t="s">
        <v>1043</v>
      </c>
      <c r="B654" s="2" t="s">
        <v>10</v>
      </c>
      <c r="C654" s="2">
        <v>10</v>
      </c>
      <c r="D654" s="3">
        <v>44433</v>
      </c>
      <c r="E654" s="2">
        <v>2000</v>
      </c>
      <c r="F654" s="2">
        <v>5170</v>
      </c>
      <c r="G654" s="2">
        <v>1370</v>
      </c>
      <c r="H654" s="4">
        <v>2.0499999999999998</v>
      </c>
      <c r="I654">
        <v>2.4</v>
      </c>
      <c r="J654">
        <v>1.9</v>
      </c>
    </row>
    <row r="655" spans="1:10" hidden="1" x14ac:dyDescent="0.25">
      <c r="A655" s="2" t="s">
        <v>1044</v>
      </c>
      <c r="B655" s="2" t="s">
        <v>10</v>
      </c>
      <c r="C655" s="2">
        <v>5</v>
      </c>
      <c r="D655" s="3">
        <v>44426</v>
      </c>
      <c r="E655" s="2">
        <v>1500</v>
      </c>
      <c r="F655" s="2">
        <v>4850</v>
      </c>
      <c r="G655" s="2">
        <v>1500</v>
      </c>
      <c r="H655" s="4">
        <v>0.84</v>
      </c>
      <c r="I655">
        <v>1.1200000000000001</v>
      </c>
      <c r="J655">
        <v>0.82</v>
      </c>
    </row>
    <row r="656" spans="1:10" hidden="1" x14ac:dyDescent="0.25">
      <c r="A656" s="2" t="s">
        <v>1043</v>
      </c>
      <c r="B656" s="2" t="s">
        <v>10</v>
      </c>
      <c r="C656" s="2">
        <v>10</v>
      </c>
      <c r="D656" s="3">
        <v>44426</v>
      </c>
      <c r="E656" s="2">
        <v>3000</v>
      </c>
      <c r="F656" s="2">
        <v>9642</v>
      </c>
      <c r="G656" s="2">
        <v>2692</v>
      </c>
      <c r="H656" s="4">
        <v>2.0499999999999998</v>
      </c>
      <c r="I656">
        <v>2.15</v>
      </c>
      <c r="J656">
        <v>2</v>
      </c>
    </row>
    <row r="657" spans="1:10" hidden="1" x14ac:dyDescent="0.25">
      <c r="A657" s="2" t="s">
        <v>1052</v>
      </c>
      <c r="B657" s="2" t="s">
        <v>10</v>
      </c>
      <c r="C657" s="2">
        <v>15</v>
      </c>
      <c r="D657" s="3">
        <v>44426</v>
      </c>
      <c r="E657" s="2">
        <v>4500</v>
      </c>
      <c r="F657" s="2">
        <v>10776</v>
      </c>
      <c r="G657" s="2">
        <v>3775</v>
      </c>
      <c r="H657" s="4">
        <v>2.2599999999999998</v>
      </c>
      <c r="I657">
        <v>2.35</v>
      </c>
      <c r="J657">
        <v>2.2000000000000002</v>
      </c>
    </row>
    <row r="658" spans="1:10" hidden="1" x14ac:dyDescent="0.25">
      <c r="A658" s="2" t="s">
        <v>1031</v>
      </c>
      <c r="B658" s="2" t="s">
        <v>10</v>
      </c>
      <c r="C658" s="2">
        <v>20</v>
      </c>
      <c r="D658" s="3">
        <v>44426</v>
      </c>
      <c r="E658" s="2">
        <v>1000</v>
      </c>
      <c r="F658" s="2">
        <v>5150</v>
      </c>
      <c r="G658" s="2">
        <v>1000</v>
      </c>
      <c r="H658" s="4">
        <v>2.83</v>
      </c>
      <c r="I658">
        <v>3.1</v>
      </c>
      <c r="J658">
        <v>2.79</v>
      </c>
    </row>
    <row r="659" spans="1:10" hidden="1" x14ac:dyDescent="0.25">
      <c r="A659" s="2" t="s">
        <v>1055</v>
      </c>
      <c r="B659" s="2" t="s">
        <v>1018</v>
      </c>
      <c r="C659" s="2">
        <v>15</v>
      </c>
      <c r="D659" s="3">
        <v>44424</v>
      </c>
      <c r="E659" s="2">
        <v>1124</v>
      </c>
      <c r="F659" s="2">
        <v>3748</v>
      </c>
      <c r="G659" s="2">
        <v>1124</v>
      </c>
      <c r="H659" s="4">
        <v>2.54</v>
      </c>
      <c r="I659">
        <v>2.6</v>
      </c>
      <c r="J659">
        <v>2.5299999999999998</v>
      </c>
    </row>
    <row r="660" spans="1:10" hidden="1" x14ac:dyDescent="0.25">
      <c r="A660" s="2" t="s">
        <v>1028</v>
      </c>
      <c r="B660" s="2" t="s">
        <v>10</v>
      </c>
      <c r="C660" s="2">
        <v>30</v>
      </c>
      <c r="D660" s="3">
        <v>44419</v>
      </c>
      <c r="E660" s="2">
        <v>3750</v>
      </c>
      <c r="F660" s="2">
        <v>6568</v>
      </c>
      <c r="G660" s="2">
        <v>2264</v>
      </c>
      <c r="H660" s="4">
        <v>3.01</v>
      </c>
      <c r="I660">
        <v>3.25</v>
      </c>
      <c r="J660">
        <v>3</v>
      </c>
    </row>
    <row r="661" spans="1:10" hidden="1" x14ac:dyDescent="0.25">
      <c r="A661" s="2" t="s">
        <v>1052</v>
      </c>
      <c r="B661" s="2" t="s">
        <v>10</v>
      </c>
      <c r="C661" s="2">
        <v>15</v>
      </c>
      <c r="D661" s="3">
        <v>44419</v>
      </c>
      <c r="E661" s="2">
        <v>4500</v>
      </c>
      <c r="F661" s="2">
        <v>24200</v>
      </c>
      <c r="G661" s="2">
        <v>4500</v>
      </c>
      <c r="H661" s="4">
        <v>2.3199999999999998</v>
      </c>
      <c r="I661">
        <v>2.37</v>
      </c>
      <c r="J661">
        <v>2.2799999999999998</v>
      </c>
    </row>
    <row r="662" spans="1:10" hidden="1" x14ac:dyDescent="0.25">
      <c r="A662" s="2" t="s">
        <v>1033</v>
      </c>
      <c r="B662" s="2" t="s">
        <v>10</v>
      </c>
      <c r="C662" s="2">
        <v>7</v>
      </c>
      <c r="D662" s="3">
        <v>44419</v>
      </c>
      <c r="E662" s="2">
        <v>750</v>
      </c>
      <c r="F662" s="2">
        <v>3580</v>
      </c>
      <c r="G662" s="2">
        <v>750</v>
      </c>
      <c r="H662" s="4">
        <v>1.25</v>
      </c>
      <c r="I662">
        <v>1.36</v>
      </c>
      <c r="J662">
        <v>1.24</v>
      </c>
    </row>
    <row r="663" spans="1:10" hidden="1" x14ac:dyDescent="0.25">
      <c r="A663" s="2" t="s">
        <v>1043</v>
      </c>
      <c r="B663" s="2" t="s">
        <v>10</v>
      </c>
      <c r="C663" s="2">
        <v>10</v>
      </c>
      <c r="D663" s="3">
        <v>44419</v>
      </c>
      <c r="E663" s="2">
        <v>2000</v>
      </c>
      <c r="F663" s="2">
        <v>8700</v>
      </c>
      <c r="G663" s="2">
        <v>2000</v>
      </c>
      <c r="H663" s="4">
        <v>2.1</v>
      </c>
      <c r="I663">
        <v>2.15</v>
      </c>
      <c r="J663">
        <v>2.08</v>
      </c>
    </row>
    <row r="664" spans="1:10" hidden="1" x14ac:dyDescent="0.25">
      <c r="A664" s="2" t="s">
        <v>1053</v>
      </c>
      <c r="B664" s="2" t="s">
        <v>1018</v>
      </c>
      <c r="C664" s="2">
        <v>15</v>
      </c>
      <c r="D664" s="3">
        <v>44417</v>
      </c>
      <c r="E664" s="2">
        <v>2000</v>
      </c>
      <c r="F664" s="2">
        <v>5500</v>
      </c>
      <c r="G664" s="2">
        <v>2000</v>
      </c>
      <c r="H664" s="4">
        <v>2.58</v>
      </c>
      <c r="I664">
        <v>2.7</v>
      </c>
      <c r="J664">
        <v>2.5499999999999998</v>
      </c>
    </row>
    <row r="665" spans="1:10" hidden="1" x14ac:dyDescent="0.25">
      <c r="A665" s="2" t="s">
        <v>1054</v>
      </c>
      <c r="B665" s="2" t="s">
        <v>1018</v>
      </c>
      <c r="C665" s="2">
        <v>10</v>
      </c>
      <c r="D665" s="3">
        <v>44417</v>
      </c>
      <c r="E665" s="2">
        <v>2000</v>
      </c>
      <c r="F665" s="2">
        <v>5701</v>
      </c>
      <c r="G665" s="2">
        <v>1400</v>
      </c>
      <c r="H665" s="4">
        <v>2.42</v>
      </c>
      <c r="I665">
        <v>3</v>
      </c>
      <c r="J665">
        <v>2.42</v>
      </c>
    </row>
    <row r="666" spans="1:10" hidden="1" x14ac:dyDescent="0.25">
      <c r="A666" s="2" t="s">
        <v>1039</v>
      </c>
      <c r="B666" s="2" t="s">
        <v>10</v>
      </c>
      <c r="C666" s="2">
        <v>15</v>
      </c>
      <c r="D666" s="3">
        <v>44412</v>
      </c>
      <c r="E666" s="2">
        <v>4500</v>
      </c>
      <c r="F666" s="2">
        <v>9250</v>
      </c>
      <c r="G666" s="2">
        <v>4200</v>
      </c>
      <c r="H666" s="4">
        <v>2.34</v>
      </c>
      <c r="I666">
        <v>2.4500000000000002</v>
      </c>
      <c r="J666">
        <v>2.23</v>
      </c>
    </row>
    <row r="667" spans="1:10" hidden="1" x14ac:dyDescent="0.25">
      <c r="A667" s="2" t="s">
        <v>1031</v>
      </c>
      <c r="B667" s="2" t="s">
        <v>10</v>
      </c>
      <c r="C667" s="2">
        <v>20</v>
      </c>
      <c r="D667" s="3">
        <v>44412</v>
      </c>
      <c r="E667" s="2">
        <v>500</v>
      </c>
      <c r="F667" s="2">
        <v>3145</v>
      </c>
      <c r="G667" s="2">
        <v>500</v>
      </c>
      <c r="H667" s="4">
        <v>2.86</v>
      </c>
      <c r="I667">
        <v>3</v>
      </c>
      <c r="J667">
        <v>2.86</v>
      </c>
    </row>
    <row r="668" spans="1:10" hidden="1" x14ac:dyDescent="0.25">
      <c r="A668" s="2" t="s">
        <v>1044</v>
      </c>
      <c r="B668" s="2" t="s">
        <v>10</v>
      </c>
      <c r="C668" s="2">
        <v>5</v>
      </c>
      <c r="D668" s="3">
        <v>44412</v>
      </c>
      <c r="E668" s="2">
        <v>1500</v>
      </c>
      <c r="F668" s="2">
        <v>3513</v>
      </c>
      <c r="G668" s="2">
        <v>613</v>
      </c>
      <c r="H668" s="4">
        <v>1</v>
      </c>
      <c r="I668">
        <v>1.1000000000000001</v>
      </c>
      <c r="J668">
        <v>0.9</v>
      </c>
    </row>
    <row r="669" spans="1:10" hidden="1" x14ac:dyDescent="0.25">
      <c r="A669" s="2" t="s">
        <v>1043</v>
      </c>
      <c r="B669" s="2" t="s">
        <v>10</v>
      </c>
      <c r="C669" s="2">
        <v>10</v>
      </c>
      <c r="D669" s="3">
        <v>44412</v>
      </c>
      <c r="E669" s="2">
        <v>2000</v>
      </c>
      <c r="F669" s="2">
        <v>6301</v>
      </c>
      <c r="G669" s="2">
        <v>2000</v>
      </c>
      <c r="H669" s="4">
        <v>2.13</v>
      </c>
      <c r="I669">
        <v>2.5</v>
      </c>
      <c r="J669">
        <v>2.08</v>
      </c>
    </row>
    <row r="670" spans="1:10" hidden="1" x14ac:dyDescent="0.25">
      <c r="A670" s="2" t="s">
        <v>1050</v>
      </c>
      <c r="B670" s="2" t="s">
        <v>1018</v>
      </c>
      <c r="C670" s="2">
        <v>10</v>
      </c>
      <c r="D670" s="3">
        <v>44410</v>
      </c>
      <c r="E670" s="2">
        <v>2000</v>
      </c>
      <c r="F670" s="2">
        <v>5200</v>
      </c>
      <c r="G670" s="2">
        <v>2000</v>
      </c>
      <c r="H670" s="4">
        <v>2.4700000000000002</v>
      </c>
      <c r="I670">
        <v>2.8</v>
      </c>
      <c r="J670">
        <v>2.4500000000000002</v>
      </c>
    </row>
    <row r="671" spans="1:10" hidden="1" x14ac:dyDescent="0.25">
      <c r="A671" s="2" t="s">
        <v>1051</v>
      </c>
      <c r="B671" s="2" t="s">
        <v>1018</v>
      </c>
      <c r="C671" s="2">
        <v>15</v>
      </c>
      <c r="D671" s="3">
        <v>44410</v>
      </c>
      <c r="E671" s="2">
        <v>2000</v>
      </c>
      <c r="F671" s="2">
        <v>3700</v>
      </c>
      <c r="G671" s="2">
        <v>0</v>
      </c>
      <c r="H671" s="4" t="s">
        <v>1046</v>
      </c>
      <c r="I671">
        <v>3.1</v>
      </c>
      <c r="J671">
        <v>2.65</v>
      </c>
    </row>
    <row r="672" spans="1:10" hidden="1" x14ac:dyDescent="0.25">
      <c r="A672" s="2" t="s">
        <v>1028</v>
      </c>
      <c r="B672" s="2" t="s">
        <v>10</v>
      </c>
      <c r="C672" s="2">
        <v>30</v>
      </c>
      <c r="D672" s="3">
        <v>44405</v>
      </c>
      <c r="E672" s="2">
        <v>3000</v>
      </c>
      <c r="F672" s="2">
        <v>4503</v>
      </c>
      <c r="G672" s="2">
        <v>3000</v>
      </c>
      <c r="H672" s="4">
        <v>3.05</v>
      </c>
      <c r="I672">
        <v>3.25</v>
      </c>
      <c r="J672">
        <v>3.05</v>
      </c>
    </row>
    <row r="673" spans="1:10" hidden="1" x14ac:dyDescent="0.25">
      <c r="A673" s="2" t="s">
        <v>1033</v>
      </c>
      <c r="B673" s="2" t="s">
        <v>10</v>
      </c>
      <c r="C673" s="2">
        <v>7</v>
      </c>
      <c r="D673" s="3">
        <v>44405</v>
      </c>
      <c r="E673" s="2">
        <v>1000</v>
      </c>
      <c r="F673" s="2">
        <v>3150</v>
      </c>
      <c r="G673" s="2">
        <v>250</v>
      </c>
      <c r="H673" s="4">
        <v>1.32</v>
      </c>
      <c r="I673">
        <v>1.45</v>
      </c>
      <c r="J673">
        <v>1.3</v>
      </c>
    </row>
    <row r="674" spans="1:10" hidden="1" x14ac:dyDescent="0.25">
      <c r="A674" s="2" t="s">
        <v>1039</v>
      </c>
      <c r="B674" s="2" t="s">
        <v>10</v>
      </c>
      <c r="C674" s="2">
        <v>15</v>
      </c>
      <c r="D674" s="3">
        <v>44405</v>
      </c>
      <c r="E674" s="2">
        <v>2500</v>
      </c>
      <c r="F674" s="2">
        <v>8000</v>
      </c>
      <c r="G674" s="2">
        <v>2500</v>
      </c>
      <c r="H674" s="4">
        <v>2.44</v>
      </c>
      <c r="I674">
        <v>2.5499999999999998</v>
      </c>
      <c r="J674">
        <v>2.4</v>
      </c>
    </row>
    <row r="675" spans="1:10" hidden="1" x14ac:dyDescent="0.25">
      <c r="A675" s="2" t="s">
        <v>1043</v>
      </c>
      <c r="B675" s="2" t="s">
        <v>10</v>
      </c>
      <c r="C675" s="2">
        <v>10</v>
      </c>
      <c r="D675" s="3">
        <v>44405</v>
      </c>
      <c r="E675" s="2">
        <v>2500</v>
      </c>
      <c r="F675" s="2">
        <v>6001</v>
      </c>
      <c r="G675" s="2">
        <v>750</v>
      </c>
      <c r="H675" s="4">
        <v>2.16</v>
      </c>
      <c r="I675">
        <v>2.5</v>
      </c>
      <c r="J675">
        <v>2.15</v>
      </c>
    </row>
    <row r="676" spans="1:10" hidden="1" x14ac:dyDescent="0.25">
      <c r="A676" s="2" t="s">
        <v>1048</v>
      </c>
      <c r="B676" s="2" t="s">
        <v>1018</v>
      </c>
      <c r="C676" s="2">
        <v>15</v>
      </c>
      <c r="D676" s="3">
        <v>44403</v>
      </c>
      <c r="E676" s="2">
        <v>2000</v>
      </c>
      <c r="F676" s="2">
        <v>4100</v>
      </c>
      <c r="G676" s="2">
        <v>0</v>
      </c>
      <c r="H676" s="4" t="s">
        <v>1046</v>
      </c>
      <c r="I676">
        <v>3.1</v>
      </c>
      <c r="J676">
        <v>2.72</v>
      </c>
    </row>
    <row r="677" spans="1:10" hidden="1" x14ac:dyDescent="0.25">
      <c r="A677" s="2" t="s">
        <v>1049</v>
      </c>
      <c r="B677" s="2" t="s">
        <v>1018</v>
      </c>
      <c r="C677" s="2">
        <v>10</v>
      </c>
      <c r="D677" s="3">
        <v>44403</v>
      </c>
      <c r="E677" s="2">
        <v>2000</v>
      </c>
      <c r="F677" s="2">
        <v>5201</v>
      </c>
      <c r="G677" s="2">
        <v>2000</v>
      </c>
      <c r="H677" s="4">
        <v>2.4700000000000002</v>
      </c>
      <c r="I677">
        <v>3</v>
      </c>
      <c r="J677">
        <v>2.44</v>
      </c>
    </row>
    <row r="678" spans="1:10" hidden="1" x14ac:dyDescent="0.25">
      <c r="A678" s="2" t="s">
        <v>1043</v>
      </c>
      <c r="B678" s="2" t="s">
        <v>10</v>
      </c>
      <c r="C678" s="2">
        <v>10</v>
      </c>
      <c r="D678" s="3">
        <v>44398</v>
      </c>
      <c r="E678" s="2">
        <v>3000</v>
      </c>
      <c r="F678" s="2">
        <v>8000</v>
      </c>
      <c r="G678" s="2">
        <v>2400</v>
      </c>
      <c r="H678" s="4">
        <v>2.15</v>
      </c>
      <c r="I678">
        <v>2.2000000000000002</v>
      </c>
      <c r="J678">
        <v>2.1</v>
      </c>
    </row>
    <row r="679" spans="1:10" hidden="1" x14ac:dyDescent="0.25">
      <c r="A679" s="2" t="s">
        <v>1044</v>
      </c>
      <c r="B679" s="2" t="s">
        <v>10</v>
      </c>
      <c r="C679" s="2">
        <v>5</v>
      </c>
      <c r="D679" s="3">
        <v>44398</v>
      </c>
      <c r="E679" s="2">
        <v>1500</v>
      </c>
      <c r="F679" s="2">
        <v>4268</v>
      </c>
      <c r="G679" s="2">
        <v>1500</v>
      </c>
      <c r="H679" s="4">
        <v>1.05</v>
      </c>
      <c r="I679">
        <v>1.2</v>
      </c>
      <c r="J679">
        <v>1.03</v>
      </c>
    </row>
    <row r="680" spans="1:10" hidden="1" x14ac:dyDescent="0.25">
      <c r="A680" s="2" t="s">
        <v>1028</v>
      </c>
      <c r="B680" s="2" t="s">
        <v>10</v>
      </c>
      <c r="C680" s="2">
        <v>30</v>
      </c>
      <c r="D680" s="3">
        <v>44398</v>
      </c>
      <c r="E680" s="2">
        <v>1500</v>
      </c>
      <c r="F680" s="2">
        <v>2250</v>
      </c>
      <c r="G680" s="2">
        <v>1500</v>
      </c>
      <c r="H680" s="4">
        <v>3.05</v>
      </c>
      <c r="I680">
        <v>3.2</v>
      </c>
      <c r="J680">
        <v>3.05</v>
      </c>
    </row>
    <row r="681" spans="1:10" hidden="1" x14ac:dyDescent="0.25">
      <c r="A681" s="2" t="s">
        <v>1039</v>
      </c>
      <c r="B681" s="2" t="s">
        <v>10</v>
      </c>
      <c r="C681" s="2">
        <v>15</v>
      </c>
      <c r="D681" s="3">
        <v>44398</v>
      </c>
      <c r="E681" s="2">
        <v>3000</v>
      </c>
      <c r="F681" s="2">
        <v>7768</v>
      </c>
      <c r="G681" s="2">
        <v>2268</v>
      </c>
      <c r="H681" s="4">
        <v>2.4300000000000002</v>
      </c>
      <c r="I681">
        <v>2.5499999999999998</v>
      </c>
      <c r="J681">
        <v>2.4</v>
      </c>
    </row>
    <row r="682" spans="1:10" hidden="1" x14ac:dyDescent="0.25">
      <c r="A682" s="2" t="s">
        <v>1045</v>
      </c>
      <c r="B682" s="2" t="s">
        <v>1018</v>
      </c>
      <c r="C682" s="2">
        <v>15</v>
      </c>
      <c r="D682" s="3">
        <v>44396</v>
      </c>
      <c r="E682" s="2">
        <v>2000</v>
      </c>
      <c r="F682" s="2">
        <v>4100</v>
      </c>
      <c r="G682" s="2">
        <v>0</v>
      </c>
      <c r="H682" s="4" t="s">
        <v>1046</v>
      </c>
      <c r="I682">
        <v>3.1</v>
      </c>
      <c r="J682">
        <v>2.7</v>
      </c>
    </row>
    <row r="683" spans="1:10" hidden="1" x14ac:dyDescent="0.25">
      <c r="A683" s="2" t="s">
        <v>1047</v>
      </c>
      <c r="B683" s="2" t="s">
        <v>1018</v>
      </c>
      <c r="C683" s="2">
        <v>10</v>
      </c>
      <c r="D683" s="3">
        <v>44396</v>
      </c>
      <c r="E683" s="2">
        <v>1000</v>
      </c>
      <c r="F683" s="2">
        <v>4101</v>
      </c>
      <c r="G683" s="2">
        <v>1000</v>
      </c>
      <c r="H683" s="4">
        <v>2.4700000000000002</v>
      </c>
      <c r="I683">
        <v>3</v>
      </c>
      <c r="J683">
        <v>2.4300000000000002</v>
      </c>
    </row>
    <row r="684" spans="1:10" hidden="1" x14ac:dyDescent="0.25">
      <c r="A684" s="2" t="s">
        <v>1031</v>
      </c>
      <c r="B684" s="2" t="s">
        <v>10</v>
      </c>
      <c r="C684" s="2">
        <v>20</v>
      </c>
      <c r="D684" s="3">
        <v>44391</v>
      </c>
      <c r="E684" s="2">
        <v>500</v>
      </c>
      <c r="F684" s="2">
        <v>1140</v>
      </c>
      <c r="G684" s="2">
        <v>140</v>
      </c>
      <c r="H684" s="4">
        <v>2.91</v>
      </c>
      <c r="I684">
        <v>3</v>
      </c>
      <c r="J684">
        <v>2.91</v>
      </c>
    </row>
    <row r="685" spans="1:10" hidden="1" x14ac:dyDescent="0.25">
      <c r="A685" s="2" t="s">
        <v>1040</v>
      </c>
      <c r="B685" s="2" t="s">
        <v>10</v>
      </c>
      <c r="C685" s="2">
        <v>10</v>
      </c>
      <c r="D685" s="3">
        <v>44391</v>
      </c>
      <c r="E685" s="2">
        <v>4500</v>
      </c>
      <c r="F685" s="2">
        <v>16170</v>
      </c>
      <c r="G685" s="2">
        <v>4500</v>
      </c>
      <c r="H685" s="4">
        <v>2.15</v>
      </c>
      <c r="I685">
        <v>2.5</v>
      </c>
      <c r="J685">
        <v>2.12</v>
      </c>
    </row>
    <row r="686" spans="1:10" hidden="1" x14ac:dyDescent="0.25">
      <c r="A686" s="2" t="s">
        <v>1033</v>
      </c>
      <c r="B686" s="2" t="s">
        <v>10</v>
      </c>
      <c r="C686" s="2">
        <v>7</v>
      </c>
      <c r="D686" s="3">
        <v>44391</v>
      </c>
      <c r="E686" s="2">
        <v>1000</v>
      </c>
      <c r="F686" s="2">
        <v>3300</v>
      </c>
      <c r="G686" s="2">
        <v>700</v>
      </c>
      <c r="H686" s="4">
        <v>1.32</v>
      </c>
      <c r="I686">
        <v>1.38</v>
      </c>
      <c r="J686">
        <v>1.31</v>
      </c>
    </row>
    <row r="687" spans="1:10" hidden="1" x14ac:dyDescent="0.25">
      <c r="A687" s="2" t="s">
        <v>1039</v>
      </c>
      <c r="B687" s="2" t="s">
        <v>10</v>
      </c>
      <c r="C687" s="2">
        <v>15</v>
      </c>
      <c r="D687" s="3">
        <v>44391</v>
      </c>
      <c r="E687" s="2">
        <v>2000</v>
      </c>
      <c r="F687" s="2">
        <v>7215</v>
      </c>
      <c r="G687" s="2">
        <v>2000</v>
      </c>
      <c r="H687" s="4">
        <v>2.4300000000000002</v>
      </c>
      <c r="I687">
        <v>2.48</v>
      </c>
      <c r="J687">
        <v>2.39</v>
      </c>
    </row>
    <row r="688" spans="1:10" hidden="1" x14ac:dyDescent="0.25">
      <c r="A688" s="2" t="s">
        <v>1041</v>
      </c>
      <c r="B688" s="2" t="s">
        <v>1018</v>
      </c>
      <c r="C688" s="2">
        <v>10</v>
      </c>
      <c r="D688" s="3">
        <v>44389</v>
      </c>
      <c r="E688" s="2">
        <v>1000</v>
      </c>
      <c r="F688" s="2">
        <v>5100</v>
      </c>
      <c r="G688" s="2">
        <v>1000</v>
      </c>
      <c r="H688" s="4">
        <v>2.5</v>
      </c>
      <c r="I688">
        <v>2.85</v>
      </c>
      <c r="J688">
        <v>2.4700000000000002</v>
      </c>
    </row>
    <row r="689" spans="1:10" hidden="1" x14ac:dyDescent="0.25">
      <c r="A689" s="2" t="s">
        <v>1042</v>
      </c>
      <c r="B689" s="2" t="s">
        <v>1018</v>
      </c>
      <c r="C689" s="2">
        <v>15</v>
      </c>
      <c r="D689" s="3">
        <v>44389</v>
      </c>
      <c r="E689" s="2">
        <v>1000</v>
      </c>
      <c r="F689" s="2">
        <v>6350</v>
      </c>
      <c r="G689" s="2">
        <v>500</v>
      </c>
      <c r="H689" s="4">
        <v>2.59</v>
      </c>
      <c r="I689">
        <v>3.2</v>
      </c>
      <c r="J689">
        <v>2.59</v>
      </c>
    </row>
    <row r="690" spans="1:10" hidden="1" x14ac:dyDescent="0.25">
      <c r="A690" s="2" t="s">
        <v>1039</v>
      </c>
      <c r="B690" s="2" t="s">
        <v>10</v>
      </c>
      <c r="C690" s="2">
        <v>15</v>
      </c>
      <c r="D690" s="3">
        <v>44384</v>
      </c>
      <c r="E690" s="2">
        <v>1500</v>
      </c>
      <c r="F690" s="2">
        <v>7053</v>
      </c>
      <c r="G690" s="2">
        <v>1500</v>
      </c>
      <c r="H690" s="4">
        <v>2.44</v>
      </c>
      <c r="I690">
        <v>2.6</v>
      </c>
      <c r="J690">
        <v>2.42</v>
      </c>
    </row>
    <row r="691" spans="1:10" hidden="1" x14ac:dyDescent="0.25">
      <c r="A691" s="2" t="s">
        <v>1040</v>
      </c>
      <c r="B691" s="2" t="s">
        <v>10</v>
      </c>
      <c r="C691" s="2">
        <v>10</v>
      </c>
      <c r="D691" s="3">
        <v>44384</v>
      </c>
      <c r="E691" s="2">
        <v>3000</v>
      </c>
      <c r="F691" s="2">
        <v>8901</v>
      </c>
      <c r="G691" s="2">
        <v>3000</v>
      </c>
      <c r="H691" s="4">
        <v>2.17</v>
      </c>
      <c r="I691">
        <v>2.5</v>
      </c>
      <c r="J691">
        <v>2.13</v>
      </c>
    </row>
    <row r="692" spans="1:10" hidden="1" x14ac:dyDescent="0.25">
      <c r="A692" s="2" t="s">
        <v>1036</v>
      </c>
      <c r="B692" s="2" t="s">
        <v>10</v>
      </c>
      <c r="C692" s="2">
        <v>5</v>
      </c>
      <c r="D692" s="3">
        <v>44384</v>
      </c>
      <c r="E692" s="2">
        <v>1000</v>
      </c>
      <c r="F692" s="2">
        <v>2950</v>
      </c>
      <c r="G692" s="2">
        <v>850</v>
      </c>
      <c r="H692" s="4">
        <v>1.08</v>
      </c>
      <c r="I692">
        <v>1.1000000000000001</v>
      </c>
      <c r="J692">
        <v>1.05</v>
      </c>
    </row>
    <row r="693" spans="1:10" hidden="1" x14ac:dyDescent="0.25">
      <c r="A693" s="2" t="s">
        <v>1028</v>
      </c>
      <c r="B693" s="2" t="s">
        <v>10</v>
      </c>
      <c r="C693" s="2">
        <v>30</v>
      </c>
      <c r="D693" s="3">
        <v>44384</v>
      </c>
      <c r="E693" s="2">
        <v>1500</v>
      </c>
      <c r="F693" s="2">
        <v>1808</v>
      </c>
      <c r="G693" s="2">
        <v>1203</v>
      </c>
      <c r="H693" s="4">
        <v>3.05</v>
      </c>
      <c r="I693">
        <v>3.6</v>
      </c>
      <c r="J693">
        <v>3.05</v>
      </c>
    </row>
    <row r="694" spans="1:10" hidden="1" x14ac:dyDescent="0.25">
      <c r="A694" s="2" t="s">
        <v>1033</v>
      </c>
      <c r="B694" s="2" t="s">
        <v>10</v>
      </c>
      <c r="C694" s="2">
        <v>7</v>
      </c>
      <c r="D694" s="3">
        <v>44377</v>
      </c>
      <c r="E694" s="2">
        <v>500</v>
      </c>
      <c r="F694" s="2">
        <v>1600</v>
      </c>
      <c r="G694" s="2">
        <v>0</v>
      </c>
      <c r="H694" s="4" t="s">
        <v>1046</v>
      </c>
      <c r="I694">
        <v>1.4</v>
      </c>
      <c r="J694">
        <v>1.35</v>
      </c>
    </row>
    <row r="695" spans="1:10" hidden="1" x14ac:dyDescent="0.25">
      <c r="A695" s="2" t="s">
        <v>1039</v>
      </c>
      <c r="B695" s="2" t="s">
        <v>10</v>
      </c>
      <c r="C695" s="2">
        <v>15</v>
      </c>
      <c r="D695" s="3">
        <v>44377</v>
      </c>
      <c r="E695" s="2">
        <v>2000</v>
      </c>
      <c r="F695" s="2">
        <v>5112</v>
      </c>
      <c r="G695" s="2">
        <v>112</v>
      </c>
      <c r="H695" s="4">
        <v>2.46</v>
      </c>
      <c r="I695">
        <v>2.52</v>
      </c>
      <c r="J695">
        <v>2.42</v>
      </c>
    </row>
    <row r="696" spans="1:10" hidden="1" x14ac:dyDescent="0.25">
      <c r="A696" s="2" t="s">
        <v>1031</v>
      </c>
      <c r="B696" s="2" t="s">
        <v>10</v>
      </c>
      <c r="C696" s="2">
        <v>20</v>
      </c>
      <c r="D696" s="3">
        <v>44377</v>
      </c>
      <c r="E696" s="2">
        <v>500</v>
      </c>
      <c r="F696" s="2">
        <v>700</v>
      </c>
      <c r="G696" s="2">
        <v>0</v>
      </c>
      <c r="H696" s="4" t="s">
        <v>1046</v>
      </c>
      <c r="I696">
        <v>3</v>
      </c>
      <c r="J696">
        <v>2.95</v>
      </c>
    </row>
    <row r="697" spans="1:10" hidden="1" x14ac:dyDescent="0.25">
      <c r="A697" s="2" t="s">
        <v>1040</v>
      </c>
      <c r="B697" s="2" t="s">
        <v>10</v>
      </c>
      <c r="C697" s="2">
        <v>10</v>
      </c>
      <c r="D697" s="3">
        <v>44377</v>
      </c>
      <c r="E697" s="2">
        <v>3000</v>
      </c>
      <c r="F697" s="2">
        <v>6757</v>
      </c>
      <c r="G697" s="2">
        <v>2856</v>
      </c>
      <c r="H697" s="4">
        <v>2.2000000000000002</v>
      </c>
      <c r="I697">
        <v>2.5</v>
      </c>
      <c r="J697">
        <v>2.15</v>
      </c>
    </row>
    <row r="698" spans="1:10" hidden="1" x14ac:dyDescent="0.25">
      <c r="A698" s="2" t="s">
        <v>1028</v>
      </c>
      <c r="B698" s="2" t="s">
        <v>10</v>
      </c>
      <c r="C698" s="2">
        <v>30</v>
      </c>
      <c r="D698" s="3">
        <v>44370</v>
      </c>
      <c r="E698" s="2">
        <v>1000</v>
      </c>
      <c r="F698" s="2">
        <v>975</v>
      </c>
      <c r="G698" s="2">
        <v>275</v>
      </c>
      <c r="H698" s="4">
        <v>3.05</v>
      </c>
      <c r="I698">
        <v>3.6</v>
      </c>
      <c r="J698">
        <v>3.05</v>
      </c>
    </row>
    <row r="699" spans="1:10" hidden="1" x14ac:dyDescent="0.25">
      <c r="A699" s="2" t="s">
        <v>1040</v>
      </c>
      <c r="B699" s="2" t="s">
        <v>10</v>
      </c>
      <c r="C699" s="2">
        <v>10</v>
      </c>
      <c r="D699" s="3">
        <v>44370</v>
      </c>
      <c r="E699" s="2">
        <v>3000</v>
      </c>
      <c r="F699" s="2">
        <v>6900</v>
      </c>
      <c r="G699" s="2">
        <v>3000</v>
      </c>
      <c r="H699" s="4">
        <v>2.2000000000000002</v>
      </c>
      <c r="I699">
        <v>2.2400000000000002</v>
      </c>
      <c r="J699">
        <v>2.15</v>
      </c>
    </row>
    <row r="700" spans="1:10" hidden="1" x14ac:dyDescent="0.25">
      <c r="A700" s="2" t="s">
        <v>1036</v>
      </c>
      <c r="B700" s="2" t="s">
        <v>10</v>
      </c>
      <c r="C700" s="2">
        <v>5</v>
      </c>
      <c r="D700" s="3">
        <v>44370</v>
      </c>
      <c r="E700" s="2">
        <v>1000</v>
      </c>
      <c r="F700" s="2">
        <v>2700</v>
      </c>
      <c r="G700" s="2">
        <v>1000</v>
      </c>
      <c r="H700" s="4">
        <v>1.1000000000000001</v>
      </c>
      <c r="I700">
        <v>1.2</v>
      </c>
      <c r="J700">
        <v>1.0900000000000001</v>
      </c>
    </row>
    <row r="701" spans="1:10" hidden="1" x14ac:dyDescent="0.25">
      <c r="A701" s="2" t="s">
        <v>1039</v>
      </c>
      <c r="B701" s="2" t="s">
        <v>10</v>
      </c>
      <c r="C701" s="2">
        <v>15</v>
      </c>
      <c r="D701" s="3">
        <v>44370</v>
      </c>
      <c r="E701" s="2">
        <v>2000</v>
      </c>
      <c r="F701" s="2">
        <v>5050</v>
      </c>
      <c r="G701" s="2">
        <v>2000</v>
      </c>
      <c r="H701" s="4">
        <v>2.46</v>
      </c>
      <c r="I701">
        <v>2.52</v>
      </c>
      <c r="J701">
        <v>2.4</v>
      </c>
    </row>
    <row r="702" spans="1:10" hidden="1" x14ac:dyDescent="0.25">
      <c r="A702" s="2" t="s">
        <v>1031</v>
      </c>
      <c r="B702" s="2" t="s">
        <v>10</v>
      </c>
      <c r="C702" s="2">
        <v>20</v>
      </c>
      <c r="D702" s="3">
        <v>44363</v>
      </c>
      <c r="E702" s="2">
        <v>1000</v>
      </c>
      <c r="F702" s="2">
        <v>1130</v>
      </c>
      <c r="G702" s="2">
        <v>0</v>
      </c>
      <c r="H702" s="4" t="s">
        <v>1046</v>
      </c>
      <c r="I702">
        <v>2.96</v>
      </c>
      <c r="J702">
        <v>2.84</v>
      </c>
    </row>
    <row r="703" spans="1:10" hidden="1" x14ac:dyDescent="0.25">
      <c r="A703" s="2" t="s">
        <v>1039</v>
      </c>
      <c r="B703" s="2" t="s">
        <v>10</v>
      </c>
      <c r="C703" s="2">
        <v>15</v>
      </c>
      <c r="D703" s="3">
        <v>44363</v>
      </c>
      <c r="E703" s="2">
        <v>3000</v>
      </c>
      <c r="F703" s="2">
        <v>8101</v>
      </c>
      <c r="G703" s="2">
        <v>0</v>
      </c>
      <c r="H703" s="4" t="s">
        <v>1046</v>
      </c>
      <c r="I703">
        <v>2.7</v>
      </c>
      <c r="J703">
        <v>2.42</v>
      </c>
    </row>
    <row r="704" spans="1:10" hidden="1" x14ac:dyDescent="0.25">
      <c r="A704" s="2" t="s">
        <v>1033</v>
      </c>
      <c r="B704" s="2" t="s">
        <v>10</v>
      </c>
      <c r="C704" s="2">
        <v>7</v>
      </c>
      <c r="D704" s="3">
        <v>44363</v>
      </c>
      <c r="E704" s="2">
        <v>1000</v>
      </c>
      <c r="F704" s="2">
        <v>2550</v>
      </c>
      <c r="G704" s="2">
        <v>0</v>
      </c>
      <c r="H704" s="4" t="s">
        <v>1046</v>
      </c>
      <c r="I704">
        <v>1.4</v>
      </c>
      <c r="J704">
        <v>1.32</v>
      </c>
    </row>
    <row r="705" spans="1:10" hidden="1" x14ac:dyDescent="0.25">
      <c r="A705" s="2" t="s">
        <v>1039</v>
      </c>
      <c r="B705" s="2" t="s">
        <v>10</v>
      </c>
      <c r="C705" s="2">
        <v>15</v>
      </c>
      <c r="D705" s="3">
        <v>44356</v>
      </c>
      <c r="E705" s="2">
        <v>4000</v>
      </c>
      <c r="F705" s="2">
        <v>9350</v>
      </c>
      <c r="G705" s="2">
        <v>2450</v>
      </c>
      <c r="H705" s="4">
        <v>2.46</v>
      </c>
      <c r="I705">
        <v>2.5499999999999998</v>
      </c>
      <c r="J705">
        <v>2.44</v>
      </c>
    </row>
    <row r="706" spans="1:10" hidden="1" x14ac:dyDescent="0.25">
      <c r="A706" s="2" t="s">
        <v>1040</v>
      </c>
      <c r="B706" s="2" t="s">
        <v>10</v>
      </c>
      <c r="C706" s="2">
        <v>10</v>
      </c>
      <c r="D706" s="3">
        <v>44356</v>
      </c>
      <c r="E706" s="2">
        <v>7000</v>
      </c>
      <c r="F706" s="2">
        <v>15451</v>
      </c>
      <c r="G706" s="2">
        <v>5800</v>
      </c>
      <c r="H706" s="4">
        <v>2.21</v>
      </c>
      <c r="I706">
        <v>2.5</v>
      </c>
      <c r="J706">
        <v>2.1800000000000002</v>
      </c>
    </row>
    <row r="707" spans="1:10" hidden="1" x14ac:dyDescent="0.25">
      <c r="A707" s="2" t="s">
        <v>1028</v>
      </c>
      <c r="B707" s="2" t="s">
        <v>10</v>
      </c>
      <c r="C707" s="2">
        <v>30</v>
      </c>
      <c r="D707" s="3">
        <v>44356</v>
      </c>
      <c r="E707" s="2">
        <v>1500</v>
      </c>
      <c r="F707" s="2">
        <v>1420</v>
      </c>
      <c r="G707" s="2">
        <v>520</v>
      </c>
      <c r="H707" s="4">
        <v>3.05</v>
      </c>
      <c r="I707">
        <v>3.6</v>
      </c>
      <c r="J707">
        <v>3.04</v>
      </c>
    </row>
    <row r="708" spans="1:10" hidden="1" x14ac:dyDescent="0.25">
      <c r="A708" s="2" t="s">
        <v>1031</v>
      </c>
      <c r="B708" s="2" t="s">
        <v>10</v>
      </c>
      <c r="C708" s="2">
        <v>20</v>
      </c>
      <c r="D708" s="3">
        <v>44349</v>
      </c>
      <c r="E708" s="2">
        <v>1000</v>
      </c>
      <c r="F708" s="2">
        <v>2070</v>
      </c>
      <c r="G708" s="2">
        <v>370</v>
      </c>
      <c r="H708" s="4">
        <v>2.91</v>
      </c>
      <c r="I708">
        <v>3.1</v>
      </c>
      <c r="J708">
        <v>2.9</v>
      </c>
    </row>
    <row r="709" spans="1:10" hidden="1" x14ac:dyDescent="0.25">
      <c r="A709" s="2" t="s">
        <v>1033</v>
      </c>
      <c r="B709" s="2" t="s">
        <v>10</v>
      </c>
      <c r="C709" s="2">
        <v>7</v>
      </c>
      <c r="D709" s="3">
        <v>44349</v>
      </c>
      <c r="E709" s="2">
        <v>1000</v>
      </c>
      <c r="F709" s="2">
        <v>3250</v>
      </c>
      <c r="G709" s="2">
        <v>500</v>
      </c>
      <c r="H709" s="4">
        <v>1.36</v>
      </c>
      <c r="I709">
        <v>1.6</v>
      </c>
      <c r="J709">
        <v>1.35</v>
      </c>
    </row>
    <row r="710" spans="1:10" hidden="1" x14ac:dyDescent="0.25">
      <c r="A710" s="2" t="s">
        <v>1037</v>
      </c>
      <c r="B710" s="2" t="s">
        <v>10</v>
      </c>
      <c r="C710" s="2">
        <v>10</v>
      </c>
      <c r="D710" s="3">
        <v>44349</v>
      </c>
      <c r="E710" s="2">
        <v>9000</v>
      </c>
      <c r="F710" s="2">
        <v>18130</v>
      </c>
      <c r="G710" s="2">
        <v>9000</v>
      </c>
      <c r="H710" s="4">
        <v>2.2000000000000002</v>
      </c>
      <c r="I710">
        <v>2.6</v>
      </c>
      <c r="J710">
        <v>2.12</v>
      </c>
    </row>
    <row r="711" spans="1:10" hidden="1" x14ac:dyDescent="0.25">
      <c r="A711" s="2" t="s">
        <v>1035</v>
      </c>
      <c r="B711" s="2" t="s">
        <v>10</v>
      </c>
      <c r="C711" s="2">
        <v>15</v>
      </c>
      <c r="D711" s="3">
        <v>44349</v>
      </c>
      <c r="E711" s="2">
        <v>4500</v>
      </c>
      <c r="F711" s="2">
        <v>11445</v>
      </c>
      <c r="G711" s="2">
        <v>3920</v>
      </c>
      <c r="H711" s="4">
        <v>2.4500000000000002</v>
      </c>
      <c r="I711">
        <v>2.65</v>
      </c>
      <c r="J711">
        <v>2.4</v>
      </c>
    </row>
    <row r="712" spans="1:10" hidden="1" x14ac:dyDescent="0.25">
      <c r="A712" s="2" t="s">
        <v>1035</v>
      </c>
      <c r="B712" s="2" t="s">
        <v>10</v>
      </c>
      <c r="C712" s="2">
        <v>15</v>
      </c>
      <c r="D712" s="3">
        <v>44342</v>
      </c>
      <c r="E712" s="2">
        <v>3000</v>
      </c>
      <c r="F712" s="2">
        <v>15340</v>
      </c>
      <c r="G712" s="2">
        <v>3000</v>
      </c>
      <c r="H712" s="4">
        <v>2.54</v>
      </c>
      <c r="I712">
        <v>2.6</v>
      </c>
      <c r="J712">
        <v>2.52</v>
      </c>
    </row>
    <row r="713" spans="1:10" hidden="1" x14ac:dyDescent="0.25">
      <c r="A713" s="2" t="s">
        <v>1037</v>
      </c>
      <c r="B713" s="2" t="s">
        <v>10</v>
      </c>
      <c r="C713" s="2">
        <v>10</v>
      </c>
      <c r="D713" s="3">
        <v>44342</v>
      </c>
      <c r="E713" s="2">
        <v>8000</v>
      </c>
      <c r="F713" s="2">
        <v>25306</v>
      </c>
      <c r="G713" s="2">
        <v>8000</v>
      </c>
      <c r="H713" s="4">
        <v>2.27</v>
      </c>
      <c r="I713">
        <v>2.37</v>
      </c>
      <c r="J713">
        <v>2.25</v>
      </c>
    </row>
    <row r="714" spans="1:10" hidden="1" x14ac:dyDescent="0.25">
      <c r="A714" s="2" t="s">
        <v>1036</v>
      </c>
      <c r="B714" s="2" t="s">
        <v>10</v>
      </c>
      <c r="C714" s="2">
        <v>5</v>
      </c>
      <c r="D714" s="3">
        <v>44342</v>
      </c>
      <c r="E714" s="2">
        <v>2250</v>
      </c>
      <c r="F714" s="2">
        <v>6475</v>
      </c>
      <c r="G714" s="2">
        <v>2250</v>
      </c>
      <c r="H714" s="4">
        <v>1.1299999999999999</v>
      </c>
      <c r="I714">
        <v>1.3</v>
      </c>
      <c r="J714">
        <v>1.08</v>
      </c>
    </row>
    <row r="715" spans="1:10" hidden="1" x14ac:dyDescent="0.25">
      <c r="A715" s="2" t="s">
        <v>1028</v>
      </c>
      <c r="B715" s="2" t="s">
        <v>10</v>
      </c>
      <c r="C715" s="2">
        <v>30</v>
      </c>
      <c r="D715" s="3">
        <v>44342</v>
      </c>
      <c r="E715" s="2">
        <v>2250</v>
      </c>
      <c r="F715" s="2">
        <v>2150</v>
      </c>
      <c r="G715" s="2">
        <v>1400</v>
      </c>
      <c r="H715" s="4">
        <v>3.05</v>
      </c>
      <c r="I715">
        <v>3.6</v>
      </c>
      <c r="J715">
        <v>3.05</v>
      </c>
    </row>
    <row r="716" spans="1:10" hidden="1" x14ac:dyDescent="0.25">
      <c r="A716" s="2" t="s">
        <v>1036</v>
      </c>
      <c r="B716" s="2" t="s">
        <v>10</v>
      </c>
      <c r="C716" s="2">
        <v>5</v>
      </c>
      <c r="D716" s="3">
        <v>44335</v>
      </c>
      <c r="E716" s="2">
        <v>1500</v>
      </c>
      <c r="F716" s="2">
        <v>5552</v>
      </c>
      <c r="G716" s="2">
        <v>1500</v>
      </c>
      <c r="H716" s="4">
        <v>1.1399999999999999</v>
      </c>
      <c r="I716">
        <v>1.3</v>
      </c>
      <c r="J716">
        <v>1.1100000000000001</v>
      </c>
    </row>
    <row r="717" spans="1:10" hidden="1" x14ac:dyDescent="0.25">
      <c r="A717" s="2" t="s">
        <v>1038</v>
      </c>
      <c r="B717" s="2" t="s">
        <v>10</v>
      </c>
      <c r="C717" s="2">
        <v>10</v>
      </c>
      <c r="D717" s="3">
        <v>44335</v>
      </c>
      <c r="E717" s="2">
        <v>7500</v>
      </c>
      <c r="F717" s="2">
        <v>19141</v>
      </c>
      <c r="G717" s="2">
        <v>7500</v>
      </c>
      <c r="H717" s="4">
        <v>2.34</v>
      </c>
      <c r="I717">
        <v>2.7</v>
      </c>
      <c r="J717">
        <v>2.29</v>
      </c>
    </row>
    <row r="718" spans="1:10" hidden="1" x14ac:dyDescent="0.25">
      <c r="A718" s="2" t="s">
        <v>1035</v>
      </c>
      <c r="B718" s="2" t="s">
        <v>10</v>
      </c>
      <c r="C718" s="2">
        <v>15</v>
      </c>
      <c r="D718" s="3">
        <v>44335</v>
      </c>
      <c r="E718" s="2">
        <v>2500</v>
      </c>
      <c r="F718" s="2">
        <v>7029</v>
      </c>
      <c r="G718" s="2">
        <v>2417</v>
      </c>
      <c r="H718" s="4">
        <v>2.58</v>
      </c>
      <c r="I718">
        <v>2.7</v>
      </c>
      <c r="J718">
        <v>2.56</v>
      </c>
    </row>
    <row r="719" spans="1:10" hidden="1" x14ac:dyDescent="0.25">
      <c r="A719" s="2" t="s">
        <v>1031</v>
      </c>
      <c r="B719" s="2" t="s">
        <v>10</v>
      </c>
      <c r="C719" s="2">
        <v>20</v>
      </c>
      <c r="D719" s="3">
        <v>44335</v>
      </c>
      <c r="E719" s="2">
        <v>500</v>
      </c>
      <c r="F719" s="2">
        <v>980</v>
      </c>
      <c r="G719" s="2">
        <v>80</v>
      </c>
      <c r="H719" s="4">
        <v>2.9</v>
      </c>
      <c r="I719">
        <v>3.3</v>
      </c>
      <c r="J719">
        <v>2.9</v>
      </c>
    </row>
    <row r="720" spans="1:10" hidden="1" x14ac:dyDescent="0.25">
      <c r="A720" s="2" t="s">
        <v>1028</v>
      </c>
      <c r="B720" s="2" t="s">
        <v>10</v>
      </c>
      <c r="C720" s="2">
        <v>30</v>
      </c>
      <c r="D720" s="3">
        <v>44328</v>
      </c>
      <c r="E720" s="2">
        <v>1500</v>
      </c>
      <c r="F720" s="2">
        <v>2890</v>
      </c>
      <c r="G720" s="2">
        <v>1500</v>
      </c>
      <c r="H720" s="4">
        <v>3.05</v>
      </c>
      <c r="I720">
        <v>3.6</v>
      </c>
      <c r="J720">
        <v>3.05</v>
      </c>
    </row>
    <row r="721" spans="1:10" hidden="1" x14ac:dyDescent="0.25">
      <c r="A721" s="2" t="s">
        <v>1038</v>
      </c>
      <c r="B721" s="2" t="s">
        <v>10</v>
      </c>
      <c r="C721" s="2">
        <v>10</v>
      </c>
      <c r="D721" s="3">
        <v>44328</v>
      </c>
      <c r="E721" s="2">
        <v>5000</v>
      </c>
      <c r="F721" s="2">
        <v>18059</v>
      </c>
      <c r="G721" s="2">
        <v>5000</v>
      </c>
      <c r="H721" s="4">
        <v>2.35</v>
      </c>
      <c r="I721">
        <v>2.42</v>
      </c>
      <c r="J721">
        <v>2.2999999999999998</v>
      </c>
    </row>
    <row r="722" spans="1:10" hidden="1" x14ac:dyDescent="0.25">
      <c r="A722" s="2" t="s">
        <v>1035</v>
      </c>
      <c r="B722" s="2" t="s">
        <v>10</v>
      </c>
      <c r="C722" s="2">
        <v>15</v>
      </c>
      <c r="D722" s="3">
        <v>44328</v>
      </c>
      <c r="E722" s="2">
        <v>2500</v>
      </c>
      <c r="F722" s="2">
        <v>6244</v>
      </c>
      <c r="G722" s="2">
        <v>2500</v>
      </c>
      <c r="H722" s="4">
        <v>2.59</v>
      </c>
      <c r="I722">
        <v>2.65</v>
      </c>
      <c r="J722">
        <v>2.57</v>
      </c>
    </row>
    <row r="723" spans="1:10" hidden="1" x14ac:dyDescent="0.25">
      <c r="A723" s="2" t="s">
        <v>1036</v>
      </c>
      <c r="B723" s="2" t="s">
        <v>10</v>
      </c>
      <c r="C723" s="2">
        <v>5</v>
      </c>
      <c r="D723" s="3">
        <v>44328</v>
      </c>
      <c r="E723" s="2">
        <v>1500</v>
      </c>
      <c r="F723" s="2">
        <v>6381</v>
      </c>
      <c r="G723" s="2">
        <v>1500</v>
      </c>
      <c r="H723" s="4">
        <v>1.1599999999999999</v>
      </c>
      <c r="I723">
        <v>1.4</v>
      </c>
      <c r="J723">
        <v>1.1399999999999999</v>
      </c>
    </row>
    <row r="724" spans="1:10" hidden="1" x14ac:dyDescent="0.25">
      <c r="A724" s="2" t="s">
        <v>1038</v>
      </c>
      <c r="B724" s="2" t="s">
        <v>10</v>
      </c>
      <c r="C724" s="2">
        <v>10</v>
      </c>
      <c r="D724" s="3">
        <v>44321</v>
      </c>
      <c r="E724" s="2">
        <v>6000</v>
      </c>
      <c r="F724" s="2">
        <v>13137</v>
      </c>
      <c r="G724" s="2">
        <v>4936</v>
      </c>
      <c r="H724" s="4">
        <v>2.37</v>
      </c>
      <c r="I724">
        <v>2.75</v>
      </c>
      <c r="J724">
        <v>2.35</v>
      </c>
    </row>
    <row r="725" spans="1:10" hidden="1" x14ac:dyDescent="0.25">
      <c r="A725" s="2" t="s">
        <v>1033</v>
      </c>
      <c r="B725" s="2" t="s">
        <v>10</v>
      </c>
      <c r="C725" s="2">
        <v>7</v>
      </c>
      <c r="D725" s="3">
        <v>44321</v>
      </c>
      <c r="E725" s="2">
        <v>500</v>
      </c>
      <c r="F725" s="2">
        <v>1950</v>
      </c>
      <c r="G725" s="2">
        <v>250</v>
      </c>
      <c r="H725" s="4">
        <v>1.45</v>
      </c>
      <c r="I725">
        <v>1.8</v>
      </c>
      <c r="J725">
        <v>1.44</v>
      </c>
    </row>
    <row r="726" spans="1:10" hidden="1" x14ac:dyDescent="0.25">
      <c r="A726" s="2" t="s">
        <v>1030</v>
      </c>
      <c r="B726" s="2" t="s">
        <v>10</v>
      </c>
      <c r="C726" s="2">
        <v>15</v>
      </c>
      <c r="D726" s="3">
        <v>44321</v>
      </c>
      <c r="E726" s="2">
        <v>3000</v>
      </c>
      <c r="F726" s="2">
        <v>5350</v>
      </c>
      <c r="G726" s="2">
        <v>1850</v>
      </c>
      <c r="H726" s="4">
        <v>2.58</v>
      </c>
      <c r="I726">
        <v>2.65</v>
      </c>
      <c r="J726">
        <v>2.58</v>
      </c>
    </row>
    <row r="727" spans="1:10" hidden="1" x14ac:dyDescent="0.25">
      <c r="A727" s="2" t="s">
        <v>1031</v>
      </c>
      <c r="B727" s="2" t="s">
        <v>10</v>
      </c>
      <c r="C727" s="2">
        <v>20</v>
      </c>
      <c r="D727" s="3">
        <v>44321</v>
      </c>
      <c r="E727" s="2">
        <v>500</v>
      </c>
      <c r="F727" s="2">
        <v>1400</v>
      </c>
      <c r="G727" s="2">
        <v>500</v>
      </c>
      <c r="H727" s="4">
        <v>2.9</v>
      </c>
      <c r="I727">
        <v>3.4</v>
      </c>
      <c r="J727">
        <v>2.9</v>
      </c>
    </row>
    <row r="728" spans="1:10" hidden="1" x14ac:dyDescent="0.25">
      <c r="A728" s="2" t="s">
        <v>1028</v>
      </c>
      <c r="B728" s="2" t="s">
        <v>10</v>
      </c>
      <c r="C728" s="2">
        <v>30</v>
      </c>
      <c r="D728" s="3">
        <v>44314</v>
      </c>
      <c r="E728" s="2">
        <v>750</v>
      </c>
      <c r="F728" s="2">
        <v>1950</v>
      </c>
      <c r="G728" s="2">
        <v>750</v>
      </c>
      <c r="H728" s="4">
        <v>3.05</v>
      </c>
      <c r="I728">
        <v>3.7</v>
      </c>
      <c r="J728">
        <v>3.05</v>
      </c>
    </row>
    <row r="729" spans="1:10" hidden="1" x14ac:dyDescent="0.25">
      <c r="A729" s="2" t="s">
        <v>1034</v>
      </c>
      <c r="B729" s="2" t="s">
        <v>10</v>
      </c>
      <c r="C729" s="2">
        <v>10</v>
      </c>
      <c r="D729" s="3">
        <v>44314</v>
      </c>
      <c r="E729" s="2">
        <v>4000</v>
      </c>
      <c r="F729" s="2">
        <v>10400</v>
      </c>
      <c r="G729" s="2">
        <v>3900</v>
      </c>
      <c r="H729" s="4">
        <v>2.36</v>
      </c>
      <c r="I729">
        <v>2.6</v>
      </c>
      <c r="J729">
        <v>2.33</v>
      </c>
    </row>
    <row r="730" spans="1:10" hidden="1" x14ac:dyDescent="0.25">
      <c r="A730" s="2" t="s">
        <v>1036</v>
      </c>
      <c r="B730" s="2" t="s">
        <v>10</v>
      </c>
      <c r="C730" s="2">
        <v>5</v>
      </c>
      <c r="D730" s="3">
        <v>44314</v>
      </c>
      <c r="E730" s="2">
        <v>1000</v>
      </c>
      <c r="F730" s="2">
        <v>2669</v>
      </c>
      <c r="G730" s="2">
        <v>669</v>
      </c>
      <c r="H730" s="4">
        <v>1.1599999999999999</v>
      </c>
      <c r="I730">
        <v>1.4</v>
      </c>
      <c r="J730">
        <v>1.1200000000000001</v>
      </c>
    </row>
    <row r="731" spans="1:10" hidden="1" x14ac:dyDescent="0.25">
      <c r="A731" s="2" t="s">
        <v>1035</v>
      </c>
      <c r="B731" s="2" t="s">
        <v>10</v>
      </c>
      <c r="C731" s="2">
        <v>15</v>
      </c>
      <c r="D731" s="3">
        <v>44314</v>
      </c>
      <c r="E731" s="2">
        <v>3000</v>
      </c>
      <c r="F731" s="2">
        <v>5823</v>
      </c>
      <c r="G731" s="2">
        <v>1823</v>
      </c>
      <c r="H731" s="4">
        <v>2.56</v>
      </c>
      <c r="I731">
        <v>2.8</v>
      </c>
      <c r="J731">
        <v>2.4900000000000002</v>
      </c>
    </row>
    <row r="732" spans="1:10" hidden="1" x14ac:dyDescent="0.25">
      <c r="A732" s="2" t="s">
        <v>1034</v>
      </c>
      <c r="B732" s="2" t="s">
        <v>10</v>
      </c>
      <c r="C732" s="2">
        <v>10</v>
      </c>
      <c r="D732" s="3">
        <v>44308</v>
      </c>
      <c r="E732" s="2">
        <v>4500</v>
      </c>
      <c r="F732" s="2">
        <v>24534</v>
      </c>
      <c r="G732" s="2">
        <v>4500</v>
      </c>
      <c r="H732" s="4">
        <v>2.34</v>
      </c>
      <c r="I732">
        <v>2.8</v>
      </c>
      <c r="J732">
        <v>2.2999999999999998</v>
      </c>
    </row>
    <row r="733" spans="1:10" hidden="1" x14ac:dyDescent="0.25">
      <c r="A733" s="2" t="s">
        <v>1031</v>
      </c>
      <c r="B733" s="2" t="s">
        <v>10</v>
      </c>
      <c r="C733" s="2">
        <v>20</v>
      </c>
      <c r="D733" s="3">
        <v>44308</v>
      </c>
      <c r="E733" s="2">
        <v>500</v>
      </c>
      <c r="F733" s="2">
        <v>1200</v>
      </c>
      <c r="G733" s="2">
        <v>350</v>
      </c>
      <c r="H733" s="4">
        <v>2.89</v>
      </c>
      <c r="I733">
        <v>3.4</v>
      </c>
      <c r="J733">
        <v>2.89</v>
      </c>
    </row>
    <row r="734" spans="1:10" hidden="1" x14ac:dyDescent="0.25">
      <c r="A734" s="2" t="s">
        <v>1035</v>
      </c>
      <c r="B734" s="2" t="s">
        <v>10</v>
      </c>
      <c r="C734" s="2">
        <v>15</v>
      </c>
      <c r="D734" s="3">
        <v>44308</v>
      </c>
      <c r="E734" s="2">
        <v>3000</v>
      </c>
      <c r="F734" s="2">
        <v>10227</v>
      </c>
      <c r="G734" s="2">
        <v>3000</v>
      </c>
      <c r="H734" s="4">
        <v>2.5499999999999998</v>
      </c>
      <c r="I734">
        <v>2.75</v>
      </c>
      <c r="J734">
        <v>2.5299999999999998</v>
      </c>
    </row>
    <row r="735" spans="1:10" hidden="1" x14ac:dyDescent="0.25">
      <c r="A735" s="2" t="s">
        <v>1036</v>
      </c>
      <c r="B735" s="2" t="s">
        <v>10</v>
      </c>
      <c r="C735" s="2">
        <v>5</v>
      </c>
      <c r="D735" s="3">
        <v>44308</v>
      </c>
      <c r="E735" s="2">
        <v>1500</v>
      </c>
      <c r="F735" s="2">
        <v>4000</v>
      </c>
      <c r="G735" s="2">
        <v>1500</v>
      </c>
      <c r="H735" s="4">
        <v>1.1499999999999999</v>
      </c>
      <c r="I735">
        <v>1.25</v>
      </c>
      <c r="J735">
        <v>1.1200000000000001</v>
      </c>
    </row>
    <row r="736" spans="1:10" hidden="1" x14ac:dyDescent="0.25">
      <c r="A736" s="2" t="s">
        <v>1035</v>
      </c>
      <c r="B736" s="2" t="s">
        <v>10</v>
      </c>
      <c r="C736" s="2">
        <v>15</v>
      </c>
      <c r="D736" s="3">
        <v>44300</v>
      </c>
      <c r="E736" s="2">
        <v>2000</v>
      </c>
      <c r="F736" s="2">
        <v>4650</v>
      </c>
      <c r="G736" s="2">
        <v>1000</v>
      </c>
      <c r="H736" s="4">
        <v>2.57</v>
      </c>
      <c r="I736">
        <v>3</v>
      </c>
      <c r="J736">
        <v>2.57</v>
      </c>
    </row>
    <row r="737" spans="1:10" hidden="1" x14ac:dyDescent="0.25">
      <c r="A737" s="2" t="s">
        <v>1032</v>
      </c>
      <c r="B737" s="2" t="s">
        <v>10</v>
      </c>
      <c r="C737" s="2">
        <v>5</v>
      </c>
      <c r="D737" s="3">
        <v>44300</v>
      </c>
      <c r="E737" s="2">
        <v>1500</v>
      </c>
      <c r="F737" s="2">
        <v>2100</v>
      </c>
      <c r="G737" s="2">
        <v>0</v>
      </c>
      <c r="H737" s="4" t="s">
        <v>1046</v>
      </c>
      <c r="I737">
        <v>1.6</v>
      </c>
      <c r="J737">
        <v>1.1499999999999999</v>
      </c>
    </row>
    <row r="738" spans="1:10" hidden="1" x14ac:dyDescent="0.25">
      <c r="A738" s="2" t="s">
        <v>1028</v>
      </c>
      <c r="B738" s="2" t="s">
        <v>10</v>
      </c>
      <c r="C738" s="2">
        <v>30</v>
      </c>
      <c r="D738" s="3">
        <v>44300</v>
      </c>
      <c r="E738" s="2">
        <v>500</v>
      </c>
      <c r="F738" s="2">
        <v>1160</v>
      </c>
      <c r="G738" s="2">
        <v>60</v>
      </c>
      <c r="H738" s="4">
        <v>3.05</v>
      </c>
      <c r="I738">
        <v>3.9</v>
      </c>
      <c r="J738">
        <v>3.05</v>
      </c>
    </row>
    <row r="739" spans="1:10" hidden="1" x14ac:dyDescent="0.25">
      <c r="A739" s="2" t="s">
        <v>1034</v>
      </c>
      <c r="B739" s="2" t="s">
        <v>10</v>
      </c>
      <c r="C739" s="2">
        <v>10</v>
      </c>
      <c r="D739" s="3">
        <v>44300</v>
      </c>
      <c r="E739" s="2">
        <v>3750</v>
      </c>
      <c r="F739" s="2">
        <v>11772</v>
      </c>
      <c r="G739" s="2">
        <v>3750</v>
      </c>
      <c r="H739" s="4">
        <v>2.38</v>
      </c>
      <c r="I739">
        <v>2.6</v>
      </c>
      <c r="J739">
        <v>2.35</v>
      </c>
    </row>
    <row r="740" spans="1:10" hidden="1" x14ac:dyDescent="0.25">
      <c r="A740" s="2" t="s">
        <v>1030</v>
      </c>
      <c r="B740" s="2" t="s">
        <v>10</v>
      </c>
      <c r="C740" s="2">
        <v>15</v>
      </c>
      <c r="D740" s="3">
        <v>44293</v>
      </c>
      <c r="E740" s="2">
        <v>2000</v>
      </c>
      <c r="F740" s="2">
        <v>3850</v>
      </c>
      <c r="G740" s="2">
        <v>2000</v>
      </c>
      <c r="H740" s="4">
        <v>2.5499999999999998</v>
      </c>
      <c r="I740">
        <v>3</v>
      </c>
      <c r="J740">
        <v>2.52</v>
      </c>
    </row>
    <row r="741" spans="1:10" hidden="1" x14ac:dyDescent="0.25">
      <c r="A741" s="2" t="s">
        <v>1032</v>
      </c>
      <c r="B741" s="2" t="s">
        <v>10</v>
      </c>
      <c r="C741" s="2">
        <v>5</v>
      </c>
      <c r="D741" s="3">
        <v>44293</v>
      </c>
      <c r="E741" s="2">
        <v>1000</v>
      </c>
      <c r="F741" s="2">
        <v>3750</v>
      </c>
      <c r="G741" s="2">
        <v>1000</v>
      </c>
      <c r="H741" s="4">
        <v>1.1299999999999999</v>
      </c>
      <c r="I741">
        <v>1.4</v>
      </c>
      <c r="J741">
        <v>1.1100000000000001</v>
      </c>
    </row>
    <row r="742" spans="1:10" hidden="1" x14ac:dyDescent="0.25">
      <c r="A742" s="2" t="s">
        <v>1034</v>
      </c>
      <c r="B742" s="2" t="s">
        <v>10</v>
      </c>
      <c r="C742" s="2">
        <v>10</v>
      </c>
      <c r="D742" s="3">
        <v>44293</v>
      </c>
      <c r="E742" s="2">
        <v>2000</v>
      </c>
      <c r="F742" s="2">
        <v>5551</v>
      </c>
      <c r="G742" s="2">
        <v>2000</v>
      </c>
      <c r="H742" s="4">
        <v>2.35</v>
      </c>
      <c r="I742">
        <v>2.8</v>
      </c>
      <c r="J742">
        <v>2.3199999999999998</v>
      </c>
    </row>
    <row r="743" spans="1:10" hidden="1" x14ac:dyDescent="0.25">
      <c r="A743" s="2" t="s">
        <v>1031</v>
      </c>
      <c r="B743" s="2" t="s">
        <v>10</v>
      </c>
      <c r="C743" s="2">
        <v>20</v>
      </c>
      <c r="D743" s="3">
        <v>44293</v>
      </c>
      <c r="E743" s="2">
        <v>500</v>
      </c>
      <c r="F743" s="2">
        <v>950</v>
      </c>
      <c r="G743" s="2">
        <v>0</v>
      </c>
      <c r="H743" s="4" t="s">
        <v>1046</v>
      </c>
      <c r="I743">
        <v>3.5</v>
      </c>
      <c r="J743">
        <v>3</v>
      </c>
    </row>
    <row r="744" spans="1:10" hidden="1" x14ac:dyDescent="0.25">
      <c r="A744" s="2" t="s">
        <v>1030</v>
      </c>
      <c r="B744" s="2" t="s">
        <v>10</v>
      </c>
      <c r="C744" s="2">
        <v>15</v>
      </c>
      <c r="D744" s="3">
        <v>44286</v>
      </c>
      <c r="E744" s="2">
        <v>2000</v>
      </c>
      <c r="F744" s="2">
        <v>3800</v>
      </c>
      <c r="G744" s="2">
        <v>1000</v>
      </c>
      <c r="H744" s="4">
        <v>2.5</v>
      </c>
      <c r="I744">
        <v>2.75</v>
      </c>
      <c r="J744">
        <v>2.5</v>
      </c>
    </row>
    <row r="745" spans="1:10" hidden="1" x14ac:dyDescent="0.25">
      <c r="A745" s="2" t="s">
        <v>1028</v>
      </c>
      <c r="B745" s="2" t="s">
        <v>10</v>
      </c>
      <c r="C745" s="2">
        <v>30</v>
      </c>
      <c r="D745" s="3">
        <v>44286</v>
      </c>
      <c r="E745" s="2">
        <v>500</v>
      </c>
      <c r="F745" s="2">
        <v>953</v>
      </c>
      <c r="G745" s="2">
        <v>103</v>
      </c>
      <c r="H745" s="4">
        <v>3.05</v>
      </c>
      <c r="I745">
        <v>3.7</v>
      </c>
      <c r="J745">
        <v>3.05</v>
      </c>
    </row>
    <row r="746" spans="1:10" hidden="1" x14ac:dyDescent="0.25">
      <c r="A746" s="2" t="s">
        <v>1029</v>
      </c>
      <c r="B746" s="2" t="s">
        <v>10</v>
      </c>
      <c r="C746" s="2">
        <v>10</v>
      </c>
      <c r="D746" s="3">
        <v>44286</v>
      </c>
      <c r="E746" s="2">
        <v>2000</v>
      </c>
      <c r="F746" s="2">
        <v>4701</v>
      </c>
      <c r="G746" s="2">
        <v>1500</v>
      </c>
      <c r="H746" s="4">
        <v>2.2999999999999998</v>
      </c>
      <c r="I746">
        <v>2.8</v>
      </c>
      <c r="J746">
        <v>2.2999999999999998</v>
      </c>
    </row>
    <row r="747" spans="1:10" hidden="1" x14ac:dyDescent="0.25">
      <c r="A747" s="2" t="s">
        <v>1032</v>
      </c>
      <c r="B747" s="2" t="s">
        <v>10</v>
      </c>
      <c r="C747" s="2">
        <v>5</v>
      </c>
      <c r="D747" s="3">
        <v>44286</v>
      </c>
      <c r="E747" s="2">
        <v>1000</v>
      </c>
      <c r="F747" s="2">
        <v>2650</v>
      </c>
      <c r="G747" s="2">
        <v>950</v>
      </c>
      <c r="H747" s="4">
        <v>1.1000000000000001</v>
      </c>
      <c r="I747">
        <v>1.4</v>
      </c>
      <c r="J747">
        <v>1.08</v>
      </c>
    </row>
    <row r="748" spans="1:10" hidden="1" x14ac:dyDescent="0.25">
      <c r="A748" s="2" t="s">
        <v>1031</v>
      </c>
      <c r="B748" s="2" t="s">
        <v>10</v>
      </c>
      <c r="C748" s="2">
        <v>20</v>
      </c>
      <c r="D748" s="3">
        <v>44279</v>
      </c>
      <c r="E748" s="2">
        <v>500</v>
      </c>
      <c r="F748" s="2">
        <v>1045</v>
      </c>
      <c r="G748" s="2">
        <v>0</v>
      </c>
      <c r="H748" s="4" t="s">
        <v>1046</v>
      </c>
      <c r="I748">
        <v>3.2</v>
      </c>
      <c r="J748">
        <v>2.93</v>
      </c>
    </row>
    <row r="749" spans="1:10" hidden="1" x14ac:dyDescent="0.25">
      <c r="A749" s="2" t="s">
        <v>1030</v>
      </c>
      <c r="B749" s="2" t="s">
        <v>10</v>
      </c>
      <c r="C749" s="2">
        <v>15</v>
      </c>
      <c r="D749" s="3">
        <v>44279</v>
      </c>
      <c r="E749" s="2">
        <v>2000</v>
      </c>
      <c r="F749" s="2">
        <v>4800</v>
      </c>
      <c r="G749" s="2">
        <v>0</v>
      </c>
      <c r="H749" s="4" t="s">
        <v>1046</v>
      </c>
      <c r="I749">
        <v>2.7</v>
      </c>
      <c r="J749">
        <v>2.5099999999999998</v>
      </c>
    </row>
    <row r="750" spans="1:10" hidden="1" x14ac:dyDescent="0.25">
      <c r="A750" s="2" t="s">
        <v>1029</v>
      </c>
      <c r="B750" s="2" t="s">
        <v>10</v>
      </c>
      <c r="C750" s="2">
        <v>10</v>
      </c>
      <c r="D750" s="3">
        <v>44279</v>
      </c>
      <c r="E750" s="2">
        <v>2000</v>
      </c>
      <c r="F750" s="2">
        <v>5651</v>
      </c>
      <c r="G750" s="2">
        <v>1000</v>
      </c>
      <c r="H750" s="4">
        <v>2.27</v>
      </c>
      <c r="I750">
        <v>2.8</v>
      </c>
      <c r="J750">
        <v>2.27</v>
      </c>
    </row>
    <row r="751" spans="1:10" hidden="1" x14ac:dyDescent="0.25">
      <c r="A751" s="2" t="s">
        <v>1032</v>
      </c>
      <c r="B751" s="2" t="s">
        <v>10</v>
      </c>
      <c r="C751" s="2">
        <v>5</v>
      </c>
      <c r="D751" s="3">
        <v>44279</v>
      </c>
      <c r="E751" s="2">
        <v>1000</v>
      </c>
      <c r="F751" s="2">
        <v>3050</v>
      </c>
      <c r="G751" s="2">
        <v>1000</v>
      </c>
      <c r="H751" s="4">
        <v>1.08</v>
      </c>
      <c r="I751">
        <v>1.4</v>
      </c>
      <c r="J751">
        <v>1.05</v>
      </c>
    </row>
    <row r="752" spans="1:10" hidden="1" x14ac:dyDescent="0.25">
      <c r="A752" s="2" t="s">
        <v>1033</v>
      </c>
      <c r="B752" s="2" t="s">
        <v>10</v>
      </c>
      <c r="C752" s="2">
        <v>7</v>
      </c>
      <c r="D752" s="3">
        <v>44272</v>
      </c>
      <c r="E752" s="2">
        <v>1000</v>
      </c>
      <c r="F752" s="2">
        <v>1181</v>
      </c>
      <c r="G752" s="2">
        <v>31</v>
      </c>
      <c r="H752" s="4">
        <v>1.45</v>
      </c>
      <c r="I752">
        <v>2</v>
      </c>
      <c r="J752">
        <v>1.45</v>
      </c>
    </row>
    <row r="753" spans="1:10" hidden="1" x14ac:dyDescent="0.25">
      <c r="A753" s="2" t="s">
        <v>1032</v>
      </c>
      <c r="B753" s="2" t="s">
        <v>10</v>
      </c>
      <c r="C753" s="2">
        <v>5</v>
      </c>
      <c r="D753" s="3">
        <v>44272</v>
      </c>
      <c r="E753" s="2">
        <v>1000</v>
      </c>
      <c r="F753" s="2">
        <v>1400</v>
      </c>
      <c r="G753" s="2">
        <v>0</v>
      </c>
      <c r="H753" s="4" t="s">
        <v>1046</v>
      </c>
      <c r="I753">
        <v>1.4</v>
      </c>
      <c r="J753">
        <v>1.07</v>
      </c>
    </row>
    <row r="754" spans="1:10" hidden="1" x14ac:dyDescent="0.25">
      <c r="A754" s="2" t="s">
        <v>1030</v>
      </c>
      <c r="B754" s="2" t="s">
        <v>10</v>
      </c>
      <c r="C754" s="2">
        <v>15</v>
      </c>
      <c r="D754" s="3">
        <v>44272</v>
      </c>
      <c r="E754" s="2">
        <v>2000</v>
      </c>
      <c r="F754" s="2">
        <v>3800</v>
      </c>
      <c r="G754" s="2">
        <v>1000</v>
      </c>
      <c r="H754" s="4">
        <v>2.48</v>
      </c>
      <c r="I754">
        <v>2.75</v>
      </c>
      <c r="J754">
        <v>2.48</v>
      </c>
    </row>
    <row r="755" spans="1:10" hidden="1" x14ac:dyDescent="0.25">
      <c r="A755" s="2" t="s">
        <v>1029</v>
      </c>
      <c r="B755" s="2" t="s">
        <v>10</v>
      </c>
      <c r="C755" s="2">
        <v>10</v>
      </c>
      <c r="D755" s="3">
        <v>44272</v>
      </c>
      <c r="E755" s="2">
        <v>2000</v>
      </c>
      <c r="F755" s="2">
        <v>4651</v>
      </c>
      <c r="G755" s="2">
        <v>1000</v>
      </c>
      <c r="H755" s="4">
        <v>2.25</v>
      </c>
      <c r="I755">
        <v>2.8</v>
      </c>
      <c r="J755">
        <v>2.25</v>
      </c>
    </row>
    <row r="756" spans="1:10" hidden="1" x14ac:dyDescent="0.25">
      <c r="A756" s="2" t="s">
        <v>1028</v>
      </c>
      <c r="B756" s="2" t="s">
        <v>10</v>
      </c>
      <c r="C756" s="2">
        <v>30</v>
      </c>
      <c r="D756" s="3">
        <v>44272</v>
      </c>
      <c r="E756" s="2">
        <v>500</v>
      </c>
      <c r="F756" s="2">
        <v>1150</v>
      </c>
      <c r="G756" s="2">
        <v>150</v>
      </c>
      <c r="H756" s="4">
        <v>3.05</v>
      </c>
      <c r="I756">
        <v>3.9</v>
      </c>
      <c r="J756">
        <v>3.05</v>
      </c>
    </row>
    <row r="757" spans="1:10" hidden="1" x14ac:dyDescent="0.25">
      <c r="A757" s="2" t="s">
        <v>1056</v>
      </c>
      <c r="B757" s="2" t="s">
        <v>10</v>
      </c>
      <c r="C757" s="2">
        <v>30</v>
      </c>
      <c r="D757" s="3">
        <v>44266</v>
      </c>
      <c r="E757" s="2">
        <v>2000</v>
      </c>
      <c r="F757" s="2">
        <v>1260</v>
      </c>
      <c r="G757" s="2">
        <v>1010</v>
      </c>
      <c r="H757" s="4">
        <v>2.98</v>
      </c>
      <c r="I757">
        <v>3.1</v>
      </c>
      <c r="J757">
        <v>2.98</v>
      </c>
    </row>
    <row r="758" spans="1:10" hidden="1" x14ac:dyDescent="0.25">
      <c r="A758" s="2" t="s">
        <v>1063</v>
      </c>
      <c r="B758" s="2" t="s">
        <v>10</v>
      </c>
      <c r="C758" s="2">
        <v>5</v>
      </c>
      <c r="D758" s="3">
        <v>44266</v>
      </c>
      <c r="E758" s="2">
        <v>1000</v>
      </c>
      <c r="F758" s="2">
        <v>2050</v>
      </c>
      <c r="G758" s="2">
        <v>300</v>
      </c>
      <c r="H758" s="4" t="s">
        <v>1046</v>
      </c>
      <c r="I758">
        <v>1</v>
      </c>
      <c r="J758">
        <v>0.83</v>
      </c>
    </row>
    <row r="759" spans="1:10" hidden="1" x14ac:dyDescent="0.25">
      <c r="A759" s="2" t="s">
        <v>1059</v>
      </c>
      <c r="B759" s="2" t="s">
        <v>10</v>
      </c>
      <c r="C759" s="2">
        <v>10</v>
      </c>
      <c r="D759" s="3">
        <v>44266</v>
      </c>
      <c r="E759" s="2">
        <v>4500</v>
      </c>
      <c r="F759" s="2">
        <v>16491</v>
      </c>
      <c r="G759" s="2">
        <v>4500</v>
      </c>
      <c r="H759" s="4">
        <v>2.15</v>
      </c>
      <c r="I759">
        <v>2.2000000000000002</v>
      </c>
      <c r="J759">
        <v>2.13</v>
      </c>
    </row>
    <row r="760" spans="1:10" hidden="1" x14ac:dyDescent="0.25">
      <c r="A760" s="2" t="s">
        <v>1058</v>
      </c>
      <c r="B760" s="2" t="s">
        <v>10</v>
      </c>
      <c r="C760" s="2">
        <v>15</v>
      </c>
      <c r="D760" s="3">
        <v>44266</v>
      </c>
      <c r="E760" s="2">
        <v>2000</v>
      </c>
      <c r="F760" s="2">
        <v>4150</v>
      </c>
      <c r="G760" s="2">
        <v>1450</v>
      </c>
      <c r="H760" s="4">
        <v>2.39</v>
      </c>
      <c r="I760">
        <v>2.48</v>
      </c>
      <c r="J760">
        <v>2.38</v>
      </c>
    </row>
    <row r="761" spans="1:10" hidden="1" x14ac:dyDescent="0.25">
      <c r="A761" s="2" t="s">
        <v>1030</v>
      </c>
      <c r="B761" s="2" t="s">
        <v>10</v>
      </c>
      <c r="C761" s="2">
        <v>15</v>
      </c>
      <c r="D761" s="3">
        <v>44265</v>
      </c>
      <c r="E761" s="2">
        <v>2000</v>
      </c>
      <c r="F761" s="2">
        <v>4100</v>
      </c>
      <c r="G761" s="2">
        <v>1000</v>
      </c>
      <c r="H761" s="4">
        <v>2.4500000000000002</v>
      </c>
      <c r="I761">
        <v>2.7</v>
      </c>
      <c r="J761">
        <v>2.4500000000000002</v>
      </c>
    </row>
    <row r="762" spans="1:10" hidden="1" x14ac:dyDescent="0.25">
      <c r="A762" s="2" t="s">
        <v>1033</v>
      </c>
      <c r="B762" s="2" t="s">
        <v>10</v>
      </c>
      <c r="C762" s="2">
        <v>7</v>
      </c>
      <c r="D762" s="3">
        <v>44265</v>
      </c>
      <c r="E762" s="2">
        <v>1000</v>
      </c>
      <c r="F762" s="2">
        <v>2362</v>
      </c>
      <c r="G762" s="2">
        <v>1000</v>
      </c>
      <c r="H762" s="4">
        <v>1.46</v>
      </c>
      <c r="I762">
        <v>1.8</v>
      </c>
      <c r="J762">
        <v>1.37</v>
      </c>
    </row>
    <row r="763" spans="1:10" hidden="1" x14ac:dyDescent="0.25">
      <c r="A763" s="2" t="s">
        <v>1029</v>
      </c>
      <c r="B763" s="2" t="s">
        <v>10</v>
      </c>
      <c r="C763" s="2">
        <v>10</v>
      </c>
      <c r="D763" s="3">
        <v>44265</v>
      </c>
      <c r="E763" s="2">
        <v>2000</v>
      </c>
      <c r="F763" s="2">
        <v>5051</v>
      </c>
      <c r="G763" s="2">
        <v>1050</v>
      </c>
      <c r="H763" s="4">
        <v>2.2200000000000002</v>
      </c>
      <c r="I763">
        <v>2.8</v>
      </c>
      <c r="J763">
        <v>2.2200000000000002</v>
      </c>
    </row>
    <row r="764" spans="1:10" hidden="1" x14ac:dyDescent="0.25">
      <c r="A764" s="2" t="s">
        <v>1032</v>
      </c>
      <c r="B764" s="2" t="s">
        <v>10</v>
      </c>
      <c r="C764" s="2">
        <v>5</v>
      </c>
      <c r="D764" s="3">
        <v>44265</v>
      </c>
      <c r="E764" s="2">
        <v>1000</v>
      </c>
      <c r="F764" s="2">
        <v>2100</v>
      </c>
      <c r="G764" s="2">
        <v>600</v>
      </c>
      <c r="H764" s="4">
        <v>1.06</v>
      </c>
      <c r="I764">
        <v>1.4</v>
      </c>
      <c r="J764">
        <v>1</v>
      </c>
    </row>
    <row r="765" spans="1:10" hidden="1" x14ac:dyDescent="0.25">
      <c r="A765" s="2" t="s">
        <v>1033</v>
      </c>
      <c r="B765" s="2" t="s">
        <v>10</v>
      </c>
      <c r="C765" s="2">
        <v>7</v>
      </c>
      <c r="D765" s="3">
        <v>44258</v>
      </c>
      <c r="E765" s="2">
        <v>750</v>
      </c>
      <c r="F765" s="2">
        <v>2632</v>
      </c>
      <c r="G765" s="2">
        <v>750</v>
      </c>
      <c r="H765" s="4">
        <v>1.45</v>
      </c>
      <c r="I765">
        <v>2.6</v>
      </c>
      <c r="J765">
        <v>1.43</v>
      </c>
    </row>
    <row r="766" spans="1:10" hidden="1" x14ac:dyDescent="0.25">
      <c r="A766" s="2" t="s">
        <v>1030</v>
      </c>
      <c r="B766" s="2" t="s">
        <v>10</v>
      </c>
      <c r="C766" s="2">
        <v>15</v>
      </c>
      <c r="D766" s="3">
        <v>44258</v>
      </c>
      <c r="E766" s="2">
        <v>2500</v>
      </c>
      <c r="F766" s="2">
        <v>5350</v>
      </c>
      <c r="G766" s="2">
        <v>0</v>
      </c>
      <c r="H766" s="4" t="s">
        <v>1046</v>
      </c>
      <c r="I766">
        <v>2.8</v>
      </c>
      <c r="J766">
        <v>2.44</v>
      </c>
    </row>
    <row r="767" spans="1:10" hidden="1" x14ac:dyDescent="0.25">
      <c r="A767" s="2" t="s">
        <v>1029</v>
      </c>
      <c r="B767" s="2" t="s">
        <v>10</v>
      </c>
      <c r="C767" s="2">
        <v>10</v>
      </c>
      <c r="D767" s="3">
        <v>44258</v>
      </c>
      <c r="E767" s="2">
        <v>2500</v>
      </c>
      <c r="F767" s="2">
        <v>6751</v>
      </c>
      <c r="G767" s="2">
        <v>0</v>
      </c>
      <c r="H767" s="4" t="s">
        <v>1046</v>
      </c>
      <c r="I767">
        <v>2.8</v>
      </c>
      <c r="J767">
        <v>2.2200000000000002</v>
      </c>
    </row>
    <row r="768" spans="1:10" hidden="1" x14ac:dyDescent="0.25">
      <c r="A768" s="2" t="s">
        <v>1031</v>
      </c>
      <c r="B768" s="2" t="s">
        <v>10</v>
      </c>
      <c r="C768" s="2">
        <v>20</v>
      </c>
      <c r="D768" s="3">
        <v>44258</v>
      </c>
      <c r="E768" s="2">
        <v>500</v>
      </c>
      <c r="F768" s="2">
        <v>910</v>
      </c>
      <c r="G768" s="2">
        <v>60</v>
      </c>
      <c r="H768" s="4">
        <v>2.89</v>
      </c>
      <c r="I768">
        <v>3.2</v>
      </c>
      <c r="J768">
        <v>2.85</v>
      </c>
    </row>
    <row r="769" spans="1:10" hidden="1" x14ac:dyDescent="0.25">
      <c r="A769" s="2" t="s">
        <v>1032</v>
      </c>
      <c r="B769" s="2" t="s">
        <v>10</v>
      </c>
      <c r="C769" s="2">
        <v>5</v>
      </c>
      <c r="D769" s="3">
        <v>44251</v>
      </c>
      <c r="E769" s="2">
        <v>500</v>
      </c>
      <c r="F769" s="2">
        <v>2500</v>
      </c>
      <c r="G769" s="2">
        <v>500</v>
      </c>
      <c r="H769" s="4">
        <v>1.03</v>
      </c>
      <c r="I769">
        <v>1.4</v>
      </c>
      <c r="J769">
        <v>1.03</v>
      </c>
    </row>
    <row r="770" spans="1:10" hidden="1" x14ac:dyDescent="0.25">
      <c r="A770" s="2" t="s">
        <v>1029</v>
      </c>
      <c r="B770" s="2" t="s">
        <v>10</v>
      </c>
      <c r="C770" s="2">
        <v>10</v>
      </c>
      <c r="D770" s="3">
        <v>44251</v>
      </c>
      <c r="E770" s="2">
        <v>2500</v>
      </c>
      <c r="F770" s="2">
        <v>5901</v>
      </c>
      <c r="G770" s="2">
        <v>0</v>
      </c>
      <c r="H770" s="4" t="s">
        <v>1046</v>
      </c>
      <c r="I770">
        <v>2.9</v>
      </c>
      <c r="J770">
        <v>2.2000000000000002</v>
      </c>
    </row>
    <row r="771" spans="1:10" hidden="1" x14ac:dyDescent="0.25">
      <c r="A771" s="2" t="s">
        <v>1030</v>
      </c>
      <c r="B771" s="2" t="s">
        <v>10</v>
      </c>
      <c r="C771" s="2">
        <v>15</v>
      </c>
      <c r="D771" s="3">
        <v>44251</v>
      </c>
      <c r="E771" s="2">
        <v>2500</v>
      </c>
      <c r="F771" s="2">
        <v>4250</v>
      </c>
      <c r="G771" s="2">
        <v>0</v>
      </c>
      <c r="H771" s="4" t="s">
        <v>1046</v>
      </c>
      <c r="I771">
        <v>2.5499999999999998</v>
      </c>
      <c r="J771">
        <v>2.42</v>
      </c>
    </row>
    <row r="772" spans="1:10" hidden="1" x14ac:dyDescent="0.25">
      <c r="A772" s="2" t="s">
        <v>1028</v>
      </c>
      <c r="B772" s="2" t="s">
        <v>10</v>
      </c>
      <c r="C772" s="2">
        <v>30</v>
      </c>
      <c r="D772" s="3">
        <v>44251</v>
      </c>
      <c r="E772" s="2">
        <v>500</v>
      </c>
      <c r="F772" s="2">
        <v>1435</v>
      </c>
      <c r="G772" s="2">
        <v>135</v>
      </c>
      <c r="H772" s="4">
        <v>3.01</v>
      </c>
      <c r="I772">
        <v>3.4</v>
      </c>
      <c r="J772">
        <v>3.01</v>
      </c>
    </row>
    <row r="773" spans="1:10" hidden="1" x14ac:dyDescent="0.25">
      <c r="A773" s="2" t="s">
        <v>1029</v>
      </c>
      <c r="B773" s="2" t="s">
        <v>10</v>
      </c>
      <c r="C773" s="2">
        <v>10</v>
      </c>
      <c r="D773" s="3">
        <v>44244</v>
      </c>
      <c r="E773" s="2">
        <v>2500</v>
      </c>
      <c r="F773" s="2">
        <v>7001</v>
      </c>
      <c r="G773" s="2">
        <v>1500</v>
      </c>
      <c r="H773" s="4">
        <v>2.17</v>
      </c>
      <c r="I773">
        <v>2.9</v>
      </c>
      <c r="J773">
        <v>2.14</v>
      </c>
    </row>
    <row r="774" spans="1:10" hidden="1" x14ac:dyDescent="0.25">
      <c r="A774" s="2" t="s">
        <v>1030</v>
      </c>
      <c r="B774" s="2" t="s">
        <v>10</v>
      </c>
      <c r="C774" s="2">
        <v>15</v>
      </c>
      <c r="D774" s="3">
        <v>44244</v>
      </c>
      <c r="E774" s="2">
        <v>2500</v>
      </c>
      <c r="F774" s="2">
        <v>5200</v>
      </c>
      <c r="G774" s="2">
        <v>1300</v>
      </c>
      <c r="H774" s="4">
        <v>2.4</v>
      </c>
      <c r="I774">
        <v>2.7</v>
      </c>
      <c r="J774">
        <v>2.4</v>
      </c>
    </row>
    <row r="775" spans="1:10" hidden="1" x14ac:dyDescent="0.25">
      <c r="A775" s="2" t="s">
        <v>1028</v>
      </c>
      <c r="B775" s="2" t="s">
        <v>10</v>
      </c>
      <c r="C775" s="2">
        <v>30</v>
      </c>
      <c r="D775" s="3">
        <v>44244</v>
      </c>
      <c r="E775" s="2">
        <v>500</v>
      </c>
      <c r="F775" s="2">
        <v>900</v>
      </c>
      <c r="G775" s="2">
        <v>0</v>
      </c>
      <c r="H775" s="4" t="s">
        <v>1046</v>
      </c>
      <c r="I775">
        <v>3.4</v>
      </c>
      <c r="J775">
        <v>3.05</v>
      </c>
    </row>
    <row r="776" spans="1:10" hidden="1" x14ac:dyDescent="0.25">
      <c r="A776" s="2" t="s">
        <v>1031</v>
      </c>
      <c r="B776" s="2" t="s">
        <v>10</v>
      </c>
      <c r="C776" s="2">
        <v>20</v>
      </c>
      <c r="D776" s="3">
        <v>44244</v>
      </c>
      <c r="E776" s="2">
        <v>500</v>
      </c>
      <c r="F776" s="2">
        <v>900</v>
      </c>
      <c r="G776" s="2">
        <v>0</v>
      </c>
      <c r="H776" s="4" t="s">
        <v>1046</v>
      </c>
      <c r="I776">
        <v>3.1</v>
      </c>
      <c r="J776">
        <v>2.95</v>
      </c>
    </row>
    <row r="777" spans="1:10" hidden="1" x14ac:dyDescent="0.25">
      <c r="A777" s="2" t="s">
        <v>1030</v>
      </c>
      <c r="B777" s="2" t="s">
        <v>10</v>
      </c>
      <c r="C777" s="2">
        <v>15</v>
      </c>
      <c r="D777" s="3">
        <v>44230</v>
      </c>
      <c r="E777" s="2">
        <v>2000</v>
      </c>
      <c r="F777" s="2">
        <v>5700</v>
      </c>
      <c r="G777" s="2">
        <v>0</v>
      </c>
      <c r="H777" s="4" t="s">
        <v>1046</v>
      </c>
      <c r="I777">
        <v>2.65</v>
      </c>
      <c r="J777">
        <v>2.4300000000000002</v>
      </c>
    </row>
    <row r="778" spans="1:10" hidden="1" x14ac:dyDescent="0.25">
      <c r="A778" s="2" t="s">
        <v>1031</v>
      </c>
      <c r="B778" s="2" t="s">
        <v>10</v>
      </c>
      <c r="C778" s="2">
        <v>20</v>
      </c>
      <c r="D778" s="3">
        <v>44230</v>
      </c>
      <c r="E778" s="2">
        <v>1000</v>
      </c>
      <c r="F778" s="2">
        <v>1080</v>
      </c>
      <c r="G778" s="2">
        <v>80</v>
      </c>
      <c r="H778" s="4">
        <v>2.89</v>
      </c>
      <c r="I778">
        <v>3.1</v>
      </c>
      <c r="J778">
        <v>2.89</v>
      </c>
    </row>
    <row r="779" spans="1:10" hidden="1" x14ac:dyDescent="0.25">
      <c r="A779" s="2" t="s">
        <v>1029</v>
      </c>
      <c r="B779" s="2" t="s">
        <v>10</v>
      </c>
      <c r="C779" s="2">
        <v>10</v>
      </c>
      <c r="D779" s="3">
        <v>44230</v>
      </c>
      <c r="E779" s="2">
        <v>3000</v>
      </c>
      <c r="F779" s="2">
        <v>7451</v>
      </c>
      <c r="G779" s="2">
        <v>0</v>
      </c>
      <c r="H779" s="4" t="s">
        <v>1046</v>
      </c>
      <c r="I779">
        <v>2.9</v>
      </c>
      <c r="J779">
        <v>2.21</v>
      </c>
    </row>
    <row r="780" spans="1:10" hidden="1" x14ac:dyDescent="0.25">
      <c r="A780" s="2" t="s">
        <v>1030</v>
      </c>
      <c r="B780" s="2" t="s">
        <v>10</v>
      </c>
      <c r="C780" s="2">
        <v>15</v>
      </c>
      <c r="D780" s="3">
        <v>44223</v>
      </c>
      <c r="E780" s="2">
        <v>3000</v>
      </c>
      <c r="F780" s="2">
        <v>6781</v>
      </c>
      <c r="G780" s="2">
        <v>2531</v>
      </c>
      <c r="H780" s="4">
        <v>2.38</v>
      </c>
      <c r="I780">
        <v>2.5499999999999998</v>
      </c>
      <c r="J780">
        <v>2.2999999999999998</v>
      </c>
    </row>
    <row r="781" spans="1:10" hidden="1" x14ac:dyDescent="0.25">
      <c r="A781" s="2" t="s">
        <v>1032</v>
      </c>
      <c r="B781" s="2" t="s">
        <v>10</v>
      </c>
      <c r="C781" s="2">
        <v>5</v>
      </c>
      <c r="D781" s="3">
        <v>44223</v>
      </c>
      <c r="E781" s="2">
        <v>1500</v>
      </c>
      <c r="F781" s="2">
        <v>4250</v>
      </c>
      <c r="G781" s="2">
        <v>1300</v>
      </c>
      <c r="H781" s="4">
        <v>1.07</v>
      </c>
      <c r="I781">
        <v>1.3</v>
      </c>
      <c r="J781">
        <v>0.95</v>
      </c>
    </row>
    <row r="782" spans="1:10" hidden="1" x14ac:dyDescent="0.25">
      <c r="A782" s="2" t="s">
        <v>1029</v>
      </c>
      <c r="B782" s="2" t="s">
        <v>10</v>
      </c>
      <c r="C782" s="2">
        <v>10</v>
      </c>
      <c r="D782" s="3">
        <v>44223</v>
      </c>
      <c r="E782" s="2">
        <v>4500</v>
      </c>
      <c r="F782" s="2">
        <v>8352</v>
      </c>
      <c r="G782" s="2">
        <v>3100</v>
      </c>
      <c r="H782" s="4">
        <v>2.17</v>
      </c>
      <c r="I782">
        <v>2.8</v>
      </c>
      <c r="J782">
        <v>2.1</v>
      </c>
    </row>
    <row r="783" spans="1:10" hidden="1" x14ac:dyDescent="0.25">
      <c r="A783" s="2" t="s">
        <v>1028</v>
      </c>
      <c r="B783" s="2" t="s">
        <v>10</v>
      </c>
      <c r="C783" s="2">
        <v>30</v>
      </c>
      <c r="D783" s="3">
        <v>44223</v>
      </c>
      <c r="E783" s="2">
        <v>1000</v>
      </c>
      <c r="F783" s="2">
        <v>1190</v>
      </c>
      <c r="G783" s="2">
        <v>565</v>
      </c>
      <c r="H783" s="4">
        <v>3.01</v>
      </c>
      <c r="I783">
        <v>3.2</v>
      </c>
      <c r="J783">
        <v>2.97</v>
      </c>
    </row>
    <row r="784" spans="1:10" hidden="1" x14ac:dyDescent="0.25">
      <c r="A784" s="2" t="s">
        <v>1031</v>
      </c>
      <c r="B784" s="2" t="s">
        <v>10</v>
      </c>
      <c r="C784" s="2">
        <v>20</v>
      </c>
      <c r="D784" s="3">
        <v>44216</v>
      </c>
      <c r="E784" s="2">
        <v>1000</v>
      </c>
      <c r="F784" s="2">
        <v>2400</v>
      </c>
      <c r="G784" s="2">
        <v>1000</v>
      </c>
      <c r="H784" s="4">
        <v>2.89</v>
      </c>
      <c r="I784">
        <v>3</v>
      </c>
      <c r="J784">
        <v>2.8</v>
      </c>
    </row>
    <row r="785" spans="1:10" hidden="1" x14ac:dyDescent="0.25">
      <c r="A785" s="2" t="s">
        <v>1029</v>
      </c>
      <c r="B785" s="2" t="s">
        <v>10</v>
      </c>
      <c r="C785" s="2">
        <v>10</v>
      </c>
      <c r="D785" s="3">
        <v>44216</v>
      </c>
      <c r="E785" s="2">
        <v>3750</v>
      </c>
      <c r="F785" s="2">
        <v>15008</v>
      </c>
      <c r="G785" s="2">
        <v>3750</v>
      </c>
      <c r="H785" s="4">
        <v>2.15</v>
      </c>
      <c r="I785">
        <v>2.5499999999999998</v>
      </c>
      <c r="J785">
        <v>2.1</v>
      </c>
    </row>
    <row r="786" spans="1:10" hidden="1" x14ac:dyDescent="0.25">
      <c r="A786" s="2" t="s">
        <v>1030</v>
      </c>
      <c r="B786" s="2" t="s">
        <v>10</v>
      </c>
      <c r="C786" s="2">
        <v>15</v>
      </c>
      <c r="D786" s="3">
        <v>44216</v>
      </c>
      <c r="E786" s="2">
        <v>3750</v>
      </c>
      <c r="F786" s="2">
        <v>11739</v>
      </c>
      <c r="G786" s="2">
        <v>3750</v>
      </c>
      <c r="H786" s="4">
        <v>2.38</v>
      </c>
      <c r="I786">
        <v>2.7</v>
      </c>
      <c r="J786">
        <v>2.33</v>
      </c>
    </row>
    <row r="787" spans="1:10" hidden="1" x14ac:dyDescent="0.25">
      <c r="A787" s="2" t="s">
        <v>1028</v>
      </c>
      <c r="B787" s="2" t="s">
        <v>10</v>
      </c>
      <c r="C787" s="2">
        <v>30</v>
      </c>
      <c r="D787" s="3">
        <v>44216</v>
      </c>
      <c r="E787" s="2">
        <v>1500</v>
      </c>
      <c r="F787" s="2">
        <v>4325</v>
      </c>
      <c r="G787" s="2">
        <v>1500</v>
      </c>
      <c r="H787" s="4">
        <v>3</v>
      </c>
      <c r="I787">
        <v>3.4</v>
      </c>
      <c r="J787">
        <v>2.96</v>
      </c>
    </row>
    <row r="788" spans="1:10" hidden="1" x14ac:dyDescent="0.25">
      <c r="A788" s="2" t="s">
        <v>1028</v>
      </c>
      <c r="B788" s="2" t="s">
        <v>10</v>
      </c>
      <c r="C788" s="2">
        <v>30</v>
      </c>
      <c r="D788" s="3">
        <v>44209</v>
      </c>
      <c r="E788" s="2">
        <v>1000</v>
      </c>
      <c r="F788" s="2">
        <v>2571</v>
      </c>
      <c r="G788" s="2">
        <v>1000</v>
      </c>
      <c r="H788" s="4">
        <v>3.1</v>
      </c>
      <c r="I788">
        <v>3.4</v>
      </c>
      <c r="J788">
        <v>3.07</v>
      </c>
    </row>
    <row r="789" spans="1:10" hidden="1" x14ac:dyDescent="0.25">
      <c r="A789" s="2" t="s">
        <v>1029</v>
      </c>
      <c r="B789" s="2" t="s">
        <v>10</v>
      </c>
      <c r="C789" s="2">
        <v>10</v>
      </c>
      <c r="D789" s="3">
        <v>44209</v>
      </c>
      <c r="E789" s="2">
        <v>2000</v>
      </c>
      <c r="F789" s="2">
        <v>10701</v>
      </c>
      <c r="G789" s="2">
        <v>2000</v>
      </c>
      <c r="H789" s="4">
        <v>2.25</v>
      </c>
      <c r="I789">
        <v>3.3</v>
      </c>
      <c r="J789">
        <v>2.23</v>
      </c>
    </row>
    <row r="790" spans="1:10" hidden="1" x14ac:dyDescent="0.25">
      <c r="A790" s="2" t="s">
        <v>1030</v>
      </c>
      <c r="B790" s="2" t="s">
        <v>10</v>
      </c>
      <c r="C790" s="2">
        <v>15</v>
      </c>
      <c r="D790" s="3">
        <v>44209</v>
      </c>
      <c r="E790" s="2">
        <v>2000</v>
      </c>
      <c r="F790" s="2">
        <v>8100</v>
      </c>
      <c r="G790" s="2">
        <v>2000</v>
      </c>
      <c r="H790" s="4">
        <v>2.48</v>
      </c>
      <c r="I790">
        <v>2.72</v>
      </c>
      <c r="J790">
        <v>2.4500000000000002</v>
      </c>
    </row>
    <row r="791" spans="1:10" hidden="1" x14ac:dyDescent="0.25">
      <c r="A791" s="2" t="s">
        <v>1031</v>
      </c>
      <c r="B791" s="2" t="s">
        <v>10</v>
      </c>
      <c r="C791" s="2">
        <v>20</v>
      </c>
      <c r="D791" s="3">
        <v>44209</v>
      </c>
      <c r="E791" s="2">
        <v>1000</v>
      </c>
      <c r="F791" s="2">
        <v>2500</v>
      </c>
      <c r="G791" s="2">
        <v>1000</v>
      </c>
      <c r="H791" s="4">
        <v>2.89</v>
      </c>
      <c r="I791">
        <v>3.1</v>
      </c>
      <c r="J791">
        <v>2.87</v>
      </c>
    </row>
    <row r="792" spans="1:10" hidden="1" x14ac:dyDescent="0.25">
      <c r="A792" t="s">
        <v>1023</v>
      </c>
      <c r="B792" t="s">
        <v>10</v>
      </c>
      <c r="C792">
        <v>15</v>
      </c>
      <c r="D792" s="7">
        <v>44195</v>
      </c>
      <c r="E792" s="9">
        <v>2500</v>
      </c>
      <c r="F792" s="9">
        <v>5508</v>
      </c>
      <c r="G792" s="9" t="s">
        <v>1026</v>
      </c>
      <c r="H792" t="s">
        <v>1046</v>
      </c>
      <c r="I792">
        <v>2.6</v>
      </c>
      <c r="J792">
        <v>2.82</v>
      </c>
    </row>
    <row r="793" spans="1:10" hidden="1" x14ac:dyDescent="0.25">
      <c r="A793" t="s">
        <v>1002</v>
      </c>
      <c r="B793" t="s">
        <v>10</v>
      </c>
      <c r="C793">
        <v>30</v>
      </c>
      <c r="D793" s="7">
        <v>44195</v>
      </c>
      <c r="E793" s="9">
        <v>500</v>
      </c>
      <c r="F793" s="9">
        <v>750</v>
      </c>
      <c r="G793" s="9" t="s">
        <v>1026</v>
      </c>
      <c r="H793" t="s">
        <v>1046</v>
      </c>
      <c r="I793">
        <v>3.4</v>
      </c>
      <c r="J793">
        <v>2.4</v>
      </c>
    </row>
    <row r="794" spans="1:10" hidden="1" x14ac:dyDescent="0.25">
      <c r="A794" t="s">
        <v>995</v>
      </c>
      <c r="B794" t="s">
        <v>10</v>
      </c>
      <c r="C794">
        <v>20</v>
      </c>
      <c r="D794" s="7">
        <v>44195</v>
      </c>
      <c r="E794" s="9">
        <v>1000</v>
      </c>
      <c r="F794" s="9">
        <v>961</v>
      </c>
      <c r="G794" s="9" t="s">
        <v>1026</v>
      </c>
      <c r="H794" t="s">
        <v>1046</v>
      </c>
      <c r="I794">
        <v>3.1</v>
      </c>
      <c r="J794">
        <v>3.11</v>
      </c>
    </row>
    <row r="795" spans="1:10" hidden="1" x14ac:dyDescent="0.25">
      <c r="A795" t="s">
        <v>1022</v>
      </c>
      <c r="B795" t="s">
        <v>10</v>
      </c>
      <c r="C795">
        <v>10</v>
      </c>
      <c r="D795" s="7">
        <v>44195</v>
      </c>
      <c r="E795" s="9">
        <v>2000</v>
      </c>
      <c r="F795" s="9">
        <v>6750</v>
      </c>
      <c r="G795" s="9" t="s">
        <v>1026</v>
      </c>
      <c r="H795" t="s">
        <v>1046</v>
      </c>
      <c r="I795">
        <v>2.5499999999999998</v>
      </c>
      <c r="J795">
        <v>2.2000000000000002</v>
      </c>
    </row>
    <row r="796" spans="1:10" hidden="1" x14ac:dyDescent="0.25">
      <c r="A796" t="s">
        <v>1027</v>
      </c>
      <c r="B796" t="s">
        <v>15</v>
      </c>
      <c r="C796">
        <v>15</v>
      </c>
      <c r="D796" s="7">
        <v>44193</v>
      </c>
      <c r="E796" s="9">
        <v>900</v>
      </c>
      <c r="F796" s="9">
        <v>900</v>
      </c>
      <c r="G796" s="9">
        <v>900</v>
      </c>
      <c r="H796">
        <v>2.9</v>
      </c>
      <c r="I796">
        <v>2.9</v>
      </c>
      <c r="J796">
        <v>2.85</v>
      </c>
    </row>
    <row r="797" spans="1:10" hidden="1" x14ac:dyDescent="0.25">
      <c r="A797" t="s">
        <v>1023</v>
      </c>
      <c r="B797" t="s">
        <v>10</v>
      </c>
      <c r="C797">
        <v>15</v>
      </c>
      <c r="D797" s="7">
        <v>44188</v>
      </c>
      <c r="E797" s="9">
        <v>6000</v>
      </c>
      <c r="F797" s="9">
        <v>12610</v>
      </c>
      <c r="G797" s="9">
        <v>6000</v>
      </c>
      <c r="H797">
        <v>2.5</v>
      </c>
      <c r="I797">
        <v>2.65</v>
      </c>
      <c r="J797">
        <v>2.81</v>
      </c>
    </row>
    <row r="798" spans="1:10" hidden="1" x14ac:dyDescent="0.25">
      <c r="A798" t="s">
        <v>1002</v>
      </c>
      <c r="B798" t="s">
        <v>10</v>
      </c>
      <c r="C798">
        <v>30</v>
      </c>
      <c r="D798" s="7">
        <v>44188</v>
      </c>
      <c r="E798" s="9">
        <v>1000</v>
      </c>
      <c r="F798" s="9">
        <v>1514</v>
      </c>
      <c r="G798" s="9">
        <v>614</v>
      </c>
      <c r="H798">
        <v>3.14</v>
      </c>
      <c r="I798">
        <v>3.5</v>
      </c>
      <c r="J798">
        <v>2.68</v>
      </c>
    </row>
    <row r="799" spans="1:10" hidden="1" x14ac:dyDescent="0.25">
      <c r="A799" t="s">
        <v>1022</v>
      </c>
      <c r="B799" t="s">
        <v>10</v>
      </c>
      <c r="C799">
        <v>10</v>
      </c>
      <c r="D799" s="7">
        <v>44188</v>
      </c>
      <c r="E799" s="9">
        <v>4500</v>
      </c>
      <c r="F799" s="9">
        <v>16091</v>
      </c>
      <c r="G799" s="9">
        <v>4500</v>
      </c>
      <c r="H799">
        <v>2.2799999999999998</v>
      </c>
      <c r="I799">
        <v>2.42</v>
      </c>
      <c r="J799">
        <v>3.14</v>
      </c>
    </row>
    <row r="800" spans="1:10" hidden="1" x14ac:dyDescent="0.25">
      <c r="A800" t="s">
        <v>995</v>
      </c>
      <c r="B800" t="s">
        <v>10</v>
      </c>
      <c r="C800">
        <v>20</v>
      </c>
      <c r="D800" s="7">
        <v>44188</v>
      </c>
      <c r="E800" s="9">
        <v>1000</v>
      </c>
      <c r="F800" s="9">
        <v>2320</v>
      </c>
      <c r="G800" s="9">
        <v>1000</v>
      </c>
      <c r="H800">
        <v>2.89</v>
      </c>
      <c r="I800">
        <v>3.1</v>
      </c>
      <c r="J800">
        <v>2.9</v>
      </c>
    </row>
    <row r="801" spans="1:10" hidden="1" x14ac:dyDescent="0.25">
      <c r="A801" t="s">
        <v>1024</v>
      </c>
      <c r="B801" t="s">
        <v>15</v>
      </c>
      <c r="C801">
        <v>15</v>
      </c>
      <c r="D801" s="7">
        <v>44187</v>
      </c>
      <c r="E801" s="9">
        <v>1550</v>
      </c>
      <c r="F801" s="9">
        <v>2250</v>
      </c>
      <c r="G801" s="9">
        <v>1550</v>
      </c>
      <c r="H801">
        <v>2.85</v>
      </c>
      <c r="I801">
        <v>2.9</v>
      </c>
      <c r="J801">
        <v>2.29</v>
      </c>
    </row>
    <row r="802" spans="1:10" hidden="1" x14ac:dyDescent="0.25">
      <c r="A802" t="s">
        <v>1025</v>
      </c>
      <c r="B802" t="s">
        <v>15</v>
      </c>
      <c r="C802">
        <v>10</v>
      </c>
      <c r="D802" s="7">
        <v>44187</v>
      </c>
      <c r="E802" s="9">
        <v>1500</v>
      </c>
      <c r="F802" s="9">
        <v>600</v>
      </c>
      <c r="G802" s="9">
        <v>600</v>
      </c>
      <c r="H802">
        <v>2.75</v>
      </c>
      <c r="I802">
        <v>2.75</v>
      </c>
      <c r="J802">
        <v>2.5</v>
      </c>
    </row>
    <row r="803" spans="1:10" hidden="1" x14ac:dyDescent="0.25">
      <c r="A803" t="s">
        <v>1002</v>
      </c>
      <c r="B803" t="s">
        <v>10</v>
      </c>
      <c r="C803">
        <v>30</v>
      </c>
      <c r="D803" s="7">
        <v>44181</v>
      </c>
      <c r="E803" s="9">
        <v>1500</v>
      </c>
      <c r="F803" s="9">
        <v>2582</v>
      </c>
      <c r="G803" s="9">
        <v>1500</v>
      </c>
      <c r="H803">
        <v>3.15</v>
      </c>
      <c r="I803">
        <v>3.5</v>
      </c>
      <c r="J803">
        <v>2.25</v>
      </c>
    </row>
    <row r="804" spans="1:10" hidden="1" x14ac:dyDescent="0.25">
      <c r="A804" t="s">
        <v>995</v>
      </c>
      <c r="B804" t="s">
        <v>10</v>
      </c>
      <c r="C804">
        <v>20</v>
      </c>
      <c r="D804" s="7">
        <v>44181</v>
      </c>
      <c r="E804" s="9">
        <v>1500</v>
      </c>
      <c r="F804" s="9">
        <v>4250</v>
      </c>
      <c r="G804" s="9">
        <v>1500</v>
      </c>
      <c r="H804">
        <v>2.93</v>
      </c>
      <c r="I804">
        <v>3.3</v>
      </c>
      <c r="J804">
        <v>2.5499999999999998</v>
      </c>
    </row>
    <row r="805" spans="1:10" hidden="1" x14ac:dyDescent="0.25">
      <c r="A805" t="s">
        <v>1022</v>
      </c>
      <c r="B805" t="s">
        <v>10</v>
      </c>
      <c r="C805">
        <v>10</v>
      </c>
      <c r="D805" s="7">
        <v>44181</v>
      </c>
      <c r="E805" s="9">
        <v>3000</v>
      </c>
      <c r="F805" s="9">
        <v>15500</v>
      </c>
      <c r="G805" s="9">
        <v>3000</v>
      </c>
      <c r="H805">
        <v>2.3199999999999998</v>
      </c>
      <c r="I805">
        <v>2.5</v>
      </c>
      <c r="J805">
        <v>3.15</v>
      </c>
    </row>
    <row r="806" spans="1:10" hidden="1" x14ac:dyDescent="0.25">
      <c r="A806" t="s">
        <v>1023</v>
      </c>
      <c r="B806" t="s">
        <v>10</v>
      </c>
      <c r="C806">
        <v>15</v>
      </c>
      <c r="D806" s="7">
        <v>44181</v>
      </c>
      <c r="E806" s="9">
        <v>6000</v>
      </c>
      <c r="F806" s="9">
        <v>15240</v>
      </c>
      <c r="G806" s="9">
        <v>6000</v>
      </c>
      <c r="H806">
        <v>2.54</v>
      </c>
      <c r="I806">
        <v>2.72</v>
      </c>
      <c r="J806">
        <v>2.67</v>
      </c>
    </row>
    <row r="807" spans="1:10" hidden="1" x14ac:dyDescent="0.25">
      <c r="A807" t="s">
        <v>1005</v>
      </c>
      <c r="B807" t="s">
        <v>10</v>
      </c>
      <c r="C807">
        <v>10</v>
      </c>
      <c r="D807" s="7">
        <v>44174</v>
      </c>
      <c r="E807" s="9">
        <v>2500</v>
      </c>
      <c r="F807" s="9">
        <v>9842</v>
      </c>
      <c r="G807" s="9">
        <v>2500</v>
      </c>
      <c r="H807">
        <v>2.36</v>
      </c>
      <c r="I807">
        <v>2.5</v>
      </c>
      <c r="J807">
        <v>2.85</v>
      </c>
    </row>
    <row r="808" spans="1:10" hidden="1" x14ac:dyDescent="0.25">
      <c r="A808" t="s">
        <v>1014</v>
      </c>
      <c r="B808" t="s">
        <v>10</v>
      </c>
      <c r="C808">
        <v>15</v>
      </c>
      <c r="D808" s="7">
        <v>44174</v>
      </c>
      <c r="E808" s="9">
        <v>4000</v>
      </c>
      <c r="F808" s="9">
        <v>9950</v>
      </c>
      <c r="G808" s="9">
        <v>4000</v>
      </c>
      <c r="H808">
        <v>2.59</v>
      </c>
      <c r="I808">
        <v>2.7</v>
      </c>
      <c r="J808">
        <v>2.69</v>
      </c>
    </row>
    <row r="809" spans="1:10" hidden="1" x14ac:dyDescent="0.25">
      <c r="A809" t="s">
        <v>1002</v>
      </c>
      <c r="B809" t="s">
        <v>10</v>
      </c>
      <c r="C809">
        <v>30</v>
      </c>
      <c r="D809" s="7">
        <v>44174</v>
      </c>
      <c r="E809" s="9">
        <v>1000</v>
      </c>
      <c r="F809" s="9">
        <v>3115</v>
      </c>
      <c r="G809" s="9">
        <v>1000</v>
      </c>
      <c r="H809">
        <v>3.17</v>
      </c>
      <c r="I809">
        <v>3.4</v>
      </c>
      <c r="J809">
        <v>2.83</v>
      </c>
    </row>
    <row r="810" spans="1:10" hidden="1" x14ac:dyDescent="0.25">
      <c r="A810" t="s">
        <v>1020</v>
      </c>
      <c r="B810" t="s">
        <v>15</v>
      </c>
      <c r="C810">
        <v>10</v>
      </c>
      <c r="D810" s="7">
        <v>44173</v>
      </c>
      <c r="E810" s="9">
        <v>3900</v>
      </c>
      <c r="F810" s="9">
        <v>4501</v>
      </c>
      <c r="G810" s="9">
        <v>1250</v>
      </c>
      <c r="H810">
        <v>2.75</v>
      </c>
      <c r="I810">
        <v>3.4</v>
      </c>
      <c r="J810">
        <v>2.39</v>
      </c>
    </row>
    <row r="811" spans="1:10" hidden="1" x14ac:dyDescent="0.25">
      <c r="A811" t="s">
        <v>1021</v>
      </c>
      <c r="B811" t="s">
        <v>15</v>
      </c>
      <c r="C811">
        <v>15</v>
      </c>
      <c r="D811" s="7">
        <v>44173</v>
      </c>
      <c r="E811" s="9">
        <v>3000</v>
      </c>
      <c r="F811" s="9">
        <v>6450</v>
      </c>
      <c r="G811" s="9">
        <v>2600</v>
      </c>
      <c r="H811">
        <v>2.9</v>
      </c>
      <c r="I811">
        <v>3.26</v>
      </c>
      <c r="J811">
        <v>2.5</v>
      </c>
    </row>
    <row r="812" spans="1:10" hidden="1" x14ac:dyDescent="0.25">
      <c r="A812" t="s">
        <v>1017</v>
      </c>
      <c r="B812" t="s">
        <v>1018</v>
      </c>
      <c r="C812">
        <v>10</v>
      </c>
      <c r="D812" s="7">
        <v>44168</v>
      </c>
      <c r="E812" s="9">
        <v>1000</v>
      </c>
      <c r="F812" s="9">
        <v>1900</v>
      </c>
      <c r="G812" s="9">
        <v>1000</v>
      </c>
      <c r="H812">
        <v>2.75</v>
      </c>
      <c r="I812">
        <v>2.8</v>
      </c>
      <c r="J812">
        <v>2.95</v>
      </c>
    </row>
    <row r="813" spans="1:10" hidden="1" x14ac:dyDescent="0.25">
      <c r="A813" t="s">
        <v>1019</v>
      </c>
      <c r="B813" t="s">
        <v>1018</v>
      </c>
      <c r="C813">
        <v>15</v>
      </c>
      <c r="D813" s="7">
        <v>44168</v>
      </c>
      <c r="E813" s="9">
        <v>1475</v>
      </c>
      <c r="F813" s="9">
        <v>4150</v>
      </c>
      <c r="G813" s="9">
        <v>1475</v>
      </c>
      <c r="H813">
        <v>2.9</v>
      </c>
      <c r="I813">
        <v>3.1</v>
      </c>
      <c r="J813">
        <v>2.68</v>
      </c>
    </row>
    <row r="814" spans="1:10" hidden="1" x14ac:dyDescent="0.25">
      <c r="A814" t="s">
        <v>1005</v>
      </c>
      <c r="B814" t="s">
        <v>10</v>
      </c>
      <c r="C814">
        <v>10</v>
      </c>
      <c r="D814" s="7">
        <v>44167</v>
      </c>
      <c r="E814" s="9">
        <v>4500</v>
      </c>
      <c r="F814" s="9">
        <v>12852</v>
      </c>
      <c r="G814" s="9">
        <v>4500</v>
      </c>
      <c r="H814">
        <v>2.42</v>
      </c>
      <c r="I814">
        <v>2.5499999999999998</v>
      </c>
      <c r="J814">
        <v>2.88</v>
      </c>
    </row>
    <row r="815" spans="1:10" hidden="1" x14ac:dyDescent="0.25">
      <c r="A815" t="s">
        <v>1014</v>
      </c>
      <c r="B815" t="s">
        <v>10</v>
      </c>
      <c r="C815">
        <v>15</v>
      </c>
      <c r="D815" s="7">
        <v>44167</v>
      </c>
      <c r="E815" s="9">
        <v>6000</v>
      </c>
      <c r="F815" s="9">
        <v>14563</v>
      </c>
      <c r="G815" s="9">
        <v>6000</v>
      </c>
      <c r="H815">
        <v>2.62</v>
      </c>
      <c r="I815">
        <v>2.77</v>
      </c>
      <c r="J815">
        <v>1.21</v>
      </c>
    </row>
    <row r="816" spans="1:10" hidden="1" x14ac:dyDescent="0.25">
      <c r="A816" t="s">
        <v>995</v>
      </c>
      <c r="B816" t="s">
        <v>10</v>
      </c>
      <c r="C816">
        <v>20</v>
      </c>
      <c r="D816" s="7">
        <v>44167</v>
      </c>
      <c r="E816" s="9">
        <v>1500</v>
      </c>
      <c r="F816" s="9">
        <v>6300</v>
      </c>
      <c r="G816" s="9">
        <v>1500</v>
      </c>
      <c r="H816">
        <v>2.98</v>
      </c>
      <c r="I816">
        <v>3.25</v>
      </c>
      <c r="J816">
        <v>2.39</v>
      </c>
    </row>
    <row r="817" spans="1:10" hidden="1" x14ac:dyDescent="0.25">
      <c r="A817" t="s">
        <v>1015</v>
      </c>
      <c r="B817" t="s">
        <v>15</v>
      </c>
      <c r="C817">
        <v>10</v>
      </c>
      <c r="D817" s="7">
        <v>44161</v>
      </c>
      <c r="E817" s="9">
        <v>1000</v>
      </c>
      <c r="F817" s="9">
        <v>6200</v>
      </c>
      <c r="G817" s="9">
        <v>1000</v>
      </c>
      <c r="H817">
        <v>2.75</v>
      </c>
      <c r="I817">
        <v>3.1</v>
      </c>
      <c r="J817">
        <v>2.59</v>
      </c>
    </row>
    <row r="818" spans="1:10" hidden="1" x14ac:dyDescent="0.25">
      <c r="A818" t="s">
        <v>1016</v>
      </c>
      <c r="B818" t="s">
        <v>15</v>
      </c>
      <c r="C818">
        <v>15</v>
      </c>
      <c r="D818" s="7">
        <v>44161</v>
      </c>
      <c r="E818" s="9">
        <v>1000</v>
      </c>
      <c r="F818" s="9">
        <v>6100</v>
      </c>
      <c r="G818" s="9">
        <v>900</v>
      </c>
      <c r="H818">
        <v>2.92</v>
      </c>
      <c r="I818">
        <v>3.4</v>
      </c>
      <c r="J818">
        <v>3.2</v>
      </c>
    </row>
    <row r="819" spans="1:10" hidden="1" x14ac:dyDescent="0.25">
      <c r="A819" t="s">
        <v>998</v>
      </c>
      <c r="B819" t="s">
        <v>10</v>
      </c>
      <c r="C819">
        <v>5</v>
      </c>
      <c r="D819" s="7">
        <v>44160</v>
      </c>
      <c r="E819" s="9">
        <v>1000</v>
      </c>
      <c r="F819" s="9">
        <v>1000</v>
      </c>
      <c r="G819" s="9">
        <v>350</v>
      </c>
      <c r="H819">
        <v>1.22</v>
      </c>
      <c r="I819">
        <v>2.25</v>
      </c>
      <c r="J819">
        <v>2.5</v>
      </c>
    </row>
    <row r="820" spans="1:10" hidden="1" x14ac:dyDescent="0.25">
      <c r="A820" t="s">
        <v>1005</v>
      </c>
      <c r="B820" t="s">
        <v>10</v>
      </c>
      <c r="C820">
        <v>10</v>
      </c>
      <c r="D820" s="7">
        <v>44160</v>
      </c>
      <c r="E820" s="9">
        <v>3000</v>
      </c>
      <c r="F820" s="9">
        <v>13975</v>
      </c>
      <c r="G820" s="9">
        <v>3000</v>
      </c>
      <c r="H820">
        <v>2.48</v>
      </c>
      <c r="I820">
        <v>2.7</v>
      </c>
      <c r="J820">
        <v>2.7</v>
      </c>
    </row>
    <row r="821" spans="1:10" hidden="1" x14ac:dyDescent="0.25">
      <c r="A821" t="s">
        <v>1014</v>
      </c>
      <c r="B821" t="s">
        <v>10</v>
      </c>
      <c r="C821">
        <v>15</v>
      </c>
      <c r="D821" s="7">
        <v>44160</v>
      </c>
      <c r="E821" s="9">
        <v>4500</v>
      </c>
      <c r="F821" s="9">
        <v>14000</v>
      </c>
      <c r="G821" s="9">
        <v>4500</v>
      </c>
      <c r="H821">
        <v>2.7</v>
      </c>
      <c r="I821">
        <v>2.85</v>
      </c>
      <c r="J821">
        <v>3.05</v>
      </c>
    </row>
    <row r="822" spans="1:10" hidden="1" x14ac:dyDescent="0.25">
      <c r="A822" t="s">
        <v>1002</v>
      </c>
      <c r="B822" t="s">
        <v>10</v>
      </c>
      <c r="C822">
        <v>30</v>
      </c>
      <c r="D822" s="7">
        <v>44160</v>
      </c>
      <c r="E822" s="9">
        <v>1500</v>
      </c>
      <c r="F822" s="9">
        <v>2140</v>
      </c>
      <c r="G822" s="9">
        <v>1290</v>
      </c>
      <c r="H822">
        <v>3.24</v>
      </c>
      <c r="I822">
        <v>3.6</v>
      </c>
      <c r="J822">
        <v>3.25</v>
      </c>
    </row>
    <row r="823" spans="1:10" hidden="1" x14ac:dyDescent="0.25">
      <c r="A823" t="s">
        <v>1010</v>
      </c>
      <c r="B823" t="s">
        <v>15</v>
      </c>
      <c r="C823">
        <v>5</v>
      </c>
      <c r="D823" s="7">
        <v>44155</v>
      </c>
      <c r="E823" s="9">
        <v>1000</v>
      </c>
      <c r="F823" s="9">
        <v>300</v>
      </c>
      <c r="G823" s="9" t="s">
        <v>17</v>
      </c>
      <c r="H823" t="s">
        <v>1046</v>
      </c>
      <c r="I823">
        <v>2.7</v>
      </c>
      <c r="J823">
        <v>1.58</v>
      </c>
    </row>
    <row r="824" spans="1:10" hidden="1" x14ac:dyDescent="0.25">
      <c r="A824" t="s">
        <v>1011</v>
      </c>
      <c r="B824" t="s">
        <v>15</v>
      </c>
      <c r="C824">
        <v>7</v>
      </c>
      <c r="D824" s="7">
        <v>44155</v>
      </c>
      <c r="E824" s="9">
        <v>1000</v>
      </c>
      <c r="F824" s="9">
        <v>350</v>
      </c>
      <c r="G824" s="9" t="s">
        <v>17</v>
      </c>
      <c r="H824" t="s">
        <v>1046</v>
      </c>
      <c r="I824">
        <v>2.9</v>
      </c>
      <c r="J824">
        <v>2.48</v>
      </c>
    </row>
    <row r="825" spans="1:10" hidden="1" x14ac:dyDescent="0.25">
      <c r="A825" t="s">
        <v>1012</v>
      </c>
      <c r="B825" t="s">
        <v>15</v>
      </c>
      <c r="C825">
        <v>10</v>
      </c>
      <c r="D825" s="7">
        <v>44155</v>
      </c>
      <c r="E825" s="9">
        <v>2500</v>
      </c>
      <c r="F825" s="9">
        <v>9125</v>
      </c>
      <c r="G825" s="9">
        <v>2500</v>
      </c>
      <c r="H825">
        <v>3.09</v>
      </c>
      <c r="I825">
        <v>3.18</v>
      </c>
      <c r="J825">
        <v>2.75</v>
      </c>
    </row>
    <row r="826" spans="1:10" hidden="1" x14ac:dyDescent="0.25">
      <c r="A826" t="s">
        <v>1013</v>
      </c>
      <c r="B826" t="s">
        <v>15</v>
      </c>
      <c r="C826">
        <v>15</v>
      </c>
      <c r="D826" s="7">
        <v>44155</v>
      </c>
      <c r="E826" s="9">
        <v>2500</v>
      </c>
      <c r="F826" s="9">
        <v>9350</v>
      </c>
      <c r="G826" s="9">
        <v>2500</v>
      </c>
      <c r="H826">
        <v>3.27</v>
      </c>
      <c r="I826">
        <v>3.38</v>
      </c>
      <c r="J826">
        <v>3.05</v>
      </c>
    </row>
    <row r="827" spans="1:10" hidden="1" x14ac:dyDescent="0.25">
      <c r="A827" t="s">
        <v>1003</v>
      </c>
      <c r="B827" t="s">
        <v>10</v>
      </c>
      <c r="C827">
        <v>7</v>
      </c>
      <c r="D827" s="7">
        <v>44153</v>
      </c>
      <c r="E827" s="9">
        <v>1000</v>
      </c>
      <c r="F827" s="9">
        <v>1400</v>
      </c>
      <c r="G827" s="9" t="s">
        <v>17</v>
      </c>
      <c r="H827" t="s">
        <v>1046</v>
      </c>
      <c r="I827">
        <v>2.1</v>
      </c>
      <c r="J827">
        <v>1.22</v>
      </c>
    </row>
    <row r="828" spans="1:10" hidden="1" x14ac:dyDescent="0.25">
      <c r="A828" t="s">
        <v>1005</v>
      </c>
      <c r="B828" t="s">
        <v>10</v>
      </c>
      <c r="C828">
        <v>10</v>
      </c>
      <c r="D828" s="7">
        <v>44153</v>
      </c>
      <c r="E828" s="9">
        <v>2250</v>
      </c>
      <c r="F828" s="9">
        <v>7377</v>
      </c>
      <c r="G828" s="9">
        <v>2250</v>
      </c>
      <c r="H828">
        <v>2.5499999999999998</v>
      </c>
      <c r="I828">
        <v>2.65</v>
      </c>
      <c r="J828">
        <v>2.5</v>
      </c>
    </row>
    <row r="829" spans="1:10" hidden="1" x14ac:dyDescent="0.25">
      <c r="A829" t="s">
        <v>1000</v>
      </c>
      <c r="B829" t="s">
        <v>10</v>
      </c>
      <c r="C829">
        <v>15</v>
      </c>
      <c r="D829" s="7">
        <v>44153</v>
      </c>
      <c r="E829" s="9">
        <v>3000</v>
      </c>
      <c r="F829" s="9">
        <v>7400</v>
      </c>
      <c r="G829" s="9">
        <v>2700</v>
      </c>
      <c r="H829">
        <v>2.79</v>
      </c>
      <c r="I829">
        <v>2.89</v>
      </c>
      <c r="J829">
        <v>2.75</v>
      </c>
    </row>
    <row r="830" spans="1:10" hidden="1" x14ac:dyDescent="0.25">
      <c r="A830" t="s">
        <v>995</v>
      </c>
      <c r="B830" t="s">
        <v>10</v>
      </c>
      <c r="C830">
        <v>20</v>
      </c>
      <c r="D830" s="7">
        <v>44153</v>
      </c>
      <c r="E830" s="9">
        <v>500</v>
      </c>
      <c r="F830" s="9">
        <v>800</v>
      </c>
      <c r="G830" s="9">
        <v>200</v>
      </c>
      <c r="H830">
        <v>3.05</v>
      </c>
      <c r="I830">
        <v>3.25</v>
      </c>
      <c r="J830">
        <v>3.24</v>
      </c>
    </row>
    <row r="831" spans="1:10" hidden="1" x14ac:dyDescent="0.25">
      <c r="A831" t="s">
        <v>998</v>
      </c>
      <c r="B831" t="s">
        <v>10</v>
      </c>
      <c r="C831">
        <v>5</v>
      </c>
      <c r="D831" s="7">
        <v>44146</v>
      </c>
      <c r="E831" s="9">
        <v>1000</v>
      </c>
      <c r="F831" s="9">
        <v>1241</v>
      </c>
      <c r="G831" s="9">
        <v>90</v>
      </c>
      <c r="H831">
        <v>1.22</v>
      </c>
      <c r="I831">
        <v>2</v>
      </c>
      <c r="J831">
        <v>2.1</v>
      </c>
    </row>
    <row r="832" spans="1:10" hidden="1" x14ac:dyDescent="0.25">
      <c r="A832" t="s">
        <v>1005</v>
      </c>
      <c r="B832" t="s">
        <v>10</v>
      </c>
      <c r="C832">
        <v>10</v>
      </c>
      <c r="D832" s="7">
        <v>44146</v>
      </c>
      <c r="E832" s="9">
        <v>1500</v>
      </c>
      <c r="F832" s="9">
        <v>5801</v>
      </c>
      <c r="G832" s="9">
        <v>1201</v>
      </c>
      <c r="H832">
        <v>2.5499999999999998</v>
      </c>
      <c r="I832">
        <v>2.65</v>
      </c>
      <c r="J832">
        <v>2.8</v>
      </c>
    </row>
    <row r="833" spans="1:10" hidden="1" x14ac:dyDescent="0.25">
      <c r="A833" t="s">
        <v>1001</v>
      </c>
      <c r="B833" t="s">
        <v>10</v>
      </c>
      <c r="C833">
        <v>15</v>
      </c>
      <c r="D833" s="7">
        <v>44146</v>
      </c>
      <c r="E833" s="9">
        <v>4500</v>
      </c>
      <c r="F833" s="9">
        <v>5766</v>
      </c>
      <c r="G833" s="9">
        <v>3116</v>
      </c>
      <c r="H833">
        <v>2.78</v>
      </c>
      <c r="I833">
        <v>2.9</v>
      </c>
      <c r="J833">
        <v>3.05</v>
      </c>
    </row>
    <row r="834" spans="1:10" hidden="1" x14ac:dyDescent="0.25">
      <c r="A834" t="s">
        <v>1002</v>
      </c>
      <c r="B834" t="s">
        <v>10</v>
      </c>
      <c r="C834">
        <v>30</v>
      </c>
      <c r="D834" s="7">
        <v>44146</v>
      </c>
      <c r="E834" s="9">
        <v>1000</v>
      </c>
      <c r="F834" s="9">
        <v>1500</v>
      </c>
      <c r="G834" s="9">
        <v>1000</v>
      </c>
      <c r="H834">
        <v>3.24</v>
      </c>
      <c r="I834">
        <v>3.6</v>
      </c>
      <c r="J834">
        <v>3.2</v>
      </c>
    </row>
    <row r="835" spans="1:10" hidden="1" x14ac:dyDescent="0.25">
      <c r="A835" t="s">
        <v>1006</v>
      </c>
      <c r="B835" t="s">
        <v>15</v>
      </c>
      <c r="C835">
        <v>5</v>
      </c>
      <c r="D835" s="7">
        <v>44145</v>
      </c>
      <c r="E835" s="9">
        <v>3000</v>
      </c>
      <c r="F835" s="9">
        <v>2500</v>
      </c>
      <c r="G835" s="9" t="s">
        <v>17</v>
      </c>
      <c r="H835" t="s">
        <v>1046</v>
      </c>
      <c r="I835">
        <v>2.9</v>
      </c>
      <c r="J835">
        <v>1.65</v>
      </c>
    </row>
    <row r="836" spans="1:10" hidden="1" x14ac:dyDescent="0.25">
      <c r="A836" t="s">
        <v>1007</v>
      </c>
      <c r="B836" t="s">
        <v>15</v>
      </c>
      <c r="C836">
        <v>7</v>
      </c>
      <c r="D836" s="7">
        <v>44145</v>
      </c>
      <c r="E836" s="9">
        <v>3000</v>
      </c>
      <c r="F836" s="9">
        <v>1200</v>
      </c>
      <c r="G836" s="9" t="s">
        <v>17</v>
      </c>
      <c r="H836" t="s">
        <v>1046</v>
      </c>
      <c r="I836">
        <v>3.2</v>
      </c>
      <c r="J836">
        <v>2.5499999999999998</v>
      </c>
    </row>
    <row r="837" spans="1:10" hidden="1" x14ac:dyDescent="0.25">
      <c r="A837" t="s">
        <v>1008</v>
      </c>
      <c r="B837" t="s">
        <v>15</v>
      </c>
      <c r="C837">
        <v>10</v>
      </c>
      <c r="D837" s="7">
        <v>44145</v>
      </c>
      <c r="E837" s="9">
        <v>5000</v>
      </c>
      <c r="F837" s="9">
        <v>14830</v>
      </c>
      <c r="G837" s="9">
        <v>5000</v>
      </c>
      <c r="H837">
        <v>3.12</v>
      </c>
      <c r="I837">
        <v>3.6</v>
      </c>
      <c r="J837">
        <v>2.78</v>
      </c>
    </row>
    <row r="838" spans="1:10" hidden="1" x14ac:dyDescent="0.25">
      <c r="A838" t="s">
        <v>1009</v>
      </c>
      <c r="B838" t="s">
        <v>15</v>
      </c>
      <c r="C838">
        <v>15</v>
      </c>
      <c r="D838" s="7">
        <v>44145</v>
      </c>
      <c r="E838" s="9">
        <v>5000</v>
      </c>
      <c r="F838" s="9">
        <v>14290</v>
      </c>
      <c r="G838" s="9">
        <v>5000</v>
      </c>
      <c r="H838">
        <v>3.31</v>
      </c>
      <c r="I838">
        <v>3.75</v>
      </c>
      <c r="J838">
        <v>3.02</v>
      </c>
    </row>
    <row r="839" spans="1:10" hidden="1" x14ac:dyDescent="0.25">
      <c r="A839" t="s">
        <v>1003</v>
      </c>
      <c r="B839" t="s">
        <v>10</v>
      </c>
      <c r="C839">
        <v>7</v>
      </c>
      <c r="D839" s="7">
        <v>44139</v>
      </c>
      <c r="E839" s="9">
        <v>1000</v>
      </c>
      <c r="F839" s="9">
        <v>750</v>
      </c>
      <c r="G839" s="9" t="s">
        <v>17</v>
      </c>
      <c r="H839" t="s">
        <v>1046</v>
      </c>
      <c r="I839">
        <v>2.1</v>
      </c>
      <c r="J839">
        <v>1.54</v>
      </c>
    </row>
    <row r="840" spans="1:10" hidden="1" x14ac:dyDescent="0.25">
      <c r="A840" t="s">
        <v>1004</v>
      </c>
      <c r="B840" t="s">
        <v>10</v>
      </c>
      <c r="C840">
        <v>10</v>
      </c>
      <c r="D840" s="7">
        <v>44139</v>
      </c>
      <c r="E840" s="9">
        <v>2000</v>
      </c>
      <c r="F840" s="9">
        <v>6451</v>
      </c>
      <c r="G840" s="9" t="s">
        <v>17</v>
      </c>
      <c r="H840" t="s">
        <v>1046</v>
      </c>
      <c r="I840">
        <v>3</v>
      </c>
      <c r="J840">
        <v>2.73</v>
      </c>
    </row>
    <row r="841" spans="1:10" hidden="1" x14ac:dyDescent="0.25">
      <c r="A841" t="s">
        <v>1001</v>
      </c>
      <c r="B841" t="s">
        <v>10</v>
      </c>
      <c r="C841">
        <v>15</v>
      </c>
      <c r="D841" s="7">
        <v>44139</v>
      </c>
      <c r="E841" s="9">
        <v>3000</v>
      </c>
      <c r="F841" s="9">
        <v>3800</v>
      </c>
      <c r="G841" s="9" t="s">
        <v>17</v>
      </c>
      <c r="H841" t="s">
        <v>1046</v>
      </c>
      <c r="I841">
        <v>2.95</v>
      </c>
      <c r="J841">
        <v>3</v>
      </c>
    </row>
    <row r="842" spans="1:10" hidden="1" x14ac:dyDescent="0.25">
      <c r="A842" t="s">
        <v>995</v>
      </c>
      <c r="B842" t="s">
        <v>10</v>
      </c>
      <c r="C842">
        <v>20</v>
      </c>
      <c r="D842" s="7">
        <v>44139</v>
      </c>
      <c r="E842" s="9">
        <v>1000</v>
      </c>
      <c r="F842" s="9">
        <v>700</v>
      </c>
      <c r="G842" s="9">
        <v>300</v>
      </c>
      <c r="H842">
        <v>3.02</v>
      </c>
      <c r="I842">
        <v>3.2</v>
      </c>
      <c r="J842">
        <v>3.2</v>
      </c>
    </row>
    <row r="843" spans="1:10" hidden="1" x14ac:dyDescent="0.25">
      <c r="A843" t="s">
        <v>1003</v>
      </c>
      <c r="B843" t="s">
        <v>10</v>
      </c>
      <c r="C843">
        <v>7</v>
      </c>
      <c r="D843" s="7">
        <v>44132</v>
      </c>
      <c r="E843" s="9">
        <v>2000</v>
      </c>
      <c r="F843" s="9">
        <v>1751</v>
      </c>
      <c r="G843" s="9">
        <v>250</v>
      </c>
      <c r="H843">
        <v>1.55</v>
      </c>
      <c r="I843">
        <v>2</v>
      </c>
      <c r="J843">
        <v>1.1000000000000001</v>
      </c>
    </row>
    <row r="844" spans="1:10" hidden="1" x14ac:dyDescent="0.25">
      <c r="A844" t="s">
        <v>1001</v>
      </c>
      <c r="B844" t="s">
        <v>10</v>
      </c>
      <c r="C844">
        <v>15</v>
      </c>
      <c r="D844" s="7">
        <v>44132</v>
      </c>
      <c r="E844" s="9">
        <v>4500</v>
      </c>
      <c r="F844" s="9">
        <v>7326</v>
      </c>
      <c r="G844" s="9">
        <v>3726</v>
      </c>
      <c r="H844">
        <v>2.76</v>
      </c>
      <c r="I844">
        <v>3.1</v>
      </c>
      <c r="J844">
        <v>2.65</v>
      </c>
    </row>
    <row r="845" spans="1:10" hidden="1" x14ac:dyDescent="0.25">
      <c r="A845" t="s">
        <v>995</v>
      </c>
      <c r="B845" t="s">
        <v>10</v>
      </c>
      <c r="C845">
        <v>20</v>
      </c>
      <c r="D845" s="7">
        <v>44132</v>
      </c>
      <c r="E845" s="9">
        <v>1000</v>
      </c>
      <c r="F845" s="9">
        <v>1970</v>
      </c>
      <c r="G845" s="9">
        <v>720</v>
      </c>
      <c r="H845">
        <v>3.02</v>
      </c>
      <c r="I845">
        <v>3.4</v>
      </c>
      <c r="J845">
        <v>2.9</v>
      </c>
    </row>
    <row r="846" spans="1:10" hidden="1" x14ac:dyDescent="0.25">
      <c r="A846" t="s">
        <v>1002</v>
      </c>
      <c r="B846" t="s">
        <v>10</v>
      </c>
      <c r="C846">
        <v>30</v>
      </c>
      <c r="D846" s="7">
        <v>44132</v>
      </c>
      <c r="E846" s="9">
        <v>1500</v>
      </c>
      <c r="F846" s="9">
        <v>750</v>
      </c>
      <c r="G846" s="9">
        <v>400</v>
      </c>
      <c r="H846">
        <v>3.25</v>
      </c>
      <c r="I846">
        <v>4.0999999999999996</v>
      </c>
      <c r="J846">
        <v>3.15</v>
      </c>
    </row>
    <row r="847" spans="1:10" hidden="1" x14ac:dyDescent="0.25">
      <c r="A847" t="s">
        <v>998</v>
      </c>
      <c r="B847" t="s">
        <v>10</v>
      </c>
      <c r="C847">
        <v>5</v>
      </c>
      <c r="D847" s="7">
        <v>44125</v>
      </c>
      <c r="E847" s="9">
        <v>2000</v>
      </c>
      <c r="F847" s="9">
        <v>1500</v>
      </c>
      <c r="G847" s="9">
        <v>1000</v>
      </c>
      <c r="H847">
        <v>1.22</v>
      </c>
      <c r="I847">
        <v>1.8</v>
      </c>
      <c r="J847">
        <v>2.4500000000000002</v>
      </c>
    </row>
    <row r="848" spans="1:10" hidden="1" x14ac:dyDescent="0.25">
      <c r="A848" t="s">
        <v>1001</v>
      </c>
      <c r="B848" t="s">
        <v>10</v>
      </c>
      <c r="C848">
        <v>15</v>
      </c>
      <c r="D848" s="7">
        <v>44125</v>
      </c>
      <c r="E848" s="9">
        <v>4000</v>
      </c>
      <c r="F848" s="9">
        <v>6750</v>
      </c>
      <c r="G848" s="9">
        <v>3250</v>
      </c>
      <c r="H848">
        <v>2.74</v>
      </c>
      <c r="I848">
        <v>3.1</v>
      </c>
      <c r="J848">
        <v>2.64</v>
      </c>
    </row>
    <row r="849" spans="1:10" hidden="1" x14ac:dyDescent="0.25">
      <c r="A849" t="s">
        <v>995</v>
      </c>
      <c r="B849" t="s">
        <v>10</v>
      </c>
      <c r="C849">
        <v>20</v>
      </c>
      <c r="D849" s="7">
        <v>44125</v>
      </c>
      <c r="E849" s="9">
        <v>1500</v>
      </c>
      <c r="F849" s="9">
        <v>1400</v>
      </c>
      <c r="G849" s="9">
        <v>600</v>
      </c>
      <c r="H849">
        <v>3.02</v>
      </c>
      <c r="I849">
        <v>3.4</v>
      </c>
      <c r="J849">
        <v>3</v>
      </c>
    </row>
    <row r="850" spans="1:10" hidden="1" x14ac:dyDescent="0.25">
      <c r="A850" t="s">
        <v>1002</v>
      </c>
      <c r="B850" t="s">
        <v>10</v>
      </c>
      <c r="C850">
        <v>30</v>
      </c>
      <c r="D850" s="7">
        <v>44125</v>
      </c>
      <c r="E850" s="9">
        <v>1500</v>
      </c>
      <c r="F850" s="9">
        <v>2034</v>
      </c>
      <c r="G850" s="9">
        <v>1334</v>
      </c>
      <c r="H850">
        <v>3.25</v>
      </c>
      <c r="I850">
        <v>4.0999999999999996</v>
      </c>
      <c r="J850">
        <v>3.15</v>
      </c>
    </row>
    <row r="851" spans="1:10" hidden="1" x14ac:dyDescent="0.25">
      <c r="A851" t="s">
        <v>991</v>
      </c>
      <c r="B851" t="s">
        <v>10</v>
      </c>
      <c r="C851">
        <v>10</v>
      </c>
      <c r="D851" s="7">
        <v>44118</v>
      </c>
      <c r="E851" s="9">
        <v>4500</v>
      </c>
      <c r="F851" s="9">
        <v>7485</v>
      </c>
      <c r="G851" s="9">
        <v>3422</v>
      </c>
      <c r="H851">
        <v>2.5299999999999998</v>
      </c>
      <c r="I851">
        <v>2.8</v>
      </c>
      <c r="J851">
        <v>2.5</v>
      </c>
    </row>
    <row r="852" spans="1:10" hidden="1" x14ac:dyDescent="0.25">
      <c r="A852" t="s">
        <v>1001</v>
      </c>
      <c r="B852" t="s">
        <v>10</v>
      </c>
      <c r="C852">
        <v>15</v>
      </c>
      <c r="D852" s="7">
        <v>44118</v>
      </c>
      <c r="E852" s="9">
        <v>4000</v>
      </c>
      <c r="F852" s="9">
        <v>6700</v>
      </c>
      <c r="G852" s="9">
        <v>3350</v>
      </c>
      <c r="H852">
        <v>2.7</v>
      </c>
      <c r="I852">
        <v>2.87</v>
      </c>
      <c r="J852">
        <v>2.95</v>
      </c>
    </row>
    <row r="853" spans="1:10" hidden="1" x14ac:dyDescent="0.25">
      <c r="A853" t="s">
        <v>995</v>
      </c>
      <c r="B853" t="s">
        <v>10</v>
      </c>
      <c r="C853">
        <v>20</v>
      </c>
      <c r="D853" s="7">
        <v>44118</v>
      </c>
      <c r="E853" s="9">
        <v>2000</v>
      </c>
      <c r="F853" s="9">
        <v>1745</v>
      </c>
      <c r="G853" s="9">
        <v>945</v>
      </c>
      <c r="H853">
        <v>3.02</v>
      </c>
      <c r="I853">
        <v>3.1</v>
      </c>
      <c r="J853">
        <v>3.2</v>
      </c>
    </row>
    <row r="854" spans="1:10" hidden="1" x14ac:dyDescent="0.25">
      <c r="A854" t="s">
        <v>1002</v>
      </c>
      <c r="B854" t="s">
        <v>10</v>
      </c>
      <c r="C854">
        <v>30</v>
      </c>
      <c r="D854" s="7">
        <v>44118</v>
      </c>
      <c r="E854" s="9">
        <v>1500</v>
      </c>
      <c r="F854" s="9">
        <v>3638</v>
      </c>
      <c r="G854" s="9">
        <v>1500</v>
      </c>
      <c r="H854">
        <v>3.25</v>
      </c>
      <c r="I854">
        <v>4.0999999999999996</v>
      </c>
      <c r="J854">
        <v>1.35</v>
      </c>
    </row>
    <row r="855" spans="1:10" hidden="1" x14ac:dyDescent="0.25">
      <c r="A855" t="s">
        <v>1000</v>
      </c>
      <c r="B855" t="s">
        <v>10</v>
      </c>
      <c r="C855">
        <v>15</v>
      </c>
      <c r="D855" s="7">
        <v>44111</v>
      </c>
      <c r="E855" s="9">
        <v>7500</v>
      </c>
      <c r="F855" s="9">
        <v>16813</v>
      </c>
      <c r="G855" s="9">
        <v>7500</v>
      </c>
      <c r="H855">
        <v>2.66</v>
      </c>
      <c r="I855">
        <v>3.5</v>
      </c>
      <c r="J855">
        <v>3.45</v>
      </c>
    </row>
    <row r="856" spans="1:10" hidden="1" x14ac:dyDescent="0.25">
      <c r="A856" t="s">
        <v>995</v>
      </c>
      <c r="B856" t="s">
        <v>10</v>
      </c>
      <c r="C856">
        <v>20</v>
      </c>
      <c r="D856" s="7">
        <v>44111</v>
      </c>
      <c r="E856" s="9">
        <v>3000</v>
      </c>
      <c r="F856" s="9">
        <v>6736</v>
      </c>
      <c r="G856" s="9">
        <v>3000</v>
      </c>
      <c r="H856">
        <v>3.02</v>
      </c>
      <c r="I856">
        <v>3.15</v>
      </c>
      <c r="J856">
        <v>2.7</v>
      </c>
    </row>
    <row r="857" spans="1:10" hidden="1" x14ac:dyDescent="0.25">
      <c r="A857" t="s">
        <v>983</v>
      </c>
      <c r="B857" t="s">
        <v>10</v>
      </c>
      <c r="C857">
        <v>30</v>
      </c>
      <c r="D857" s="7">
        <v>44111</v>
      </c>
      <c r="E857" s="9">
        <v>2000</v>
      </c>
      <c r="F857" s="9">
        <v>3016</v>
      </c>
      <c r="G857" s="9">
        <v>646</v>
      </c>
      <c r="H857">
        <v>3.25</v>
      </c>
      <c r="I857">
        <v>4.0999999999999996</v>
      </c>
      <c r="J857">
        <v>2.93</v>
      </c>
    </row>
    <row r="858" spans="1:10" hidden="1" x14ac:dyDescent="0.25">
      <c r="A858" t="s">
        <v>998</v>
      </c>
      <c r="B858" t="s">
        <v>10</v>
      </c>
      <c r="C858">
        <v>5</v>
      </c>
      <c r="D858" s="7">
        <v>44104</v>
      </c>
      <c r="E858" s="9">
        <v>1000</v>
      </c>
      <c r="F858" s="9">
        <v>1100</v>
      </c>
      <c r="G858" s="9">
        <v>300</v>
      </c>
      <c r="H858">
        <v>1.35</v>
      </c>
      <c r="I858">
        <v>1.6</v>
      </c>
      <c r="J858">
        <v>3.23</v>
      </c>
    </row>
    <row r="859" spans="1:10" hidden="1" x14ac:dyDescent="0.25">
      <c r="A859" t="s">
        <v>983</v>
      </c>
      <c r="B859" t="s">
        <v>10</v>
      </c>
      <c r="C859">
        <v>30</v>
      </c>
      <c r="D859" s="7">
        <v>44104</v>
      </c>
      <c r="E859" s="9">
        <v>1500</v>
      </c>
      <c r="F859" s="9">
        <v>1597</v>
      </c>
      <c r="G859" s="9">
        <v>1397</v>
      </c>
      <c r="H859">
        <v>3.48</v>
      </c>
      <c r="I859">
        <v>4.0999999999999996</v>
      </c>
      <c r="J859">
        <v>2.7</v>
      </c>
    </row>
    <row r="860" spans="1:10" hidden="1" x14ac:dyDescent="0.25">
      <c r="A860" t="s">
        <v>999</v>
      </c>
      <c r="B860" t="s">
        <v>10</v>
      </c>
      <c r="C860">
        <v>10</v>
      </c>
      <c r="D860" s="7">
        <v>44104</v>
      </c>
      <c r="E860" s="9">
        <v>6000</v>
      </c>
      <c r="F860" s="9">
        <v>30603</v>
      </c>
      <c r="G860" s="9">
        <v>6000</v>
      </c>
      <c r="H860">
        <v>2.75</v>
      </c>
      <c r="I860">
        <v>2.9</v>
      </c>
      <c r="J860">
        <v>2.75</v>
      </c>
    </row>
    <row r="861" spans="1:10" hidden="1" x14ac:dyDescent="0.25">
      <c r="A861" t="s">
        <v>1000</v>
      </c>
      <c r="B861" t="s">
        <v>10</v>
      </c>
      <c r="C861">
        <v>15</v>
      </c>
      <c r="D861" s="7">
        <v>44104</v>
      </c>
      <c r="E861" s="9">
        <v>4500</v>
      </c>
      <c r="F861" s="9">
        <v>25150</v>
      </c>
      <c r="G861" s="9">
        <v>4500</v>
      </c>
      <c r="H861">
        <v>2.96</v>
      </c>
      <c r="I861">
        <v>3.3</v>
      </c>
      <c r="J861">
        <v>3.2</v>
      </c>
    </row>
    <row r="862" spans="1:10" hidden="1" x14ac:dyDescent="0.25">
      <c r="A862" t="s">
        <v>995</v>
      </c>
      <c r="B862" t="s">
        <v>10</v>
      </c>
      <c r="C862">
        <v>20</v>
      </c>
      <c r="D862" s="7">
        <v>44104</v>
      </c>
      <c r="E862" s="9">
        <v>2250</v>
      </c>
      <c r="F862" s="9">
        <v>7800</v>
      </c>
      <c r="G862" s="9">
        <v>2250</v>
      </c>
      <c r="H862">
        <v>3.26</v>
      </c>
      <c r="I862">
        <v>3.6</v>
      </c>
      <c r="J862">
        <v>3.45</v>
      </c>
    </row>
    <row r="863" spans="1:10" hidden="1" x14ac:dyDescent="0.25">
      <c r="A863" t="s">
        <v>999</v>
      </c>
      <c r="B863" t="s">
        <v>10</v>
      </c>
      <c r="C863">
        <v>10</v>
      </c>
      <c r="D863" s="7">
        <v>44097</v>
      </c>
      <c r="E863" s="9">
        <v>7500</v>
      </c>
      <c r="F863" s="9">
        <v>17009</v>
      </c>
      <c r="G863" s="9">
        <v>7500</v>
      </c>
      <c r="H863">
        <v>2.79</v>
      </c>
      <c r="I863">
        <v>3</v>
      </c>
      <c r="J863">
        <v>1.5</v>
      </c>
    </row>
    <row r="864" spans="1:10" hidden="1" x14ac:dyDescent="0.25">
      <c r="A864" t="s">
        <v>997</v>
      </c>
      <c r="B864" t="s">
        <v>10</v>
      </c>
      <c r="C864">
        <v>15</v>
      </c>
      <c r="D864" s="7">
        <v>44097</v>
      </c>
      <c r="E864" s="9">
        <v>5250</v>
      </c>
      <c r="F864" s="9">
        <v>12736</v>
      </c>
      <c r="G864" s="9">
        <v>5250</v>
      </c>
      <c r="H864">
        <v>3</v>
      </c>
      <c r="I864">
        <v>3.25</v>
      </c>
      <c r="J864">
        <v>2.7</v>
      </c>
    </row>
    <row r="865" spans="1:10" hidden="1" x14ac:dyDescent="0.25">
      <c r="A865" t="s">
        <v>995</v>
      </c>
      <c r="B865" t="s">
        <v>10</v>
      </c>
      <c r="C865">
        <v>20</v>
      </c>
      <c r="D865" s="7">
        <v>44097</v>
      </c>
      <c r="E865" s="9">
        <v>1500</v>
      </c>
      <c r="F865" s="9">
        <v>5175</v>
      </c>
      <c r="G865" s="9">
        <v>1500</v>
      </c>
      <c r="H865">
        <v>3.27</v>
      </c>
      <c r="I865">
        <v>3.5</v>
      </c>
      <c r="J865">
        <v>2.95</v>
      </c>
    </row>
    <row r="866" spans="1:10" hidden="1" x14ac:dyDescent="0.25">
      <c r="A866" t="s">
        <v>983</v>
      </c>
      <c r="B866" t="s">
        <v>10</v>
      </c>
      <c r="C866">
        <v>30</v>
      </c>
      <c r="D866" s="7">
        <v>44097</v>
      </c>
      <c r="E866" s="9">
        <v>1500</v>
      </c>
      <c r="F866" s="9">
        <v>4861</v>
      </c>
      <c r="G866" s="9">
        <v>1500</v>
      </c>
      <c r="H866">
        <v>3.48</v>
      </c>
      <c r="I866">
        <v>4.5</v>
      </c>
      <c r="J866">
        <v>3.3</v>
      </c>
    </row>
    <row r="867" spans="1:10" hidden="1" x14ac:dyDescent="0.25">
      <c r="A867" t="s">
        <v>998</v>
      </c>
      <c r="B867" t="s">
        <v>10</v>
      </c>
      <c r="C867">
        <v>5</v>
      </c>
      <c r="D867" s="7">
        <v>44090</v>
      </c>
      <c r="E867" s="9">
        <v>1000</v>
      </c>
      <c r="F867" s="9">
        <v>1500</v>
      </c>
      <c r="G867" s="9">
        <v>1000</v>
      </c>
      <c r="H867">
        <v>1.53</v>
      </c>
      <c r="I867">
        <v>1.55</v>
      </c>
      <c r="J867">
        <v>3.42</v>
      </c>
    </row>
    <row r="868" spans="1:10" hidden="1" x14ac:dyDescent="0.25">
      <c r="A868" t="s">
        <v>996</v>
      </c>
      <c r="B868" t="s">
        <v>10</v>
      </c>
      <c r="C868">
        <v>10</v>
      </c>
      <c r="D868" s="7">
        <v>44090</v>
      </c>
      <c r="E868" s="9">
        <v>6000</v>
      </c>
      <c r="F868" s="9">
        <v>23191</v>
      </c>
      <c r="G868" s="9">
        <v>6000</v>
      </c>
      <c r="H868">
        <v>2.82</v>
      </c>
      <c r="I868">
        <v>3.05</v>
      </c>
      <c r="J868">
        <v>1.6</v>
      </c>
    </row>
    <row r="869" spans="1:10" hidden="1" x14ac:dyDescent="0.25">
      <c r="A869" t="s">
        <v>997</v>
      </c>
      <c r="B869" t="s">
        <v>10</v>
      </c>
      <c r="C869">
        <v>15</v>
      </c>
      <c r="D869" s="7">
        <v>44090</v>
      </c>
      <c r="E869" s="9">
        <v>3750</v>
      </c>
      <c r="F869" s="9">
        <v>14617</v>
      </c>
      <c r="G869" s="9">
        <v>3750</v>
      </c>
      <c r="H869">
        <v>3.02</v>
      </c>
      <c r="I869">
        <v>3.3</v>
      </c>
      <c r="J869">
        <v>2.85</v>
      </c>
    </row>
    <row r="870" spans="1:10" hidden="1" x14ac:dyDescent="0.25">
      <c r="A870" t="s">
        <v>995</v>
      </c>
      <c r="B870" t="s">
        <v>10</v>
      </c>
      <c r="C870">
        <v>20</v>
      </c>
      <c r="D870" s="7">
        <v>44090</v>
      </c>
      <c r="E870" s="9">
        <v>750</v>
      </c>
      <c r="F870" s="9">
        <v>2930</v>
      </c>
      <c r="G870" s="9">
        <v>750</v>
      </c>
      <c r="H870">
        <v>3.31</v>
      </c>
      <c r="I870">
        <v>4.0999999999999996</v>
      </c>
      <c r="J870">
        <v>3</v>
      </c>
    </row>
    <row r="871" spans="1:10" hidden="1" x14ac:dyDescent="0.25">
      <c r="A871" t="s">
        <v>983</v>
      </c>
      <c r="B871" t="s">
        <v>10</v>
      </c>
      <c r="C871">
        <v>30</v>
      </c>
      <c r="D871" s="7">
        <v>44090</v>
      </c>
      <c r="E871" s="9">
        <v>750</v>
      </c>
      <c r="F871" s="9">
        <v>3135</v>
      </c>
      <c r="G871" s="9">
        <v>750</v>
      </c>
      <c r="H871">
        <v>3.5</v>
      </c>
      <c r="I871">
        <v>4.4000000000000004</v>
      </c>
      <c r="J871">
        <v>3.5</v>
      </c>
    </row>
    <row r="872" spans="1:10" hidden="1" x14ac:dyDescent="0.25">
      <c r="A872" t="s">
        <v>998</v>
      </c>
      <c r="B872" t="s">
        <v>10</v>
      </c>
      <c r="C872">
        <v>5</v>
      </c>
      <c r="D872" s="7">
        <v>44083</v>
      </c>
      <c r="E872" s="9">
        <v>1000</v>
      </c>
      <c r="F872" s="9">
        <v>2550</v>
      </c>
      <c r="G872" s="9">
        <v>1000</v>
      </c>
      <c r="H872">
        <v>1.64</v>
      </c>
      <c r="I872">
        <v>1.85</v>
      </c>
      <c r="J872">
        <v>1.65</v>
      </c>
    </row>
    <row r="873" spans="1:10" hidden="1" x14ac:dyDescent="0.25">
      <c r="A873" t="s">
        <v>996</v>
      </c>
      <c r="B873" t="s">
        <v>10</v>
      </c>
      <c r="C873">
        <v>10</v>
      </c>
      <c r="D873" s="7">
        <v>44083</v>
      </c>
      <c r="E873" s="9">
        <v>6000</v>
      </c>
      <c r="F873" s="9">
        <v>28228</v>
      </c>
      <c r="G873" s="9">
        <v>6000</v>
      </c>
      <c r="H873">
        <v>2.9</v>
      </c>
      <c r="I873">
        <v>3.1</v>
      </c>
      <c r="J873">
        <v>2.85</v>
      </c>
    </row>
    <row r="874" spans="1:10" hidden="1" x14ac:dyDescent="0.25">
      <c r="A874" t="s">
        <v>997</v>
      </c>
      <c r="B874" t="s">
        <v>10</v>
      </c>
      <c r="C874">
        <v>15</v>
      </c>
      <c r="D874" s="7">
        <v>44083</v>
      </c>
      <c r="E874" s="9">
        <v>2250</v>
      </c>
      <c r="F874" s="9">
        <v>11250</v>
      </c>
      <c r="G874" s="9">
        <v>2250</v>
      </c>
      <c r="H874">
        <v>3.07</v>
      </c>
      <c r="I874">
        <v>3.3</v>
      </c>
      <c r="J874">
        <v>3.05</v>
      </c>
    </row>
    <row r="875" spans="1:10" hidden="1" x14ac:dyDescent="0.25">
      <c r="A875" t="s">
        <v>983</v>
      </c>
      <c r="B875" t="s">
        <v>10</v>
      </c>
      <c r="C875">
        <v>30</v>
      </c>
      <c r="D875" s="7">
        <v>44083</v>
      </c>
      <c r="E875" s="9">
        <v>750</v>
      </c>
      <c r="F875" s="9">
        <v>1402</v>
      </c>
      <c r="G875" s="9">
        <v>662</v>
      </c>
      <c r="H875">
        <v>3.5</v>
      </c>
      <c r="I875">
        <v>4.2</v>
      </c>
      <c r="J875">
        <v>3.35</v>
      </c>
    </row>
    <row r="876" spans="1:10" hidden="1" x14ac:dyDescent="0.25">
      <c r="A876" t="s">
        <v>998</v>
      </c>
      <c r="B876" t="s">
        <v>10</v>
      </c>
      <c r="C876">
        <v>5</v>
      </c>
      <c r="D876" s="7">
        <v>44075</v>
      </c>
      <c r="E876" s="9">
        <v>750</v>
      </c>
      <c r="F876" s="9">
        <v>3437</v>
      </c>
      <c r="G876" s="9">
        <v>750</v>
      </c>
      <c r="H876">
        <v>1.68</v>
      </c>
      <c r="I876">
        <v>2.7</v>
      </c>
      <c r="J876">
        <v>1.7</v>
      </c>
    </row>
    <row r="877" spans="1:10" hidden="1" x14ac:dyDescent="0.25">
      <c r="A877" t="s">
        <v>999</v>
      </c>
      <c r="B877" t="s">
        <v>10</v>
      </c>
      <c r="C877">
        <v>10</v>
      </c>
      <c r="D877" s="7">
        <v>44075</v>
      </c>
      <c r="E877" s="9">
        <v>4500</v>
      </c>
      <c r="F877" s="9">
        <v>10629</v>
      </c>
      <c r="G877" s="9">
        <v>4500</v>
      </c>
      <c r="H877">
        <v>2.9</v>
      </c>
      <c r="I877">
        <v>3.1</v>
      </c>
      <c r="J877">
        <v>2.88</v>
      </c>
    </row>
    <row r="878" spans="1:10" hidden="1" x14ac:dyDescent="0.25">
      <c r="A878" t="s">
        <v>997</v>
      </c>
      <c r="B878" t="s">
        <v>10</v>
      </c>
      <c r="C878">
        <v>15</v>
      </c>
      <c r="D878" s="7">
        <v>44075</v>
      </c>
      <c r="E878" s="9">
        <v>2250</v>
      </c>
      <c r="F878" s="9">
        <v>4382</v>
      </c>
      <c r="G878" s="9">
        <v>2032</v>
      </c>
      <c r="H878">
        <v>3.07</v>
      </c>
      <c r="I878">
        <v>3.3</v>
      </c>
      <c r="J878">
        <v>3.07</v>
      </c>
    </row>
    <row r="879" spans="1:10" hidden="1" x14ac:dyDescent="0.25">
      <c r="A879" t="s">
        <v>995</v>
      </c>
      <c r="B879" t="s">
        <v>10</v>
      </c>
      <c r="C879">
        <v>20</v>
      </c>
      <c r="D879" s="7">
        <v>44075</v>
      </c>
      <c r="E879" s="9">
        <v>500</v>
      </c>
      <c r="F879" s="9">
        <v>1100</v>
      </c>
      <c r="G879" s="9">
        <v>500</v>
      </c>
      <c r="H879">
        <v>3.36</v>
      </c>
      <c r="I879">
        <v>4.0999999999999996</v>
      </c>
      <c r="J879">
        <v>3.5</v>
      </c>
    </row>
    <row r="880" spans="1:10" hidden="1" x14ac:dyDescent="0.25">
      <c r="A880" t="s">
        <v>987</v>
      </c>
      <c r="B880" t="s">
        <v>10</v>
      </c>
      <c r="C880">
        <v>5</v>
      </c>
      <c r="D880" s="7">
        <v>44069</v>
      </c>
      <c r="E880" s="9">
        <v>500</v>
      </c>
      <c r="F880" s="9">
        <v>1621</v>
      </c>
      <c r="G880" s="9">
        <v>20</v>
      </c>
      <c r="H880">
        <v>1.7</v>
      </c>
      <c r="I880">
        <v>2.7</v>
      </c>
      <c r="J880">
        <v>1.74</v>
      </c>
    </row>
    <row r="881" spans="1:10" hidden="1" x14ac:dyDescent="0.25">
      <c r="A881" t="s">
        <v>996</v>
      </c>
      <c r="B881" t="s">
        <v>10</v>
      </c>
      <c r="C881">
        <v>10</v>
      </c>
      <c r="D881" s="7">
        <v>44069</v>
      </c>
      <c r="E881" s="9">
        <v>4500</v>
      </c>
      <c r="F881" s="9">
        <v>9077</v>
      </c>
      <c r="G881" s="9">
        <v>4500</v>
      </c>
      <c r="H881">
        <v>2.9</v>
      </c>
      <c r="I881">
        <v>3.1</v>
      </c>
      <c r="J881">
        <v>2.85</v>
      </c>
    </row>
    <row r="882" spans="1:10" hidden="1" x14ac:dyDescent="0.25">
      <c r="A882" t="s">
        <v>997</v>
      </c>
      <c r="B882" t="s">
        <v>10</v>
      </c>
      <c r="C882">
        <v>15</v>
      </c>
      <c r="D882" s="7">
        <v>44069</v>
      </c>
      <c r="E882" s="9">
        <v>1500</v>
      </c>
      <c r="F882" s="9">
        <v>3000</v>
      </c>
      <c r="G882" s="9">
        <v>1300</v>
      </c>
      <c r="H882">
        <v>3.07</v>
      </c>
      <c r="I882">
        <v>3.3</v>
      </c>
      <c r="J882">
        <v>3.05</v>
      </c>
    </row>
    <row r="883" spans="1:10" hidden="1" x14ac:dyDescent="0.25">
      <c r="A883" t="s">
        <v>983</v>
      </c>
      <c r="B883" t="s">
        <v>10</v>
      </c>
      <c r="C883">
        <v>30</v>
      </c>
      <c r="D883" s="7">
        <v>44069</v>
      </c>
      <c r="E883" s="9">
        <v>500</v>
      </c>
      <c r="F883" s="9">
        <v>1350</v>
      </c>
      <c r="G883" s="9">
        <v>500</v>
      </c>
      <c r="H883">
        <v>3.5</v>
      </c>
      <c r="I883">
        <v>4.3</v>
      </c>
      <c r="J883">
        <v>3.34</v>
      </c>
    </row>
    <row r="884" spans="1:10" hidden="1" x14ac:dyDescent="0.25">
      <c r="A884" t="s">
        <v>987</v>
      </c>
      <c r="B884" t="s">
        <v>10</v>
      </c>
      <c r="C884">
        <v>5</v>
      </c>
      <c r="D884" s="7">
        <v>44062</v>
      </c>
      <c r="E884" s="9">
        <v>1000</v>
      </c>
      <c r="F884" s="9">
        <v>1951</v>
      </c>
      <c r="G884" s="9" t="s">
        <v>17</v>
      </c>
      <c r="H884" t="s">
        <v>1046</v>
      </c>
      <c r="I884">
        <v>2.7</v>
      </c>
      <c r="J884">
        <v>1.67</v>
      </c>
    </row>
    <row r="885" spans="1:10" hidden="1" x14ac:dyDescent="0.25">
      <c r="A885" t="s">
        <v>992</v>
      </c>
      <c r="B885" t="s">
        <v>10</v>
      </c>
      <c r="C885">
        <v>10</v>
      </c>
      <c r="D885" s="7">
        <v>44062</v>
      </c>
      <c r="E885" s="9">
        <v>4000</v>
      </c>
      <c r="F885" s="9">
        <v>6315</v>
      </c>
      <c r="G885" s="9">
        <v>3065</v>
      </c>
      <c r="H885">
        <v>2.88</v>
      </c>
      <c r="I885">
        <v>3.1</v>
      </c>
      <c r="J885">
        <v>3</v>
      </c>
    </row>
    <row r="886" spans="1:10" hidden="1" x14ac:dyDescent="0.25">
      <c r="A886" t="s">
        <v>993</v>
      </c>
      <c r="B886" t="s">
        <v>10</v>
      </c>
      <c r="C886">
        <v>15</v>
      </c>
      <c r="D886" s="7">
        <v>44062</v>
      </c>
      <c r="E886" s="9">
        <v>1500</v>
      </c>
      <c r="F886" s="9">
        <v>3000</v>
      </c>
      <c r="G886" s="9">
        <v>1100</v>
      </c>
      <c r="H886">
        <v>3.05</v>
      </c>
      <c r="I886">
        <v>3.3</v>
      </c>
      <c r="J886">
        <v>2.82</v>
      </c>
    </row>
    <row r="887" spans="1:10" hidden="1" x14ac:dyDescent="0.25">
      <c r="A887" t="s">
        <v>995</v>
      </c>
      <c r="B887" t="s">
        <v>10</v>
      </c>
      <c r="C887">
        <v>20</v>
      </c>
      <c r="D887" s="7">
        <v>44062</v>
      </c>
      <c r="E887" s="9">
        <v>1000</v>
      </c>
      <c r="F887" s="9">
        <v>1150</v>
      </c>
      <c r="G887" s="9">
        <v>350</v>
      </c>
      <c r="H887">
        <v>3.34</v>
      </c>
      <c r="I887">
        <v>4.0999999999999996</v>
      </c>
      <c r="J887">
        <v>3.4</v>
      </c>
    </row>
    <row r="888" spans="1:10" hidden="1" x14ac:dyDescent="0.25">
      <c r="A888" t="s">
        <v>987</v>
      </c>
      <c r="B888" t="s">
        <v>10</v>
      </c>
      <c r="C888">
        <v>5</v>
      </c>
      <c r="D888" s="7">
        <v>44055</v>
      </c>
      <c r="E888" s="9">
        <v>1500</v>
      </c>
      <c r="F888" s="9">
        <v>2650</v>
      </c>
      <c r="G888" s="9">
        <v>1000</v>
      </c>
      <c r="H888">
        <v>1.7</v>
      </c>
      <c r="I888">
        <v>2.1</v>
      </c>
      <c r="J888">
        <v>1.7</v>
      </c>
    </row>
    <row r="889" spans="1:10" hidden="1" x14ac:dyDescent="0.25">
      <c r="A889" t="s">
        <v>989</v>
      </c>
      <c r="B889" t="s">
        <v>10</v>
      </c>
      <c r="C889">
        <v>15</v>
      </c>
      <c r="D889" s="7">
        <v>44055</v>
      </c>
      <c r="E889" s="9">
        <v>2000</v>
      </c>
      <c r="F889" s="9">
        <v>4300</v>
      </c>
      <c r="G889" s="9">
        <v>1300</v>
      </c>
      <c r="H889">
        <v>3.03</v>
      </c>
      <c r="I889">
        <v>3.3</v>
      </c>
      <c r="J889">
        <v>2.78</v>
      </c>
    </row>
    <row r="890" spans="1:10" hidden="1" x14ac:dyDescent="0.25">
      <c r="A890" t="s">
        <v>991</v>
      </c>
      <c r="B890" t="s">
        <v>10</v>
      </c>
      <c r="C890">
        <v>10</v>
      </c>
      <c r="D890" s="7">
        <v>44055</v>
      </c>
      <c r="E890" s="9">
        <v>4000</v>
      </c>
      <c r="F890" s="9">
        <v>7151</v>
      </c>
      <c r="G890" s="9">
        <v>3151</v>
      </c>
      <c r="H890">
        <v>2.85</v>
      </c>
      <c r="I890">
        <v>3.1</v>
      </c>
      <c r="J890">
        <v>2.98</v>
      </c>
    </row>
    <row r="891" spans="1:10" hidden="1" x14ac:dyDescent="0.25">
      <c r="A891" t="s">
        <v>983</v>
      </c>
      <c r="B891" t="s">
        <v>10</v>
      </c>
      <c r="C891">
        <v>30</v>
      </c>
      <c r="D891" s="7">
        <v>44055</v>
      </c>
      <c r="E891" s="9">
        <v>750</v>
      </c>
      <c r="F891" s="9">
        <v>1823</v>
      </c>
      <c r="G891" s="9">
        <v>750</v>
      </c>
      <c r="H891">
        <v>3.5</v>
      </c>
      <c r="I891">
        <v>4.4000000000000004</v>
      </c>
      <c r="J891">
        <v>3.32</v>
      </c>
    </row>
    <row r="892" spans="1:10" hidden="1" x14ac:dyDescent="0.25">
      <c r="A892" t="s">
        <v>987</v>
      </c>
      <c r="B892" t="s">
        <v>10</v>
      </c>
      <c r="C892">
        <v>5</v>
      </c>
      <c r="D892" s="7">
        <v>44048</v>
      </c>
      <c r="E892" s="9">
        <v>1000</v>
      </c>
      <c r="F892" s="9">
        <v>2456</v>
      </c>
      <c r="G892" s="9">
        <v>805</v>
      </c>
      <c r="H892">
        <v>1.72</v>
      </c>
      <c r="I892">
        <v>2.5</v>
      </c>
      <c r="J892">
        <v>1.74</v>
      </c>
    </row>
    <row r="893" spans="1:10" hidden="1" x14ac:dyDescent="0.25">
      <c r="A893" t="s">
        <v>988</v>
      </c>
      <c r="B893" t="s">
        <v>10</v>
      </c>
      <c r="C893">
        <v>10</v>
      </c>
      <c r="D893" s="7">
        <v>44048</v>
      </c>
      <c r="E893" s="9">
        <v>4000</v>
      </c>
      <c r="F893" s="9">
        <v>7984</v>
      </c>
      <c r="G893" s="9">
        <v>3059</v>
      </c>
      <c r="H893">
        <v>2.82</v>
      </c>
      <c r="I893">
        <v>3.1</v>
      </c>
      <c r="J893">
        <v>2.8</v>
      </c>
    </row>
    <row r="894" spans="1:10" hidden="1" x14ac:dyDescent="0.25">
      <c r="A894" t="s">
        <v>989</v>
      </c>
      <c r="B894" t="s">
        <v>10</v>
      </c>
      <c r="C894">
        <v>15</v>
      </c>
      <c r="D894" s="7">
        <v>44048</v>
      </c>
      <c r="E894" s="9">
        <v>1500</v>
      </c>
      <c r="F894" s="9">
        <v>5350</v>
      </c>
      <c r="G894" s="9">
        <v>1450</v>
      </c>
      <c r="H894">
        <v>3.01</v>
      </c>
      <c r="I894">
        <v>3.3</v>
      </c>
      <c r="J894">
        <v>3.1</v>
      </c>
    </row>
    <row r="895" spans="1:10" hidden="1" x14ac:dyDescent="0.25">
      <c r="A895" t="s">
        <v>978</v>
      </c>
      <c r="B895" t="s">
        <v>10</v>
      </c>
      <c r="C895">
        <v>20</v>
      </c>
      <c r="D895" s="7">
        <v>44048</v>
      </c>
      <c r="E895" s="9">
        <v>750</v>
      </c>
      <c r="F895" s="9">
        <v>1100</v>
      </c>
      <c r="G895" s="9">
        <v>500</v>
      </c>
      <c r="H895">
        <v>3.34</v>
      </c>
      <c r="I895">
        <v>4.0999999999999996</v>
      </c>
      <c r="J895">
        <v>3.4</v>
      </c>
    </row>
    <row r="896" spans="1:10" hidden="1" x14ac:dyDescent="0.25">
      <c r="A896" t="s">
        <v>987</v>
      </c>
      <c r="B896" t="s">
        <v>10</v>
      </c>
      <c r="C896">
        <v>5</v>
      </c>
      <c r="D896" s="7">
        <v>44041</v>
      </c>
      <c r="E896" s="9">
        <v>2000</v>
      </c>
      <c r="F896" s="9">
        <v>1901</v>
      </c>
      <c r="G896" s="9">
        <v>100</v>
      </c>
      <c r="H896">
        <v>1.74</v>
      </c>
      <c r="I896">
        <v>2.8</v>
      </c>
      <c r="J896">
        <v>1.68</v>
      </c>
    </row>
    <row r="897" spans="1:10" hidden="1" x14ac:dyDescent="0.25">
      <c r="A897" t="s">
        <v>988</v>
      </c>
      <c r="B897" t="s">
        <v>10</v>
      </c>
      <c r="C897">
        <v>10</v>
      </c>
      <c r="D897" s="7">
        <v>44041</v>
      </c>
      <c r="E897" s="9">
        <v>4000</v>
      </c>
      <c r="F897" s="9">
        <v>6766</v>
      </c>
      <c r="G897" s="9">
        <v>16</v>
      </c>
      <c r="H897">
        <v>2.8</v>
      </c>
      <c r="I897">
        <v>3.25</v>
      </c>
      <c r="J897">
        <v>2.7</v>
      </c>
    </row>
    <row r="898" spans="1:10" hidden="1" x14ac:dyDescent="0.25">
      <c r="A898" t="s">
        <v>989</v>
      </c>
      <c r="B898" t="s">
        <v>10</v>
      </c>
      <c r="C898">
        <v>15</v>
      </c>
      <c r="D898" s="7">
        <v>44041</v>
      </c>
      <c r="E898" s="9">
        <v>2000</v>
      </c>
      <c r="F898" s="9">
        <v>3850</v>
      </c>
      <c r="G898" s="9" t="s">
        <v>17</v>
      </c>
      <c r="H898" t="s">
        <v>1046</v>
      </c>
      <c r="I898">
        <v>3.5</v>
      </c>
      <c r="J898">
        <v>2.94</v>
      </c>
    </row>
    <row r="899" spans="1:10" hidden="1" x14ac:dyDescent="0.25">
      <c r="A899" t="s">
        <v>978</v>
      </c>
      <c r="B899" t="s">
        <v>10</v>
      </c>
      <c r="C899">
        <v>20</v>
      </c>
      <c r="D899" s="7">
        <v>44041</v>
      </c>
      <c r="E899" s="9">
        <v>1000</v>
      </c>
      <c r="F899" s="9">
        <v>1018</v>
      </c>
      <c r="G899" s="9" t="s">
        <v>17</v>
      </c>
      <c r="H899" t="s">
        <v>1046</v>
      </c>
      <c r="I899">
        <v>4.0999999999999996</v>
      </c>
      <c r="J899">
        <v>3.28</v>
      </c>
    </row>
    <row r="900" spans="1:10" hidden="1" x14ac:dyDescent="0.25">
      <c r="A900" t="s">
        <v>987</v>
      </c>
      <c r="B900" t="s">
        <v>10</v>
      </c>
      <c r="C900">
        <v>5</v>
      </c>
      <c r="D900" s="7">
        <v>44034</v>
      </c>
      <c r="E900" s="9">
        <v>1500</v>
      </c>
      <c r="F900" s="9">
        <v>4984</v>
      </c>
      <c r="G900" s="9">
        <v>1400</v>
      </c>
      <c r="H900">
        <v>1.75</v>
      </c>
      <c r="I900">
        <v>2.9</v>
      </c>
      <c r="J900">
        <v>3.49</v>
      </c>
    </row>
    <row r="901" spans="1:10" hidden="1" x14ac:dyDescent="0.25">
      <c r="A901" t="s">
        <v>994</v>
      </c>
      <c r="B901" t="s">
        <v>10</v>
      </c>
      <c r="C901">
        <v>10</v>
      </c>
      <c r="D901" s="7">
        <v>44034</v>
      </c>
      <c r="E901" s="9">
        <v>7000</v>
      </c>
      <c r="F901" s="9">
        <v>12948</v>
      </c>
      <c r="G901" s="9">
        <v>4298</v>
      </c>
      <c r="H901">
        <v>2.8</v>
      </c>
      <c r="I901">
        <v>2.98</v>
      </c>
      <c r="J901">
        <v>2.69</v>
      </c>
    </row>
    <row r="902" spans="1:10" hidden="1" x14ac:dyDescent="0.25">
      <c r="A902" t="s">
        <v>993</v>
      </c>
      <c r="B902" t="s">
        <v>10</v>
      </c>
      <c r="C902">
        <v>15</v>
      </c>
      <c r="D902" s="7">
        <v>44034</v>
      </c>
      <c r="E902" s="9">
        <v>4000</v>
      </c>
      <c r="F902" s="9">
        <v>6507</v>
      </c>
      <c r="G902" s="9">
        <v>2157</v>
      </c>
      <c r="H902">
        <v>3.01</v>
      </c>
      <c r="I902">
        <v>3.25</v>
      </c>
      <c r="J902">
        <v>2.95</v>
      </c>
    </row>
    <row r="903" spans="1:10" hidden="1" x14ac:dyDescent="0.25">
      <c r="A903" t="s">
        <v>978</v>
      </c>
      <c r="B903" t="s">
        <v>10</v>
      </c>
      <c r="C903">
        <v>20</v>
      </c>
      <c r="D903" s="7">
        <v>44034</v>
      </c>
      <c r="E903" s="9">
        <v>1000</v>
      </c>
      <c r="F903" s="9">
        <v>1900</v>
      </c>
      <c r="G903" s="9">
        <v>1000</v>
      </c>
      <c r="H903">
        <v>3.34</v>
      </c>
      <c r="I903">
        <v>3.6</v>
      </c>
      <c r="J903">
        <v>3.27</v>
      </c>
    </row>
    <row r="904" spans="1:10" hidden="1" x14ac:dyDescent="0.25">
      <c r="A904" t="s">
        <v>983</v>
      </c>
      <c r="B904" t="s">
        <v>10</v>
      </c>
      <c r="C904">
        <v>30</v>
      </c>
      <c r="D904" s="7">
        <v>44034</v>
      </c>
      <c r="E904" s="9">
        <v>500</v>
      </c>
      <c r="F904" s="9">
        <v>900</v>
      </c>
      <c r="G904" s="9">
        <v>350</v>
      </c>
      <c r="H904">
        <v>3.5</v>
      </c>
      <c r="I904">
        <v>3.58</v>
      </c>
      <c r="J904">
        <v>3.4</v>
      </c>
    </row>
    <row r="905" spans="1:10" hidden="1" x14ac:dyDescent="0.25">
      <c r="A905" t="s">
        <v>994</v>
      </c>
      <c r="B905" t="s">
        <v>10</v>
      </c>
      <c r="C905">
        <v>10</v>
      </c>
      <c r="D905" s="7">
        <v>44027</v>
      </c>
      <c r="E905" s="9">
        <v>9000</v>
      </c>
      <c r="F905" s="9">
        <v>17700</v>
      </c>
      <c r="G905" s="9">
        <v>9000</v>
      </c>
      <c r="H905">
        <v>2.78</v>
      </c>
      <c r="I905">
        <v>3.05</v>
      </c>
      <c r="J905">
        <v>1.89</v>
      </c>
    </row>
    <row r="906" spans="1:10" hidden="1" x14ac:dyDescent="0.25">
      <c r="A906" t="s">
        <v>993</v>
      </c>
      <c r="B906" t="s">
        <v>10</v>
      </c>
      <c r="C906">
        <v>15</v>
      </c>
      <c r="D906" s="7">
        <v>44027</v>
      </c>
      <c r="E906" s="9">
        <v>6000</v>
      </c>
      <c r="F906" s="9">
        <v>10807</v>
      </c>
      <c r="G906" s="9">
        <v>4450</v>
      </c>
      <c r="H906">
        <v>2.99</v>
      </c>
      <c r="I906">
        <v>3.3</v>
      </c>
      <c r="J906">
        <v>2.83</v>
      </c>
    </row>
    <row r="907" spans="1:10" hidden="1" x14ac:dyDescent="0.25">
      <c r="A907" t="s">
        <v>978</v>
      </c>
      <c r="B907" t="s">
        <v>10</v>
      </c>
      <c r="C907">
        <v>20</v>
      </c>
      <c r="D907" s="7">
        <v>44027</v>
      </c>
      <c r="E907" s="9">
        <v>1500</v>
      </c>
      <c r="F907" s="9">
        <v>2304</v>
      </c>
      <c r="G907" s="9">
        <v>1500</v>
      </c>
      <c r="H907">
        <v>3.34</v>
      </c>
      <c r="I907">
        <v>3.8</v>
      </c>
      <c r="J907">
        <v>3.02</v>
      </c>
    </row>
    <row r="908" spans="1:10" hidden="1" x14ac:dyDescent="0.25">
      <c r="A908" t="s">
        <v>983</v>
      </c>
      <c r="B908" t="s">
        <v>10</v>
      </c>
      <c r="C908">
        <v>30</v>
      </c>
      <c r="D908" s="7">
        <v>44027</v>
      </c>
      <c r="E908" s="9">
        <v>750</v>
      </c>
      <c r="F908" s="9">
        <v>2550</v>
      </c>
      <c r="G908" s="9">
        <v>650</v>
      </c>
      <c r="H908">
        <v>3.5</v>
      </c>
      <c r="I908">
        <v>4.5</v>
      </c>
      <c r="J908">
        <v>3.25</v>
      </c>
    </row>
    <row r="909" spans="1:10" hidden="1" x14ac:dyDescent="0.25">
      <c r="A909" t="s">
        <v>987</v>
      </c>
      <c r="B909" t="s">
        <v>10</v>
      </c>
      <c r="C909">
        <v>5</v>
      </c>
      <c r="D909" s="7">
        <v>44020</v>
      </c>
      <c r="E909" s="9">
        <v>1500</v>
      </c>
      <c r="F909" s="9">
        <v>4760</v>
      </c>
      <c r="G909" s="9">
        <v>1500</v>
      </c>
      <c r="H909">
        <v>1.92</v>
      </c>
      <c r="I909">
        <v>2.95</v>
      </c>
      <c r="J909">
        <v>2.4</v>
      </c>
    </row>
    <row r="910" spans="1:10" hidden="1" x14ac:dyDescent="0.25">
      <c r="A910" t="s">
        <v>992</v>
      </c>
      <c r="B910" t="s">
        <v>10</v>
      </c>
      <c r="C910">
        <v>10</v>
      </c>
      <c r="D910" s="7">
        <v>44020</v>
      </c>
      <c r="E910" s="9">
        <v>10500</v>
      </c>
      <c r="F910" s="9">
        <v>21970</v>
      </c>
      <c r="G910" s="9">
        <v>10500</v>
      </c>
      <c r="H910">
        <v>2.87</v>
      </c>
      <c r="I910">
        <v>3.15</v>
      </c>
      <c r="J910">
        <v>2.89</v>
      </c>
    </row>
    <row r="911" spans="1:10" hidden="1" x14ac:dyDescent="0.25">
      <c r="A911" t="s">
        <v>993</v>
      </c>
      <c r="B911" t="s">
        <v>10</v>
      </c>
      <c r="C911">
        <v>15</v>
      </c>
      <c r="D911" s="7">
        <v>44020</v>
      </c>
      <c r="E911" s="9">
        <v>6000</v>
      </c>
      <c r="F911" s="9">
        <v>13100</v>
      </c>
      <c r="G911" s="9">
        <v>6000</v>
      </c>
      <c r="H911">
        <v>3.06</v>
      </c>
      <c r="I911">
        <v>3.4</v>
      </c>
      <c r="J911">
        <v>3.05</v>
      </c>
    </row>
    <row r="912" spans="1:10" hidden="1" x14ac:dyDescent="0.25">
      <c r="A912" t="s">
        <v>978</v>
      </c>
      <c r="B912" t="s">
        <v>10</v>
      </c>
      <c r="C912">
        <v>20</v>
      </c>
      <c r="D912" s="7">
        <v>44020</v>
      </c>
      <c r="E912" s="9">
        <v>1500</v>
      </c>
      <c r="F912" s="9">
        <v>3329</v>
      </c>
      <c r="G912" s="9">
        <v>1500</v>
      </c>
      <c r="H912">
        <v>3.35</v>
      </c>
      <c r="I912">
        <v>4.3</v>
      </c>
      <c r="J912">
        <v>3.33</v>
      </c>
    </row>
    <row r="913" spans="1:10" hidden="1" x14ac:dyDescent="0.25">
      <c r="A913" t="s">
        <v>990</v>
      </c>
      <c r="B913" t="s">
        <v>10</v>
      </c>
      <c r="C913">
        <v>7</v>
      </c>
      <c r="D913" s="7">
        <v>44013</v>
      </c>
      <c r="E913" s="9">
        <v>500</v>
      </c>
      <c r="F913" s="9">
        <v>2151</v>
      </c>
      <c r="G913" s="9" t="s">
        <v>17</v>
      </c>
      <c r="H913" t="s">
        <v>1046</v>
      </c>
      <c r="I913">
        <v>3.5</v>
      </c>
      <c r="J913">
        <v>1.92</v>
      </c>
    </row>
    <row r="914" spans="1:10" hidden="1" x14ac:dyDescent="0.25">
      <c r="A914" t="s">
        <v>991</v>
      </c>
      <c r="B914" t="s">
        <v>10</v>
      </c>
      <c r="C914">
        <v>10</v>
      </c>
      <c r="D914" s="7">
        <v>44013</v>
      </c>
      <c r="E914" s="9">
        <v>9000</v>
      </c>
      <c r="F914" s="9">
        <v>30950</v>
      </c>
      <c r="G914" s="9">
        <v>9000</v>
      </c>
      <c r="H914">
        <v>2.95</v>
      </c>
      <c r="I914">
        <v>3.1</v>
      </c>
      <c r="J914">
        <v>2.85</v>
      </c>
    </row>
    <row r="915" spans="1:10" hidden="1" x14ac:dyDescent="0.25">
      <c r="A915" t="s">
        <v>989</v>
      </c>
      <c r="B915" t="s">
        <v>10</v>
      </c>
      <c r="C915">
        <v>15</v>
      </c>
      <c r="D915" s="7">
        <v>44013</v>
      </c>
      <c r="E915" s="9">
        <v>3750</v>
      </c>
      <c r="F915" s="9">
        <v>16112</v>
      </c>
      <c r="G915" s="9">
        <v>3750</v>
      </c>
      <c r="H915">
        <v>3.11</v>
      </c>
      <c r="I915">
        <v>3.4</v>
      </c>
      <c r="J915">
        <v>3.13</v>
      </c>
    </row>
    <row r="916" spans="1:10" hidden="1" x14ac:dyDescent="0.25">
      <c r="A916" t="s">
        <v>978</v>
      </c>
      <c r="B916" t="s">
        <v>10</v>
      </c>
      <c r="C916">
        <v>20</v>
      </c>
      <c r="D916" s="7">
        <v>44013</v>
      </c>
      <c r="E916" s="9">
        <v>1500</v>
      </c>
      <c r="F916" s="9">
        <v>3574</v>
      </c>
      <c r="G916" s="9">
        <v>1500</v>
      </c>
      <c r="H916">
        <v>3.39</v>
      </c>
      <c r="I916">
        <v>4.3</v>
      </c>
      <c r="J916">
        <v>3.39</v>
      </c>
    </row>
    <row r="917" spans="1:10" hidden="1" x14ac:dyDescent="0.25">
      <c r="A917" t="s">
        <v>987</v>
      </c>
      <c r="B917" t="s">
        <v>10</v>
      </c>
      <c r="C917">
        <v>5</v>
      </c>
      <c r="D917" s="7">
        <v>44006</v>
      </c>
      <c r="E917" s="9">
        <v>1500</v>
      </c>
      <c r="F917" s="9">
        <v>1381</v>
      </c>
      <c r="G917" s="9">
        <v>130</v>
      </c>
      <c r="H917">
        <v>1.95</v>
      </c>
      <c r="I917">
        <v>2.9</v>
      </c>
      <c r="J917">
        <v>1.8</v>
      </c>
    </row>
    <row r="918" spans="1:10" hidden="1" x14ac:dyDescent="0.25">
      <c r="A918" t="s">
        <v>988</v>
      </c>
      <c r="B918" t="s">
        <v>10</v>
      </c>
      <c r="C918">
        <v>10</v>
      </c>
      <c r="D918" s="7">
        <v>44006</v>
      </c>
      <c r="E918" s="9">
        <v>6000</v>
      </c>
      <c r="F918" s="9">
        <v>28098</v>
      </c>
      <c r="G918" s="9">
        <v>6000</v>
      </c>
      <c r="H918">
        <v>2.98</v>
      </c>
      <c r="I918">
        <v>3.2</v>
      </c>
      <c r="J918">
        <v>2.9</v>
      </c>
    </row>
    <row r="919" spans="1:10" hidden="1" x14ac:dyDescent="0.25">
      <c r="A919" t="s">
        <v>989</v>
      </c>
      <c r="B919" t="s">
        <v>10</v>
      </c>
      <c r="C919">
        <v>15</v>
      </c>
      <c r="D919" s="7">
        <v>44006</v>
      </c>
      <c r="E919" s="9">
        <v>3750</v>
      </c>
      <c r="F919" s="9">
        <v>9300</v>
      </c>
      <c r="G919" s="9">
        <v>3600</v>
      </c>
      <c r="H919">
        <v>3.15</v>
      </c>
      <c r="I919">
        <v>3.4</v>
      </c>
      <c r="J919">
        <v>3.13</v>
      </c>
    </row>
    <row r="920" spans="1:10" hidden="1" x14ac:dyDescent="0.25">
      <c r="A920" t="s">
        <v>978</v>
      </c>
      <c r="B920" t="s">
        <v>10</v>
      </c>
      <c r="C920">
        <v>20</v>
      </c>
      <c r="D920" s="7">
        <v>44006</v>
      </c>
      <c r="E920" s="9">
        <v>750</v>
      </c>
      <c r="F920" s="9">
        <v>3489</v>
      </c>
      <c r="G920" s="9">
        <v>750</v>
      </c>
      <c r="H920">
        <v>3.42</v>
      </c>
      <c r="I920">
        <v>4.4000000000000004</v>
      </c>
      <c r="J920">
        <v>3.4</v>
      </c>
    </row>
    <row r="921" spans="1:10" hidden="1" x14ac:dyDescent="0.25">
      <c r="A921" t="s">
        <v>987</v>
      </c>
      <c r="B921" t="s">
        <v>10</v>
      </c>
      <c r="C921">
        <v>5</v>
      </c>
      <c r="D921" s="7">
        <v>43999</v>
      </c>
      <c r="E921" s="9">
        <v>2250</v>
      </c>
      <c r="F921" s="9">
        <v>2186</v>
      </c>
      <c r="G921" s="9">
        <v>1635</v>
      </c>
      <c r="H921">
        <v>1.95</v>
      </c>
      <c r="I921">
        <v>2.9</v>
      </c>
      <c r="J921">
        <v>1.84</v>
      </c>
    </row>
    <row r="922" spans="1:10" hidden="1" x14ac:dyDescent="0.25">
      <c r="A922" t="s">
        <v>988</v>
      </c>
      <c r="B922" t="s">
        <v>10</v>
      </c>
      <c r="C922">
        <v>10</v>
      </c>
      <c r="D922" s="7">
        <v>43999</v>
      </c>
      <c r="E922" s="9">
        <v>3750</v>
      </c>
      <c r="F922" s="9">
        <v>20900</v>
      </c>
      <c r="G922" s="9">
        <v>3750</v>
      </c>
      <c r="H922">
        <v>3</v>
      </c>
      <c r="I922">
        <v>3.1</v>
      </c>
      <c r="J922">
        <v>2.9</v>
      </c>
    </row>
    <row r="923" spans="1:10" hidden="1" x14ac:dyDescent="0.25">
      <c r="A923" t="s">
        <v>989</v>
      </c>
      <c r="B923" t="s">
        <v>10</v>
      </c>
      <c r="C923">
        <v>15</v>
      </c>
      <c r="D923" s="7">
        <v>43999</v>
      </c>
      <c r="E923" s="9">
        <v>3000</v>
      </c>
      <c r="F923" s="9">
        <v>8280</v>
      </c>
      <c r="G923" s="9">
        <v>3000</v>
      </c>
      <c r="H923">
        <v>3.15</v>
      </c>
      <c r="I923">
        <v>3.4</v>
      </c>
      <c r="J923">
        <v>3.12</v>
      </c>
    </row>
    <row r="924" spans="1:10" hidden="1" x14ac:dyDescent="0.25">
      <c r="A924" t="s">
        <v>978</v>
      </c>
      <c r="B924" t="s">
        <v>10</v>
      </c>
      <c r="C924">
        <v>20</v>
      </c>
      <c r="D924" s="7">
        <v>43999</v>
      </c>
      <c r="E924" s="9">
        <v>500</v>
      </c>
      <c r="F924" s="9">
        <v>1079</v>
      </c>
      <c r="G924" s="9">
        <v>479</v>
      </c>
      <c r="H924">
        <v>3.45</v>
      </c>
      <c r="I924">
        <v>4.4000000000000004</v>
      </c>
      <c r="J924">
        <v>3.63</v>
      </c>
    </row>
    <row r="925" spans="1:10" hidden="1" x14ac:dyDescent="0.25">
      <c r="A925" t="s">
        <v>987</v>
      </c>
      <c r="B925" t="s">
        <v>10</v>
      </c>
      <c r="C925">
        <v>5</v>
      </c>
      <c r="D925" s="7">
        <v>43992</v>
      </c>
      <c r="E925" s="9">
        <v>1500</v>
      </c>
      <c r="F925" s="9">
        <v>3447</v>
      </c>
      <c r="G925" s="9">
        <v>1500</v>
      </c>
      <c r="H925">
        <v>1.92</v>
      </c>
      <c r="I925">
        <v>3</v>
      </c>
      <c r="J925">
        <v>1.97</v>
      </c>
    </row>
    <row r="926" spans="1:10" hidden="1" x14ac:dyDescent="0.25">
      <c r="A926" t="s">
        <v>984</v>
      </c>
      <c r="B926" t="s">
        <v>10</v>
      </c>
      <c r="C926">
        <v>10</v>
      </c>
      <c r="D926" s="7">
        <v>43992</v>
      </c>
      <c r="E926" s="9">
        <v>3000</v>
      </c>
      <c r="F926" s="9">
        <v>11775</v>
      </c>
      <c r="G926" s="9">
        <v>3000</v>
      </c>
      <c r="H926">
        <v>3.01</v>
      </c>
      <c r="I926">
        <v>3.2</v>
      </c>
      <c r="J926">
        <v>2.97</v>
      </c>
    </row>
    <row r="927" spans="1:10" hidden="1" x14ac:dyDescent="0.25">
      <c r="A927" t="s">
        <v>985</v>
      </c>
      <c r="B927" t="s">
        <v>10</v>
      </c>
      <c r="C927">
        <v>15</v>
      </c>
      <c r="D927" s="7">
        <v>43992</v>
      </c>
      <c r="E927" s="9">
        <v>3000</v>
      </c>
      <c r="F927" s="9">
        <v>5400</v>
      </c>
      <c r="G927" s="9">
        <v>2950</v>
      </c>
      <c r="H927">
        <v>3.15</v>
      </c>
      <c r="I927">
        <v>3.4</v>
      </c>
      <c r="J927">
        <v>3.1</v>
      </c>
    </row>
    <row r="928" spans="1:10" hidden="1" x14ac:dyDescent="0.25">
      <c r="A928" t="s">
        <v>983</v>
      </c>
      <c r="B928" t="s">
        <v>10</v>
      </c>
      <c r="C928">
        <v>30</v>
      </c>
      <c r="D928" s="7">
        <v>43992</v>
      </c>
      <c r="E928" s="9">
        <v>500</v>
      </c>
      <c r="F928" s="9">
        <v>900</v>
      </c>
      <c r="G928" s="9" t="s">
        <v>17</v>
      </c>
      <c r="H928" t="s">
        <v>1046</v>
      </c>
      <c r="I928">
        <v>4.5999999999999996</v>
      </c>
      <c r="J928">
        <v>3.35</v>
      </c>
    </row>
    <row r="929" spans="1:10" hidden="1" x14ac:dyDescent="0.25">
      <c r="A929" t="s">
        <v>987</v>
      </c>
      <c r="B929" t="s">
        <v>10</v>
      </c>
      <c r="C929">
        <v>5</v>
      </c>
      <c r="D929" s="7">
        <v>43985</v>
      </c>
      <c r="E929" s="9">
        <v>500</v>
      </c>
      <c r="F929" s="9">
        <v>2351</v>
      </c>
      <c r="G929" s="9">
        <v>500</v>
      </c>
      <c r="H929">
        <v>1.97</v>
      </c>
      <c r="I929">
        <v>3</v>
      </c>
      <c r="J929">
        <v>2.0499999999999998</v>
      </c>
    </row>
    <row r="930" spans="1:10" hidden="1" x14ac:dyDescent="0.25">
      <c r="A930" t="s">
        <v>984</v>
      </c>
      <c r="B930" t="s">
        <v>10</v>
      </c>
      <c r="C930">
        <v>10</v>
      </c>
      <c r="D930" s="7">
        <v>43985</v>
      </c>
      <c r="E930" s="9">
        <v>3000</v>
      </c>
      <c r="F930" s="9">
        <v>6263</v>
      </c>
      <c r="G930" s="9">
        <v>3000</v>
      </c>
      <c r="H930">
        <v>3</v>
      </c>
      <c r="I930">
        <v>3.2</v>
      </c>
      <c r="J930">
        <v>2.88</v>
      </c>
    </row>
    <row r="931" spans="1:10" hidden="1" x14ac:dyDescent="0.25">
      <c r="A931" t="s">
        <v>985</v>
      </c>
      <c r="B931" t="s">
        <v>10</v>
      </c>
      <c r="C931">
        <v>15</v>
      </c>
      <c r="D931" s="7">
        <v>43985</v>
      </c>
      <c r="E931" s="9">
        <v>3000</v>
      </c>
      <c r="F931" s="9">
        <v>4000</v>
      </c>
      <c r="G931" s="9">
        <v>1900</v>
      </c>
      <c r="H931">
        <v>3.12</v>
      </c>
      <c r="I931">
        <v>3.4</v>
      </c>
      <c r="J931">
        <v>2.9</v>
      </c>
    </row>
    <row r="932" spans="1:10" hidden="1" x14ac:dyDescent="0.25">
      <c r="A932" t="s">
        <v>978</v>
      </c>
      <c r="B932" t="s">
        <v>10</v>
      </c>
      <c r="C932">
        <v>20</v>
      </c>
      <c r="D932" s="7">
        <v>43985</v>
      </c>
      <c r="E932" s="9">
        <v>500</v>
      </c>
      <c r="F932" s="9">
        <v>2000</v>
      </c>
      <c r="G932" s="9">
        <v>400</v>
      </c>
      <c r="H932">
        <v>3.43</v>
      </c>
      <c r="I932">
        <v>4.3</v>
      </c>
      <c r="J932">
        <v>3.7</v>
      </c>
    </row>
    <row r="933" spans="1:10" hidden="1" x14ac:dyDescent="0.25">
      <c r="A933" t="s">
        <v>986</v>
      </c>
      <c r="B933" t="s">
        <v>10</v>
      </c>
      <c r="C933">
        <v>5</v>
      </c>
      <c r="D933" s="7">
        <v>43978</v>
      </c>
      <c r="E933" s="9">
        <v>1000</v>
      </c>
      <c r="F933" s="9">
        <v>1201</v>
      </c>
      <c r="G933" s="9" t="s">
        <v>17</v>
      </c>
      <c r="H933" t="s">
        <v>1046</v>
      </c>
      <c r="I933">
        <v>3</v>
      </c>
      <c r="J933">
        <v>2.0499999999999998</v>
      </c>
    </row>
    <row r="934" spans="1:10" hidden="1" x14ac:dyDescent="0.25">
      <c r="A934" t="s">
        <v>984</v>
      </c>
      <c r="B934" t="s">
        <v>10</v>
      </c>
      <c r="C934">
        <v>10</v>
      </c>
      <c r="D934" s="7">
        <v>43978</v>
      </c>
      <c r="E934" s="9">
        <v>3500</v>
      </c>
      <c r="F934" s="9">
        <v>6007</v>
      </c>
      <c r="G934" s="9">
        <v>1707</v>
      </c>
      <c r="H934">
        <v>2.9</v>
      </c>
      <c r="I934">
        <v>3.2</v>
      </c>
      <c r="J934">
        <v>2.73</v>
      </c>
    </row>
    <row r="935" spans="1:10" hidden="1" x14ac:dyDescent="0.25">
      <c r="A935" t="s">
        <v>985</v>
      </c>
      <c r="B935" t="s">
        <v>10</v>
      </c>
      <c r="C935">
        <v>15</v>
      </c>
      <c r="D935" s="7">
        <v>43978</v>
      </c>
      <c r="E935" s="9">
        <v>3500</v>
      </c>
      <c r="F935" s="9">
        <v>4614</v>
      </c>
      <c r="G935" s="9">
        <v>3000</v>
      </c>
      <c r="H935">
        <v>3.07</v>
      </c>
      <c r="I935">
        <v>3.4</v>
      </c>
      <c r="J935">
        <v>2.9</v>
      </c>
    </row>
    <row r="936" spans="1:10" hidden="1" x14ac:dyDescent="0.25">
      <c r="A936" t="s">
        <v>983</v>
      </c>
      <c r="B936" t="s">
        <v>10</v>
      </c>
      <c r="C936">
        <v>30</v>
      </c>
      <c r="D936" s="7">
        <v>43978</v>
      </c>
      <c r="E936" s="9">
        <v>500</v>
      </c>
      <c r="F936" s="9">
        <v>700</v>
      </c>
      <c r="G936" s="9" t="s">
        <v>17</v>
      </c>
      <c r="H936" t="s">
        <v>1046</v>
      </c>
      <c r="I936">
        <v>4.3</v>
      </c>
      <c r="J936">
        <v>3.43</v>
      </c>
    </row>
    <row r="937" spans="1:10" hidden="1" x14ac:dyDescent="0.25">
      <c r="A937" t="s">
        <v>980</v>
      </c>
      <c r="B937" t="s">
        <v>10</v>
      </c>
      <c r="C937">
        <v>5</v>
      </c>
      <c r="D937" s="7">
        <v>43971</v>
      </c>
      <c r="E937" s="9">
        <v>1000</v>
      </c>
      <c r="F937" s="9">
        <v>901</v>
      </c>
      <c r="G937" s="9" t="s">
        <v>17</v>
      </c>
      <c r="H937" t="s">
        <v>1046</v>
      </c>
      <c r="I937">
        <v>3</v>
      </c>
      <c r="J937">
        <v>2.15</v>
      </c>
    </row>
    <row r="938" spans="1:10" hidden="1" x14ac:dyDescent="0.25">
      <c r="A938" t="s">
        <v>984</v>
      </c>
      <c r="B938" t="s">
        <v>10</v>
      </c>
      <c r="C938">
        <v>10</v>
      </c>
      <c r="D938" s="7">
        <v>43971</v>
      </c>
      <c r="E938" s="9">
        <v>3000</v>
      </c>
      <c r="F938" s="9">
        <v>6550</v>
      </c>
      <c r="G938" s="9">
        <v>3000</v>
      </c>
      <c r="H938">
        <v>2.8</v>
      </c>
      <c r="I938">
        <v>3</v>
      </c>
      <c r="J938">
        <v>2.73</v>
      </c>
    </row>
    <row r="939" spans="1:10" hidden="1" x14ac:dyDescent="0.25">
      <c r="A939" t="s">
        <v>985</v>
      </c>
      <c r="B939" t="s">
        <v>10</v>
      </c>
      <c r="C939">
        <v>15</v>
      </c>
      <c r="D939" s="7">
        <v>43971</v>
      </c>
      <c r="E939" s="9">
        <v>3000</v>
      </c>
      <c r="F939" s="9">
        <v>5877</v>
      </c>
      <c r="G939" s="9">
        <v>3000</v>
      </c>
      <c r="H939">
        <v>2.95</v>
      </c>
      <c r="I939">
        <v>3.3</v>
      </c>
      <c r="J939">
        <v>2.9</v>
      </c>
    </row>
    <row r="940" spans="1:10" hidden="1" x14ac:dyDescent="0.25">
      <c r="A940" t="s">
        <v>978</v>
      </c>
      <c r="B940" t="s">
        <v>10</v>
      </c>
      <c r="C940">
        <v>20</v>
      </c>
      <c r="D940" s="7">
        <v>43971</v>
      </c>
      <c r="E940" s="9">
        <v>500</v>
      </c>
      <c r="F940" s="9">
        <v>1200</v>
      </c>
      <c r="G940" s="9">
        <v>200</v>
      </c>
      <c r="H940">
        <v>3.43</v>
      </c>
      <c r="I940">
        <v>4.0999999999999996</v>
      </c>
      <c r="J940">
        <v>2.59</v>
      </c>
    </row>
    <row r="941" spans="1:10" hidden="1" x14ac:dyDescent="0.25">
      <c r="A941" t="s">
        <v>980</v>
      </c>
      <c r="B941" t="s">
        <v>10</v>
      </c>
      <c r="C941">
        <v>5</v>
      </c>
      <c r="D941" s="7">
        <v>43964</v>
      </c>
      <c r="E941" s="9">
        <v>500</v>
      </c>
      <c r="F941" s="9">
        <v>1021</v>
      </c>
      <c r="G941" s="9" t="s">
        <v>17</v>
      </c>
      <c r="H941" t="s">
        <v>1046</v>
      </c>
      <c r="I941">
        <v>3</v>
      </c>
      <c r="J941">
        <v>2.6</v>
      </c>
    </row>
    <row r="942" spans="1:10" hidden="1" x14ac:dyDescent="0.25">
      <c r="A942" t="s">
        <v>984</v>
      </c>
      <c r="B942" t="s">
        <v>10</v>
      </c>
      <c r="C942">
        <v>10</v>
      </c>
      <c r="D942" s="7">
        <v>43964</v>
      </c>
      <c r="E942" s="9">
        <v>2000</v>
      </c>
      <c r="F942" s="9">
        <v>4050</v>
      </c>
      <c r="G942" s="9">
        <v>2000</v>
      </c>
      <c r="H942">
        <v>2.75</v>
      </c>
      <c r="I942">
        <v>3.1</v>
      </c>
      <c r="J942">
        <v>2.9</v>
      </c>
    </row>
    <row r="943" spans="1:10" hidden="1" x14ac:dyDescent="0.25">
      <c r="A943" t="s">
        <v>985</v>
      </c>
      <c r="B943" t="s">
        <v>10</v>
      </c>
      <c r="C943">
        <v>15</v>
      </c>
      <c r="D943" s="7">
        <v>43964</v>
      </c>
      <c r="E943" s="9">
        <v>3000</v>
      </c>
      <c r="F943" s="9">
        <v>6095</v>
      </c>
      <c r="G943" s="9">
        <v>2395</v>
      </c>
      <c r="H943">
        <v>2.93</v>
      </c>
      <c r="I943">
        <v>3.3</v>
      </c>
      <c r="J943">
        <v>3.6</v>
      </c>
    </row>
    <row r="944" spans="1:10" hidden="1" x14ac:dyDescent="0.25">
      <c r="A944" t="s">
        <v>982</v>
      </c>
      <c r="B944" t="s">
        <v>10</v>
      </c>
      <c r="C944">
        <v>7</v>
      </c>
      <c r="D944" s="7">
        <v>43964</v>
      </c>
      <c r="E944" s="9">
        <v>500</v>
      </c>
      <c r="F944" s="9">
        <v>950</v>
      </c>
      <c r="G944" s="9" t="s">
        <v>17</v>
      </c>
      <c r="H944" t="s">
        <v>1046</v>
      </c>
      <c r="I944">
        <v>2.8</v>
      </c>
      <c r="J944">
        <v>1.9</v>
      </c>
    </row>
    <row r="945" spans="1:10" hidden="1" x14ac:dyDescent="0.25">
      <c r="A945" t="s">
        <v>981</v>
      </c>
      <c r="B945" t="s">
        <v>10</v>
      </c>
      <c r="C945">
        <v>10</v>
      </c>
      <c r="D945" s="7">
        <v>43957</v>
      </c>
      <c r="E945" s="9">
        <v>1500</v>
      </c>
      <c r="F945" s="9">
        <v>3950</v>
      </c>
      <c r="G945" s="9">
        <v>1500</v>
      </c>
      <c r="H945">
        <v>2.63</v>
      </c>
      <c r="I945">
        <v>3.2</v>
      </c>
      <c r="J945">
        <v>2.4300000000000002</v>
      </c>
    </row>
    <row r="946" spans="1:10" hidden="1" x14ac:dyDescent="0.25">
      <c r="A946" t="s">
        <v>979</v>
      </c>
      <c r="B946" t="s">
        <v>10</v>
      </c>
      <c r="C946">
        <v>15</v>
      </c>
      <c r="D946" s="7">
        <v>43957</v>
      </c>
      <c r="E946" s="9">
        <v>1500</v>
      </c>
      <c r="F946" s="9">
        <v>2450</v>
      </c>
      <c r="G946" s="9">
        <v>1500</v>
      </c>
      <c r="H946">
        <v>2.93</v>
      </c>
      <c r="I946">
        <v>3.5</v>
      </c>
      <c r="J946">
        <v>2.83</v>
      </c>
    </row>
    <row r="947" spans="1:10" hidden="1" x14ac:dyDescent="0.25">
      <c r="A947" t="s">
        <v>978</v>
      </c>
      <c r="B947" t="s">
        <v>10</v>
      </c>
      <c r="C947">
        <v>20</v>
      </c>
      <c r="D947" s="7">
        <v>43957</v>
      </c>
      <c r="E947" s="9">
        <v>500</v>
      </c>
      <c r="F947" s="9">
        <v>800</v>
      </c>
      <c r="G947" s="9" t="s">
        <v>17</v>
      </c>
      <c r="H947" t="s">
        <v>1046</v>
      </c>
      <c r="I947">
        <v>4.0999999999999996</v>
      </c>
      <c r="J947">
        <v>3.7</v>
      </c>
    </row>
    <row r="948" spans="1:10" hidden="1" x14ac:dyDescent="0.25">
      <c r="A948" t="s">
        <v>980</v>
      </c>
      <c r="B948" t="s">
        <v>10</v>
      </c>
      <c r="C948">
        <v>5</v>
      </c>
      <c r="D948" s="7">
        <v>43957</v>
      </c>
      <c r="E948" s="9">
        <v>500</v>
      </c>
      <c r="F948" s="9">
        <v>1340</v>
      </c>
      <c r="G948" s="9">
        <v>90</v>
      </c>
      <c r="H948">
        <v>2.2000000000000002</v>
      </c>
      <c r="I948">
        <v>3</v>
      </c>
      <c r="J948">
        <v>2.38</v>
      </c>
    </row>
    <row r="949" spans="1:10" hidden="1" x14ac:dyDescent="0.25">
      <c r="A949" t="s">
        <v>981</v>
      </c>
      <c r="B949" t="s">
        <v>10</v>
      </c>
      <c r="C949">
        <v>10</v>
      </c>
      <c r="D949" s="7">
        <v>43950</v>
      </c>
      <c r="E949" s="9">
        <v>1500</v>
      </c>
      <c r="F949" s="9">
        <v>3951</v>
      </c>
      <c r="G949" s="9">
        <v>750</v>
      </c>
      <c r="H949">
        <v>2.5</v>
      </c>
      <c r="I949">
        <v>3.9</v>
      </c>
      <c r="J949">
        <v>2.73</v>
      </c>
    </row>
    <row r="950" spans="1:10" hidden="1" x14ac:dyDescent="0.25">
      <c r="A950" t="s">
        <v>979</v>
      </c>
      <c r="B950" t="s">
        <v>10</v>
      </c>
      <c r="C950">
        <v>15</v>
      </c>
      <c r="D950" s="7">
        <v>43950</v>
      </c>
      <c r="E950" s="9">
        <v>1500</v>
      </c>
      <c r="F950" s="9">
        <v>1250</v>
      </c>
      <c r="G950" s="9">
        <v>500</v>
      </c>
      <c r="H950">
        <v>2.85</v>
      </c>
      <c r="I950">
        <v>3.5</v>
      </c>
      <c r="J950">
        <v>3.1</v>
      </c>
    </row>
    <row r="951" spans="1:10" hidden="1" x14ac:dyDescent="0.25">
      <c r="A951" t="s">
        <v>983</v>
      </c>
      <c r="B951" t="s">
        <v>10</v>
      </c>
      <c r="C951">
        <v>30</v>
      </c>
      <c r="D951" s="7">
        <v>43950</v>
      </c>
      <c r="E951" s="9">
        <v>500</v>
      </c>
      <c r="F951" s="9">
        <v>700</v>
      </c>
      <c r="G951" s="9" t="s">
        <v>17</v>
      </c>
      <c r="H951" t="s">
        <v>1046</v>
      </c>
      <c r="I951">
        <v>4.3</v>
      </c>
      <c r="J951">
        <v>2.2799999999999998</v>
      </c>
    </row>
    <row r="952" spans="1:10" hidden="1" x14ac:dyDescent="0.25">
      <c r="A952" t="s">
        <v>981</v>
      </c>
      <c r="B952" t="s">
        <v>10</v>
      </c>
      <c r="C952">
        <v>10</v>
      </c>
      <c r="D952" s="7">
        <v>43943</v>
      </c>
      <c r="E952" s="9">
        <v>1500</v>
      </c>
      <c r="F952" s="9">
        <v>3800</v>
      </c>
      <c r="G952" s="9">
        <v>800</v>
      </c>
      <c r="H952">
        <v>2.38</v>
      </c>
      <c r="I952">
        <v>3.95</v>
      </c>
      <c r="J952">
        <v>2.63</v>
      </c>
    </row>
    <row r="953" spans="1:10" hidden="1" x14ac:dyDescent="0.25">
      <c r="A953" t="s">
        <v>979</v>
      </c>
      <c r="B953" t="s">
        <v>10</v>
      </c>
      <c r="C953">
        <v>15</v>
      </c>
      <c r="D953" s="7">
        <v>43943</v>
      </c>
      <c r="E953" s="9">
        <v>1500</v>
      </c>
      <c r="F953" s="9">
        <v>1750</v>
      </c>
      <c r="G953" s="9">
        <v>350</v>
      </c>
      <c r="H953">
        <v>2.73</v>
      </c>
      <c r="I953">
        <v>3.6</v>
      </c>
      <c r="J953">
        <v>3.1</v>
      </c>
    </row>
    <row r="954" spans="1:10" hidden="1" x14ac:dyDescent="0.25">
      <c r="A954" t="s">
        <v>978</v>
      </c>
      <c r="B954" t="s">
        <v>10</v>
      </c>
      <c r="C954">
        <v>20</v>
      </c>
      <c r="D954" s="7">
        <v>43943</v>
      </c>
      <c r="E954" s="9">
        <v>500</v>
      </c>
      <c r="F954" s="9">
        <v>838</v>
      </c>
      <c r="G954" s="9">
        <v>138</v>
      </c>
      <c r="H954">
        <v>3.1</v>
      </c>
      <c r="I954">
        <v>3.9</v>
      </c>
      <c r="J954">
        <v>2.6</v>
      </c>
    </row>
    <row r="955" spans="1:10" hidden="1" x14ac:dyDescent="0.25">
      <c r="A955" t="s">
        <v>981</v>
      </c>
      <c r="B955" t="s">
        <v>10</v>
      </c>
      <c r="C955">
        <v>10</v>
      </c>
      <c r="D955" s="7">
        <v>43936</v>
      </c>
      <c r="E955" s="9">
        <v>1500</v>
      </c>
      <c r="F955" s="9">
        <v>2551</v>
      </c>
      <c r="G955" s="9">
        <v>300</v>
      </c>
      <c r="H955">
        <v>2.2799999999999998</v>
      </c>
      <c r="I955">
        <v>4.0999999999999996</v>
      </c>
      <c r="J955">
        <v>2.85</v>
      </c>
    </row>
    <row r="956" spans="1:10" hidden="1" x14ac:dyDescent="0.25">
      <c r="A956" t="s">
        <v>979</v>
      </c>
      <c r="B956" t="s">
        <v>10</v>
      </c>
      <c r="C956">
        <v>15</v>
      </c>
      <c r="D956" s="7">
        <v>43936</v>
      </c>
      <c r="E956" s="9">
        <v>1500</v>
      </c>
      <c r="F956" s="9">
        <v>2950</v>
      </c>
      <c r="G956" s="9">
        <v>100</v>
      </c>
      <c r="H956">
        <v>2.63</v>
      </c>
      <c r="I956">
        <v>3.9</v>
      </c>
      <c r="J956">
        <v>3.05</v>
      </c>
    </row>
    <row r="957" spans="1:10" hidden="1" x14ac:dyDescent="0.25">
      <c r="A957" t="s">
        <v>983</v>
      </c>
      <c r="B957" t="s">
        <v>10</v>
      </c>
      <c r="C957">
        <v>30</v>
      </c>
      <c r="D957" s="7">
        <v>43936</v>
      </c>
      <c r="E957" s="9">
        <v>500</v>
      </c>
      <c r="F957" s="9">
        <v>570</v>
      </c>
      <c r="G957" s="9">
        <v>100</v>
      </c>
      <c r="H957">
        <v>3.1</v>
      </c>
      <c r="I957">
        <v>3.9</v>
      </c>
      <c r="J957">
        <v>3</v>
      </c>
    </row>
    <row r="958" spans="1:10" hidden="1" x14ac:dyDescent="0.25">
      <c r="A958" t="s">
        <v>980</v>
      </c>
      <c r="B958" t="s">
        <v>10</v>
      </c>
      <c r="C958">
        <v>5</v>
      </c>
      <c r="D958" s="7">
        <v>43929</v>
      </c>
      <c r="E958" s="9">
        <v>500</v>
      </c>
      <c r="F958" s="9">
        <v>1001</v>
      </c>
      <c r="G958" s="9" t="s">
        <v>17</v>
      </c>
      <c r="H958" t="s">
        <v>1046</v>
      </c>
      <c r="I958">
        <v>3.6</v>
      </c>
      <c r="J958">
        <v>3.08</v>
      </c>
    </row>
    <row r="959" spans="1:10" hidden="1" x14ac:dyDescent="0.25">
      <c r="A959" t="s">
        <v>981</v>
      </c>
      <c r="B959" t="s">
        <v>10</v>
      </c>
      <c r="C959">
        <v>10</v>
      </c>
      <c r="D959" s="7">
        <v>43929</v>
      </c>
      <c r="E959" s="9">
        <v>1000</v>
      </c>
      <c r="F959" s="9">
        <v>3050</v>
      </c>
      <c r="G959" s="9" t="s">
        <v>17</v>
      </c>
      <c r="H959" t="s">
        <v>1046</v>
      </c>
      <c r="I959">
        <v>3.5</v>
      </c>
      <c r="J959">
        <v>3.5</v>
      </c>
    </row>
    <row r="960" spans="1:10" hidden="1" x14ac:dyDescent="0.25">
      <c r="A960" t="s">
        <v>979</v>
      </c>
      <c r="B960" t="s">
        <v>10</v>
      </c>
      <c r="C960">
        <v>15</v>
      </c>
      <c r="D960" s="7">
        <v>43929</v>
      </c>
      <c r="E960" s="9">
        <v>1000</v>
      </c>
      <c r="F960" s="9">
        <v>1450</v>
      </c>
      <c r="G960" s="9" t="s">
        <v>17</v>
      </c>
      <c r="H960" t="s">
        <v>1046</v>
      </c>
      <c r="I960">
        <v>3.7</v>
      </c>
      <c r="J960">
        <v>3.4</v>
      </c>
    </row>
    <row r="961" spans="1:10" hidden="1" x14ac:dyDescent="0.25">
      <c r="A961" t="s">
        <v>978</v>
      </c>
      <c r="B961" t="s">
        <v>10</v>
      </c>
      <c r="C961">
        <v>20</v>
      </c>
      <c r="D961" s="7">
        <v>43929</v>
      </c>
      <c r="E961" s="9">
        <v>500</v>
      </c>
      <c r="F961" s="9">
        <v>832</v>
      </c>
      <c r="G961" s="9">
        <v>32</v>
      </c>
      <c r="H961">
        <v>3</v>
      </c>
      <c r="I961">
        <v>3.9</v>
      </c>
      <c r="J961">
        <v>3</v>
      </c>
    </row>
    <row r="962" spans="1:10" hidden="1" x14ac:dyDescent="0.25">
      <c r="A962" t="s">
        <v>983</v>
      </c>
      <c r="B962" t="s">
        <v>10</v>
      </c>
      <c r="C962">
        <v>30</v>
      </c>
      <c r="D962" s="7">
        <v>43922</v>
      </c>
      <c r="E962" s="9">
        <v>1000</v>
      </c>
      <c r="F962" s="9">
        <v>731</v>
      </c>
      <c r="G962" s="9" t="s">
        <v>17</v>
      </c>
      <c r="H962" t="s">
        <v>1046</v>
      </c>
      <c r="I962">
        <v>4.3</v>
      </c>
      <c r="J962">
        <v>2.79</v>
      </c>
    </row>
    <row r="963" spans="1:10" hidden="1" x14ac:dyDescent="0.25">
      <c r="A963" t="s">
        <v>979</v>
      </c>
      <c r="B963" t="s">
        <v>10</v>
      </c>
      <c r="C963">
        <v>15</v>
      </c>
      <c r="D963" s="7">
        <v>43922</v>
      </c>
      <c r="E963" s="9">
        <v>1000</v>
      </c>
      <c r="F963" s="9">
        <v>950</v>
      </c>
      <c r="G963" s="9" t="s">
        <v>17</v>
      </c>
      <c r="H963" t="s">
        <v>1046</v>
      </c>
      <c r="I963">
        <v>3.9</v>
      </c>
      <c r="J963">
        <v>2.9</v>
      </c>
    </row>
    <row r="964" spans="1:10" hidden="1" x14ac:dyDescent="0.25">
      <c r="A964" t="s">
        <v>981</v>
      </c>
      <c r="B964" t="s">
        <v>10</v>
      </c>
      <c r="C964">
        <v>10</v>
      </c>
      <c r="D964" s="7">
        <v>43922</v>
      </c>
      <c r="E964" s="9">
        <v>1000</v>
      </c>
      <c r="F964" s="9">
        <v>2158</v>
      </c>
      <c r="G964" s="9" t="s">
        <v>17</v>
      </c>
      <c r="H964" t="s">
        <v>1046</v>
      </c>
      <c r="I964">
        <v>4.2</v>
      </c>
      <c r="J964">
        <v>2.4</v>
      </c>
    </row>
    <row r="965" spans="1:10" hidden="1" x14ac:dyDescent="0.25">
      <c r="A965" t="s">
        <v>978</v>
      </c>
      <c r="B965" t="s">
        <v>10</v>
      </c>
      <c r="C965">
        <v>20</v>
      </c>
      <c r="D965" s="7">
        <v>43915</v>
      </c>
      <c r="E965" s="9">
        <v>1000</v>
      </c>
      <c r="F965" s="9">
        <v>1041</v>
      </c>
      <c r="G965" s="9">
        <v>301</v>
      </c>
      <c r="H965">
        <v>3</v>
      </c>
      <c r="I965">
        <v>3.8</v>
      </c>
      <c r="J965">
        <v>2.4500000000000002</v>
      </c>
    </row>
    <row r="966" spans="1:10" hidden="1" x14ac:dyDescent="0.25">
      <c r="A966" t="s">
        <v>981</v>
      </c>
      <c r="B966" t="s">
        <v>10</v>
      </c>
      <c r="C966">
        <v>10</v>
      </c>
      <c r="D966" s="7">
        <v>43915</v>
      </c>
      <c r="E966" s="9">
        <v>1000</v>
      </c>
      <c r="F966" s="9">
        <v>5007</v>
      </c>
      <c r="G966" s="9" t="s">
        <v>17</v>
      </c>
      <c r="H966" t="s">
        <v>1046</v>
      </c>
      <c r="I966">
        <v>4</v>
      </c>
      <c r="J966">
        <v>2.0499999999999998</v>
      </c>
    </row>
    <row r="967" spans="1:10" hidden="1" x14ac:dyDescent="0.25">
      <c r="A967" t="s">
        <v>979</v>
      </c>
      <c r="B967" t="s">
        <v>10</v>
      </c>
      <c r="C967">
        <v>15</v>
      </c>
      <c r="D967" s="7">
        <v>43915</v>
      </c>
      <c r="E967" s="9">
        <v>1000</v>
      </c>
      <c r="F967" s="9">
        <v>3950</v>
      </c>
      <c r="G967" s="9" t="s">
        <v>17</v>
      </c>
      <c r="H967" t="s">
        <v>1046</v>
      </c>
      <c r="I967">
        <v>3.5</v>
      </c>
      <c r="J967">
        <v>1.85</v>
      </c>
    </row>
    <row r="968" spans="1:10" hidden="1" x14ac:dyDescent="0.25">
      <c r="A968" t="s">
        <v>981</v>
      </c>
      <c r="B968" t="s">
        <v>10</v>
      </c>
      <c r="C968">
        <v>10</v>
      </c>
      <c r="D968" s="7">
        <v>43908</v>
      </c>
      <c r="E968" s="9">
        <v>2500</v>
      </c>
      <c r="F968" s="9">
        <v>5651</v>
      </c>
      <c r="G968" s="9" t="s">
        <v>17</v>
      </c>
      <c r="H968" t="s">
        <v>1046</v>
      </c>
      <c r="I968">
        <v>3.4</v>
      </c>
      <c r="J968">
        <v>2.85</v>
      </c>
    </row>
    <row r="969" spans="1:10" hidden="1" x14ac:dyDescent="0.25">
      <c r="A969" t="s">
        <v>979</v>
      </c>
      <c r="B969" t="s">
        <v>10</v>
      </c>
      <c r="C969">
        <v>15</v>
      </c>
      <c r="D969" s="7">
        <v>43908</v>
      </c>
      <c r="E969" s="9">
        <v>2500</v>
      </c>
      <c r="F969" s="9">
        <v>5700</v>
      </c>
      <c r="G969" s="9">
        <v>1300</v>
      </c>
      <c r="H969">
        <v>2.5299999999999998</v>
      </c>
      <c r="I969">
        <v>3.4</v>
      </c>
      <c r="J969">
        <v>1.98</v>
      </c>
    </row>
    <row r="970" spans="1:10" hidden="1" x14ac:dyDescent="0.25">
      <c r="A970" t="s">
        <v>981</v>
      </c>
      <c r="B970" t="s">
        <v>10</v>
      </c>
      <c r="C970">
        <v>10</v>
      </c>
      <c r="D970" s="7">
        <v>43901</v>
      </c>
      <c r="E970" s="9">
        <v>3000</v>
      </c>
      <c r="F970" s="9">
        <v>7505</v>
      </c>
      <c r="G970" s="9">
        <v>2000</v>
      </c>
      <c r="H970">
        <v>2.1800000000000002</v>
      </c>
      <c r="I970">
        <v>3.1</v>
      </c>
      <c r="J970">
        <v>3.19</v>
      </c>
    </row>
    <row r="971" spans="1:10" hidden="1" x14ac:dyDescent="0.25">
      <c r="A971" t="s">
        <v>982</v>
      </c>
      <c r="B971" t="s">
        <v>10</v>
      </c>
      <c r="C971">
        <v>7</v>
      </c>
      <c r="D971" s="7">
        <v>43901</v>
      </c>
      <c r="E971" s="9">
        <v>1000</v>
      </c>
      <c r="F971" s="9">
        <v>2421</v>
      </c>
      <c r="G971" s="9">
        <v>370</v>
      </c>
      <c r="H971">
        <v>1.9</v>
      </c>
      <c r="I971">
        <v>2.8</v>
      </c>
      <c r="J971">
        <v>2.35</v>
      </c>
    </row>
    <row r="972" spans="1:10" hidden="1" x14ac:dyDescent="0.25">
      <c r="A972" t="s">
        <v>983</v>
      </c>
      <c r="B972" t="s">
        <v>10</v>
      </c>
      <c r="C972">
        <v>30</v>
      </c>
      <c r="D972" s="7">
        <v>43901</v>
      </c>
      <c r="E972" s="9">
        <v>2000</v>
      </c>
      <c r="F972" s="9">
        <v>4750</v>
      </c>
      <c r="G972" s="9">
        <v>750</v>
      </c>
      <c r="H972">
        <v>3</v>
      </c>
      <c r="I972">
        <v>3.7</v>
      </c>
      <c r="J972">
        <v>2.7</v>
      </c>
    </row>
    <row r="973" spans="1:10" hidden="1" x14ac:dyDescent="0.25">
      <c r="A973" t="s">
        <v>982</v>
      </c>
      <c r="B973" t="s">
        <v>10</v>
      </c>
      <c r="C973">
        <v>7</v>
      </c>
      <c r="D973" s="7">
        <v>43894</v>
      </c>
      <c r="E973" s="9">
        <v>500</v>
      </c>
      <c r="F973" s="9">
        <v>2851</v>
      </c>
      <c r="G973" s="9">
        <v>500</v>
      </c>
      <c r="H973">
        <v>2</v>
      </c>
      <c r="I973">
        <v>3.2</v>
      </c>
      <c r="J973">
        <v>2.66</v>
      </c>
    </row>
    <row r="974" spans="1:10" hidden="1" x14ac:dyDescent="0.25">
      <c r="A974" t="s">
        <v>983</v>
      </c>
      <c r="B974" t="s">
        <v>10</v>
      </c>
      <c r="C974">
        <v>30</v>
      </c>
      <c r="D974" s="7">
        <v>43894</v>
      </c>
      <c r="E974" s="9">
        <v>1500</v>
      </c>
      <c r="F974" s="9">
        <v>6370</v>
      </c>
      <c r="G974" s="9">
        <v>1500</v>
      </c>
      <c r="H974">
        <v>3.25</v>
      </c>
      <c r="I974">
        <v>4.5</v>
      </c>
      <c r="J974">
        <v>2.79</v>
      </c>
    </row>
    <row r="975" spans="1:10" hidden="1" x14ac:dyDescent="0.25">
      <c r="A975" t="s">
        <v>979</v>
      </c>
      <c r="B975" t="s">
        <v>10</v>
      </c>
      <c r="C975">
        <v>15</v>
      </c>
      <c r="D975" s="7">
        <v>43894</v>
      </c>
      <c r="E975" s="9">
        <v>1500</v>
      </c>
      <c r="F975" s="9">
        <v>5610</v>
      </c>
      <c r="G975" s="9">
        <v>1500</v>
      </c>
      <c r="H975">
        <v>2.5099999999999998</v>
      </c>
      <c r="I975">
        <v>3.4</v>
      </c>
      <c r="J975">
        <v>3.48</v>
      </c>
    </row>
    <row r="976" spans="1:10" hidden="1" x14ac:dyDescent="0.25">
      <c r="A976" t="s">
        <v>978</v>
      </c>
      <c r="B976" t="s">
        <v>10</v>
      </c>
      <c r="C976">
        <v>20</v>
      </c>
      <c r="D976" s="7">
        <v>43894</v>
      </c>
      <c r="E976" s="9">
        <v>1500</v>
      </c>
      <c r="F976" s="9">
        <v>2929</v>
      </c>
      <c r="G976" s="9">
        <v>1500</v>
      </c>
      <c r="H976">
        <v>2.98</v>
      </c>
      <c r="I976">
        <v>3.7</v>
      </c>
      <c r="J976">
        <v>3</v>
      </c>
    </row>
    <row r="977" spans="1:10" hidden="1" x14ac:dyDescent="0.25">
      <c r="A977" t="s">
        <v>981</v>
      </c>
      <c r="B977" t="s">
        <v>10</v>
      </c>
      <c r="C977">
        <v>10</v>
      </c>
      <c r="D977" s="7">
        <v>43887</v>
      </c>
      <c r="E977" s="9">
        <v>2000</v>
      </c>
      <c r="F977" s="9">
        <v>7517</v>
      </c>
      <c r="G977" s="9">
        <v>1666</v>
      </c>
      <c r="H977">
        <v>2.79</v>
      </c>
      <c r="I977">
        <v>3.8</v>
      </c>
      <c r="J977">
        <v>2.1</v>
      </c>
    </row>
    <row r="978" spans="1:10" hidden="1" x14ac:dyDescent="0.25">
      <c r="A978" t="s">
        <v>979</v>
      </c>
      <c r="B978" t="s">
        <v>10</v>
      </c>
      <c r="C978">
        <v>15</v>
      </c>
      <c r="D978" s="7">
        <v>43887</v>
      </c>
      <c r="E978" s="9">
        <v>2000</v>
      </c>
      <c r="F978" s="9">
        <v>6434</v>
      </c>
      <c r="G978" s="9">
        <v>1934</v>
      </c>
      <c r="H978">
        <v>2.88</v>
      </c>
      <c r="I978">
        <v>3.5</v>
      </c>
      <c r="J978">
        <v>2.75</v>
      </c>
    </row>
    <row r="979" spans="1:10" hidden="1" x14ac:dyDescent="0.25">
      <c r="A979" t="s">
        <v>983</v>
      </c>
      <c r="B979" t="s">
        <v>10</v>
      </c>
      <c r="C979">
        <v>30</v>
      </c>
      <c r="D979" s="7">
        <v>43887</v>
      </c>
      <c r="E979" s="9">
        <v>2000</v>
      </c>
      <c r="F979" s="9">
        <v>2171</v>
      </c>
      <c r="G979" s="9">
        <v>1221</v>
      </c>
      <c r="H979">
        <v>3.55</v>
      </c>
      <c r="I979">
        <v>4.4000000000000004</v>
      </c>
      <c r="J979">
        <v>2.8</v>
      </c>
    </row>
    <row r="980" spans="1:10" hidden="1" x14ac:dyDescent="0.25">
      <c r="A980" t="s">
        <v>978</v>
      </c>
      <c r="B980" t="s">
        <v>10</v>
      </c>
      <c r="C980">
        <v>20</v>
      </c>
      <c r="D980" s="7">
        <v>43880</v>
      </c>
      <c r="E980" s="9">
        <v>1500</v>
      </c>
      <c r="F980" s="9">
        <v>5555</v>
      </c>
      <c r="G980" s="9">
        <v>1500</v>
      </c>
      <c r="H980">
        <v>3.09</v>
      </c>
      <c r="I980">
        <v>4</v>
      </c>
      <c r="J980">
        <v>1.95</v>
      </c>
    </row>
    <row r="981" spans="1:10" hidden="1" x14ac:dyDescent="0.25">
      <c r="A981" t="s">
        <v>982</v>
      </c>
      <c r="B981" t="s">
        <v>10</v>
      </c>
      <c r="C981">
        <v>7</v>
      </c>
      <c r="D981" s="7">
        <v>43880</v>
      </c>
      <c r="E981" s="9">
        <v>1000</v>
      </c>
      <c r="F981" s="9">
        <v>1711</v>
      </c>
      <c r="G981" s="9">
        <v>110</v>
      </c>
      <c r="H981">
        <v>2.2400000000000002</v>
      </c>
      <c r="I981">
        <v>3.2</v>
      </c>
      <c r="J981">
        <v>3.02</v>
      </c>
    </row>
    <row r="982" spans="1:10" hidden="1" x14ac:dyDescent="0.25">
      <c r="A982" t="s">
        <v>981</v>
      </c>
      <c r="B982" t="s">
        <v>10</v>
      </c>
      <c r="C982">
        <v>10</v>
      </c>
      <c r="D982" s="7">
        <v>43880</v>
      </c>
      <c r="E982" s="9">
        <v>1500</v>
      </c>
      <c r="F982" s="9">
        <v>8950</v>
      </c>
      <c r="G982" s="9">
        <v>1500</v>
      </c>
      <c r="H982">
        <v>2.77</v>
      </c>
      <c r="I982">
        <v>3.5</v>
      </c>
      <c r="J982">
        <v>2.9</v>
      </c>
    </row>
    <row r="983" spans="1:10" hidden="1" x14ac:dyDescent="0.25">
      <c r="A983" t="s">
        <v>979</v>
      </c>
      <c r="B983" t="s">
        <v>10</v>
      </c>
      <c r="C983">
        <v>15</v>
      </c>
      <c r="D983" s="7">
        <v>43880</v>
      </c>
      <c r="E983" s="9">
        <v>1500</v>
      </c>
      <c r="F983" s="9">
        <v>6916</v>
      </c>
      <c r="G983" s="9">
        <v>1500</v>
      </c>
      <c r="H983">
        <v>2.85</v>
      </c>
      <c r="I983">
        <v>3.7</v>
      </c>
      <c r="J983">
        <v>3.65</v>
      </c>
    </row>
    <row r="984" spans="1:10" hidden="1" x14ac:dyDescent="0.25">
      <c r="A984" t="s">
        <v>980</v>
      </c>
      <c r="B984" t="s">
        <v>10</v>
      </c>
      <c r="C984">
        <v>5</v>
      </c>
      <c r="D984" s="7">
        <v>43873</v>
      </c>
      <c r="E984" s="9">
        <v>1000</v>
      </c>
      <c r="F984" s="9">
        <v>1401</v>
      </c>
      <c r="G984" s="9" t="s">
        <v>17</v>
      </c>
      <c r="H984" t="s">
        <v>1046</v>
      </c>
      <c r="I984">
        <v>2.5</v>
      </c>
      <c r="J984">
        <v>3.68</v>
      </c>
    </row>
    <row r="985" spans="1:10" hidden="1" x14ac:dyDescent="0.25">
      <c r="A985" t="s">
        <v>979</v>
      </c>
      <c r="B985" t="s">
        <v>10</v>
      </c>
      <c r="C985">
        <v>15</v>
      </c>
      <c r="D985" s="7">
        <v>43873</v>
      </c>
      <c r="E985" s="9">
        <v>1000</v>
      </c>
      <c r="F985" s="9">
        <v>4200</v>
      </c>
      <c r="G985" s="9">
        <v>900</v>
      </c>
      <c r="H985">
        <v>3.03</v>
      </c>
      <c r="I985">
        <v>3.9</v>
      </c>
      <c r="J985">
        <v>3.29</v>
      </c>
    </row>
    <row r="986" spans="1:10" hidden="1" x14ac:dyDescent="0.25">
      <c r="A986" t="s">
        <v>981</v>
      </c>
      <c r="B986" t="s">
        <v>10</v>
      </c>
      <c r="C986">
        <v>10</v>
      </c>
      <c r="D986" s="7">
        <v>43873</v>
      </c>
      <c r="E986" s="9">
        <v>1000</v>
      </c>
      <c r="F986" s="9">
        <v>4900</v>
      </c>
      <c r="G986" s="9">
        <v>800</v>
      </c>
      <c r="H986">
        <v>2.91</v>
      </c>
      <c r="I986">
        <v>3.3</v>
      </c>
      <c r="J986">
        <v>2.8</v>
      </c>
    </row>
    <row r="987" spans="1:10" hidden="1" x14ac:dyDescent="0.25">
      <c r="A987" t="s">
        <v>983</v>
      </c>
      <c r="B987" t="s">
        <v>10</v>
      </c>
      <c r="C987">
        <v>30</v>
      </c>
      <c r="D987" s="7">
        <v>43873</v>
      </c>
      <c r="E987" s="9">
        <v>1500</v>
      </c>
      <c r="F987" s="9">
        <v>2988</v>
      </c>
      <c r="G987" s="9">
        <v>1500</v>
      </c>
      <c r="H987">
        <v>3.7</v>
      </c>
      <c r="I987">
        <v>4.5</v>
      </c>
      <c r="J987">
        <v>3.1</v>
      </c>
    </row>
    <row r="988" spans="1:10" hidden="1" x14ac:dyDescent="0.25">
      <c r="A988" t="s">
        <v>983</v>
      </c>
      <c r="B988" t="s">
        <v>10</v>
      </c>
      <c r="C988">
        <v>30</v>
      </c>
      <c r="D988" s="7">
        <v>43866</v>
      </c>
      <c r="E988" s="9">
        <v>1500</v>
      </c>
      <c r="F988" s="9">
        <v>2503</v>
      </c>
      <c r="G988" s="9">
        <v>1103</v>
      </c>
      <c r="H988">
        <v>3.72</v>
      </c>
      <c r="I988">
        <v>4.5</v>
      </c>
      <c r="J988">
        <v>2.94</v>
      </c>
    </row>
    <row r="989" spans="1:10" hidden="1" x14ac:dyDescent="0.25">
      <c r="A989" t="s">
        <v>978</v>
      </c>
      <c r="B989" t="s">
        <v>10</v>
      </c>
      <c r="C989">
        <v>20</v>
      </c>
      <c r="D989" s="7">
        <v>43866</v>
      </c>
      <c r="E989" s="9">
        <v>1500</v>
      </c>
      <c r="F989" s="9">
        <v>1566</v>
      </c>
      <c r="G989" s="9" t="s">
        <v>17</v>
      </c>
      <c r="H989" t="s">
        <v>1046</v>
      </c>
      <c r="I989">
        <v>4.0999999999999996</v>
      </c>
      <c r="J989">
        <v>1.88</v>
      </c>
    </row>
    <row r="990" spans="1:10" hidden="1" x14ac:dyDescent="0.25">
      <c r="A990" t="s">
        <v>981</v>
      </c>
      <c r="B990" t="s">
        <v>10</v>
      </c>
      <c r="C990">
        <v>10</v>
      </c>
      <c r="D990" s="7">
        <v>43851</v>
      </c>
      <c r="E990" s="9">
        <v>1500</v>
      </c>
      <c r="F990" s="9">
        <v>4913</v>
      </c>
      <c r="G990" s="9">
        <v>413</v>
      </c>
      <c r="H990">
        <v>2.88</v>
      </c>
      <c r="I990">
        <v>3.3</v>
      </c>
      <c r="J990">
        <v>2.9</v>
      </c>
    </row>
    <row r="991" spans="1:10" hidden="1" x14ac:dyDescent="0.25">
      <c r="A991" t="s">
        <v>978</v>
      </c>
      <c r="B991" t="s">
        <v>10</v>
      </c>
      <c r="C991">
        <v>20</v>
      </c>
      <c r="D991" s="7">
        <v>43851</v>
      </c>
      <c r="E991" s="9">
        <v>1000</v>
      </c>
      <c r="F991" s="9">
        <v>3050</v>
      </c>
      <c r="G991" s="9">
        <v>1000</v>
      </c>
      <c r="H991">
        <v>3.15</v>
      </c>
      <c r="I991">
        <v>3.9</v>
      </c>
      <c r="J991">
        <v>2.15</v>
      </c>
    </row>
    <row r="992" spans="1:10" hidden="1" x14ac:dyDescent="0.25">
      <c r="A992" t="s">
        <v>979</v>
      </c>
      <c r="B992" t="s">
        <v>10</v>
      </c>
      <c r="C992">
        <v>15</v>
      </c>
      <c r="D992" s="7">
        <v>43851</v>
      </c>
      <c r="E992" s="9">
        <v>1500</v>
      </c>
      <c r="F992" s="9">
        <v>5006</v>
      </c>
      <c r="G992" s="9">
        <v>1113</v>
      </c>
      <c r="H992">
        <v>3</v>
      </c>
      <c r="I992">
        <v>3.6</v>
      </c>
      <c r="J992">
        <v>3.75</v>
      </c>
    </row>
    <row r="993" spans="1:10" hidden="1" x14ac:dyDescent="0.25">
      <c r="A993" t="s">
        <v>980</v>
      </c>
      <c r="B993" t="s">
        <v>10</v>
      </c>
      <c r="C993">
        <v>5</v>
      </c>
      <c r="D993" s="7">
        <v>43851</v>
      </c>
      <c r="E993" s="9">
        <v>1000</v>
      </c>
      <c r="F993" s="9">
        <v>901</v>
      </c>
      <c r="G993" s="9" t="s">
        <v>17</v>
      </c>
      <c r="H993" t="s">
        <v>1046</v>
      </c>
      <c r="I993">
        <v>2.6</v>
      </c>
      <c r="J993">
        <v>2.8</v>
      </c>
    </row>
    <row r="994" spans="1:10" hidden="1" x14ac:dyDescent="0.25">
      <c r="A994" t="s">
        <v>979</v>
      </c>
      <c r="B994" t="s">
        <v>10</v>
      </c>
      <c r="C994">
        <v>15</v>
      </c>
      <c r="D994" s="7">
        <v>43845</v>
      </c>
      <c r="E994" s="9">
        <v>1500</v>
      </c>
      <c r="F994" s="9">
        <v>6700</v>
      </c>
      <c r="G994" s="9">
        <v>1500</v>
      </c>
      <c r="H994">
        <v>2.97</v>
      </c>
      <c r="I994">
        <v>3.6</v>
      </c>
      <c r="J994">
        <v>3.53</v>
      </c>
    </row>
    <row r="995" spans="1:10" hidden="1" x14ac:dyDescent="0.25">
      <c r="A995" t="s">
        <v>982</v>
      </c>
      <c r="B995" t="s">
        <v>10</v>
      </c>
      <c r="C995">
        <v>7</v>
      </c>
      <c r="D995" s="7">
        <v>43845</v>
      </c>
      <c r="E995" s="9">
        <v>500</v>
      </c>
      <c r="F995" s="9">
        <v>2200</v>
      </c>
      <c r="G995" s="9">
        <v>500</v>
      </c>
      <c r="H995">
        <v>2.2400000000000002</v>
      </c>
      <c r="I995">
        <v>2.85</v>
      </c>
      <c r="J995">
        <v>3.15</v>
      </c>
    </row>
    <row r="996" spans="1:10" hidden="1" x14ac:dyDescent="0.25">
      <c r="A996" t="s">
        <v>983</v>
      </c>
      <c r="B996" t="s">
        <v>10</v>
      </c>
      <c r="C996">
        <v>30</v>
      </c>
      <c r="D996" s="7">
        <v>43845</v>
      </c>
      <c r="E996" s="9">
        <v>500</v>
      </c>
      <c r="F996" s="9">
        <v>3430</v>
      </c>
      <c r="G996" s="9">
        <v>500</v>
      </c>
      <c r="H996">
        <v>3.8</v>
      </c>
      <c r="I996">
        <v>5.0999999999999996</v>
      </c>
      <c r="J996">
        <v>1.69</v>
      </c>
    </row>
    <row r="997" spans="1:10" hidden="1" x14ac:dyDescent="0.25">
      <c r="A997" t="s">
        <v>981</v>
      </c>
      <c r="B997" t="s">
        <v>10</v>
      </c>
      <c r="C997">
        <v>10</v>
      </c>
      <c r="D997" s="7">
        <v>43845</v>
      </c>
      <c r="E997" s="9">
        <v>1500</v>
      </c>
      <c r="F997" s="9">
        <v>6945</v>
      </c>
      <c r="G997" s="9">
        <v>1500</v>
      </c>
      <c r="H997">
        <v>2.88</v>
      </c>
      <c r="I997">
        <v>3.2</v>
      </c>
      <c r="J997">
        <v>3.05</v>
      </c>
    </row>
    <row r="998" spans="1:10" hidden="1" x14ac:dyDescent="0.25">
      <c r="A998" t="s">
        <v>978</v>
      </c>
      <c r="B998" t="s">
        <v>10</v>
      </c>
      <c r="C998">
        <v>20</v>
      </c>
      <c r="D998" s="7">
        <v>43838</v>
      </c>
      <c r="E998" s="9">
        <v>500</v>
      </c>
      <c r="F998" s="9">
        <v>2788</v>
      </c>
      <c r="G998" s="9">
        <v>500</v>
      </c>
      <c r="H998">
        <v>3.63</v>
      </c>
      <c r="I998">
        <v>4.7</v>
      </c>
      <c r="J998">
        <v>2</v>
      </c>
    </row>
    <row r="999" spans="1:10" hidden="1" x14ac:dyDescent="0.25">
      <c r="A999" t="s">
        <v>979</v>
      </c>
      <c r="B999" t="s">
        <v>10</v>
      </c>
      <c r="C999">
        <v>15</v>
      </c>
      <c r="D999" s="7">
        <v>43838</v>
      </c>
      <c r="E999" s="9">
        <v>1000</v>
      </c>
      <c r="F999" s="9">
        <v>4250</v>
      </c>
      <c r="G999" s="9">
        <v>1000</v>
      </c>
      <c r="H999">
        <v>3.2</v>
      </c>
      <c r="I999">
        <v>3.45</v>
      </c>
      <c r="J999">
        <v>3.48</v>
      </c>
    </row>
    <row r="1000" spans="1:10" hidden="1" x14ac:dyDescent="0.25">
      <c r="A1000" t="s">
        <v>980</v>
      </c>
      <c r="B1000" t="s">
        <v>10</v>
      </c>
      <c r="C1000">
        <v>5</v>
      </c>
      <c r="D1000" s="7">
        <v>43838</v>
      </c>
      <c r="E1000" s="9">
        <v>500</v>
      </c>
      <c r="F1000" s="9">
        <v>1301</v>
      </c>
      <c r="G1000" s="9">
        <v>500</v>
      </c>
      <c r="H1000">
        <v>1.8</v>
      </c>
      <c r="I1000">
        <v>2.8</v>
      </c>
      <c r="J1000">
        <v>3.65</v>
      </c>
    </row>
    <row r="1001" spans="1:10" hidden="1" x14ac:dyDescent="0.25">
      <c r="A1001" t="s">
        <v>981</v>
      </c>
      <c r="B1001" t="s">
        <v>10</v>
      </c>
      <c r="C1001">
        <v>10</v>
      </c>
      <c r="D1001" s="7">
        <v>43838</v>
      </c>
      <c r="E1001" s="9">
        <v>1000</v>
      </c>
      <c r="F1001" s="9">
        <v>5900</v>
      </c>
      <c r="G1001" s="9">
        <v>1000</v>
      </c>
      <c r="H1001">
        <v>3.1</v>
      </c>
      <c r="I1001">
        <v>3.3</v>
      </c>
      <c r="J1001">
        <v>3.4</v>
      </c>
    </row>
    <row r="1002" spans="1:10" hidden="1" x14ac:dyDescent="0.25">
      <c r="A1002" t="s">
        <v>949</v>
      </c>
      <c r="B1002" t="s">
        <v>10</v>
      </c>
      <c r="C1002">
        <v>5</v>
      </c>
      <c r="D1002" s="7">
        <v>43817</v>
      </c>
      <c r="E1002" s="9">
        <v>1000</v>
      </c>
      <c r="F1002" s="9">
        <v>1701</v>
      </c>
      <c r="G1002" s="9">
        <v>50</v>
      </c>
      <c r="H1002">
        <v>2</v>
      </c>
      <c r="I1002">
        <v>3</v>
      </c>
      <c r="J1002">
        <v>3.6</v>
      </c>
    </row>
    <row r="1003" spans="1:10" hidden="1" x14ac:dyDescent="0.25">
      <c r="A1003" t="s">
        <v>976</v>
      </c>
      <c r="B1003" t="s">
        <v>10</v>
      </c>
      <c r="C1003">
        <v>10</v>
      </c>
      <c r="D1003" s="7">
        <v>43817</v>
      </c>
      <c r="E1003" s="9">
        <v>1500</v>
      </c>
      <c r="F1003" s="9">
        <v>5850</v>
      </c>
      <c r="G1003" s="9">
        <v>100</v>
      </c>
      <c r="H1003">
        <v>3.48</v>
      </c>
      <c r="I1003">
        <v>3.8</v>
      </c>
      <c r="J1003">
        <v>4.0599999999999996</v>
      </c>
    </row>
    <row r="1004" spans="1:10" hidden="1" x14ac:dyDescent="0.25">
      <c r="A1004" t="s">
        <v>977</v>
      </c>
      <c r="B1004" t="s">
        <v>10</v>
      </c>
      <c r="C1004">
        <v>15</v>
      </c>
      <c r="D1004" s="7">
        <v>43817</v>
      </c>
      <c r="E1004" s="9">
        <v>1500</v>
      </c>
      <c r="F1004" s="9">
        <v>4000</v>
      </c>
      <c r="G1004" s="9">
        <v>200</v>
      </c>
      <c r="H1004">
        <v>3.65</v>
      </c>
      <c r="I1004">
        <v>4.0999999999999996</v>
      </c>
      <c r="J1004">
        <v>3.49</v>
      </c>
    </row>
    <row r="1005" spans="1:10" hidden="1" x14ac:dyDescent="0.25">
      <c r="A1005" t="s">
        <v>976</v>
      </c>
      <c r="B1005" t="s">
        <v>10</v>
      </c>
      <c r="C1005">
        <v>10</v>
      </c>
      <c r="D1005" s="7">
        <v>43810</v>
      </c>
      <c r="E1005" s="9">
        <v>2250</v>
      </c>
      <c r="F1005" s="9">
        <v>7057</v>
      </c>
      <c r="G1005" s="9">
        <v>2250</v>
      </c>
      <c r="H1005">
        <v>3.5</v>
      </c>
      <c r="I1005">
        <v>4.5</v>
      </c>
      <c r="J1005">
        <v>3.62</v>
      </c>
    </row>
    <row r="1006" spans="1:10" hidden="1" x14ac:dyDescent="0.25">
      <c r="A1006" t="s">
        <v>961</v>
      </c>
      <c r="B1006" t="s">
        <v>10</v>
      </c>
      <c r="C1006">
        <v>15</v>
      </c>
      <c r="D1006" s="7">
        <v>43810</v>
      </c>
      <c r="E1006" s="9">
        <v>2250</v>
      </c>
      <c r="F1006" s="9">
        <v>4607</v>
      </c>
      <c r="G1006" s="9">
        <v>2250</v>
      </c>
      <c r="H1006">
        <v>3.66</v>
      </c>
      <c r="I1006">
        <v>4</v>
      </c>
      <c r="J1006">
        <v>4.2</v>
      </c>
    </row>
    <row r="1007" spans="1:10" hidden="1" x14ac:dyDescent="0.25">
      <c r="A1007" t="s">
        <v>950</v>
      </c>
      <c r="B1007" t="s">
        <v>10</v>
      </c>
      <c r="C1007">
        <v>20</v>
      </c>
      <c r="D1007" s="7">
        <v>43810</v>
      </c>
      <c r="E1007" s="9">
        <v>1500</v>
      </c>
      <c r="F1007" s="9">
        <v>1000</v>
      </c>
      <c r="G1007" s="9" t="s">
        <v>17</v>
      </c>
      <c r="H1007" t="s">
        <v>1046</v>
      </c>
      <c r="I1007">
        <v>4.8</v>
      </c>
      <c r="J1007">
        <v>4.2</v>
      </c>
    </row>
    <row r="1008" spans="1:10" hidden="1" x14ac:dyDescent="0.25">
      <c r="A1008" t="s">
        <v>976</v>
      </c>
      <c r="B1008" t="s">
        <v>10</v>
      </c>
      <c r="C1008">
        <v>10</v>
      </c>
      <c r="D1008" s="7">
        <v>43803</v>
      </c>
      <c r="E1008" s="9">
        <v>2000</v>
      </c>
      <c r="F1008" s="9">
        <v>7301</v>
      </c>
      <c r="G1008" s="9">
        <v>2000</v>
      </c>
      <c r="H1008">
        <v>3.5</v>
      </c>
      <c r="I1008">
        <v>4.68</v>
      </c>
      <c r="J1008">
        <v>4.32</v>
      </c>
    </row>
    <row r="1009" spans="1:10" hidden="1" x14ac:dyDescent="0.25">
      <c r="A1009" t="s">
        <v>961</v>
      </c>
      <c r="B1009" t="s">
        <v>10</v>
      </c>
      <c r="C1009">
        <v>15</v>
      </c>
      <c r="D1009" s="7">
        <v>43803</v>
      </c>
      <c r="E1009" s="9">
        <v>2000</v>
      </c>
      <c r="F1009" s="9">
        <v>4800</v>
      </c>
      <c r="G1009" s="9">
        <v>2000</v>
      </c>
      <c r="H1009">
        <v>3.64</v>
      </c>
      <c r="I1009">
        <v>4</v>
      </c>
      <c r="J1009">
        <v>3.42</v>
      </c>
    </row>
    <row r="1010" spans="1:10" hidden="1" x14ac:dyDescent="0.25">
      <c r="A1010" t="s">
        <v>956</v>
      </c>
      <c r="B1010" t="s">
        <v>10</v>
      </c>
      <c r="C1010">
        <v>30</v>
      </c>
      <c r="D1010" s="7">
        <v>43803</v>
      </c>
      <c r="E1010" s="9">
        <v>1500</v>
      </c>
      <c r="F1010" s="9">
        <v>1358</v>
      </c>
      <c r="G1010" s="9">
        <v>1008</v>
      </c>
      <c r="H1010">
        <v>4.55</v>
      </c>
      <c r="I1010">
        <v>5.0999999999999996</v>
      </c>
      <c r="J1010">
        <v>3.55</v>
      </c>
    </row>
    <row r="1011" spans="1:10" hidden="1" x14ac:dyDescent="0.25">
      <c r="A1011" t="s">
        <v>974</v>
      </c>
      <c r="B1011" t="s">
        <v>15</v>
      </c>
      <c r="C1011">
        <v>10</v>
      </c>
      <c r="D1011" s="7">
        <v>43802</v>
      </c>
      <c r="E1011" s="9">
        <v>700</v>
      </c>
      <c r="F1011" s="9">
        <v>3080</v>
      </c>
      <c r="G1011" s="9">
        <v>700</v>
      </c>
      <c r="H1011">
        <v>4.25</v>
      </c>
      <c r="I1011">
        <v>4.4000000000000004</v>
      </c>
      <c r="J1011">
        <v>3.97</v>
      </c>
    </row>
    <row r="1012" spans="1:10" hidden="1" x14ac:dyDescent="0.25">
      <c r="A1012" t="s">
        <v>975</v>
      </c>
      <c r="B1012" t="s">
        <v>15</v>
      </c>
      <c r="C1012">
        <v>15</v>
      </c>
      <c r="D1012" s="7">
        <v>43802</v>
      </c>
      <c r="E1012" s="9">
        <v>700</v>
      </c>
      <c r="F1012" s="9">
        <v>2450</v>
      </c>
      <c r="G1012" s="9">
        <v>700</v>
      </c>
      <c r="H1012">
        <v>4.37</v>
      </c>
      <c r="I1012">
        <v>4.45</v>
      </c>
      <c r="J1012">
        <v>3.8</v>
      </c>
    </row>
    <row r="1013" spans="1:10" hidden="1" x14ac:dyDescent="0.25">
      <c r="A1013" t="s">
        <v>960</v>
      </c>
      <c r="B1013" t="s">
        <v>10</v>
      </c>
      <c r="C1013">
        <v>10</v>
      </c>
      <c r="D1013" s="7">
        <v>43796</v>
      </c>
      <c r="E1013" s="9">
        <v>2000</v>
      </c>
      <c r="F1013" s="9">
        <v>7196</v>
      </c>
      <c r="G1013" s="9">
        <v>2000</v>
      </c>
      <c r="H1013">
        <v>3.51</v>
      </c>
      <c r="I1013">
        <v>4.5999999999999996</v>
      </c>
      <c r="J1013">
        <v>3.95</v>
      </c>
    </row>
    <row r="1014" spans="1:10" hidden="1" x14ac:dyDescent="0.25">
      <c r="A1014" t="s">
        <v>961</v>
      </c>
      <c r="B1014" t="s">
        <v>10</v>
      </c>
      <c r="C1014">
        <v>15</v>
      </c>
      <c r="D1014" s="7">
        <v>43796</v>
      </c>
      <c r="E1014" s="9">
        <v>2000</v>
      </c>
      <c r="F1014" s="9">
        <v>6500</v>
      </c>
      <c r="G1014" s="9">
        <v>2000</v>
      </c>
      <c r="H1014">
        <v>3.65</v>
      </c>
      <c r="I1014">
        <v>4</v>
      </c>
      <c r="J1014">
        <v>4.25</v>
      </c>
    </row>
    <row r="1015" spans="1:10" hidden="1" x14ac:dyDescent="0.25">
      <c r="A1015" t="s">
        <v>950</v>
      </c>
      <c r="B1015" t="s">
        <v>10</v>
      </c>
      <c r="C1015">
        <v>20</v>
      </c>
      <c r="D1015" s="7">
        <v>43796</v>
      </c>
      <c r="E1015" s="9">
        <v>1500</v>
      </c>
      <c r="F1015" s="9">
        <v>4295</v>
      </c>
      <c r="G1015" s="9">
        <v>1500</v>
      </c>
      <c r="H1015">
        <v>4.0199999999999996</v>
      </c>
      <c r="I1015">
        <v>4.5999999999999996</v>
      </c>
      <c r="J1015">
        <v>4.4000000000000004</v>
      </c>
    </row>
    <row r="1016" spans="1:10" hidden="1" x14ac:dyDescent="0.25">
      <c r="A1016" t="s">
        <v>970</v>
      </c>
      <c r="B1016" t="s">
        <v>15</v>
      </c>
      <c r="C1016">
        <v>5</v>
      </c>
      <c r="D1016" s="7">
        <v>43795</v>
      </c>
      <c r="E1016" s="9">
        <v>700</v>
      </c>
      <c r="F1016" s="9">
        <v>501</v>
      </c>
      <c r="G1016" s="9" t="s">
        <v>17</v>
      </c>
      <c r="H1016" t="s">
        <v>1046</v>
      </c>
      <c r="I1016">
        <v>4.7</v>
      </c>
      <c r="J1016">
        <v>2.35</v>
      </c>
    </row>
    <row r="1017" spans="1:10" hidden="1" x14ac:dyDescent="0.25">
      <c r="A1017" t="s">
        <v>971</v>
      </c>
      <c r="B1017" t="s">
        <v>15</v>
      </c>
      <c r="C1017">
        <v>7</v>
      </c>
      <c r="D1017" s="7">
        <v>43795</v>
      </c>
      <c r="E1017" s="9">
        <v>700</v>
      </c>
      <c r="F1017" s="9">
        <v>500</v>
      </c>
      <c r="G1017" s="9" t="s">
        <v>17</v>
      </c>
      <c r="H1017" t="s">
        <v>1046</v>
      </c>
      <c r="I1017">
        <v>4.05</v>
      </c>
      <c r="J1017">
        <v>3.6</v>
      </c>
    </row>
    <row r="1018" spans="1:10" hidden="1" x14ac:dyDescent="0.25">
      <c r="A1018" t="s">
        <v>972</v>
      </c>
      <c r="B1018" t="s">
        <v>15</v>
      </c>
      <c r="C1018">
        <v>10</v>
      </c>
      <c r="D1018" s="7">
        <v>43795</v>
      </c>
      <c r="E1018" s="9">
        <v>1000</v>
      </c>
      <c r="F1018" s="9">
        <v>4650</v>
      </c>
      <c r="G1018" s="9">
        <v>1000</v>
      </c>
      <c r="H1018">
        <v>4.3499999999999996</v>
      </c>
      <c r="I1018">
        <v>4.55</v>
      </c>
      <c r="J1018">
        <v>3.65</v>
      </c>
    </row>
    <row r="1019" spans="1:10" hidden="1" x14ac:dyDescent="0.25">
      <c r="A1019" t="s">
        <v>973</v>
      </c>
      <c r="B1019" t="s">
        <v>15</v>
      </c>
      <c r="C1019">
        <v>15</v>
      </c>
      <c r="D1019" s="7">
        <v>43795</v>
      </c>
      <c r="E1019" s="9">
        <v>1147</v>
      </c>
      <c r="F1019" s="9">
        <v>4218</v>
      </c>
      <c r="G1019" s="9">
        <v>1147</v>
      </c>
      <c r="H1019">
        <v>4.47</v>
      </c>
      <c r="I1019">
        <v>4.5999999999999996</v>
      </c>
      <c r="J1019">
        <v>4.5999999999999996</v>
      </c>
    </row>
    <row r="1020" spans="1:10" hidden="1" x14ac:dyDescent="0.25">
      <c r="A1020" t="s">
        <v>949</v>
      </c>
      <c r="B1020" t="s">
        <v>10</v>
      </c>
      <c r="C1020">
        <v>5</v>
      </c>
      <c r="D1020" s="7">
        <v>43789</v>
      </c>
      <c r="E1020" s="9">
        <v>500</v>
      </c>
      <c r="F1020" s="9">
        <v>2501</v>
      </c>
      <c r="G1020" s="9">
        <v>400</v>
      </c>
      <c r="H1020">
        <v>2.37</v>
      </c>
      <c r="I1020">
        <v>3.8</v>
      </c>
      <c r="J1020">
        <v>3.58</v>
      </c>
    </row>
    <row r="1021" spans="1:10" hidden="1" x14ac:dyDescent="0.25">
      <c r="A1021" t="s">
        <v>960</v>
      </c>
      <c r="B1021" t="s">
        <v>10</v>
      </c>
      <c r="C1021">
        <v>10</v>
      </c>
      <c r="D1021" s="7">
        <v>43789</v>
      </c>
      <c r="E1021" s="9">
        <v>1500</v>
      </c>
      <c r="F1021" s="9">
        <v>4600</v>
      </c>
      <c r="G1021" s="9">
        <v>1500</v>
      </c>
      <c r="H1021">
        <v>3.62</v>
      </c>
      <c r="I1021">
        <v>4</v>
      </c>
      <c r="J1021">
        <v>3.91</v>
      </c>
    </row>
    <row r="1022" spans="1:10" hidden="1" x14ac:dyDescent="0.25">
      <c r="A1022" t="s">
        <v>961</v>
      </c>
      <c r="B1022" t="s">
        <v>10</v>
      </c>
      <c r="C1022">
        <v>15</v>
      </c>
      <c r="D1022" s="7">
        <v>43789</v>
      </c>
      <c r="E1022" s="9">
        <v>1500</v>
      </c>
      <c r="F1022" s="9">
        <v>4570</v>
      </c>
      <c r="G1022" s="9">
        <v>1500</v>
      </c>
      <c r="H1022">
        <v>3.74</v>
      </c>
      <c r="I1022">
        <v>4.1500000000000004</v>
      </c>
      <c r="J1022">
        <v>4.2</v>
      </c>
    </row>
    <row r="1023" spans="1:10" hidden="1" x14ac:dyDescent="0.25">
      <c r="A1023" t="s">
        <v>956</v>
      </c>
      <c r="B1023" t="s">
        <v>10</v>
      </c>
      <c r="C1023">
        <v>30</v>
      </c>
      <c r="D1023" s="7">
        <v>43789</v>
      </c>
      <c r="E1023" s="9">
        <v>500</v>
      </c>
      <c r="F1023" s="9">
        <v>1318</v>
      </c>
      <c r="G1023" s="9">
        <v>500</v>
      </c>
      <c r="H1023">
        <v>4.6399999999999997</v>
      </c>
      <c r="I1023">
        <v>5.0999999999999996</v>
      </c>
      <c r="J1023">
        <v>4.4000000000000004</v>
      </c>
    </row>
    <row r="1024" spans="1:10" hidden="1" x14ac:dyDescent="0.25">
      <c r="A1024" t="s">
        <v>966</v>
      </c>
      <c r="B1024" t="s">
        <v>15</v>
      </c>
      <c r="C1024">
        <v>5</v>
      </c>
      <c r="D1024" s="7">
        <v>43788</v>
      </c>
      <c r="E1024" s="9">
        <v>1000</v>
      </c>
      <c r="F1024" s="9">
        <v>2201</v>
      </c>
      <c r="G1024" s="9">
        <v>900</v>
      </c>
      <c r="H1024">
        <v>3.7</v>
      </c>
      <c r="I1024">
        <v>4.75</v>
      </c>
      <c r="J1024">
        <v>4.29</v>
      </c>
    </row>
    <row r="1025" spans="1:10" hidden="1" x14ac:dyDescent="0.25">
      <c r="A1025" t="s">
        <v>967</v>
      </c>
      <c r="B1025" t="s">
        <v>15</v>
      </c>
      <c r="C1025">
        <v>7</v>
      </c>
      <c r="D1025" s="7">
        <v>43788</v>
      </c>
      <c r="E1025" s="9">
        <v>1000</v>
      </c>
      <c r="F1025" s="9">
        <v>2050</v>
      </c>
      <c r="G1025" s="9">
        <v>850</v>
      </c>
      <c r="H1025">
        <v>3.95</v>
      </c>
      <c r="I1025">
        <v>4.5</v>
      </c>
      <c r="J1025">
        <v>3.62</v>
      </c>
    </row>
    <row r="1026" spans="1:10" hidden="1" x14ac:dyDescent="0.25">
      <c r="A1026" t="s">
        <v>968</v>
      </c>
      <c r="B1026" t="s">
        <v>15</v>
      </c>
      <c r="C1026">
        <v>10</v>
      </c>
      <c r="D1026" s="7">
        <v>43788</v>
      </c>
      <c r="E1026" s="9">
        <v>3000</v>
      </c>
      <c r="F1026" s="9">
        <v>9000</v>
      </c>
      <c r="G1026" s="9">
        <v>3000</v>
      </c>
      <c r="H1026">
        <v>4.45</v>
      </c>
      <c r="I1026">
        <v>4.55</v>
      </c>
      <c r="J1026">
        <v>3.78</v>
      </c>
    </row>
    <row r="1027" spans="1:10" hidden="1" x14ac:dyDescent="0.25">
      <c r="A1027" t="s">
        <v>969</v>
      </c>
      <c r="B1027" t="s">
        <v>15</v>
      </c>
      <c r="C1027">
        <v>15</v>
      </c>
      <c r="D1027" s="7">
        <v>43788</v>
      </c>
      <c r="E1027" s="9">
        <v>3000</v>
      </c>
      <c r="F1027" s="9">
        <v>8950</v>
      </c>
      <c r="G1027" s="9">
        <v>3000</v>
      </c>
      <c r="H1027">
        <v>4.5</v>
      </c>
      <c r="I1027">
        <v>4.9000000000000004</v>
      </c>
      <c r="J1027">
        <v>3.7</v>
      </c>
    </row>
    <row r="1028" spans="1:10" hidden="1" x14ac:dyDescent="0.25">
      <c r="A1028" t="s">
        <v>950</v>
      </c>
      <c r="B1028" t="s">
        <v>10</v>
      </c>
      <c r="C1028">
        <v>20</v>
      </c>
      <c r="D1028" s="7">
        <v>43782</v>
      </c>
      <c r="E1028" s="9">
        <v>1000</v>
      </c>
      <c r="F1028" s="9">
        <v>1318</v>
      </c>
      <c r="G1028" s="9">
        <v>218</v>
      </c>
      <c r="H1028">
        <v>4.32</v>
      </c>
      <c r="I1028">
        <v>4.9000000000000004</v>
      </c>
      <c r="J1028">
        <v>4</v>
      </c>
    </row>
    <row r="1029" spans="1:10" hidden="1" x14ac:dyDescent="0.25">
      <c r="A1029" t="s">
        <v>960</v>
      </c>
      <c r="B1029" t="s">
        <v>10</v>
      </c>
      <c r="C1029">
        <v>10</v>
      </c>
      <c r="D1029" s="7">
        <v>43782</v>
      </c>
      <c r="E1029" s="9">
        <v>1500</v>
      </c>
      <c r="F1029" s="9">
        <v>5101</v>
      </c>
      <c r="G1029" s="9">
        <v>450</v>
      </c>
      <c r="H1029">
        <v>3.62</v>
      </c>
      <c r="I1029">
        <v>4.7</v>
      </c>
      <c r="J1029">
        <v>4.0999999999999996</v>
      </c>
    </row>
    <row r="1030" spans="1:10" hidden="1" x14ac:dyDescent="0.25">
      <c r="A1030" t="s">
        <v>961</v>
      </c>
      <c r="B1030" t="s">
        <v>10</v>
      </c>
      <c r="C1030">
        <v>15</v>
      </c>
      <c r="D1030" s="7">
        <v>43782</v>
      </c>
      <c r="E1030" s="9">
        <v>1500</v>
      </c>
      <c r="F1030" s="9">
        <v>3895</v>
      </c>
      <c r="G1030" s="9">
        <v>345</v>
      </c>
      <c r="H1030">
        <v>3.78</v>
      </c>
      <c r="I1030">
        <v>4.2</v>
      </c>
      <c r="J1030">
        <v>4.2300000000000004</v>
      </c>
    </row>
    <row r="1031" spans="1:10" hidden="1" x14ac:dyDescent="0.25">
      <c r="A1031" t="s">
        <v>962</v>
      </c>
      <c r="B1031" t="s">
        <v>15</v>
      </c>
      <c r="C1031">
        <v>5</v>
      </c>
      <c r="D1031" s="7">
        <v>43781</v>
      </c>
      <c r="E1031" s="9">
        <v>2000</v>
      </c>
      <c r="F1031" s="9">
        <v>700</v>
      </c>
      <c r="G1031" s="9">
        <v>200</v>
      </c>
      <c r="H1031">
        <v>3.75</v>
      </c>
      <c r="I1031">
        <v>4.5</v>
      </c>
      <c r="J1031">
        <v>3.6</v>
      </c>
    </row>
    <row r="1032" spans="1:10" hidden="1" x14ac:dyDescent="0.25">
      <c r="A1032" t="s">
        <v>963</v>
      </c>
      <c r="B1032" t="s">
        <v>15</v>
      </c>
      <c r="C1032">
        <v>7</v>
      </c>
      <c r="D1032" s="7">
        <v>43781</v>
      </c>
      <c r="E1032" s="9">
        <v>2000</v>
      </c>
      <c r="F1032" s="9">
        <v>1000</v>
      </c>
      <c r="G1032" s="9">
        <v>300</v>
      </c>
      <c r="H1032">
        <v>4</v>
      </c>
      <c r="I1032">
        <v>4.5999999999999996</v>
      </c>
      <c r="J1032">
        <v>3.76</v>
      </c>
    </row>
    <row r="1033" spans="1:10" hidden="1" x14ac:dyDescent="0.25">
      <c r="A1033" t="s">
        <v>964</v>
      </c>
      <c r="B1033" t="s">
        <v>15</v>
      </c>
      <c r="C1033">
        <v>10</v>
      </c>
      <c r="D1033" s="7">
        <v>43781</v>
      </c>
      <c r="E1033" s="9">
        <v>1000</v>
      </c>
      <c r="F1033" s="9">
        <v>2800</v>
      </c>
      <c r="G1033" s="9">
        <v>1000</v>
      </c>
      <c r="H1033">
        <v>4.5</v>
      </c>
      <c r="I1033">
        <v>4.9000000000000004</v>
      </c>
      <c r="J1033">
        <v>4.6399999999999997</v>
      </c>
    </row>
    <row r="1034" spans="1:10" hidden="1" x14ac:dyDescent="0.25">
      <c r="A1034" t="s">
        <v>965</v>
      </c>
      <c r="B1034" t="s">
        <v>15</v>
      </c>
      <c r="C1034">
        <v>15</v>
      </c>
      <c r="D1034" s="7">
        <v>43781</v>
      </c>
      <c r="E1034" s="9">
        <v>1000</v>
      </c>
      <c r="F1034" s="9">
        <v>4045</v>
      </c>
      <c r="G1034" s="9">
        <v>1000</v>
      </c>
      <c r="H1034">
        <v>4.57</v>
      </c>
      <c r="I1034">
        <v>5</v>
      </c>
      <c r="J1034">
        <v>3.52</v>
      </c>
    </row>
    <row r="1035" spans="1:10" hidden="1" x14ac:dyDescent="0.25">
      <c r="A1035" t="s">
        <v>960</v>
      </c>
      <c r="B1035" t="s">
        <v>10</v>
      </c>
      <c r="C1035">
        <v>10</v>
      </c>
      <c r="D1035" s="7">
        <v>43775</v>
      </c>
      <c r="E1035" s="9">
        <v>1500</v>
      </c>
      <c r="F1035" s="9">
        <v>5491</v>
      </c>
      <c r="G1035" s="9">
        <v>1500</v>
      </c>
      <c r="H1035">
        <v>3.6</v>
      </c>
      <c r="I1035">
        <v>4.5</v>
      </c>
      <c r="J1035">
        <v>3.65</v>
      </c>
    </row>
    <row r="1036" spans="1:10" hidden="1" x14ac:dyDescent="0.25">
      <c r="A1036" t="s">
        <v>961</v>
      </c>
      <c r="B1036" t="s">
        <v>10</v>
      </c>
      <c r="C1036">
        <v>15</v>
      </c>
      <c r="D1036" s="7">
        <v>43775</v>
      </c>
      <c r="E1036" s="9">
        <v>1500</v>
      </c>
      <c r="F1036" s="9">
        <v>4250</v>
      </c>
      <c r="G1036" s="9">
        <v>1500</v>
      </c>
      <c r="H1036">
        <v>3.78</v>
      </c>
      <c r="I1036">
        <v>4.3</v>
      </c>
      <c r="J1036">
        <v>4.18</v>
      </c>
    </row>
    <row r="1037" spans="1:10" hidden="1" x14ac:dyDescent="0.25">
      <c r="A1037" t="s">
        <v>956</v>
      </c>
      <c r="B1037" t="s">
        <v>10</v>
      </c>
      <c r="C1037">
        <v>30</v>
      </c>
      <c r="D1037" s="7">
        <v>43775</v>
      </c>
      <c r="E1037" s="9">
        <v>1000</v>
      </c>
      <c r="F1037" s="9">
        <v>1216</v>
      </c>
      <c r="G1037" s="9">
        <v>316</v>
      </c>
      <c r="H1037">
        <v>4.6500000000000004</v>
      </c>
      <c r="I1037">
        <v>5.4</v>
      </c>
      <c r="J1037">
        <v>2.8</v>
      </c>
    </row>
    <row r="1038" spans="1:10" hidden="1" x14ac:dyDescent="0.25">
      <c r="A1038" t="s">
        <v>960</v>
      </c>
      <c r="B1038" t="s">
        <v>10</v>
      </c>
      <c r="C1038">
        <v>10</v>
      </c>
      <c r="D1038" s="7">
        <v>43768</v>
      </c>
      <c r="E1038" s="9">
        <v>1500</v>
      </c>
      <c r="F1038" s="9">
        <v>5951</v>
      </c>
      <c r="G1038" s="9">
        <v>1500</v>
      </c>
      <c r="H1038">
        <v>3.58</v>
      </c>
      <c r="I1038">
        <v>4.5</v>
      </c>
      <c r="J1038">
        <v>3.51</v>
      </c>
    </row>
    <row r="1039" spans="1:10" hidden="1" x14ac:dyDescent="0.25">
      <c r="A1039" t="s">
        <v>961</v>
      </c>
      <c r="B1039" t="s">
        <v>10</v>
      </c>
      <c r="C1039">
        <v>15</v>
      </c>
      <c r="D1039" s="7">
        <v>43768</v>
      </c>
      <c r="E1039" s="9">
        <v>1500</v>
      </c>
      <c r="F1039" s="9">
        <v>5100</v>
      </c>
      <c r="G1039" s="9">
        <v>1500</v>
      </c>
      <c r="H1039">
        <v>3.76</v>
      </c>
      <c r="I1039">
        <v>4.1399999999999997</v>
      </c>
      <c r="J1039">
        <v>3.6</v>
      </c>
    </row>
    <row r="1040" spans="1:10" hidden="1" x14ac:dyDescent="0.25">
      <c r="A1040" t="s">
        <v>950</v>
      </c>
      <c r="B1040" t="s">
        <v>10</v>
      </c>
      <c r="C1040">
        <v>20</v>
      </c>
      <c r="D1040" s="7">
        <v>43768</v>
      </c>
      <c r="E1040" s="9">
        <v>1000</v>
      </c>
      <c r="F1040" s="9">
        <v>3403</v>
      </c>
      <c r="G1040" s="9">
        <v>1000</v>
      </c>
      <c r="H1040">
        <v>4.32</v>
      </c>
      <c r="I1040">
        <v>4.84</v>
      </c>
      <c r="J1040">
        <v>4.58</v>
      </c>
    </row>
    <row r="1041" spans="1:10" hidden="1" x14ac:dyDescent="0.25">
      <c r="A1041" t="s">
        <v>955</v>
      </c>
      <c r="B1041" t="s">
        <v>10</v>
      </c>
      <c r="C1041">
        <v>7</v>
      </c>
      <c r="D1041" s="7">
        <v>43761</v>
      </c>
      <c r="E1041" s="9">
        <v>500</v>
      </c>
      <c r="F1041" s="9">
        <v>3510</v>
      </c>
      <c r="G1041" s="9">
        <v>500</v>
      </c>
      <c r="H1041">
        <v>3</v>
      </c>
      <c r="I1041">
        <v>4.3</v>
      </c>
      <c r="J1041">
        <v>2.7</v>
      </c>
    </row>
    <row r="1042" spans="1:10" hidden="1" x14ac:dyDescent="0.25">
      <c r="A1042" t="s">
        <v>960</v>
      </c>
      <c r="B1042" t="s">
        <v>10</v>
      </c>
      <c r="C1042">
        <v>10</v>
      </c>
      <c r="D1042" s="7">
        <v>43761</v>
      </c>
      <c r="E1042" s="9">
        <v>1500</v>
      </c>
      <c r="F1042" s="9">
        <v>5300</v>
      </c>
      <c r="G1042" s="9">
        <v>1500</v>
      </c>
      <c r="H1042">
        <v>3.56</v>
      </c>
      <c r="I1042">
        <v>3.9</v>
      </c>
      <c r="J1042">
        <v>3.75</v>
      </c>
    </row>
    <row r="1043" spans="1:10" hidden="1" x14ac:dyDescent="0.25">
      <c r="A1043" t="s">
        <v>961</v>
      </c>
      <c r="B1043" t="s">
        <v>10</v>
      </c>
      <c r="C1043">
        <v>15</v>
      </c>
      <c r="D1043" s="7">
        <v>43761</v>
      </c>
      <c r="E1043" s="9">
        <v>1500</v>
      </c>
      <c r="F1043" s="9">
        <v>4996</v>
      </c>
      <c r="G1043" s="9">
        <v>1500</v>
      </c>
      <c r="H1043">
        <v>3.75</v>
      </c>
      <c r="I1043">
        <v>4.2</v>
      </c>
      <c r="J1043">
        <v>3.95</v>
      </c>
    </row>
    <row r="1044" spans="1:10" hidden="1" x14ac:dyDescent="0.25">
      <c r="A1044" t="s">
        <v>956</v>
      </c>
      <c r="B1044" t="s">
        <v>10</v>
      </c>
      <c r="C1044">
        <v>30</v>
      </c>
      <c r="D1044" s="7">
        <v>43761</v>
      </c>
      <c r="E1044" s="9">
        <v>500</v>
      </c>
      <c r="F1044" s="9">
        <v>2777</v>
      </c>
      <c r="G1044" s="9">
        <v>500</v>
      </c>
      <c r="H1044">
        <v>4.6500000000000004</v>
      </c>
      <c r="I1044">
        <v>5.6</v>
      </c>
      <c r="J1044">
        <v>4.55</v>
      </c>
    </row>
    <row r="1045" spans="1:10" hidden="1" x14ac:dyDescent="0.25">
      <c r="A1045" t="s">
        <v>949</v>
      </c>
      <c r="B1045" t="s">
        <v>10</v>
      </c>
      <c r="C1045">
        <v>5</v>
      </c>
      <c r="D1045" s="7">
        <v>43754</v>
      </c>
      <c r="E1045" s="9">
        <v>500</v>
      </c>
      <c r="F1045" s="9">
        <v>1191</v>
      </c>
      <c r="G1045" s="9">
        <v>500</v>
      </c>
      <c r="H1045">
        <v>2.85</v>
      </c>
      <c r="I1045">
        <v>3.5</v>
      </c>
      <c r="J1045">
        <v>3.45</v>
      </c>
    </row>
    <row r="1046" spans="1:10" hidden="1" x14ac:dyDescent="0.25">
      <c r="A1046" t="s">
        <v>960</v>
      </c>
      <c r="B1046" t="s">
        <v>10</v>
      </c>
      <c r="C1046">
        <v>10</v>
      </c>
      <c r="D1046" s="7">
        <v>43754</v>
      </c>
      <c r="E1046" s="9">
        <v>1500</v>
      </c>
      <c r="F1046" s="9">
        <v>8200</v>
      </c>
      <c r="G1046" s="9">
        <v>1500</v>
      </c>
      <c r="H1046">
        <v>3.78</v>
      </c>
      <c r="I1046">
        <v>4.0999999999999996</v>
      </c>
      <c r="J1046">
        <v>3.94</v>
      </c>
    </row>
    <row r="1047" spans="1:10" hidden="1" x14ac:dyDescent="0.25">
      <c r="A1047" t="s">
        <v>961</v>
      </c>
      <c r="B1047" t="s">
        <v>10</v>
      </c>
      <c r="C1047">
        <v>15</v>
      </c>
      <c r="D1047" s="7">
        <v>43754</v>
      </c>
      <c r="E1047" s="9">
        <v>1500</v>
      </c>
      <c r="F1047" s="9">
        <v>7650</v>
      </c>
      <c r="G1047" s="9">
        <v>1500</v>
      </c>
      <c r="H1047">
        <v>4</v>
      </c>
      <c r="I1047">
        <v>4.4000000000000004</v>
      </c>
      <c r="J1047">
        <v>4.18</v>
      </c>
    </row>
    <row r="1048" spans="1:10" hidden="1" x14ac:dyDescent="0.25">
      <c r="A1048" t="s">
        <v>950</v>
      </c>
      <c r="B1048" t="s">
        <v>10</v>
      </c>
      <c r="C1048">
        <v>20</v>
      </c>
      <c r="D1048" s="7">
        <v>43754</v>
      </c>
      <c r="E1048" s="9">
        <v>500</v>
      </c>
      <c r="F1048" s="9">
        <v>3695</v>
      </c>
      <c r="G1048" s="9">
        <v>500</v>
      </c>
      <c r="H1048">
        <v>4.58</v>
      </c>
      <c r="I1048">
        <v>5.0999999999999996</v>
      </c>
      <c r="J1048">
        <v>5.15</v>
      </c>
    </row>
    <row r="1049" spans="1:10" hidden="1" x14ac:dyDescent="0.25">
      <c r="A1049" t="s">
        <v>955</v>
      </c>
      <c r="B1049" t="s">
        <v>10</v>
      </c>
      <c r="C1049">
        <v>7</v>
      </c>
      <c r="D1049" s="7">
        <v>43747</v>
      </c>
      <c r="E1049" s="9">
        <v>500</v>
      </c>
      <c r="F1049" s="9">
        <v>1491</v>
      </c>
      <c r="G1049" s="9">
        <v>440</v>
      </c>
      <c r="H1049">
        <v>3.57</v>
      </c>
      <c r="I1049">
        <v>4.5999999999999996</v>
      </c>
      <c r="J1049">
        <v>2.89</v>
      </c>
    </row>
    <row r="1050" spans="1:10" hidden="1" x14ac:dyDescent="0.25">
      <c r="A1050" t="s">
        <v>960</v>
      </c>
      <c r="B1050" t="s">
        <v>10</v>
      </c>
      <c r="C1050">
        <v>10</v>
      </c>
      <c r="D1050" s="7">
        <v>43747</v>
      </c>
      <c r="E1050" s="9">
        <v>1500</v>
      </c>
      <c r="F1050" s="9">
        <v>3300</v>
      </c>
      <c r="G1050" s="9">
        <v>1500</v>
      </c>
      <c r="H1050">
        <v>3.96</v>
      </c>
      <c r="I1050">
        <v>4.2</v>
      </c>
      <c r="J1050">
        <v>3.93</v>
      </c>
    </row>
    <row r="1051" spans="1:10" hidden="1" x14ac:dyDescent="0.25">
      <c r="A1051" t="s">
        <v>947</v>
      </c>
      <c r="B1051" t="s">
        <v>10</v>
      </c>
      <c r="C1051">
        <v>15</v>
      </c>
      <c r="D1051" s="7">
        <v>43747</v>
      </c>
      <c r="E1051" s="9">
        <v>1500</v>
      </c>
      <c r="F1051" s="9">
        <v>5350</v>
      </c>
      <c r="G1051" s="9">
        <v>1500</v>
      </c>
      <c r="H1051">
        <v>4.21</v>
      </c>
      <c r="I1051">
        <v>4.5</v>
      </c>
      <c r="J1051">
        <v>4.2</v>
      </c>
    </row>
    <row r="1052" spans="1:10" hidden="1" x14ac:dyDescent="0.25">
      <c r="A1052" t="s">
        <v>956</v>
      </c>
      <c r="B1052" t="s">
        <v>10</v>
      </c>
      <c r="C1052">
        <v>30</v>
      </c>
      <c r="D1052" s="7">
        <v>43747</v>
      </c>
      <c r="E1052" s="9">
        <v>750</v>
      </c>
      <c r="F1052" s="9">
        <v>4330</v>
      </c>
      <c r="G1052" s="9">
        <v>750</v>
      </c>
      <c r="H1052">
        <v>5.2</v>
      </c>
      <c r="I1052">
        <v>6</v>
      </c>
      <c r="J1052">
        <v>4.8499999999999996</v>
      </c>
    </row>
    <row r="1053" spans="1:10" hidden="1" x14ac:dyDescent="0.25">
      <c r="A1053" t="s">
        <v>949</v>
      </c>
      <c r="B1053" t="s">
        <v>10</v>
      </c>
      <c r="C1053">
        <v>5</v>
      </c>
      <c r="D1053" s="7">
        <v>43740</v>
      </c>
      <c r="E1053" s="9">
        <v>500</v>
      </c>
      <c r="F1053" s="9">
        <v>2101</v>
      </c>
      <c r="G1053" s="9">
        <v>500</v>
      </c>
      <c r="H1053">
        <v>2.89</v>
      </c>
      <c r="I1053">
        <v>4</v>
      </c>
      <c r="J1053">
        <v>4.6500000000000004</v>
      </c>
    </row>
    <row r="1054" spans="1:10" hidden="1" x14ac:dyDescent="0.25">
      <c r="A1054" t="s">
        <v>960</v>
      </c>
      <c r="B1054" t="s">
        <v>10</v>
      </c>
      <c r="C1054">
        <v>10</v>
      </c>
      <c r="D1054" s="7">
        <v>43740</v>
      </c>
      <c r="E1054" s="9">
        <v>1500</v>
      </c>
      <c r="F1054" s="9">
        <v>3650</v>
      </c>
      <c r="G1054" s="9">
        <v>1500</v>
      </c>
      <c r="H1054">
        <v>3.98</v>
      </c>
      <c r="I1054">
        <v>4.2</v>
      </c>
      <c r="J1054">
        <v>3.45</v>
      </c>
    </row>
    <row r="1055" spans="1:10" hidden="1" x14ac:dyDescent="0.25">
      <c r="A1055" t="s">
        <v>947</v>
      </c>
      <c r="B1055" t="s">
        <v>10</v>
      </c>
      <c r="C1055">
        <v>15</v>
      </c>
      <c r="D1055" s="7">
        <v>43740</v>
      </c>
      <c r="E1055" s="9">
        <v>1500</v>
      </c>
      <c r="F1055" s="9">
        <v>3320</v>
      </c>
      <c r="G1055" s="9">
        <v>1500</v>
      </c>
      <c r="H1055">
        <v>4.25</v>
      </c>
      <c r="I1055">
        <v>4.3499999999999996</v>
      </c>
      <c r="J1055">
        <v>3.96</v>
      </c>
    </row>
    <row r="1056" spans="1:10" hidden="1" x14ac:dyDescent="0.25">
      <c r="A1056" t="s">
        <v>950</v>
      </c>
      <c r="B1056" t="s">
        <v>10</v>
      </c>
      <c r="C1056">
        <v>20</v>
      </c>
      <c r="D1056" s="7">
        <v>43740</v>
      </c>
      <c r="E1056" s="9">
        <v>500</v>
      </c>
      <c r="F1056" s="9">
        <v>1100</v>
      </c>
      <c r="G1056" s="9">
        <v>500</v>
      </c>
      <c r="H1056">
        <v>4.88</v>
      </c>
      <c r="I1056">
        <v>5.4</v>
      </c>
      <c r="J1056">
        <v>4.24</v>
      </c>
    </row>
    <row r="1057" spans="1:10" hidden="1" x14ac:dyDescent="0.25">
      <c r="A1057" t="s">
        <v>959</v>
      </c>
      <c r="B1057" t="s">
        <v>15</v>
      </c>
      <c r="C1057">
        <v>15</v>
      </c>
      <c r="D1057" s="7">
        <v>43738</v>
      </c>
      <c r="E1057" s="9">
        <v>880</v>
      </c>
      <c r="F1057" s="9">
        <v>1471</v>
      </c>
      <c r="G1057" s="9">
        <v>880</v>
      </c>
      <c r="H1057">
        <v>4.7</v>
      </c>
      <c r="I1057">
        <v>5.65</v>
      </c>
      <c r="J1057">
        <v>5</v>
      </c>
    </row>
    <row r="1058" spans="1:10" hidden="1" x14ac:dyDescent="0.25">
      <c r="A1058" t="s">
        <v>955</v>
      </c>
      <c r="B1058" t="s">
        <v>10</v>
      </c>
      <c r="C1058">
        <v>7</v>
      </c>
      <c r="D1058" s="7">
        <v>43733</v>
      </c>
      <c r="E1058" s="9">
        <v>500</v>
      </c>
      <c r="F1058" s="9">
        <v>1960</v>
      </c>
      <c r="G1058" s="9">
        <v>500</v>
      </c>
      <c r="H1058">
        <v>3.54</v>
      </c>
      <c r="I1058">
        <v>4.2</v>
      </c>
      <c r="J1058">
        <v>4.4000000000000004</v>
      </c>
    </row>
    <row r="1059" spans="1:10" hidden="1" x14ac:dyDescent="0.25">
      <c r="A1059" t="s">
        <v>948</v>
      </c>
      <c r="B1059" t="s">
        <v>10</v>
      </c>
      <c r="C1059">
        <v>10</v>
      </c>
      <c r="D1059" s="7">
        <v>43733</v>
      </c>
      <c r="E1059" s="9">
        <v>1000</v>
      </c>
      <c r="F1059" s="9">
        <v>4600</v>
      </c>
      <c r="G1059" s="9">
        <v>1000</v>
      </c>
      <c r="H1059">
        <v>3.97</v>
      </c>
      <c r="I1059">
        <v>4.3</v>
      </c>
      <c r="J1059">
        <v>4.6500000000000004</v>
      </c>
    </row>
    <row r="1060" spans="1:10" hidden="1" x14ac:dyDescent="0.25">
      <c r="A1060" t="s">
        <v>946</v>
      </c>
      <c r="B1060" t="s">
        <v>10</v>
      </c>
      <c r="C1060">
        <v>15</v>
      </c>
      <c r="D1060" s="7">
        <v>43733</v>
      </c>
      <c r="E1060" s="9">
        <v>1000</v>
      </c>
      <c r="F1060" s="9">
        <v>4350</v>
      </c>
      <c r="G1060" s="9">
        <v>1000</v>
      </c>
      <c r="H1060">
        <v>4.24</v>
      </c>
      <c r="I1060">
        <v>4.5999999999999996</v>
      </c>
      <c r="J1060">
        <v>4.4000000000000004</v>
      </c>
    </row>
    <row r="1061" spans="1:10" hidden="1" x14ac:dyDescent="0.25">
      <c r="A1061" t="s">
        <v>956</v>
      </c>
      <c r="B1061" t="s">
        <v>10</v>
      </c>
      <c r="C1061">
        <v>30</v>
      </c>
      <c r="D1061" s="7">
        <v>43733</v>
      </c>
      <c r="E1061" s="9">
        <v>750</v>
      </c>
      <c r="F1061" s="9">
        <v>1570</v>
      </c>
      <c r="G1061" s="9">
        <v>550</v>
      </c>
      <c r="H1061">
        <v>5.23</v>
      </c>
      <c r="I1061">
        <v>5.8</v>
      </c>
      <c r="J1061">
        <v>4.5999999999999996</v>
      </c>
    </row>
    <row r="1062" spans="1:10" hidden="1" x14ac:dyDescent="0.25">
      <c r="A1062" t="s">
        <v>957</v>
      </c>
      <c r="B1062" t="s">
        <v>15</v>
      </c>
      <c r="C1062">
        <v>10</v>
      </c>
      <c r="D1062" s="7">
        <v>43731</v>
      </c>
      <c r="E1062" s="9">
        <v>500</v>
      </c>
      <c r="F1062" s="9">
        <v>701</v>
      </c>
      <c r="G1062" s="9" t="s">
        <v>17</v>
      </c>
      <c r="H1062" t="s">
        <v>1046</v>
      </c>
      <c r="I1062">
        <v>5.4</v>
      </c>
      <c r="J1062">
        <v>3.15</v>
      </c>
    </row>
    <row r="1063" spans="1:10" hidden="1" x14ac:dyDescent="0.25">
      <c r="A1063" t="s">
        <v>958</v>
      </c>
      <c r="B1063" t="s">
        <v>15</v>
      </c>
      <c r="C1063">
        <v>15</v>
      </c>
      <c r="D1063" s="7">
        <v>43731</v>
      </c>
      <c r="E1063" s="9">
        <v>1000</v>
      </c>
      <c r="F1063" s="9">
        <v>3500</v>
      </c>
      <c r="G1063" s="9">
        <v>1000</v>
      </c>
      <c r="H1063">
        <v>4.6500000000000004</v>
      </c>
      <c r="I1063">
        <v>5.01</v>
      </c>
      <c r="J1063">
        <v>3.95</v>
      </c>
    </row>
    <row r="1064" spans="1:10" hidden="1" x14ac:dyDescent="0.25">
      <c r="A1064" t="s">
        <v>953</v>
      </c>
      <c r="B1064" t="s">
        <v>15</v>
      </c>
      <c r="C1064">
        <v>10</v>
      </c>
      <c r="D1064" s="7">
        <v>43724</v>
      </c>
      <c r="E1064" s="9">
        <v>500</v>
      </c>
      <c r="F1064" s="9">
        <v>800</v>
      </c>
      <c r="G1064" s="9">
        <v>200</v>
      </c>
      <c r="H1064">
        <v>4.4000000000000004</v>
      </c>
      <c r="I1064">
        <v>4.6100000000000003</v>
      </c>
      <c r="J1064">
        <v>4.8600000000000003</v>
      </c>
    </row>
    <row r="1065" spans="1:10" hidden="1" x14ac:dyDescent="0.25">
      <c r="A1065" t="s">
        <v>954</v>
      </c>
      <c r="B1065" t="s">
        <v>15</v>
      </c>
      <c r="C1065">
        <v>15</v>
      </c>
      <c r="D1065" s="7">
        <v>43724</v>
      </c>
      <c r="E1065" s="9">
        <v>1000</v>
      </c>
      <c r="F1065" s="9">
        <v>3280</v>
      </c>
      <c r="G1065" s="9">
        <v>1000</v>
      </c>
      <c r="H1065">
        <v>4.7</v>
      </c>
      <c r="I1065">
        <v>5.01</v>
      </c>
      <c r="J1065">
        <v>4.2</v>
      </c>
    </row>
    <row r="1066" spans="1:10" hidden="1" x14ac:dyDescent="0.25">
      <c r="A1066" t="s">
        <v>949</v>
      </c>
      <c r="B1066" t="s">
        <v>10</v>
      </c>
      <c r="C1066">
        <v>5</v>
      </c>
      <c r="D1066" s="7">
        <v>43719</v>
      </c>
      <c r="E1066" s="9">
        <v>500</v>
      </c>
      <c r="F1066" s="9">
        <v>2901</v>
      </c>
      <c r="G1066" s="9">
        <v>500</v>
      </c>
      <c r="H1066">
        <v>3.15</v>
      </c>
      <c r="I1066">
        <v>4</v>
      </c>
      <c r="J1066">
        <v>4.2</v>
      </c>
    </row>
    <row r="1067" spans="1:10" hidden="1" x14ac:dyDescent="0.25">
      <c r="A1067" t="s">
        <v>948</v>
      </c>
      <c r="B1067" t="s">
        <v>10</v>
      </c>
      <c r="C1067">
        <v>10</v>
      </c>
      <c r="D1067" s="7">
        <v>43719</v>
      </c>
      <c r="E1067" s="9">
        <v>1000</v>
      </c>
      <c r="F1067" s="9">
        <v>4960</v>
      </c>
      <c r="G1067" s="9">
        <v>900</v>
      </c>
      <c r="H1067">
        <v>4.04</v>
      </c>
      <c r="I1067">
        <v>4.2</v>
      </c>
      <c r="J1067">
        <v>4.7</v>
      </c>
    </row>
    <row r="1068" spans="1:10" hidden="1" x14ac:dyDescent="0.25">
      <c r="A1068" t="s">
        <v>950</v>
      </c>
      <c r="B1068" t="s">
        <v>10</v>
      </c>
      <c r="C1068">
        <v>20</v>
      </c>
      <c r="D1068" s="7">
        <v>43719</v>
      </c>
      <c r="E1068" s="9">
        <v>500</v>
      </c>
      <c r="F1068" s="9">
        <v>1995</v>
      </c>
      <c r="G1068" s="9">
        <v>500</v>
      </c>
      <c r="H1068">
        <v>4.9000000000000004</v>
      </c>
      <c r="I1068">
        <v>5.5</v>
      </c>
      <c r="J1068">
        <v>5.32</v>
      </c>
    </row>
    <row r="1069" spans="1:10" hidden="1" x14ac:dyDescent="0.25">
      <c r="A1069" t="s">
        <v>947</v>
      </c>
      <c r="B1069" t="s">
        <v>10</v>
      </c>
      <c r="C1069">
        <v>15</v>
      </c>
      <c r="D1069" s="7">
        <v>43719</v>
      </c>
      <c r="E1069" s="9">
        <v>1000</v>
      </c>
      <c r="F1069" s="9">
        <v>5200</v>
      </c>
      <c r="G1069" s="9">
        <v>1000</v>
      </c>
      <c r="H1069">
        <v>4.32</v>
      </c>
      <c r="I1069">
        <v>4.5</v>
      </c>
      <c r="J1069">
        <v>4.4000000000000004</v>
      </c>
    </row>
    <row r="1070" spans="1:10" hidden="1" x14ac:dyDescent="0.25">
      <c r="A1070" t="s">
        <v>951</v>
      </c>
      <c r="B1070" t="s">
        <v>15</v>
      </c>
      <c r="C1070">
        <v>10</v>
      </c>
      <c r="D1070" s="7">
        <v>43717</v>
      </c>
      <c r="E1070" s="9">
        <v>500</v>
      </c>
      <c r="F1070" s="9">
        <v>2422</v>
      </c>
      <c r="G1070" s="9">
        <v>122</v>
      </c>
      <c r="H1070">
        <v>4.4000000000000004</v>
      </c>
      <c r="I1070">
        <v>5.5</v>
      </c>
      <c r="J1070">
        <v>3.69</v>
      </c>
    </row>
    <row r="1071" spans="1:10" hidden="1" x14ac:dyDescent="0.25">
      <c r="A1071" t="s">
        <v>952</v>
      </c>
      <c r="B1071" t="s">
        <v>15</v>
      </c>
      <c r="C1071">
        <v>15</v>
      </c>
      <c r="D1071" s="7">
        <v>43717</v>
      </c>
      <c r="E1071" s="9">
        <v>500</v>
      </c>
      <c r="F1071" s="9">
        <v>3500</v>
      </c>
      <c r="G1071" s="9">
        <v>500</v>
      </c>
      <c r="H1071">
        <v>4.75</v>
      </c>
      <c r="I1071">
        <v>5.9</v>
      </c>
      <c r="J1071">
        <v>4.1500000000000004</v>
      </c>
    </row>
    <row r="1072" spans="1:10" hidden="1" x14ac:dyDescent="0.25">
      <c r="A1072" t="s">
        <v>940</v>
      </c>
      <c r="B1072" t="s">
        <v>10</v>
      </c>
      <c r="C1072">
        <v>30</v>
      </c>
      <c r="D1072" s="7">
        <v>43705</v>
      </c>
      <c r="E1072" s="9">
        <v>500</v>
      </c>
      <c r="F1072" s="9">
        <v>2150</v>
      </c>
      <c r="G1072" s="9">
        <v>500</v>
      </c>
      <c r="H1072">
        <v>5.35</v>
      </c>
      <c r="I1072">
        <v>5.9</v>
      </c>
      <c r="J1072">
        <v>3.29</v>
      </c>
    </row>
    <row r="1073" spans="1:10" hidden="1" x14ac:dyDescent="0.25">
      <c r="A1073" t="s">
        <v>947</v>
      </c>
      <c r="B1073" t="s">
        <v>10</v>
      </c>
      <c r="C1073">
        <v>15</v>
      </c>
      <c r="D1073" s="7">
        <v>43705</v>
      </c>
      <c r="E1073" s="9">
        <v>1000</v>
      </c>
      <c r="F1073" s="9">
        <v>4494</v>
      </c>
      <c r="G1073" s="9">
        <v>1000</v>
      </c>
      <c r="H1073">
        <v>4.46</v>
      </c>
      <c r="I1073">
        <v>4.9000000000000004</v>
      </c>
      <c r="J1073">
        <v>4.1500000000000004</v>
      </c>
    </row>
    <row r="1074" spans="1:10" hidden="1" x14ac:dyDescent="0.25">
      <c r="A1074" t="s">
        <v>937</v>
      </c>
      <c r="B1074" t="s">
        <v>10</v>
      </c>
      <c r="C1074">
        <v>7</v>
      </c>
      <c r="D1074" s="7">
        <v>43705</v>
      </c>
      <c r="E1074" s="9">
        <v>500</v>
      </c>
      <c r="F1074" s="9">
        <v>1550</v>
      </c>
      <c r="G1074" s="9">
        <v>450</v>
      </c>
      <c r="H1074">
        <v>3.75</v>
      </c>
      <c r="I1074">
        <v>4.2</v>
      </c>
      <c r="J1074">
        <v>4.45</v>
      </c>
    </row>
    <row r="1075" spans="1:10" hidden="1" x14ac:dyDescent="0.25">
      <c r="A1075" t="s">
        <v>948</v>
      </c>
      <c r="B1075" t="s">
        <v>10</v>
      </c>
      <c r="C1075">
        <v>10</v>
      </c>
      <c r="D1075" s="7">
        <v>43705</v>
      </c>
      <c r="E1075" s="9">
        <v>1000</v>
      </c>
      <c r="F1075" s="9">
        <v>3550</v>
      </c>
      <c r="G1075" s="9">
        <v>1000</v>
      </c>
      <c r="H1075">
        <v>4.18</v>
      </c>
      <c r="I1075">
        <v>4.4000000000000004</v>
      </c>
      <c r="J1075">
        <v>5.04</v>
      </c>
    </row>
    <row r="1076" spans="1:10" hidden="1" x14ac:dyDescent="0.25">
      <c r="A1076" t="s">
        <v>938</v>
      </c>
      <c r="B1076" t="s">
        <v>10</v>
      </c>
      <c r="C1076">
        <v>5</v>
      </c>
      <c r="D1076" s="7">
        <v>43698</v>
      </c>
      <c r="E1076" s="9">
        <v>500</v>
      </c>
      <c r="F1076" s="9">
        <v>2750</v>
      </c>
      <c r="G1076" s="9">
        <v>500</v>
      </c>
      <c r="H1076">
        <v>3.3</v>
      </c>
      <c r="I1076">
        <v>3.65</v>
      </c>
      <c r="J1076">
        <v>5.49</v>
      </c>
    </row>
    <row r="1077" spans="1:10" hidden="1" x14ac:dyDescent="0.25">
      <c r="A1077" t="s">
        <v>948</v>
      </c>
      <c r="B1077" t="s">
        <v>10</v>
      </c>
      <c r="C1077">
        <v>10</v>
      </c>
      <c r="D1077" s="7">
        <v>43698</v>
      </c>
      <c r="E1077" s="9">
        <v>1000</v>
      </c>
      <c r="F1077" s="9">
        <v>5054</v>
      </c>
      <c r="G1077" s="9">
        <v>854</v>
      </c>
      <c r="H1077">
        <v>4.2</v>
      </c>
      <c r="I1077">
        <v>4.3499999999999996</v>
      </c>
      <c r="J1077">
        <v>4.3</v>
      </c>
    </row>
    <row r="1078" spans="1:10" hidden="1" x14ac:dyDescent="0.25">
      <c r="A1078" t="s">
        <v>947</v>
      </c>
      <c r="B1078" t="s">
        <v>10</v>
      </c>
      <c r="C1078">
        <v>15</v>
      </c>
      <c r="D1078" s="7">
        <v>43698</v>
      </c>
      <c r="E1078" s="9">
        <v>1000</v>
      </c>
      <c r="F1078" s="9">
        <v>5378</v>
      </c>
      <c r="G1078" s="9">
        <v>1000</v>
      </c>
      <c r="H1078">
        <v>4.5</v>
      </c>
      <c r="I1078">
        <v>5.0999999999999996</v>
      </c>
      <c r="J1078">
        <v>4.58</v>
      </c>
    </row>
    <row r="1079" spans="1:10" hidden="1" x14ac:dyDescent="0.25">
      <c r="A1079" t="s">
        <v>939</v>
      </c>
      <c r="B1079" t="s">
        <v>10</v>
      </c>
      <c r="C1079">
        <v>20</v>
      </c>
      <c r="D1079" s="7">
        <v>43698</v>
      </c>
      <c r="E1079" s="9">
        <v>500</v>
      </c>
      <c r="F1079" s="9">
        <v>2650</v>
      </c>
      <c r="G1079" s="9">
        <v>500</v>
      </c>
      <c r="H1079">
        <v>5.0599999999999996</v>
      </c>
      <c r="I1079">
        <v>5.6</v>
      </c>
      <c r="J1079">
        <v>4.3499999999999996</v>
      </c>
    </row>
    <row r="1080" spans="1:10" hidden="1" x14ac:dyDescent="0.25">
      <c r="A1080" t="s">
        <v>940</v>
      </c>
      <c r="B1080" t="s">
        <v>10</v>
      </c>
      <c r="C1080">
        <v>30</v>
      </c>
      <c r="D1080" s="7">
        <v>43691</v>
      </c>
      <c r="E1080" s="9">
        <v>500</v>
      </c>
      <c r="F1080" s="9">
        <v>1134</v>
      </c>
      <c r="G1080" s="9">
        <v>194</v>
      </c>
      <c r="H1080">
        <v>5.51</v>
      </c>
      <c r="I1080">
        <v>6.1</v>
      </c>
      <c r="J1080">
        <v>4.68</v>
      </c>
    </row>
    <row r="1081" spans="1:10" hidden="1" x14ac:dyDescent="0.25">
      <c r="A1081" t="s">
        <v>948</v>
      </c>
      <c r="B1081" t="s">
        <v>10</v>
      </c>
      <c r="C1081">
        <v>10</v>
      </c>
      <c r="D1081" s="7">
        <v>43691</v>
      </c>
      <c r="E1081" s="9">
        <v>1500</v>
      </c>
      <c r="F1081" s="9">
        <v>8534</v>
      </c>
      <c r="G1081" s="9">
        <v>1500</v>
      </c>
      <c r="H1081">
        <v>4.3499999999999996</v>
      </c>
      <c r="I1081">
        <v>5</v>
      </c>
      <c r="J1081">
        <v>4.3499999999999996</v>
      </c>
    </row>
    <row r="1082" spans="1:10" hidden="1" x14ac:dyDescent="0.25">
      <c r="A1082" t="s">
        <v>947</v>
      </c>
      <c r="B1082" t="s">
        <v>10</v>
      </c>
      <c r="C1082">
        <v>15</v>
      </c>
      <c r="D1082" s="7">
        <v>43691</v>
      </c>
      <c r="E1082" s="9">
        <v>1500</v>
      </c>
      <c r="F1082" s="9">
        <v>7020</v>
      </c>
      <c r="G1082" s="9">
        <v>1500</v>
      </c>
      <c r="H1082">
        <v>4.63</v>
      </c>
      <c r="I1082">
        <v>5</v>
      </c>
      <c r="J1082">
        <v>3.45</v>
      </c>
    </row>
    <row r="1083" spans="1:10" hidden="1" x14ac:dyDescent="0.25">
      <c r="A1083" t="s">
        <v>948</v>
      </c>
      <c r="B1083" t="s">
        <v>10</v>
      </c>
      <c r="C1083">
        <v>10</v>
      </c>
      <c r="D1083" s="7">
        <v>43684</v>
      </c>
      <c r="E1083" s="9">
        <v>1000</v>
      </c>
      <c r="F1083" s="9">
        <v>4745</v>
      </c>
      <c r="G1083" s="9">
        <v>1000</v>
      </c>
      <c r="H1083">
        <v>4.42</v>
      </c>
      <c r="I1083">
        <v>5</v>
      </c>
      <c r="J1083">
        <v>5.15</v>
      </c>
    </row>
    <row r="1084" spans="1:10" hidden="1" x14ac:dyDescent="0.25">
      <c r="A1084" t="s">
        <v>947</v>
      </c>
      <c r="B1084" t="s">
        <v>10</v>
      </c>
      <c r="C1084">
        <v>15</v>
      </c>
      <c r="D1084" s="7">
        <v>43684</v>
      </c>
      <c r="E1084" s="9">
        <v>1000</v>
      </c>
      <c r="F1084" s="9">
        <v>3400</v>
      </c>
      <c r="G1084" s="9">
        <v>850</v>
      </c>
      <c r="H1084">
        <v>4.68</v>
      </c>
      <c r="I1084">
        <v>5</v>
      </c>
      <c r="J1084">
        <v>4.66</v>
      </c>
    </row>
    <row r="1085" spans="1:10" hidden="1" x14ac:dyDescent="0.25">
      <c r="A1085" t="s">
        <v>948</v>
      </c>
      <c r="B1085" t="s">
        <v>10</v>
      </c>
      <c r="C1085">
        <v>10</v>
      </c>
      <c r="D1085" s="7">
        <v>43677</v>
      </c>
      <c r="E1085" s="9">
        <v>3000</v>
      </c>
      <c r="F1085" s="9">
        <v>6800</v>
      </c>
      <c r="G1085" s="9">
        <v>3000</v>
      </c>
      <c r="H1085">
        <v>4.4400000000000004</v>
      </c>
      <c r="I1085">
        <v>4.8</v>
      </c>
      <c r="J1085">
        <v>5.4</v>
      </c>
    </row>
    <row r="1086" spans="1:10" hidden="1" x14ac:dyDescent="0.25">
      <c r="A1086" t="s">
        <v>938</v>
      </c>
      <c r="B1086" t="s">
        <v>10</v>
      </c>
      <c r="C1086">
        <v>5</v>
      </c>
      <c r="D1086" s="7">
        <v>43677</v>
      </c>
      <c r="E1086" s="9">
        <v>1000</v>
      </c>
      <c r="F1086" s="9">
        <v>2100</v>
      </c>
      <c r="G1086" s="9">
        <v>1000</v>
      </c>
      <c r="H1086">
        <v>3.55</v>
      </c>
      <c r="I1086">
        <v>3.7</v>
      </c>
      <c r="J1086">
        <v>4.5999999999999996</v>
      </c>
    </row>
    <row r="1087" spans="1:10" hidden="1" x14ac:dyDescent="0.25">
      <c r="A1087" t="s">
        <v>939</v>
      </c>
      <c r="B1087" t="s">
        <v>10</v>
      </c>
      <c r="C1087">
        <v>20</v>
      </c>
      <c r="D1087" s="7">
        <v>43677</v>
      </c>
      <c r="E1087" s="9">
        <v>1500</v>
      </c>
      <c r="F1087" s="9">
        <v>2250</v>
      </c>
      <c r="G1087" s="9">
        <v>300</v>
      </c>
      <c r="H1087">
        <v>5.15</v>
      </c>
      <c r="I1087">
        <v>5.6</v>
      </c>
      <c r="J1087">
        <v>3.97</v>
      </c>
    </row>
    <row r="1088" spans="1:10" hidden="1" x14ac:dyDescent="0.25">
      <c r="A1088" t="s">
        <v>947</v>
      </c>
      <c r="B1088" t="s">
        <v>10</v>
      </c>
      <c r="C1088">
        <v>15</v>
      </c>
      <c r="D1088" s="7">
        <v>43677</v>
      </c>
      <c r="E1088" s="9">
        <v>3000</v>
      </c>
      <c r="F1088" s="9">
        <v>4770</v>
      </c>
      <c r="G1088" s="9">
        <v>2020</v>
      </c>
      <c r="H1088">
        <v>4.68</v>
      </c>
      <c r="I1088">
        <v>5.0999999999999996</v>
      </c>
      <c r="J1088">
        <v>4.4400000000000004</v>
      </c>
    </row>
    <row r="1089" spans="1:10" hidden="1" x14ac:dyDescent="0.25">
      <c r="A1089" t="s">
        <v>940</v>
      </c>
      <c r="B1089" t="s">
        <v>10</v>
      </c>
      <c r="C1089">
        <v>30</v>
      </c>
      <c r="D1089" s="7">
        <v>43670</v>
      </c>
      <c r="E1089" s="9">
        <v>1000</v>
      </c>
      <c r="F1089" s="9">
        <v>2267</v>
      </c>
      <c r="G1089" s="9">
        <v>971</v>
      </c>
      <c r="H1089">
        <v>5.51</v>
      </c>
      <c r="I1089">
        <v>6.3</v>
      </c>
      <c r="J1089">
        <v>4.4000000000000004</v>
      </c>
    </row>
    <row r="1090" spans="1:10" hidden="1" x14ac:dyDescent="0.25">
      <c r="A1090" t="s">
        <v>947</v>
      </c>
      <c r="B1090" t="s">
        <v>10</v>
      </c>
      <c r="C1090">
        <v>15</v>
      </c>
      <c r="D1090" s="7">
        <v>43670</v>
      </c>
      <c r="E1090" s="9">
        <v>3000</v>
      </c>
      <c r="F1090" s="9">
        <v>8572</v>
      </c>
      <c r="G1090" s="9">
        <v>2950</v>
      </c>
      <c r="H1090">
        <v>4.68</v>
      </c>
      <c r="I1090">
        <v>5.3</v>
      </c>
      <c r="J1090">
        <v>5.0999999999999996</v>
      </c>
    </row>
    <row r="1091" spans="1:10" hidden="1" x14ac:dyDescent="0.25">
      <c r="A1091" t="s">
        <v>937</v>
      </c>
      <c r="B1091" t="s">
        <v>10</v>
      </c>
      <c r="C1091">
        <v>7</v>
      </c>
      <c r="D1091" s="7">
        <v>43670</v>
      </c>
      <c r="E1091" s="9">
        <v>500</v>
      </c>
      <c r="F1091" s="9">
        <v>1950</v>
      </c>
      <c r="G1091" s="9">
        <v>100</v>
      </c>
      <c r="H1091">
        <v>3.97</v>
      </c>
      <c r="I1091">
        <v>4.5</v>
      </c>
      <c r="J1091">
        <v>3.64</v>
      </c>
    </row>
    <row r="1092" spans="1:10" hidden="1" x14ac:dyDescent="0.25">
      <c r="A1092" t="s">
        <v>948</v>
      </c>
      <c r="B1092" t="s">
        <v>10</v>
      </c>
      <c r="C1092">
        <v>10</v>
      </c>
      <c r="D1092" s="7">
        <v>43670</v>
      </c>
      <c r="E1092" s="9">
        <v>3000</v>
      </c>
      <c r="F1092" s="9">
        <v>7412</v>
      </c>
      <c r="G1092" s="9">
        <v>3000</v>
      </c>
      <c r="H1092">
        <v>4.46</v>
      </c>
      <c r="I1092">
        <v>4.8</v>
      </c>
      <c r="J1092">
        <v>4.6500000000000004</v>
      </c>
    </row>
    <row r="1093" spans="1:10" hidden="1" x14ac:dyDescent="0.25">
      <c r="A1093" t="s">
        <v>945</v>
      </c>
      <c r="B1093" t="s">
        <v>10</v>
      </c>
      <c r="C1093">
        <v>10</v>
      </c>
      <c r="D1093" s="7">
        <v>43663</v>
      </c>
      <c r="E1093" s="9">
        <v>3000</v>
      </c>
      <c r="F1093" s="9">
        <v>9650</v>
      </c>
      <c r="G1093" s="9">
        <v>3000</v>
      </c>
      <c r="H1093">
        <v>4.51</v>
      </c>
      <c r="I1093">
        <v>4.8</v>
      </c>
      <c r="J1093">
        <v>5.55</v>
      </c>
    </row>
    <row r="1094" spans="1:10" hidden="1" x14ac:dyDescent="0.25">
      <c r="A1094" t="s">
        <v>939</v>
      </c>
      <c r="B1094" t="s">
        <v>10</v>
      </c>
      <c r="C1094">
        <v>20</v>
      </c>
      <c r="D1094" s="7">
        <v>43663</v>
      </c>
      <c r="E1094" s="9">
        <v>1500</v>
      </c>
      <c r="F1094" s="9">
        <v>3643</v>
      </c>
      <c r="G1094" s="9">
        <v>1500</v>
      </c>
      <c r="H1094">
        <v>5.15</v>
      </c>
      <c r="I1094">
        <v>5.7</v>
      </c>
      <c r="J1094">
        <v>4.5</v>
      </c>
    </row>
    <row r="1095" spans="1:10" hidden="1" x14ac:dyDescent="0.25">
      <c r="A1095" t="s">
        <v>938</v>
      </c>
      <c r="B1095" t="s">
        <v>10</v>
      </c>
      <c r="C1095">
        <v>5</v>
      </c>
      <c r="D1095" s="7">
        <v>43663</v>
      </c>
      <c r="E1095" s="9">
        <v>500</v>
      </c>
      <c r="F1095" s="9">
        <v>2800</v>
      </c>
      <c r="G1095" s="9">
        <v>500</v>
      </c>
      <c r="H1095">
        <v>3.65</v>
      </c>
      <c r="I1095">
        <v>3.75</v>
      </c>
      <c r="J1095">
        <v>4.78</v>
      </c>
    </row>
    <row r="1096" spans="1:10" hidden="1" x14ac:dyDescent="0.25">
      <c r="A1096" t="s">
        <v>946</v>
      </c>
      <c r="B1096" t="s">
        <v>10</v>
      </c>
      <c r="C1096">
        <v>15</v>
      </c>
      <c r="D1096" s="7">
        <v>43663</v>
      </c>
      <c r="E1096" s="9">
        <v>3000</v>
      </c>
      <c r="F1096" s="9">
        <v>9220</v>
      </c>
      <c r="G1096" s="9">
        <v>3000</v>
      </c>
      <c r="H1096">
        <v>4.76</v>
      </c>
      <c r="I1096">
        <v>5.3</v>
      </c>
      <c r="J1096">
        <v>3.75</v>
      </c>
    </row>
    <row r="1097" spans="1:10" hidden="1" x14ac:dyDescent="0.25">
      <c r="A1097" t="s">
        <v>940</v>
      </c>
      <c r="B1097" t="s">
        <v>10</v>
      </c>
      <c r="C1097">
        <v>30</v>
      </c>
      <c r="D1097" s="7">
        <v>43656</v>
      </c>
      <c r="E1097" s="9">
        <v>1000</v>
      </c>
      <c r="F1097" s="9">
        <v>3358</v>
      </c>
      <c r="G1097" s="9">
        <v>1000</v>
      </c>
      <c r="H1097">
        <v>5.6</v>
      </c>
      <c r="I1097">
        <v>6.4</v>
      </c>
      <c r="J1097">
        <v>5.35</v>
      </c>
    </row>
    <row r="1098" spans="1:10" hidden="1" x14ac:dyDescent="0.25">
      <c r="A1098" t="s">
        <v>945</v>
      </c>
      <c r="B1098" t="s">
        <v>10</v>
      </c>
      <c r="C1098">
        <v>10</v>
      </c>
      <c r="D1098" s="7">
        <v>43656</v>
      </c>
      <c r="E1098" s="9">
        <v>3000</v>
      </c>
      <c r="F1098" s="9">
        <v>13050</v>
      </c>
      <c r="G1098" s="9">
        <v>3000</v>
      </c>
      <c r="H1098">
        <v>4.5599999999999996</v>
      </c>
      <c r="I1098">
        <v>4.9000000000000004</v>
      </c>
      <c r="J1098">
        <v>4.9000000000000004</v>
      </c>
    </row>
    <row r="1099" spans="1:10" hidden="1" x14ac:dyDescent="0.25">
      <c r="A1099" t="s">
        <v>946</v>
      </c>
      <c r="B1099" t="s">
        <v>10</v>
      </c>
      <c r="C1099">
        <v>15</v>
      </c>
      <c r="D1099" s="7">
        <v>43656</v>
      </c>
      <c r="E1099" s="9">
        <v>3000</v>
      </c>
      <c r="F1099" s="9">
        <v>13200</v>
      </c>
      <c r="G1099" s="9">
        <v>2933</v>
      </c>
      <c r="H1099">
        <v>4.8099999999999996</v>
      </c>
      <c r="I1099">
        <v>5.4</v>
      </c>
      <c r="J1099">
        <v>3.83</v>
      </c>
    </row>
    <row r="1100" spans="1:10" hidden="1" x14ac:dyDescent="0.25">
      <c r="A1100" t="s">
        <v>938</v>
      </c>
      <c r="B1100" t="s">
        <v>10</v>
      </c>
      <c r="C1100">
        <v>5</v>
      </c>
      <c r="D1100" s="7">
        <v>43656</v>
      </c>
      <c r="E1100" s="9">
        <v>500</v>
      </c>
      <c r="F1100" s="9">
        <v>1500</v>
      </c>
      <c r="G1100" s="9">
        <v>50</v>
      </c>
      <c r="H1100">
        <v>3.75</v>
      </c>
      <c r="I1100">
        <v>4.0999999999999996</v>
      </c>
      <c r="J1100">
        <v>4.5999999999999996</v>
      </c>
    </row>
    <row r="1101" spans="1:10" hidden="1" x14ac:dyDescent="0.25">
      <c r="A1101" t="s">
        <v>939</v>
      </c>
      <c r="B1101" t="s">
        <v>10</v>
      </c>
      <c r="C1101">
        <v>20</v>
      </c>
      <c r="D1101" s="7">
        <v>43649</v>
      </c>
      <c r="E1101" s="9">
        <v>1000</v>
      </c>
      <c r="F1101" s="9">
        <v>7435</v>
      </c>
      <c r="G1101" s="9">
        <v>757</v>
      </c>
      <c r="H1101">
        <v>5.42</v>
      </c>
      <c r="I1101">
        <v>6.1</v>
      </c>
      <c r="J1101">
        <v>4.2</v>
      </c>
    </row>
    <row r="1102" spans="1:10" hidden="1" x14ac:dyDescent="0.25">
      <c r="A1102" t="s">
        <v>946</v>
      </c>
      <c r="B1102" t="s">
        <v>10</v>
      </c>
      <c r="C1102">
        <v>15</v>
      </c>
      <c r="D1102" s="7">
        <v>43649</v>
      </c>
      <c r="E1102" s="9">
        <v>1500</v>
      </c>
      <c r="F1102" s="9">
        <v>10168</v>
      </c>
      <c r="G1102" s="9">
        <v>1500</v>
      </c>
      <c r="H1102">
        <v>4.9400000000000004</v>
      </c>
      <c r="I1102">
        <v>5.4</v>
      </c>
      <c r="J1102">
        <v>4.5</v>
      </c>
    </row>
    <row r="1103" spans="1:10" hidden="1" x14ac:dyDescent="0.25">
      <c r="A1103" t="s">
        <v>938</v>
      </c>
      <c r="B1103" t="s">
        <v>10</v>
      </c>
      <c r="C1103">
        <v>5</v>
      </c>
      <c r="D1103" s="7">
        <v>43649</v>
      </c>
      <c r="E1103" s="9">
        <v>500</v>
      </c>
      <c r="F1103" s="9">
        <v>1050</v>
      </c>
      <c r="G1103" s="9" t="s">
        <v>17</v>
      </c>
      <c r="H1103" t="s">
        <v>1046</v>
      </c>
      <c r="I1103">
        <v>4.0999999999999996</v>
      </c>
      <c r="J1103">
        <v>5.74</v>
      </c>
    </row>
    <row r="1104" spans="1:10" hidden="1" x14ac:dyDescent="0.25">
      <c r="A1104" t="s">
        <v>945</v>
      </c>
      <c r="B1104" t="s">
        <v>10</v>
      </c>
      <c r="C1104">
        <v>10</v>
      </c>
      <c r="D1104" s="7">
        <v>43649</v>
      </c>
      <c r="E1104" s="9">
        <v>1500</v>
      </c>
      <c r="F1104" s="9">
        <v>6100</v>
      </c>
      <c r="G1104" s="9">
        <v>1500</v>
      </c>
      <c r="H1104">
        <v>4.62</v>
      </c>
      <c r="I1104">
        <v>4.9000000000000004</v>
      </c>
      <c r="J1104">
        <v>4.6399999999999997</v>
      </c>
    </row>
    <row r="1105" spans="1:10" hidden="1" x14ac:dyDescent="0.25">
      <c r="A1105" t="s">
        <v>937</v>
      </c>
      <c r="B1105" t="s">
        <v>10</v>
      </c>
      <c r="C1105">
        <v>7</v>
      </c>
      <c r="D1105" s="7">
        <v>43642</v>
      </c>
      <c r="E1105" s="9">
        <v>500</v>
      </c>
      <c r="F1105" s="9">
        <v>650</v>
      </c>
      <c r="G1105" s="9" t="s">
        <v>17</v>
      </c>
      <c r="H1105" t="s">
        <v>1046</v>
      </c>
      <c r="I1105">
        <v>4.8</v>
      </c>
      <c r="J1105">
        <v>4.96</v>
      </c>
    </row>
    <row r="1106" spans="1:10" hidden="1" x14ac:dyDescent="0.25">
      <c r="A1106" t="s">
        <v>945</v>
      </c>
      <c r="B1106" t="s">
        <v>10</v>
      </c>
      <c r="C1106">
        <v>10</v>
      </c>
      <c r="D1106" s="7">
        <v>43642</v>
      </c>
      <c r="E1106" s="9">
        <v>1000</v>
      </c>
      <c r="F1106" s="9">
        <v>3540</v>
      </c>
      <c r="G1106" s="9">
        <v>940</v>
      </c>
      <c r="H1106">
        <v>4.6399999999999997</v>
      </c>
      <c r="I1106">
        <v>5</v>
      </c>
      <c r="J1106">
        <v>3.85</v>
      </c>
    </row>
    <row r="1107" spans="1:10" hidden="1" x14ac:dyDescent="0.25">
      <c r="A1107" t="s">
        <v>940</v>
      </c>
      <c r="B1107" t="s">
        <v>10</v>
      </c>
      <c r="C1107">
        <v>30</v>
      </c>
      <c r="D1107" s="7">
        <v>43642</v>
      </c>
      <c r="E1107" s="9">
        <v>1500</v>
      </c>
      <c r="F1107" s="9">
        <v>5930</v>
      </c>
      <c r="G1107" s="9">
        <v>1500</v>
      </c>
      <c r="H1107">
        <v>5.78</v>
      </c>
      <c r="I1107">
        <v>6</v>
      </c>
      <c r="J1107">
        <v>5.5</v>
      </c>
    </row>
    <row r="1108" spans="1:10" hidden="1" x14ac:dyDescent="0.25">
      <c r="A1108" t="s">
        <v>945</v>
      </c>
      <c r="B1108" t="s">
        <v>10</v>
      </c>
      <c r="C1108">
        <v>10</v>
      </c>
      <c r="D1108" s="7">
        <v>43635</v>
      </c>
      <c r="E1108" s="9">
        <v>1000</v>
      </c>
      <c r="F1108" s="9">
        <v>5000</v>
      </c>
      <c r="G1108" s="9">
        <v>1000</v>
      </c>
      <c r="H1108">
        <v>4.6500000000000004</v>
      </c>
      <c r="I1108">
        <v>5.0999999999999996</v>
      </c>
      <c r="J1108">
        <v>4.99</v>
      </c>
    </row>
    <row r="1109" spans="1:10" hidden="1" x14ac:dyDescent="0.25">
      <c r="A1109" t="s">
        <v>946</v>
      </c>
      <c r="B1109" t="s">
        <v>10</v>
      </c>
      <c r="C1109">
        <v>15</v>
      </c>
      <c r="D1109" s="7">
        <v>43635</v>
      </c>
      <c r="E1109" s="9">
        <v>1000</v>
      </c>
      <c r="F1109" s="9">
        <v>5398</v>
      </c>
      <c r="G1109" s="9">
        <v>1000</v>
      </c>
      <c r="H1109">
        <v>5</v>
      </c>
      <c r="I1109">
        <v>5.5</v>
      </c>
      <c r="J1109">
        <v>5.79</v>
      </c>
    </row>
    <row r="1110" spans="1:10" hidden="1" x14ac:dyDescent="0.25">
      <c r="A1110" t="s">
        <v>938</v>
      </c>
      <c r="B1110" t="s">
        <v>10</v>
      </c>
      <c r="C1110">
        <v>5</v>
      </c>
      <c r="D1110" s="7">
        <v>43635</v>
      </c>
      <c r="E1110" s="9">
        <v>500</v>
      </c>
      <c r="F1110" s="9">
        <v>1000</v>
      </c>
      <c r="G1110" s="9" t="s">
        <v>17</v>
      </c>
      <c r="H1110" t="s">
        <v>1046</v>
      </c>
      <c r="I1110">
        <v>4.3</v>
      </c>
      <c r="J1110">
        <v>4.6500000000000004</v>
      </c>
    </row>
    <row r="1111" spans="1:10" hidden="1" x14ac:dyDescent="0.25">
      <c r="A1111" t="s">
        <v>939</v>
      </c>
      <c r="B1111" t="s">
        <v>10</v>
      </c>
      <c r="C1111">
        <v>20</v>
      </c>
      <c r="D1111" s="7">
        <v>43628</v>
      </c>
      <c r="E1111" s="9">
        <v>1500</v>
      </c>
      <c r="F1111" s="9">
        <v>11989</v>
      </c>
      <c r="G1111" s="9">
        <v>1500</v>
      </c>
      <c r="H1111">
        <v>5.58</v>
      </c>
      <c r="I1111">
        <v>6</v>
      </c>
      <c r="J1111">
        <v>5.0199999999999996</v>
      </c>
    </row>
    <row r="1112" spans="1:10" hidden="1" x14ac:dyDescent="0.25">
      <c r="A1112" t="s">
        <v>946</v>
      </c>
      <c r="B1112" t="s">
        <v>10</v>
      </c>
      <c r="C1112">
        <v>15</v>
      </c>
      <c r="D1112" s="7">
        <v>43628</v>
      </c>
      <c r="E1112" s="9">
        <v>1000</v>
      </c>
      <c r="F1112" s="9">
        <v>3470</v>
      </c>
      <c r="G1112" s="9">
        <v>1000</v>
      </c>
      <c r="H1112">
        <v>5.0199999999999996</v>
      </c>
      <c r="I1112">
        <v>6</v>
      </c>
      <c r="J1112">
        <v>5.6</v>
      </c>
    </row>
    <row r="1113" spans="1:10" hidden="1" x14ac:dyDescent="0.25">
      <c r="A1113" t="s">
        <v>940</v>
      </c>
      <c r="B1113" t="s">
        <v>10</v>
      </c>
      <c r="C1113">
        <v>30</v>
      </c>
      <c r="D1113" s="7">
        <v>43628</v>
      </c>
      <c r="E1113" s="9">
        <v>1500</v>
      </c>
      <c r="F1113" s="9">
        <v>7007</v>
      </c>
      <c r="G1113" s="9">
        <v>1500</v>
      </c>
      <c r="H1113">
        <v>5.85</v>
      </c>
      <c r="I1113">
        <v>6.5</v>
      </c>
      <c r="J1113">
        <v>4.2</v>
      </c>
    </row>
    <row r="1114" spans="1:10" hidden="1" x14ac:dyDescent="0.25">
      <c r="A1114" t="s">
        <v>945</v>
      </c>
      <c r="B1114" t="s">
        <v>10</v>
      </c>
      <c r="C1114">
        <v>10</v>
      </c>
      <c r="D1114" s="7">
        <v>43621</v>
      </c>
      <c r="E1114" s="9">
        <v>1000</v>
      </c>
      <c r="F1114" s="9">
        <v>4892</v>
      </c>
      <c r="G1114" s="9">
        <v>942</v>
      </c>
      <c r="H1114">
        <v>4.67</v>
      </c>
      <c r="I1114">
        <v>5.0999999999999996</v>
      </c>
      <c r="J1114">
        <v>3.8</v>
      </c>
    </row>
    <row r="1115" spans="1:10" hidden="1" x14ac:dyDescent="0.25">
      <c r="A1115" t="s">
        <v>946</v>
      </c>
      <c r="B1115" t="s">
        <v>10</v>
      </c>
      <c r="C1115">
        <v>15</v>
      </c>
      <c r="D1115" s="7">
        <v>43621</v>
      </c>
      <c r="E1115" s="9">
        <v>1000</v>
      </c>
      <c r="F1115" s="9">
        <v>4755</v>
      </c>
      <c r="G1115" s="9">
        <v>1000</v>
      </c>
      <c r="H1115">
        <v>5.03</v>
      </c>
      <c r="I1115">
        <v>5.5</v>
      </c>
      <c r="J1115">
        <v>5.84</v>
      </c>
    </row>
    <row r="1116" spans="1:10" hidden="1" x14ac:dyDescent="0.25">
      <c r="A1116" t="s">
        <v>939</v>
      </c>
      <c r="B1116" t="s">
        <v>10</v>
      </c>
      <c r="C1116">
        <v>20</v>
      </c>
      <c r="D1116" s="7">
        <v>43621</v>
      </c>
      <c r="E1116" s="9">
        <v>750</v>
      </c>
      <c r="F1116" s="9">
        <v>8050</v>
      </c>
      <c r="G1116" s="9">
        <v>750</v>
      </c>
      <c r="H1116">
        <v>5.63</v>
      </c>
      <c r="I1116">
        <v>6.3</v>
      </c>
      <c r="J1116">
        <v>4.6900000000000004</v>
      </c>
    </row>
    <row r="1117" spans="1:10" hidden="1" x14ac:dyDescent="0.25">
      <c r="A1117" t="s">
        <v>937</v>
      </c>
      <c r="B1117" t="s">
        <v>10</v>
      </c>
      <c r="C1117">
        <v>7</v>
      </c>
      <c r="D1117" s="7">
        <v>43621</v>
      </c>
      <c r="E1117" s="9">
        <v>500</v>
      </c>
      <c r="F1117" s="9">
        <v>900</v>
      </c>
      <c r="G1117" s="9" t="s">
        <v>17</v>
      </c>
      <c r="H1117" t="s">
        <v>1046</v>
      </c>
      <c r="I1117">
        <v>4.5</v>
      </c>
      <c r="J1117">
        <v>5.03</v>
      </c>
    </row>
    <row r="1118" spans="1:10" hidden="1" x14ac:dyDescent="0.25">
      <c r="A1118" t="s">
        <v>938</v>
      </c>
      <c r="B1118" t="s">
        <v>10</v>
      </c>
      <c r="C1118">
        <v>5</v>
      </c>
      <c r="D1118" s="7">
        <v>43614</v>
      </c>
      <c r="E1118" s="9">
        <v>500</v>
      </c>
      <c r="F1118" s="9">
        <v>700</v>
      </c>
      <c r="G1118" s="9" t="s">
        <v>17</v>
      </c>
      <c r="H1118" t="s">
        <v>1046</v>
      </c>
      <c r="I1118">
        <v>4.3</v>
      </c>
      <c r="J1118">
        <v>5.04</v>
      </c>
    </row>
    <row r="1119" spans="1:10" hidden="1" x14ac:dyDescent="0.25">
      <c r="A1119" t="s">
        <v>940</v>
      </c>
      <c r="B1119" t="s">
        <v>10</v>
      </c>
      <c r="C1119">
        <v>30</v>
      </c>
      <c r="D1119" s="7">
        <v>43614</v>
      </c>
      <c r="E1119" s="9">
        <v>750</v>
      </c>
      <c r="F1119" s="9">
        <v>1998</v>
      </c>
      <c r="G1119" s="9">
        <v>750</v>
      </c>
      <c r="H1119">
        <v>5.88</v>
      </c>
      <c r="I1119">
        <v>6.5</v>
      </c>
      <c r="J1119">
        <v>5.64</v>
      </c>
    </row>
    <row r="1120" spans="1:10" hidden="1" x14ac:dyDescent="0.25">
      <c r="A1120" t="s">
        <v>945</v>
      </c>
      <c r="B1120" t="s">
        <v>10</v>
      </c>
      <c r="C1120">
        <v>10</v>
      </c>
      <c r="D1120" s="7">
        <v>43614</v>
      </c>
      <c r="E1120" s="9">
        <v>1000</v>
      </c>
      <c r="F1120" s="9">
        <v>5550</v>
      </c>
      <c r="G1120" s="9">
        <v>900</v>
      </c>
      <c r="H1120">
        <v>4.6900000000000004</v>
      </c>
      <c r="I1120">
        <v>5.0999999999999996</v>
      </c>
      <c r="J1120">
        <v>4.3</v>
      </c>
    </row>
    <row r="1121" spans="1:10" hidden="1" x14ac:dyDescent="0.25">
      <c r="A1121" t="s">
        <v>946</v>
      </c>
      <c r="B1121" t="s">
        <v>10</v>
      </c>
      <c r="C1121">
        <v>15</v>
      </c>
      <c r="D1121" s="7">
        <v>43614</v>
      </c>
      <c r="E1121" s="9">
        <v>1000</v>
      </c>
      <c r="F1121" s="9">
        <v>4000</v>
      </c>
      <c r="G1121" s="9">
        <v>1000</v>
      </c>
      <c r="H1121">
        <v>5.04</v>
      </c>
      <c r="I1121">
        <v>5.5</v>
      </c>
      <c r="J1121">
        <v>4.7</v>
      </c>
    </row>
    <row r="1122" spans="1:10" hidden="1" x14ac:dyDescent="0.25">
      <c r="A1122" t="s">
        <v>943</v>
      </c>
      <c r="B1122" t="s">
        <v>10</v>
      </c>
      <c r="C1122">
        <v>15</v>
      </c>
      <c r="D1122" s="7">
        <v>43607</v>
      </c>
      <c r="E1122" s="9">
        <v>1000</v>
      </c>
      <c r="F1122" s="9">
        <v>4830</v>
      </c>
      <c r="G1122" s="9">
        <v>1000</v>
      </c>
      <c r="H1122">
        <v>5.05</v>
      </c>
      <c r="I1122">
        <v>5.6</v>
      </c>
      <c r="J1122">
        <v>5.0599999999999996</v>
      </c>
    </row>
    <row r="1123" spans="1:10" hidden="1" x14ac:dyDescent="0.25">
      <c r="A1123" t="s">
        <v>939</v>
      </c>
      <c r="B1123" t="s">
        <v>10</v>
      </c>
      <c r="C1123">
        <v>20</v>
      </c>
      <c r="D1123" s="7">
        <v>43607</v>
      </c>
      <c r="E1123" s="9">
        <v>1500</v>
      </c>
      <c r="F1123" s="9">
        <v>6510</v>
      </c>
      <c r="G1123" s="9">
        <v>1500</v>
      </c>
      <c r="H1123">
        <v>5.68</v>
      </c>
      <c r="I1123">
        <v>6.3</v>
      </c>
      <c r="J1123">
        <v>4.72</v>
      </c>
    </row>
    <row r="1124" spans="1:10" hidden="1" x14ac:dyDescent="0.25">
      <c r="A1124" t="s">
        <v>937</v>
      </c>
      <c r="B1124" t="s">
        <v>10</v>
      </c>
      <c r="C1124">
        <v>7</v>
      </c>
      <c r="D1124" s="7">
        <v>43607</v>
      </c>
      <c r="E1124" s="9">
        <v>500</v>
      </c>
      <c r="F1124" s="9">
        <v>651</v>
      </c>
      <c r="G1124" s="9" t="s">
        <v>17</v>
      </c>
      <c r="H1124" t="s">
        <v>1046</v>
      </c>
      <c r="I1124">
        <v>5.2</v>
      </c>
      <c r="J1124">
        <v>3.88</v>
      </c>
    </row>
    <row r="1125" spans="1:10" hidden="1" x14ac:dyDescent="0.25">
      <c r="A1125" t="s">
        <v>945</v>
      </c>
      <c r="B1125" t="s">
        <v>10</v>
      </c>
      <c r="C1125">
        <v>10</v>
      </c>
      <c r="D1125" s="7">
        <v>43607</v>
      </c>
      <c r="E1125" s="9">
        <v>1000</v>
      </c>
      <c r="F1125" s="9">
        <v>4050</v>
      </c>
      <c r="G1125" s="9">
        <v>900</v>
      </c>
      <c r="H1125">
        <v>4.71</v>
      </c>
      <c r="I1125">
        <v>5.0999999999999996</v>
      </c>
      <c r="J1125">
        <v>5.85</v>
      </c>
    </row>
    <row r="1126" spans="1:10" hidden="1" x14ac:dyDescent="0.25">
      <c r="A1126" t="s">
        <v>943</v>
      </c>
      <c r="B1126" t="s">
        <v>10</v>
      </c>
      <c r="C1126">
        <v>15</v>
      </c>
      <c r="D1126" s="7">
        <v>43600</v>
      </c>
      <c r="E1126" s="9">
        <v>1000</v>
      </c>
      <c r="F1126" s="9">
        <v>2640</v>
      </c>
      <c r="G1126" s="9">
        <v>1000</v>
      </c>
      <c r="H1126">
        <v>5.0599999999999996</v>
      </c>
      <c r="I1126">
        <v>5.6</v>
      </c>
      <c r="J1126">
        <v>3.7</v>
      </c>
    </row>
    <row r="1127" spans="1:10" hidden="1" x14ac:dyDescent="0.25">
      <c r="A1127" t="s">
        <v>945</v>
      </c>
      <c r="B1127" t="s">
        <v>10</v>
      </c>
      <c r="C1127">
        <v>10</v>
      </c>
      <c r="D1127" s="7">
        <v>43600</v>
      </c>
      <c r="E1127" s="9">
        <v>1000</v>
      </c>
      <c r="F1127" s="9">
        <v>3100</v>
      </c>
      <c r="G1127" s="9">
        <v>1000</v>
      </c>
      <c r="H1127">
        <v>4.72</v>
      </c>
      <c r="I1127">
        <v>5.0999999999999996</v>
      </c>
      <c r="J1127">
        <v>5.69</v>
      </c>
    </row>
    <row r="1128" spans="1:10" hidden="1" x14ac:dyDescent="0.25">
      <c r="A1128" t="s">
        <v>938</v>
      </c>
      <c r="B1128" t="s">
        <v>10</v>
      </c>
      <c r="C1128">
        <v>5</v>
      </c>
      <c r="D1128" s="7">
        <v>43600</v>
      </c>
      <c r="E1128" s="9">
        <v>500</v>
      </c>
      <c r="F1128" s="9">
        <v>1200</v>
      </c>
      <c r="G1128" s="9" t="s">
        <v>17</v>
      </c>
      <c r="H1128" t="s">
        <v>1046</v>
      </c>
      <c r="I1128">
        <v>4.5</v>
      </c>
      <c r="J1128">
        <v>4.72</v>
      </c>
    </row>
    <row r="1129" spans="1:10" hidden="1" x14ac:dyDescent="0.25">
      <c r="A1129" t="s">
        <v>940</v>
      </c>
      <c r="B1129" t="s">
        <v>10</v>
      </c>
      <c r="C1129">
        <v>30</v>
      </c>
      <c r="D1129" s="7">
        <v>43600</v>
      </c>
      <c r="E1129" s="9">
        <v>500</v>
      </c>
      <c r="F1129" s="9">
        <v>600</v>
      </c>
      <c r="G1129" s="9">
        <v>400</v>
      </c>
      <c r="H1129">
        <v>5.88</v>
      </c>
      <c r="I1129">
        <v>6.7</v>
      </c>
      <c r="J1129">
        <v>4.5</v>
      </c>
    </row>
    <row r="1130" spans="1:10" hidden="1" x14ac:dyDescent="0.25">
      <c r="A1130" t="s">
        <v>938</v>
      </c>
      <c r="B1130" t="s">
        <v>10</v>
      </c>
      <c r="C1130">
        <v>5</v>
      </c>
      <c r="D1130" s="7">
        <v>43593</v>
      </c>
      <c r="E1130" s="9">
        <v>500</v>
      </c>
      <c r="F1130" s="9">
        <v>907</v>
      </c>
      <c r="G1130" s="9">
        <v>6</v>
      </c>
      <c r="H1130">
        <v>3.7</v>
      </c>
      <c r="I1130">
        <v>4.5999999999999996</v>
      </c>
      <c r="J1130">
        <v>3.7</v>
      </c>
    </row>
    <row r="1131" spans="1:10" hidden="1" x14ac:dyDescent="0.25">
      <c r="A1131" t="s">
        <v>939</v>
      </c>
      <c r="B1131" t="s">
        <v>10</v>
      </c>
      <c r="C1131">
        <v>20</v>
      </c>
      <c r="D1131" s="7">
        <v>43593</v>
      </c>
      <c r="E1131" s="9">
        <v>750</v>
      </c>
      <c r="F1131" s="9">
        <v>2036</v>
      </c>
      <c r="G1131" s="9">
        <v>750</v>
      </c>
      <c r="H1131">
        <v>5.69</v>
      </c>
      <c r="I1131">
        <v>6.2</v>
      </c>
      <c r="J1131">
        <v>4.7</v>
      </c>
    </row>
    <row r="1132" spans="1:10" hidden="1" x14ac:dyDescent="0.25">
      <c r="A1132" t="s">
        <v>945</v>
      </c>
      <c r="B1132" t="s">
        <v>10</v>
      </c>
      <c r="C1132">
        <v>10</v>
      </c>
      <c r="D1132" s="7">
        <v>43593</v>
      </c>
      <c r="E1132" s="9">
        <v>1000</v>
      </c>
      <c r="F1132" s="9">
        <v>1230</v>
      </c>
      <c r="G1132" s="9">
        <v>30</v>
      </c>
      <c r="H1132">
        <v>4.72</v>
      </c>
      <c r="I1132">
        <v>5</v>
      </c>
      <c r="J1132">
        <v>5.85</v>
      </c>
    </row>
    <row r="1133" spans="1:10" hidden="1" x14ac:dyDescent="0.25">
      <c r="A1133" t="s">
        <v>937</v>
      </c>
      <c r="B1133" t="s">
        <v>10</v>
      </c>
      <c r="C1133">
        <v>7</v>
      </c>
      <c r="D1133" s="7">
        <v>43593</v>
      </c>
      <c r="E1133" s="9">
        <v>500</v>
      </c>
      <c r="F1133" s="9">
        <v>200</v>
      </c>
      <c r="G1133" s="9" t="s">
        <v>17</v>
      </c>
      <c r="H1133" t="s">
        <v>1046</v>
      </c>
      <c r="I1133">
        <v>4.5999999999999996</v>
      </c>
      <c r="J1133">
        <v>5.0599999999999996</v>
      </c>
    </row>
    <row r="1134" spans="1:10" hidden="1" x14ac:dyDescent="0.25">
      <c r="A1134" t="s">
        <v>938</v>
      </c>
      <c r="B1134" t="s">
        <v>10</v>
      </c>
      <c r="C1134">
        <v>5</v>
      </c>
      <c r="D1134" s="7">
        <v>43587</v>
      </c>
      <c r="E1134" s="9">
        <v>500</v>
      </c>
      <c r="F1134" s="9">
        <v>1351</v>
      </c>
      <c r="G1134" s="9">
        <v>100</v>
      </c>
      <c r="H1134">
        <v>3.7</v>
      </c>
      <c r="I1134">
        <v>4.8</v>
      </c>
      <c r="J1134">
        <v>5.0599999999999996</v>
      </c>
    </row>
    <row r="1135" spans="1:10" hidden="1" x14ac:dyDescent="0.25">
      <c r="A1135" t="s">
        <v>944</v>
      </c>
      <c r="B1135" t="s">
        <v>10</v>
      </c>
      <c r="C1135">
        <v>10</v>
      </c>
      <c r="D1135" s="7">
        <v>43587</v>
      </c>
      <c r="E1135" s="9">
        <v>1500</v>
      </c>
      <c r="F1135" s="9">
        <v>3500</v>
      </c>
      <c r="G1135" s="9">
        <v>1500</v>
      </c>
      <c r="H1135">
        <v>4.72</v>
      </c>
      <c r="I1135">
        <v>5.0999999999999996</v>
      </c>
      <c r="J1135">
        <v>4.05</v>
      </c>
    </row>
    <row r="1136" spans="1:10" hidden="1" x14ac:dyDescent="0.25">
      <c r="A1136" t="s">
        <v>940</v>
      </c>
      <c r="B1136" t="s">
        <v>10</v>
      </c>
      <c r="C1136">
        <v>30</v>
      </c>
      <c r="D1136" s="7">
        <v>43587</v>
      </c>
      <c r="E1136" s="9">
        <v>500</v>
      </c>
      <c r="F1136" s="9">
        <v>250</v>
      </c>
      <c r="G1136" s="9">
        <v>100</v>
      </c>
      <c r="H1136">
        <v>5.85</v>
      </c>
      <c r="I1136">
        <v>5.92</v>
      </c>
      <c r="J1136">
        <v>5.68</v>
      </c>
    </row>
    <row r="1137" spans="1:10" hidden="1" x14ac:dyDescent="0.25">
      <c r="A1137" t="s">
        <v>943</v>
      </c>
      <c r="B1137" t="s">
        <v>10</v>
      </c>
      <c r="C1137">
        <v>15</v>
      </c>
      <c r="D1137" s="7">
        <v>43587</v>
      </c>
      <c r="E1137" s="9">
        <v>1500</v>
      </c>
      <c r="F1137" s="9">
        <v>2400</v>
      </c>
      <c r="G1137" s="9">
        <v>1000</v>
      </c>
      <c r="H1137">
        <v>5.0599999999999996</v>
      </c>
      <c r="I1137">
        <v>5.2</v>
      </c>
      <c r="J1137">
        <v>4.7</v>
      </c>
    </row>
    <row r="1138" spans="1:10" hidden="1" x14ac:dyDescent="0.25">
      <c r="A1138" t="s">
        <v>943</v>
      </c>
      <c r="B1138" t="s">
        <v>10</v>
      </c>
      <c r="C1138">
        <v>15</v>
      </c>
      <c r="D1138" s="7">
        <v>43579</v>
      </c>
      <c r="E1138" s="9">
        <v>2250</v>
      </c>
      <c r="F1138" s="9">
        <v>4615</v>
      </c>
      <c r="G1138" s="9">
        <v>2050</v>
      </c>
      <c r="H1138">
        <v>5.0599999999999996</v>
      </c>
      <c r="I1138">
        <v>5.5</v>
      </c>
      <c r="J1138">
        <v>4.72</v>
      </c>
    </row>
    <row r="1139" spans="1:10" hidden="1" x14ac:dyDescent="0.25">
      <c r="A1139" t="s">
        <v>937</v>
      </c>
      <c r="B1139" t="s">
        <v>10</v>
      </c>
      <c r="C1139">
        <v>7</v>
      </c>
      <c r="D1139" s="7">
        <v>43579</v>
      </c>
      <c r="E1139" s="9">
        <v>500</v>
      </c>
      <c r="F1139" s="9">
        <v>1050</v>
      </c>
      <c r="G1139" s="9">
        <v>200</v>
      </c>
      <c r="H1139">
        <v>4.05</v>
      </c>
      <c r="I1139">
        <v>4.9000000000000004</v>
      </c>
      <c r="J1139">
        <v>3.9</v>
      </c>
    </row>
    <row r="1140" spans="1:10" hidden="1" x14ac:dyDescent="0.25">
      <c r="A1140" t="s">
        <v>939</v>
      </c>
      <c r="B1140" t="s">
        <v>10</v>
      </c>
      <c r="C1140">
        <v>20</v>
      </c>
      <c r="D1140" s="7">
        <v>43579</v>
      </c>
      <c r="E1140" s="9">
        <v>750</v>
      </c>
      <c r="F1140" s="9">
        <v>3295</v>
      </c>
      <c r="G1140" s="9">
        <v>625</v>
      </c>
      <c r="H1140">
        <v>5.69</v>
      </c>
      <c r="I1140">
        <v>6.2</v>
      </c>
      <c r="J1140">
        <v>5.68</v>
      </c>
    </row>
    <row r="1141" spans="1:10" hidden="1" x14ac:dyDescent="0.25">
      <c r="A1141" t="s">
        <v>944</v>
      </c>
      <c r="B1141" t="s">
        <v>10</v>
      </c>
      <c r="C1141">
        <v>10</v>
      </c>
      <c r="D1141" s="7">
        <v>43579</v>
      </c>
      <c r="E1141" s="9">
        <v>2250</v>
      </c>
      <c r="F1141" s="9">
        <v>7400</v>
      </c>
      <c r="G1141" s="9">
        <v>2250</v>
      </c>
      <c r="H1141">
        <v>4.72</v>
      </c>
      <c r="I1141">
        <v>5.0999999999999996</v>
      </c>
      <c r="J1141">
        <v>5.0599999999999996</v>
      </c>
    </row>
    <row r="1142" spans="1:10" hidden="1" x14ac:dyDescent="0.25">
      <c r="A1142" t="s">
        <v>944</v>
      </c>
      <c r="B1142" t="s">
        <v>10</v>
      </c>
      <c r="C1142">
        <v>10</v>
      </c>
      <c r="D1142" s="7">
        <v>43572</v>
      </c>
      <c r="E1142" s="9">
        <v>1500</v>
      </c>
      <c r="F1142" s="9">
        <v>2890</v>
      </c>
      <c r="G1142" s="9">
        <v>1390</v>
      </c>
      <c r="H1142">
        <v>4.72</v>
      </c>
      <c r="I1142">
        <v>5.0999999999999996</v>
      </c>
      <c r="J1142">
        <v>5.85</v>
      </c>
    </row>
    <row r="1143" spans="1:10" hidden="1" x14ac:dyDescent="0.25">
      <c r="A1143" t="s">
        <v>938</v>
      </c>
      <c r="B1143" t="s">
        <v>10</v>
      </c>
      <c r="C1143">
        <v>5</v>
      </c>
      <c r="D1143" s="7">
        <v>43572</v>
      </c>
      <c r="E1143" s="9">
        <v>500</v>
      </c>
      <c r="F1143" s="9">
        <v>1100</v>
      </c>
      <c r="G1143" s="9" t="s">
        <v>17</v>
      </c>
      <c r="H1143" t="s">
        <v>1046</v>
      </c>
      <c r="I1143">
        <v>4.5</v>
      </c>
      <c r="J1143">
        <v>5.0599999999999996</v>
      </c>
    </row>
    <row r="1144" spans="1:10" hidden="1" x14ac:dyDescent="0.25">
      <c r="A1144" t="s">
        <v>939</v>
      </c>
      <c r="B1144" t="s">
        <v>10</v>
      </c>
      <c r="C1144">
        <v>20</v>
      </c>
      <c r="D1144" s="7">
        <v>43572</v>
      </c>
      <c r="E1144" s="9">
        <v>500</v>
      </c>
      <c r="F1144" s="9">
        <v>411</v>
      </c>
      <c r="G1144" s="9">
        <v>211</v>
      </c>
      <c r="H1144">
        <v>5.7</v>
      </c>
      <c r="I1144">
        <v>6.3</v>
      </c>
      <c r="J1144">
        <v>4.3</v>
      </c>
    </row>
    <row r="1145" spans="1:10" hidden="1" x14ac:dyDescent="0.25">
      <c r="A1145" t="s">
        <v>943</v>
      </c>
      <c r="B1145" t="s">
        <v>10</v>
      </c>
      <c r="C1145">
        <v>15</v>
      </c>
      <c r="D1145" s="7">
        <v>43572</v>
      </c>
      <c r="E1145" s="9">
        <v>1500</v>
      </c>
      <c r="F1145" s="9">
        <v>2850</v>
      </c>
      <c r="G1145" s="9">
        <v>1500</v>
      </c>
      <c r="H1145">
        <v>5.0599999999999996</v>
      </c>
      <c r="I1145">
        <v>5.5</v>
      </c>
      <c r="J1145">
        <v>4.72</v>
      </c>
    </row>
    <row r="1146" spans="1:10" hidden="1" x14ac:dyDescent="0.25">
      <c r="A1146" t="s">
        <v>940</v>
      </c>
      <c r="B1146" t="s">
        <v>10</v>
      </c>
      <c r="C1146">
        <v>30</v>
      </c>
      <c r="D1146" s="7">
        <v>43565</v>
      </c>
      <c r="E1146" s="9">
        <v>500</v>
      </c>
      <c r="F1146" s="9">
        <v>750</v>
      </c>
      <c r="G1146" s="9">
        <v>200</v>
      </c>
      <c r="H1146">
        <v>5.85</v>
      </c>
      <c r="I1146">
        <v>6.5</v>
      </c>
      <c r="J1146">
        <v>5.0599999999999996</v>
      </c>
    </row>
    <row r="1147" spans="1:10" hidden="1" x14ac:dyDescent="0.25">
      <c r="A1147" t="s">
        <v>943</v>
      </c>
      <c r="B1147" t="s">
        <v>10</v>
      </c>
      <c r="C1147">
        <v>15</v>
      </c>
      <c r="D1147" s="7">
        <v>43565</v>
      </c>
      <c r="E1147" s="9">
        <v>1500</v>
      </c>
      <c r="F1147" s="9">
        <v>2200</v>
      </c>
      <c r="G1147" s="9">
        <v>1300</v>
      </c>
      <c r="H1147">
        <v>5.0599999999999996</v>
      </c>
      <c r="I1147">
        <v>5.5</v>
      </c>
      <c r="J1147">
        <v>3.8</v>
      </c>
    </row>
    <row r="1148" spans="1:10" hidden="1" x14ac:dyDescent="0.25">
      <c r="A1148" t="s">
        <v>937</v>
      </c>
      <c r="B1148" t="s">
        <v>10</v>
      </c>
      <c r="C1148">
        <v>7</v>
      </c>
      <c r="D1148" s="7">
        <v>43565</v>
      </c>
      <c r="E1148" s="9">
        <v>500</v>
      </c>
      <c r="F1148" s="9">
        <v>751</v>
      </c>
      <c r="G1148" s="9" t="s">
        <v>17</v>
      </c>
      <c r="H1148" t="s">
        <v>1046</v>
      </c>
      <c r="I1148">
        <v>5.05</v>
      </c>
      <c r="J1148">
        <v>5.6</v>
      </c>
    </row>
    <row r="1149" spans="1:10" hidden="1" x14ac:dyDescent="0.25">
      <c r="A1149" t="s">
        <v>944</v>
      </c>
      <c r="B1149" t="s">
        <v>10</v>
      </c>
      <c r="C1149">
        <v>10</v>
      </c>
      <c r="D1149" s="7">
        <v>43565</v>
      </c>
      <c r="E1149" s="9">
        <v>1500</v>
      </c>
      <c r="F1149" s="9">
        <v>2900</v>
      </c>
      <c r="G1149" s="9">
        <v>1300</v>
      </c>
      <c r="H1149">
        <v>4.72</v>
      </c>
      <c r="I1149">
        <v>5.0999999999999996</v>
      </c>
      <c r="J1149">
        <v>4.7300000000000004</v>
      </c>
    </row>
    <row r="1150" spans="1:10" hidden="1" x14ac:dyDescent="0.25">
      <c r="A1150" t="s">
        <v>943</v>
      </c>
      <c r="B1150" t="s">
        <v>10</v>
      </c>
      <c r="C1150">
        <v>15</v>
      </c>
      <c r="D1150" s="7">
        <v>43558</v>
      </c>
      <c r="E1150" s="9">
        <v>2250</v>
      </c>
      <c r="F1150" s="9">
        <v>2900</v>
      </c>
      <c r="G1150" s="9">
        <v>1550</v>
      </c>
      <c r="H1150">
        <v>5.0599999999999996</v>
      </c>
      <c r="I1150">
        <v>5.4</v>
      </c>
      <c r="J1150">
        <v>4.3</v>
      </c>
    </row>
    <row r="1151" spans="1:10" hidden="1" x14ac:dyDescent="0.25">
      <c r="A1151" t="s">
        <v>938</v>
      </c>
      <c r="B1151" t="s">
        <v>10</v>
      </c>
      <c r="C1151">
        <v>5</v>
      </c>
      <c r="D1151" s="7">
        <v>43558</v>
      </c>
      <c r="E1151" s="9">
        <v>500</v>
      </c>
      <c r="F1151" s="9">
        <v>1501</v>
      </c>
      <c r="G1151" s="9" t="s">
        <v>17</v>
      </c>
      <c r="H1151" t="s">
        <v>1046</v>
      </c>
      <c r="I1151">
        <v>4.5999999999999996</v>
      </c>
      <c r="J1151">
        <v>4.72</v>
      </c>
    </row>
    <row r="1152" spans="1:10" hidden="1" x14ac:dyDescent="0.25">
      <c r="A1152" t="s">
        <v>939</v>
      </c>
      <c r="B1152" t="s">
        <v>10</v>
      </c>
      <c r="C1152">
        <v>20</v>
      </c>
      <c r="D1152" s="7">
        <v>43558</v>
      </c>
      <c r="E1152" s="9">
        <v>500</v>
      </c>
      <c r="F1152" s="9">
        <v>1000</v>
      </c>
      <c r="G1152" s="9" t="s">
        <v>17</v>
      </c>
      <c r="H1152" t="s">
        <v>1046</v>
      </c>
      <c r="I1152">
        <v>6.2</v>
      </c>
      <c r="J1152">
        <v>5.79</v>
      </c>
    </row>
    <row r="1153" spans="1:10" hidden="1" x14ac:dyDescent="0.25">
      <c r="A1153" t="s">
        <v>944</v>
      </c>
      <c r="B1153" t="s">
        <v>10</v>
      </c>
      <c r="C1153">
        <v>10</v>
      </c>
      <c r="D1153" s="7">
        <v>43558</v>
      </c>
      <c r="E1153" s="9">
        <v>1500</v>
      </c>
      <c r="F1153" s="9">
        <v>2800</v>
      </c>
      <c r="G1153" s="9" t="s">
        <v>17</v>
      </c>
      <c r="H1153" t="s">
        <v>1046</v>
      </c>
      <c r="I1153">
        <v>5</v>
      </c>
      <c r="J1153">
        <v>5.0599999999999996</v>
      </c>
    </row>
    <row r="1154" spans="1:10" hidden="1" x14ac:dyDescent="0.25">
      <c r="A1154" t="s">
        <v>937</v>
      </c>
      <c r="B1154" t="s">
        <v>10</v>
      </c>
      <c r="C1154">
        <v>7</v>
      </c>
      <c r="D1154" s="7">
        <v>43551</v>
      </c>
      <c r="E1154" s="9">
        <v>500</v>
      </c>
      <c r="F1154" s="9">
        <v>1151</v>
      </c>
      <c r="G1154" s="9" t="s">
        <v>17</v>
      </c>
      <c r="H1154" t="s">
        <v>1046</v>
      </c>
      <c r="I1154">
        <v>5</v>
      </c>
      <c r="J1154">
        <v>3.78</v>
      </c>
    </row>
    <row r="1155" spans="1:10" hidden="1" x14ac:dyDescent="0.25">
      <c r="A1155" t="s">
        <v>944</v>
      </c>
      <c r="B1155" t="s">
        <v>10</v>
      </c>
      <c r="C1155">
        <v>10</v>
      </c>
      <c r="D1155" s="7">
        <v>43551</v>
      </c>
      <c r="E1155" s="9">
        <v>2250</v>
      </c>
      <c r="F1155" s="9">
        <v>5130</v>
      </c>
      <c r="G1155" s="9">
        <v>780</v>
      </c>
      <c r="H1155">
        <v>4.72</v>
      </c>
      <c r="I1155">
        <v>5</v>
      </c>
      <c r="J1155">
        <v>5.0999999999999996</v>
      </c>
    </row>
    <row r="1156" spans="1:10" hidden="1" x14ac:dyDescent="0.25">
      <c r="A1156" t="s">
        <v>940</v>
      </c>
      <c r="B1156" t="s">
        <v>10</v>
      </c>
      <c r="C1156">
        <v>30</v>
      </c>
      <c r="D1156" s="7">
        <v>43551</v>
      </c>
      <c r="E1156" s="9">
        <v>500</v>
      </c>
      <c r="F1156" s="9">
        <v>700</v>
      </c>
      <c r="G1156" s="9">
        <v>290</v>
      </c>
      <c r="H1156">
        <v>5.85</v>
      </c>
      <c r="I1156">
        <v>6.5</v>
      </c>
      <c r="J1156">
        <v>5.0599999999999996</v>
      </c>
    </row>
    <row r="1157" spans="1:10" hidden="1" x14ac:dyDescent="0.25">
      <c r="A1157" t="s">
        <v>941</v>
      </c>
      <c r="B1157" t="s">
        <v>10</v>
      </c>
      <c r="C1157">
        <v>15</v>
      </c>
      <c r="D1157" s="7">
        <v>43551</v>
      </c>
      <c r="E1157" s="9">
        <v>2250</v>
      </c>
      <c r="F1157" s="9">
        <v>2850</v>
      </c>
      <c r="G1157" s="9">
        <v>1750</v>
      </c>
      <c r="H1157">
        <v>5.0599999999999996</v>
      </c>
      <c r="I1157">
        <v>5.4</v>
      </c>
      <c r="J1157">
        <v>4.7300000000000004</v>
      </c>
    </row>
    <row r="1158" spans="1:10" hidden="1" x14ac:dyDescent="0.25">
      <c r="A1158" t="s">
        <v>938</v>
      </c>
      <c r="B1158" t="s">
        <v>10</v>
      </c>
      <c r="C1158">
        <v>5</v>
      </c>
      <c r="D1158" s="7">
        <v>43544</v>
      </c>
      <c r="E1158" s="9">
        <v>1000</v>
      </c>
      <c r="F1158" s="9">
        <v>2101</v>
      </c>
      <c r="G1158" s="9" t="s">
        <v>17</v>
      </c>
      <c r="H1158" t="s">
        <v>1046</v>
      </c>
      <c r="I1158">
        <v>4.5</v>
      </c>
      <c r="J1158">
        <v>4.0999999999999996</v>
      </c>
    </row>
    <row r="1159" spans="1:10" hidden="1" x14ac:dyDescent="0.25">
      <c r="A1159" t="s">
        <v>939</v>
      </c>
      <c r="B1159" t="s">
        <v>10</v>
      </c>
      <c r="C1159">
        <v>20</v>
      </c>
      <c r="D1159" s="7">
        <v>43544</v>
      </c>
      <c r="E1159" s="9">
        <v>500</v>
      </c>
      <c r="F1159" s="9">
        <v>200</v>
      </c>
      <c r="G1159" s="9">
        <v>200</v>
      </c>
      <c r="H1159">
        <v>5.2</v>
      </c>
      <c r="I1159">
        <v>5.2</v>
      </c>
      <c r="J1159">
        <v>4.7</v>
      </c>
    </row>
    <row r="1160" spans="1:10" hidden="1" x14ac:dyDescent="0.25">
      <c r="A1160" t="s">
        <v>941</v>
      </c>
      <c r="B1160" t="s">
        <v>10</v>
      </c>
      <c r="C1160">
        <v>15</v>
      </c>
      <c r="D1160" s="7">
        <v>43544</v>
      </c>
      <c r="E1160" s="9">
        <v>2000</v>
      </c>
      <c r="F1160" s="9">
        <v>4600</v>
      </c>
      <c r="G1160" s="9" t="s">
        <v>17</v>
      </c>
      <c r="H1160" t="s">
        <v>1046</v>
      </c>
      <c r="I1160">
        <v>5.5</v>
      </c>
      <c r="J1160">
        <v>6.2</v>
      </c>
    </row>
    <row r="1161" spans="1:10" hidden="1" x14ac:dyDescent="0.25">
      <c r="A1161" t="s">
        <v>944</v>
      </c>
      <c r="B1161" t="s">
        <v>10</v>
      </c>
      <c r="C1161">
        <v>10</v>
      </c>
      <c r="D1161" s="7">
        <v>43544</v>
      </c>
      <c r="E1161" s="9">
        <v>2000</v>
      </c>
      <c r="F1161" s="9">
        <v>5350</v>
      </c>
      <c r="G1161" s="9" t="s">
        <v>17</v>
      </c>
      <c r="H1161" t="s">
        <v>1046</v>
      </c>
      <c r="I1161">
        <v>5</v>
      </c>
      <c r="J1161">
        <v>5.03</v>
      </c>
    </row>
    <row r="1162" spans="1:10" hidden="1" x14ac:dyDescent="0.25">
      <c r="A1162" t="s">
        <v>937</v>
      </c>
      <c r="B1162" t="s">
        <v>10</v>
      </c>
      <c r="C1162">
        <v>7</v>
      </c>
      <c r="D1162" s="7">
        <v>43537</v>
      </c>
      <c r="E1162" s="9">
        <v>1000</v>
      </c>
      <c r="F1162" s="9">
        <v>1851</v>
      </c>
      <c r="G1162" s="9" t="s">
        <v>17</v>
      </c>
      <c r="H1162" t="s">
        <v>1046</v>
      </c>
      <c r="I1162">
        <v>5.05</v>
      </c>
      <c r="J1162">
        <v>3.7</v>
      </c>
    </row>
    <row r="1163" spans="1:10" hidden="1" x14ac:dyDescent="0.25">
      <c r="A1163" t="s">
        <v>944</v>
      </c>
      <c r="B1163" t="s">
        <v>10</v>
      </c>
      <c r="C1163">
        <v>10</v>
      </c>
      <c r="D1163" s="7">
        <v>43537</v>
      </c>
      <c r="E1163" s="9">
        <v>3000</v>
      </c>
      <c r="F1163" s="9">
        <v>8000</v>
      </c>
      <c r="G1163" s="9">
        <v>3000</v>
      </c>
      <c r="H1163">
        <v>4.72</v>
      </c>
      <c r="I1163">
        <v>4.9000000000000004</v>
      </c>
      <c r="J1163">
        <v>5.0199999999999996</v>
      </c>
    </row>
    <row r="1164" spans="1:10" hidden="1" x14ac:dyDescent="0.25">
      <c r="A1164" t="s">
        <v>940</v>
      </c>
      <c r="B1164" t="s">
        <v>10</v>
      </c>
      <c r="C1164">
        <v>30</v>
      </c>
      <c r="D1164" s="7">
        <v>43537</v>
      </c>
      <c r="E1164" s="9">
        <v>500</v>
      </c>
      <c r="F1164" s="9">
        <v>200</v>
      </c>
      <c r="G1164" s="9" t="s">
        <v>17</v>
      </c>
      <c r="H1164" t="s">
        <v>1046</v>
      </c>
      <c r="I1164">
        <v>6.3</v>
      </c>
      <c r="J1164">
        <v>4.7</v>
      </c>
    </row>
    <row r="1165" spans="1:10" hidden="1" x14ac:dyDescent="0.25">
      <c r="A1165" t="s">
        <v>941</v>
      </c>
      <c r="B1165" t="s">
        <v>10</v>
      </c>
      <c r="C1165">
        <v>15</v>
      </c>
      <c r="D1165" s="7">
        <v>43537</v>
      </c>
      <c r="E1165" s="9">
        <v>3000</v>
      </c>
      <c r="F1165" s="9">
        <v>5805</v>
      </c>
      <c r="G1165" s="9">
        <v>2055</v>
      </c>
      <c r="H1165">
        <v>5.05</v>
      </c>
      <c r="I1165">
        <v>5.5</v>
      </c>
      <c r="J1165">
        <v>5.56</v>
      </c>
    </row>
    <row r="1166" spans="1:10" hidden="1" x14ac:dyDescent="0.25">
      <c r="A1166" t="s">
        <v>938</v>
      </c>
      <c r="B1166" t="s">
        <v>10</v>
      </c>
      <c r="C1166">
        <v>5</v>
      </c>
      <c r="D1166" s="7">
        <v>43530</v>
      </c>
      <c r="E1166" s="9">
        <v>1000</v>
      </c>
      <c r="F1166" s="9">
        <v>3551</v>
      </c>
      <c r="G1166" s="9">
        <v>1000</v>
      </c>
      <c r="H1166">
        <v>3.7</v>
      </c>
      <c r="I1166">
        <v>4.7</v>
      </c>
      <c r="J1166">
        <v>4.63</v>
      </c>
    </row>
    <row r="1167" spans="1:10" hidden="1" x14ac:dyDescent="0.25">
      <c r="A1167" t="s">
        <v>933</v>
      </c>
      <c r="B1167" t="s">
        <v>10</v>
      </c>
      <c r="C1167">
        <v>15</v>
      </c>
      <c r="D1167" s="7">
        <v>43530</v>
      </c>
      <c r="E1167" s="9">
        <v>4500</v>
      </c>
      <c r="F1167" s="9">
        <v>8900</v>
      </c>
      <c r="G1167" s="9">
        <v>3000</v>
      </c>
      <c r="H1167">
        <v>5.0199999999999996</v>
      </c>
      <c r="I1167">
        <v>5.5</v>
      </c>
      <c r="J1167">
        <v>5.79</v>
      </c>
    </row>
    <row r="1168" spans="1:10" hidden="1" x14ac:dyDescent="0.25">
      <c r="A1168" t="s">
        <v>944</v>
      </c>
      <c r="B1168" t="s">
        <v>10</v>
      </c>
      <c r="C1168">
        <v>10</v>
      </c>
      <c r="D1168" s="7">
        <v>43530</v>
      </c>
      <c r="E1168" s="9">
        <v>3000</v>
      </c>
      <c r="F1168" s="9">
        <v>7600</v>
      </c>
      <c r="G1168" s="9">
        <v>2000</v>
      </c>
      <c r="H1168">
        <v>4.7</v>
      </c>
      <c r="I1168">
        <v>5.0199999999999996</v>
      </c>
      <c r="J1168">
        <v>4.05</v>
      </c>
    </row>
    <row r="1169" spans="1:10" hidden="1" x14ac:dyDescent="0.25">
      <c r="A1169" t="s">
        <v>939</v>
      </c>
      <c r="B1169" t="s">
        <v>10</v>
      </c>
      <c r="C1169">
        <v>20</v>
      </c>
      <c r="D1169" s="7">
        <v>43530</v>
      </c>
      <c r="E1169" s="9">
        <v>500</v>
      </c>
      <c r="F1169" s="9">
        <v>500</v>
      </c>
      <c r="G1169" s="9">
        <v>200</v>
      </c>
      <c r="H1169">
        <v>5.56</v>
      </c>
      <c r="I1169">
        <v>6.3</v>
      </c>
      <c r="J1169">
        <v>3.62</v>
      </c>
    </row>
    <row r="1170" spans="1:10" hidden="1" x14ac:dyDescent="0.25">
      <c r="A1170" t="s">
        <v>942</v>
      </c>
      <c r="B1170" t="s">
        <v>10</v>
      </c>
      <c r="C1170">
        <v>10</v>
      </c>
      <c r="D1170" s="7">
        <v>43523</v>
      </c>
      <c r="E1170" s="9">
        <v>3750</v>
      </c>
      <c r="F1170" s="9">
        <v>11200</v>
      </c>
      <c r="G1170" s="9">
        <v>3750</v>
      </c>
      <c r="H1170">
        <v>4.7</v>
      </c>
      <c r="I1170">
        <v>5.0199999999999996</v>
      </c>
      <c r="J1170">
        <v>5.55</v>
      </c>
    </row>
    <row r="1171" spans="1:10" hidden="1" x14ac:dyDescent="0.25">
      <c r="A1171" t="s">
        <v>940</v>
      </c>
      <c r="B1171" t="s">
        <v>10</v>
      </c>
      <c r="C1171">
        <v>30</v>
      </c>
      <c r="D1171" s="7">
        <v>43523</v>
      </c>
      <c r="E1171" s="9">
        <v>500</v>
      </c>
      <c r="F1171" s="9">
        <v>500</v>
      </c>
      <c r="G1171" s="9">
        <v>100</v>
      </c>
      <c r="H1171">
        <v>5.79</v>
      </c>
      <c r="I1171">
        <v>6.5</v>
      </c>
      <c r="J1171">
        <v>4.95</v>
      </c>
    </row>
    <row r="1172" spans="1:10" hidden="1" x14ac:dyDescent="0.25">
      <c r="A1172" t="s">
        <v>937</v>
      </c>
      <c r="B1172" t="s">
        <v>10</v>
      </c>
      <c r="C1172">
        <v>7</v>
      </c>
      <c r="D1172" s="7">
        <v>43523</v>
      </c>
      <c r="E1172" s="9">
        <v>1000</v>
      </c>
      <c r="F1172" s="9">
        <v>2350</v>
      </c>
      <c r="G1172" s="9">
        <v>100</v>
      </c>
      <c r="H1172">
        <v>4.05</v>
      </c>
      <c r="I1172">
        <v>4.7</v>
      </c>
      <c r="J1172">
        <v>4</v>
      </c>
    </row>
    <row r="1173" spans="1:10" hidden="1" x14ac:dyDescent="0.25">
      <c r="A1173" t="s">
        <v>938</v>
      </c>
      <c r="B1173" t="s">
        <v>10</v>
      </c>
      <c r="C1173">
        <v>5</v>
      </c>
      <c r="D1173" s="7">
        <v>43516</v>
      </c>
      <c r="E1173" s="9">
        <v>1500</v>
      </c>
      <c r="F1173" s="9">
        <v>5701</v>
      </c>
      <c r="G1173" s="9">
        <v>650</v>
      </c>
      <c r="H1173">
        <v>3.63</v>
      </c>
      <c r="I1173">
        <v>4.5999999999999996</v>
      </c>
      <c r="J1173">
        <v>4.5999999999999996</v>
      </c>
    </row>
    <row r="1174" spans="1:10" hidden="1" x14ac:dyDescent="0.25">
      <c r="A1174" t="s">
        <v>939</v>
      </c>
      <c r="B1174" t="s">
        <v>10</v>
      </c>
      <c r="C1174">
        <v>20</v>
      </c>
      <c r="D1174" s="7">
        <v>43516</v>
      </c>
      <c r="E1174" s="9">
        <v>500</v>
      </c>
      <c r="F1174" s="9">
        <v>1100</v>
      </c>
      <c r="G1174" s="9">
        <v>400</v>
      </c>
      <c r="H1174">
        <v>5.56</v>
      </c>
      <c r="I1174">
        <v>6.1</v>
      </c>
      <c r="J1174">
        <v>5.79</v>
      </c>
    </row>
    <row r="1175" spans="1:10" hidden="1" x14ac:dyDescent="0.25">
      <c r="A1175" t="s">
        <v>943</v>
      </c>
      <c r="B1175" t="s">
        <v>10</v>
      </c>
      <c r="C1175">
        <v>15</v>
      </c>
      <c r="D1175" s="7">
        <v>43516</v>
      </c>
      <c r="E1175" s="9">
        <v>3000</v>
      </c>
      <c r="F1175" s="9">
        <v>11000</v>
      </c>
      <c r="G1175" s="9">
        <v>2900</v>
      </c>
      <c r="H1175">
        <v>5</v>
      </c>
      <c r="I1175">
        <v>5.2</v>
      </c>
      <c r="J1175">
        <v>4.95</v>
      </c>
    </row>
    <row r="1176" spans="1:10" hidden="1" x14ac:dyDescent="0.25">
      <c r="A1176" t="s">
        <v>937</v>
      </c>
      <c r="B1176" t="s">
        <v>10</v>
      </c>
      <c r="C1176">
        <v>7</v>
      </c>
      <c r="D1176" s="7">
        <v>43509</v>
      </c>
      <c r="E1176" s="9">
        <v>2250</v>
      </c>
      <c r="F1176" s="9">
        <v>5251</v>
      </c>
      <c r="G1176" s="9">
        <v>1900</v>
      </c>
      <c r="H1176">
        <v>4.05</v>
      </c>
      <c r="I1176">
        <v>5.0999999999999996</v>
      </c>
      <c r="J1176">
        <v>4.7</v>
      </c>
    </row>
    <row r="1177" spans="1:10" hidden="1" x14ac:dyDescent="0.25">
      <c r="A1177" t="s">
        <v>942</v>
      </c>
      <c r="B1177" t="s">
        <v>10</v>
      </c>
      <c r="C1177">
        <v>10</v>
      </c>
      <c r="D1177" s="7">
        <v>43509</v>
      </c>
      <c r="E1177" s="9">
        <v>4500</v>
      </c>
      <c r="F1177" s="9">
        <v>20440</v>
      </c>
      <c r="G1177" s="9">
        <v>4500</v>
      </c>
      <c r="H1177">
        <v>4.7</v>
      </c>
      <c r="I1177">
        <v>4.9000000000000004</v>
      </c>
      <c r="J1177">
        <v>5.55</v>
      </c>
    </row>
    <row r="1178" spans="1:10" hidden="1" x14ac:dyDescent="0.25">
      <c r="A1178" t="s">
        <v>940</v>
      </c>
      <c r="B1178" t="s">
        <v>10</v>
      </c>
      <c r="C1178">
        <v>30</v>
      </c>
      <c r="D1178" s="7">
        <v>43509</v>
      </c>
      <c r="E1178" s="9">
        <v>500</v>
      </c>
      <c r="F1178" s="9">
        <v>550</v>
      </c>
      <c r="G1178" s="9">
        <v>50</v>
      </c>
      <c r="H1178">
        <v>5.79</v>
      </c>
      <c r="I1178">
        <v>6.5</v>
      </c>
      <c r="J1178">
        <v>3.77</v>
      </c>
    </row>
    <row r="1179" spans="1:10" hidden="1" x14ac:dyDescent="0.25">
      <c r="A1179" t="s">
        <v>941</v>
      </c>
      <c r="B1179" t="s">
        <v>10</v>
      </c>
      <c r="C1179">
        <v>15</v>
      </c>
      <c r="D1179" s="7">
        <v>43509</v>
      </c>
      <c r="E1179" s="9">
        <v>4500</v>
      </c>
      <c r="F1179" s="9">
        <v>20851</v>
      </c>
      <c r="G1179" s="9">
        <v>4500</v>
      </c>
      <c r="H1179">
        <v>5.03</v>
      </c>
      <c r="I1179">
        <v>5.6</v>
      </c>
      <c r="J1179">
        <v>5.6</v>
      </c>
    </row>
    <row r="1180" spans="1:10" hidden="1" x14ac:dyDescent="0.25">
      <c r="A1180" t="s">
        <v>942</v>
      </c>
      <c r="B1180" t="s">
        <v>10</v>
      </c>
      <c r="C1180">
        <v>10</v>
      </c>
      <c r="D1180" s="7">
        <v>43495</v>
      </c>
      <c r="E1180" s="9">
        <v>4500</v>
      </c>
      <c r="F1180" s="9">
        <v>19600</v>
      </c>
      <c r="G1180" s="9">
        <v>4500</v>
      </c>
      <c r="H1180">
        <v>4.8</v>
      </c>
      <c r="I1180">
        <v>5</v>
      </c>
      <c r="J1180">
        <v>4.8499999999999996</v>
      </c>
    </row>
    <row r="1181" spans="1:10" hidden="1" x14ac:dyDescent="0.25">
      <c r="A1181" t="s">
        <v>939</v>
      </c>
      <c r="B1181" t="s">
        <v>10</v>
      </c>
      <c r="C1181">
        <v>20</v>
      </c>
      <c r="D1181" s="7">
        <v>43495</v>
      </c>
      <c r="E1181" s="9">
        <v>500</v>
      </c>
      <c r="F1181" s="9">
        <v>1099</v>
      </c>
      <c r="G1181" s="9">
        <v>449</v>
      </c>
      <c r="H1181">
        <v>5.59</v>
      </c>
      <c r="I1181">
        <v>6.5</v>
      </c>
      <c r="J1181">
        <v>4.05</v>
      </c>
    </row>
    <row r="1182" spans="1:10" hidden="1" x14ac:dyDescent="0.25">
      <c r="A1182" t="s">
        <v>938</v>
      </c>
      <c r="B1182" t="s">
        <v>10</v>
      </c>
      <c r="C1182">
        <v>5</v>
      </c>
      <c r="D1182" s="7">
        <v>43495</v>
      </c>
      <c r="E1182" s="9">
        <v>1000</v>
      </c>
      <c r="F1182" s="9">
        <v>3651</v>
      </c>
      <c r="G1182" s="9">
        <v>1000</v>
      </c>
      <c r="H1182">
        <v>3.8</v>
      </c>
      <c r="I1182">
        <v>4.8</v>
      </c>
      <c r="J1182">
        <v>3.8</v>
      </c>
    </row>
    <row r="1183" spans="1:10" hidden="1" x14ac:dyDescent="0.25">
      <c r="A1183" t="s">
        <v>940</v>
      </c>
      <c r="B1183" t="s">
        <v>10</v>
      </c>
      <c r="C1183">
        <v>30</v>
      </c>
      <c r="D1183" s="7">
        <v>43488</v>
      </c>
      <c r="E1183" s="9">
        <v>500</v>
      </c>
      <c r="F1183" s="9">
        <v>2615</v>
      </c>
      <c r="G1183" s="9">
        <v>395</v>
      </c>
      <c r="H1183">
        <v>5.8</v>
      </c>
      <c r="I1183">
        <v>6.6</v>
      </c>
      <c r="J1183">
        <v>5.6</v>
      </c>
    </row>
    <row r="1184" spans="1:10" hidden="1" x14ac:dyDescent="0.25">
      <c r="A1184" t="s">
        <v>941</v>
      </c>
      <c r="B1184" t="s">
        <v>10</v>
      </c>
      <c r="C1184">
        <v>15</v>
      </c>
      <c r="D1184" s="7">
        <v>43488</v>
      </c>
      <c r="E1184" s="9">
        <v>4500</v>
      </c>
      <c r="F1184" s="9">
        <v>11881</v>
      </c>
      <c r="G1184" s="9">
        <v>4500</v>
      </c>
      <c r="H1184">
        <v>5.12</v>
      </c>
      <c r="I1184">
        <v>5.5</v>
      </c>
      <c r="J1184">
        <v>4.9000000000000004</v>
      </c>
    </row>
    <row r="1185" spans="1:10" hidden="1" x14ac:dyDescent="0.25">
      <c r="A1185" t="s">
        <v>937</v>
      </c>
      <c r="B1185" t="s">
        <v>10</v>
      </c>
      <c r="C1185">
        <v>7</v>
      </c>
      <c r="D1185" s="7">
        <v>43488</v>
      </c>
      <c r="E1185" s="9">
        <v>2000</v>
      </c>
      <c r="F1185" s="9">
        <v>5710</v>
      </c>
      <c r="G1185" s="9">
        <v>1300</v>
      </c>
      <c r="H1185">
        <v>4.17</v>
      </c>
      <c r="I1185">
        <v>5</v>
      </c>
      <c r="J1185">
        <v>4.6500000000000004</v>
      </c>
    </row>
    <row r="1186" spans="1:10" hidden="1" x14ac:dyDescent="0.25">
      <c r="A1186" t="s">
        <v>938</v>
      </c>
      <c r="B1186" t="s">
        <v>10</v>
      </c>
      <c r="C1186">
        <v>5</v>
      </c>
      <c r="D1186" s="7">
        <v>43481</v>
      </c>
      <c r="E1186" s="9">
        <v>1500</v>
      </c>
      <c r="F1186" s="9">
        <v>6400</v>
      </c>
      <c r="G1186" s="9">
        <v>1500</v>
      </c>
      <c r="H1186">
        <v>3.82</v>
      </c>
      <c r="I1186">
        <v>4.5999999999999996</v>
      </c>
      <c r="J1186">
        <v>5.22</v>
      </c>
    </row>
    <row r="1187" spans="1:10" hidden="1" x14ac:dyDescent="0.25">
      <c r="A1187" t="s">
        <v>939</v>
      </c>
      <c r="B1187" t="s">
        <v>10</v>
      </c>
      <c r="C1187">
        <v>20</v>
      </c>
      <c r="D1187" s="7">
        <v>43481</v>
      </c>
      <c r="E1187" s="9">
        <v>500</v>
      </c>
      <c r="F1187" s="9">
        <v>950</v>
      </c>
      <c r="G1187" s="9">
        <v>500</v>
      </c>
      <c r="H1187">
        <v>5.6</v>
      </c>
      <c r="I1187">
        <v>6.2</v>
      </c>
      <c r="J1187">
        <v>4.8499999999999996</v>
      </c>
    </row>
    <row r="1188" spans="1:10" hidden="1" x14ac:dyDescent="0.25">
      <c r="A1188" t="s">
        <v>933</v>
      </c>
      <c r="B1188" t="s">
        <v>10</v>
      </c>
      <c r="C1188">
        <v>15</v>
      </c>
      <c r="D1188" s="7">
        <v>43481</v>
      </c>
      <c r="E1188" s="9">
        <v>4500</v>
      </c>
      <c r="F1188" s="9">
        <v>20970</v>
      </c>
      <c r="G1188" s="9">
        <v>4500</v>
      </c>
      <c r="H1188">
        <v>5.14</v>
      </c>
      <c r="I1188">
        <v>5.8</v>
      </c>
      <c r="J1188">
        <v>6</v>
      </c>
    </row>
    <row r="1189" spans="1:10" hidden="1" x14ac:dyDescent="0.25">
      <c r="A1189" t="s">
        <v>932</v>
      </c>
      <c r="B1189" t="s">
        <v>10</v>
      </c>
      <c r="C1189">
        <v>10</v>
      </c>
      <c r="D1189" s="7">
        <v>43481</v>
      </c>
      <c r="E1189" s="9">
        <v>4500</v>
      </c>
      <c r="F1189" s="9">
        <v>19720</v>
      </c>
      <c r="G1189" s="9">
        <v>4500</v>
      </c>
      <c r="H1189">
        <v>4.84</v>
      </c>
      <c r="I1189">
        <v>5.5</v>
      </c>
      <c r="J1189">
        <v>4.3499999999999996</v>
      </c>
    </row>
    <row r="1190" spans="1:10" hidden="1" x14ac:dyDescent="0.25">
      <c r="A1190" t="s">
        <v>933</v>
      </c>
      <c r="B1190" t="s">
        <v>10</v>
      </c>
      <c r="C1190">
        <v>15</v>
      </c>
      <c r="D1190" s="7">
        <v>43474</v>
      </c>
      <c r="E1190" s="9">
        <v>3000</v>
      </c>
      <c r="F1190" s="9">
        <v>12185</v>
      </c>
      <c r="G1190" s="9">
        <v>3000</v>
      </c>
      <c r="H1190">
        <v>5.3</v>
      </c>
      <c r="I1190">
        <v>6.1</v>
      </c>
      <c r="J1190">
        <v>5.09</v>
      </c>
    </row>
    <row r="1191" spans="1:10" hidden="1" x14ac:dyDescent="0.25">
      <c r="A1191" t="s">
        <v>932</v>
      </c>
      <c r="B1191" t="s">
        <v>10</v>
      </c>
      <c r="C1191">
        <v>10</v>
      </c>
      <c r="D1191" s="7">
        <v>43474</v>
      </c>
      <c r="E1191" s="9">
        <v>4500</v>
      </c>
      <c r="F1191" s="9">
        <v>24315</v>
      </c>
      <c r="G1191" s="9">
        <v>4500</v>
      </c>
      <c r="H1191">
        <v>5.01</v>
      </c>
      <c r="I1191">
        <v>5.2</v>
      </c>
      <c r="J1191">
        <v>5.3</v>
      </c>
    </row>
    <row r="1192" spans="1:10" hidden="1" x14ac:dyDescent="0.25">
      <c r="A1192" t="s">
        <v>936</v>
      </c>
      <c r="B1192" t="s">
        <v>10</v>
      </c>
      <c r="C1192">
        <v>30</v>
      </c>
      <c r="D1192" s="7">
        <v>43474</v>
      </c>
      <c r="E1192" s="9">
        <v>500</v>
      </c>
      <c r="F1192" s="9">
        <v>1065</v>
      </c>
      <c r="G1192" s="9" t="s">
        <v>17</v>
      </c>
      <c r="H1192" t="s">
        <v>1046</v>
      </c>
      <c r="I1192">
        <v>6.5</v>
      </c>
      <c r="J1192">
        <v>4.5</v>
      </c>
    </row>
    <row r="1193" spans="1:10" hidden="1" x14ac:dyDescent="0.25">
      <c r="A1193" t="s">
        <v>937</v>
      </c>
      <c r="B1193" t="s">
        <v>10</v>
      </c>
      <c r="C1193">
        <v>7</v>
      </c>
      <c r="D1193" s="7">
        <v>43474</v>
      </c>
      <c r="E1193" s="9">
        <v>500</v>
      </c>
      <c r="F1193" s="9">
        <v>2350</v>
      </c>
      <c r="G1193" s="9">
        <v>50</v>
      </c>
      <c r="H1193">
        <v>4.3499999999999996</v>
      </c>
      <c r="I1193">
        <v>5.2</v>
      </c>
      <c r="J1193">
        <v>6.1</v>
      </c>
    </row>
    <row r="1194" spans="1:10" hidden="1" x14ac:dyDescent="0.25">
      <c r="A1194" t="s">
        <v>932</v>
      </c>
      <c r="B1194" t="s">
        <v>10</v>
      </c>
      <c r="C1194">
        <v>10</v>
      </c>
      <c r="D1194" s="7">
        <v>43467</v>
      </c>
      <c r="E1194" s="9">
        <v>4500</v>
      </c>
      <c r="F1194" s="9">
        <v>5400</v>
      </c>
      <c r="G1194" s="9">
        <v>3650</v>
      </c>
      <c r="H1194">
        <v>5.0999999999999996</v>
      </c>
      <c r="I1194">
        <v>5.5</v>
      </c>
      <c r="J1194">
        <v>5.3</v>
      </c>
    </row>
    <row r="1195" spans="1:10" hidden="1" x14ac:dyDescent="0.25">
      <c r="A1195" t="s">
        <v>933</v>
      </c>
      <c r="B1195" t="s">
        <v>10</v>
      </c>
      <c r="C1195">
        <v>15</v>
      </c>
      <c r="D1195" s="7">
        <v>43467</v>
      </c>
      <c r="E1195" s="9">
        <v>3000</v>
      </c>
      <c r="F1195" s="9">
        <v>3200</v>
      </c>
      <c r="G1195" s="9">
        <v>2000</v>
      </c>
      <c r="H1195">
        <v>5.3</v>
      </c>
      <c r="I1195">
        <v>6</v>
      </c>
      <c r="J1195">
        <v>5.05</v>
      </c>
    </row>
    <row r="1196" spans="1:10" hidden="1" x14ac:dyDescent="0.25">
      <c r="A1196" t="s">
        <v>934</v>
      </c>
      <c r="B1196" t="s">
        <v>10</v>
      </c>
      <c r="C1196">
        <v>5</v>
      </c>
      <c r="D1196" s="7">
        <v>43467</v>
      </c>
      <c r="E1196" s="9">
        <v>1000</v>
      </c>
      <c r="F1196" s="9">
        <v>2951</v>
      </c>
      <c r="G1196" s="9" t="s">
        <v>17</v>
      </c>
      <c r="H1196" t="s">
        <v>1046</v>
      </c>
      <c r="I1196">
        <v>5.2</v>
      </c>
      <c r="J1196">
        <v>5</v>
      </c>
    </row>
    <row r="1197" spans="1:10" hidden="1" x14ac:dyDescent="0.25">
      <c r="A1197" t="s">
        <v>935</v>
      </c>
      <c r="B1197" t="s">
        <v>10</v>
      </c>
      <c r="C1197">
        <v>20</v>
      </c>
      <c r="D1197" s="7">
        <v>43467</v>
      </c>
      <c r="E1197" s="9">
        <v>500</v>
      </c>
      <c r="F1197" s="9">
        <v>200</v>
      </c>
      <c r="G1197" s="9" t="s">
        <v>17</v>
      </c>
      <c r="H1197" t="s">
        <v>1046</v>
      </c>
      <c r="I1197">
        <v>6.2</v>
      </c>
      <c r="J1197">
        <v>5.48</v>
      </c>
    </row>
    <row r="1198" spans="1:10" hidden="1" x14ac:dyDescent="0.25">
      <c r="A1198" t="s">
        <v>930</v>
      </c>
      <c r="B1198" t="s">
        <v>10</v>
      </c>
      <c r="C1198">
        <v>15</v>
      </c>
      <c r="D1198" s="7">
        <v>43460</v>
      </c>
      <c r="E1198" s="9">
        <v>6500</v>
      </c>
      <c r="F1198" s="9">
        <v>6660</v>
      </c>
      <c r="G1198" s="9">
        <v>10</v>
      </c>
      <c r="H1198">
        <v>5.3</v>
      </c>
      <c r="I1198">
        <v>6</v>
      </c>
      <c r="J1198">
        <v>5.78</v>
      </c>
    </row>
    <row r="1199" spans="1:10" hidden="1" x14ac:dyDescent="0.25">
      <c r="A1199" t="s">
        <v>931</v>
      </c>
      <c r="B1199" t="s">
        <v>10</v>
      </c>
      <c r="C1199">
        <v>10</v>
      </c>
      <c r="D1199" s="7">
        <v>43460</v>
      </c>
      <c r="E1199" s="9">
        <v>6500</v>
      </c>
      <c r="F1199" s="9">
        <v>9101</v>
      </c>
      <c r="G1199" s="9">
        <v>4300</v>
      </c>
      <c r="H1199">
        <v>5.0999999999999996</v>
      </c>
      <c r="I1199">
        <v>6.1</v>
      </c>
      <c r="J1199">
        <v>5.28</v>
      </c>
    </row>
    <row r="1200" spans="1:10" hidden="1" x14ac:dyDescent="0.25">
      <c r="A1200" t="s">
        <v>925</v>
      </c>
      <c r="B1200" t="s">
        <v>15</v>
      </c>
      <c r="C1200">
        <v>3</v>
      </c>
      <c r="D1200" s="7">
        <v>43459</v>
      </c>
      <c r="E1200" s="9">
        <v>1500</v>
      </c>
      <c r="F1200" s="9">
        <v>3250</v>
      </c>
      <c r="G1200" s="9">
        <v>1500</v>
      </c>
      <c r="H1200">
        <v>5.05</v>
      </c>
      <c r="I1200">
        <v>5.0999999999999996</v>
      </c>
      <c r="J1200">
        <v>5.98</v>
      </c>
    </row>
    <row r="1201" spans="1:10" hidden="1" x14ac:dyDescent="0.25">
      <c r="A1201" t="s">
        <v>926</v>
      </c>
      <c r="B1201" t="s">
        <v>15</v>
      </c>
      <c r="C1201">
        <v>7</v>
      </c>
      <c r="D1201" s="7">
        <v>43459</v>
      </c>
      <c r="E1201" s="9">
        <v>1500</v>
      </c>
      <c r="F1201" s="9">
        <v>1900</v>
      </c>
      <c r="G1201" s="9">
        <v>1500</v>
      </c>
      <c r="H1201">
        <v>5.53</v>
      </c>
      <c r="I1201">
        <v>5.55</v>
      </c>
      <c r="J1201">
        <v>5</v>
      </c>
    </row>
    <row r="1202" spans="1:10" hidden="1" x14ac:dyDescent="0.25">
      <c r="A1202" t="s">
        <v>927</v>
      </c>
      <c r="B1202" t="s">
        <v>15</v>
      </c>
      <c r="C1202">
        <v>10</v>
      </c>
      <c r="D1202" s="7">
        <v>43459</v>
      </c>
      <c r="E1202" s="9">
        <v>1500</v>
      </c>
      <c r="F1202" s="9">
        <v>3700</v>
      </c>
      <c r="G1202" s="9">
        <v>1500</v>
      </c>
      <c r="H1202">
        <v>5.8</v>
      </c>
      <c r="I1202">
        <v>6</v>
      </c>
      <c r="J1202">
        <v>5.3</v>
      </c>
    </row>
    <row r="1203" spans="1:10" hidden="1" x14ac:dyDescent="0.25">
      <c r="A1203" t="s">
        <v>928</v>
      </c>
      <c r="B1203" t="s">
        <v>15</v>
      </c>
      <c r="C1203">
        <v>5</v>
      </c>
      <c r="D1203" s="7">
        <v>43459</v>
      </c>
      <c r="E1203" s="9">
        <v>1500</v>
      </c>
      <c r="F1203" s="9">
        <v>900</v>
      </c>
      <c r="G1203" s="9">
        <v>900</v>
      </c>
      <c r="H1203">
        <v>5.3</v>
      </c>
      <c r="I1203">
        <v>5.3</v>
      </c>
      <c r="J1203">
        <v>5.78</v>
      </c>
    </row>
    <row r="1204" spans="1:10" hidden="1" x14ac:dyDescent="0.25">
      <c r="A1204" t="s">
        <v>929</v>
      </c>
      <c r="B1204" t="s">
        <v>15</v>
      </c>
      <c r="C1204">
        <v>15</v>
      </c>
      <c r="D1204" s="7">
        <v>43459</v>
      </c>
      <c r="E1204" s="9">
        <v>677</v>
      </c>
      <c r="F1204" s="9">
        <v>550</v>
      </c>
      <c r="G1204" s="9">
        <v>400</v>
      </c>
      <c r="H1204">
        <v>6.1</v>
      </c>
      <c r="I1204">
        <v>6.25</v>
      </c>
      <c r="J1204">
        <v>5</v>
      </c>
    </row>
    <row r="1205" spans="1:10" hidden="1" x14ac:dyDescent="0.25">
      <c r="A1205" t="s">
        <v>918</v>
      </c>
      <c r="B1205" t="s">
        <v>10</v>
      </c>
      <c r="C1205">
        <v>10</v>
      </c>
      <c r="D1205" s="7">
        <v>43453</v>
      </c>
      <c r="E1205" s="9">
        <v>6500</v>
      </c>
      <c r="F1205" s="9">
        <v>11249</v>
      </c>
      <c r="G1205" s="9">
        <v>6500</v>
      </c>
      <c r="H1205">
        <v>5.0999999999999996</v>
      </c>
      <c r="I1205">
        <v>6.1</v>
      </c>
      <c r="J1205">
        <v>5.25</v>
      </c>
    </row>
    <row r="1206" spans="1:10" hidden="1" x14ac:dyDescent="0.25">
      <c r="A1206" t="s">
        <v>919</v>
      </c>
      <c r="B1206" t="s">
        <v>10</v>
      </c>
      <c r="C1206">
        <v>15</v>
      </c>
      <c r="D1206" s="7">
        <v>43453</v>
      </c>
      <c r="E1206" s="9">
        <v>6500</v>
      </c>
      <c r="F1206" s="9">
        <v>7360</v>
      </c>
      <c r="G1206" s="9">
        <v>5210</v>
      </c>
      <c r="H1206">
        <v>5.3</v>
      </c>
      <c r="I1206">
        <v>5.85</v>
      </c>
      <c r="J1206">
        <v>5.48</v>
      </c>
    </row>
    <row r="1207" spans="1:10" hidden="1" x14ac:dyDescent="0.25">
      <c r="A1207" t="s">
        <v>920</v>
      </c>
      <c r="B1207" t="s">
        <v>15</v>
      </c>
      <c r="C1207">
        <v>10</v>
      </c>
      <c r="D1207" s="7">
        <v>43452</v>
      </c>
      <c r="E1207" s="9">
        <v>2000</v>
      </c>
      <c r="F1207" s="9">
        <v>1600</v>
      </c>
      <c r="G1207" s="9">
        <v>1100</v>
      </c>
      <c r="H1207">
        <v>5.8</v>
      </c>
      <c r="I1207">
        <v>5.85</v>
      </c>
      <c r="J1207" t="s">
        <v>1046</v>
      </c>
    </row>
    <row r="1208" spans="1:10" hidden="1" x14ac:dyDescent="0.25">
      <c r="A1208" t="s">
        <v>921</v>
      </c>
      <c r="B1208" t="s">
        <v>15</v>
      </c>
      <c r="C1208">
        <v>3</v>
      </c>
      <c r="D1208" s="7">
        <v>43452</v>
      </c>
      <c r="E1208" s="9">
        <v>1500</v>
      </c>
      <c r="F1208" s="9">
        <v>2401</v>
      </c>
      <c r="G1208" s="9">
        <v>1500</v>
      </c>
      <c r="H1208">
        <v>5.0999999999999996</v>
      </c>
      <c r="I1208">
        <v>6</v>
      </c>
      <c r="J1208">
        <v>4.49</v>
      </c>
    </row>
    <row r="1209" spans="1:10" hidden="1" x14ac:dyDescent="0.25">
      <c r="A1209" t="s">
        <v>922</v>
      </c>
      <c r="B1209" t="s">
        <v>15</v>
      </c>
      <c r="C1209">
        <v>5</v>
      </c>
      <c r="D1209" s="7">
        <v>43452</v>
      </c>
      <c r="E1209" s="9">
        <v>1500</v>
      </c>
      <c r="F1209" s="9">
        <v>800</v>
      </c>
      <c r="G1209" s="9">
        <v>700</v>
      </c>
      <c r="H1209">
        <v>5.3</v>
      </c>
      <c r="I1209">
        <v>5.35</v>
      </c>
      <c r="J1209">
        <v>5.07</v>
      </c>
    </row>
    <row r="1210" spans="1:10" hidden="1" x14ac:dyDescent="0.25">
      <c r="A1210" t="s">
        <v>923</v>
      </c>
      <c r="B1210" t="s">
        <v>15</v>
      </c>
      <c r="C1210">
        <v>7</v>
      </c>
      <c r="D1210" s="7">
        <v>43452</v>
      </c>
      <c r="E1210" s="9">
        <v>3000</v>
      </c>
      <c r="F1210" s="9">
        <v>1300</v>
      </c>
      <c r="G1210" s="9">
        <v>1000</v>
      </c>
      <c r="H1210">
        <v>5.5</v>
      </c>
      <c r="I1210">
        <v>5.55</v>
      </c>
      <c r="J1210">
        <v>5.29</v>
      </c>
    </row>
    <row r="1211" spans="1:10" hidden="1" x14ac:dyDescent="0.25">
      <c r="A1211" t="s">
        <v>924</v>
      </c>
      <c r="B1211" t="s">
        <v>15</v>
      </c>
      <c r="C1211">
        <v>15</v>
      </c>
      <c r="D1211" s="7">
        <v>43452</v>
      </c>
      <c r="E1211" s="9">
        <v>2977</v>
      </c>
      <c r="F1211" s="9" t="s">
        <v>17</v>
      </c>
      <c r="G1211" s="9" t="s">
        <v>17</v>
      </c>
      <c r="H1211" t="s">
        <v>1046</v>
      </c>
      <c r="I1211" t="s">
        <v>1046</v>
      </c>
      <c r="J1211">
        <v>4.75</v>
      </c>
    </row>
    <row r="1212" spans="1:10" hidden="1" x14ac:dyDescent="0.25">
      <c r="A1212" t="s">
        <v>910</v>
      </c>
      <c r="B1212" t="s">
        <v>10</v>
      </c>
      <c r="C1212">
        <v>5</v>
      </c>
      <c r="D1212" s="7">
        <v>43446</v>
      </c>
      <c r="E1212" s="9">
        <v>500</v>
      </c>
      <c r="F1212" s="9">
        <v>2701</v>
      </c>
      <c r="G1212" s="9" t="s">
        <v>17</v>
      </c>
      <c r="H1212" t="s">
        <v>1046</v>
      </c>
      <c r="I1212">
        <v>5.2</v>
      </c>
      <c r="J1212">
        <v>5.9</v>
      </c>
    </row>
    <row r="1213" spans="1:10" hidden="1" x14ac:dyDescent="0.25">
      <c r="A1213" t="s">
        <v>918</v>
      </c>
      <c r="B1213" t="s">
        <v>10</v>
      </c>
      <c r="C1213">
        <v>10</v>
      </c>
      <c r="D1213" s="7">
        <v>43446</v>
      </c>
      <c r="E1213" s="9">
        <v>3900</v>
      </c>
      <c r="F1213" s="9">
        <v>8113</v>
      </c>
      <c r="G1213" s="9">
        <v>3900</v>
      </c>
      <c r="H1213">
        <v>5.0999999999999996</v>
      </c>
      <c r="I1213">
        <v>5.8</v>
      </c>
      <c r="J1213">
        <v>5.2</v>
      </c>
    </row>
    <row r="1214" spans="1:10" hidden="1" x14ac:dyDescent="0.25">
      <c r="A1214" t="s">
        <v>919</v>
      </c>
      <c r="B1214" t="s">
        <v>10</v>
      </c>
      <c r="C1214">
        <v>15</v>
      </c>
      <c r="D1214" s="7">
        <v>43446</v>
      </c>
      <c r="E1214" s="9">
        <v>3900</v>
      </c>
      <c r="F1214" s="9">
        <v>6180</v>
      </c>
      <c r="G1214" s="9">
        <v>3330</v>
      </c>
      <c r="H1214">
        <v>5.3</v>
      </c>
      <c r="I1214">
        <v>6</v>
      </c>
      <c r="J1214">
        <v>5.6</v>
      </c>
    </row>
    <row r="1215" spans="1:10" hidden="1" x14ac:dyDescent="0.25">
      <c r="A1215" t="s">
        <v>913</v>
      </c>
      <c r="B1215" t="s">
        <v>15</v>
      </c>
      <c r="C1215">
        <v>3</v>
      </c>
      <c r="D1215" s="7">
        <v>43445</v>
      </c>
      <c r="E1215" s="9">
        <v>2000</v>
      </c>
      <c r="F1215" s="9">
        <v>1450</v>
      </c>
      <c r="G1215" s="9">
        <v>1250</v>
      </c>
      <c r="H1215">
        <v>5.0999999999999996</v>
      </c>
      <c r="I1215">
        <v>5.3</v>
      </c>
      <c r="J1215">
        <v>5.3</v>
      </c>
    </row>
    <row r="1216" spans="1:10" hidden="1" x14ac:dyDescent="0.25">
      <c r="A1216" t="s">
        <v>914</v>
      </c>
      <c r="B1216" t="s">
        <v>15</v>
      </c>
      <c r="C1216">
        <v>15</v>
      </c>
      <c r="D1216" s="7">
        <v>43445</v>
      </c>
      <c r="E1216" s="9">
        <v>2000</v>
      </c>
      <c r="F1216" s="9">
        <v>2095</v>
      </c>
      <c r="G1216" s="9">
        <v>1495</v>
      </c>
      <c r="H1216">
        <v>6</v>
      </c>
      <c r="I1216">
        <v>6.3</v>
      </c>
      <c r="J1216">
        <v>4.5</v>
      </c>
    </row>
    <row r="1217" spans="1:10" hidden="1" x14ac:dyDescent="0.25">
      <c r="A1217" t="s">
        <v>915</v>
      </c>
      <c r="B1217" t="s">
        <v>15</v>
      </c>
      <c r="C1217">
        <v>5</v>
      </c>
      <c r="D1217" s="7">
        <v>43445</v>
      </c>
      <c r="E1217" s="9">
        <v>2000</v>
      </c>
      <c r="F1217" s="9">
        <v>600</v>
      </c>
      <c r="G1217" s="9">
        <v>500</v>
      </c>
      <c r="H1217">
        <v>5.3</v>
      </c>
      <c r="I1217">
        <v>5.4</v>
      </c>
      <c r="J1217">
        <v>5.3</v>
      </c>
    </row>
    <row r="1218" spans="1:10" hidden="1" x14ac:dyDescent="0.25">
      <c r="A1218" t="s">
        <v>916</v>
      </c>
      <c r="B1218" t="s">
        <v>15</v>
      </c>
      <c r="C1218">
        <v>10</v>
      </c>
      <c r="D1218" s="7">
        <v>43445</v>
      </c>
      <c r="E1218" s="9">
        <v>2000</v>
      </c>
      <c r="F1218" s="9">
        <v>1800</v>
      </c>
      <c r="G1218" s="9">
        <v>1200</v>
      </c>
      <c r="H1218">
        <v>5.8</v>
      </c>
      <c r="I1218">
        <v>6.1</v>
      </c>
      <c r="J1218">
        <v>5.09</v>
      </c>
    </row>
    <row r="1219" spans="1:10" hidden="1" x14ac:dyDescent="0.25">
      <c r="A1219" t="s">
        <v>917</v>
      </c>
      <c r="B1219" t="s">
        <v>15</v>
      </c>
      <c r="C1219">
        <v>7</v>
      </c>
      <c r="D1219" s="7">
        <v>43445</v>
      </c>
      <c r="E1219" s="9">
        <v>2000</v>
      </c>
      <c r="F1219" s="9">
        <v>2100</v>
      </c>
      <c r="G1219" s="9">
        <v>2000</v>
      </c>
      <c r="H1219">
        <v>5.5</v>
      </c>
      <c r="I1219">
        <v>5.5</v>
      </c>
      <c r="J1219">
        <v>4.5999999999999996</v>
      </c>
    </row>
    <row r="1220" spans="1:10" hidden="1" x14ac:dyDescent="0.25">
      <c r="A1220" t="s">
        <v>910</v>
      </c>
      <c r="B1220" t="s">
        <v>10</v>
      </c>
      <c r="C1220">
        <v>5</v>
      </c>
      <c r="D1220" s="7">
        <v>43439</v>
      </c>
      <c r="E1220" s="9">
        <v>500</v>
      </c>
      <c r="F1220" s="9">
        <v>2701</v>
      </c>
      <c r="G1220" s="9" t="s">
        <v>17</v>
      </c>
      <c r="H1220" t="s">
        <v>1046</v>
      </c>
      <c r="I1220">
        <v>5.2</v>
      </c>
      <c r="J1220">
        <v>5.0599999999999996</v>
      </c>
    </row>
    <row r="1221" spans="1:10" hidden="1" x14ac:dyDescent="0.25">
      <c r="A1221" t="s">
        <v>911</v>
      </c>
      <c r="B1221" t="s">
        <v>10</v>
      </c>
      <c r="C1221">
        <v>15</v>
      </c>
      <c r="D1221" s="7">
        <v>43439</v>
      </c>
      <c r="E1221" s="9">
        <v>2600</v>
      </c>
      <c r="F1221" s="9">
        <v>5560</v>
      </c>
      <c r="G1221" s="9">
        <v>2600</v>
      </c>
      <c r="H1221">
        <v>5.3</v>
      </c>
      <c r="I1221">
        <v>6</v>
      </c>
      <c r="J1221">
        <v>5.3</v>
      </c>
    </row>
    <row r="1222" spans="1:10" hidden="1" x14ac:dyDescent="0.25">
      <c r="A1222" t="s">
        <v>912</v>
      </c>
      <c r="B1222" t="s">
        <v>10</v>
      </c>
      <c r="C1222">
        <v>10</v>
      </c>
      <c r="D1222" s="7">
        <v>43439</v>
      </c>
      <c r="E1222" s="9">
        <v>2600</v>
      </c>
      <c r="F1222" s="9">
        <v>6585</v>
      </c>
      <c r="G1222" s="9">
        <v>2600</v>
      </c>
      <c r="H1222">
        <v>5.0999999999999996</v>
      </c>
      <c r="I1222">
        <v>5.85</v>
      </c>
      <c r="J1222">
        <v>4.5999999999999996</v>
      </c>
    </row>
    <row r="1223" spans="1:10" hidden="1" x14ac:dyDescent="0.25">
      <c r="A1223" t="s">
        <v>910</v>
      </c>
      <c r="B1223" t="s">
        <v>10</v>
      </c>
      <c r="C1223">
        <v>5</v>
      </c>
      <c r="D1223" s="7">
        <v>43432</v>
      </c>
      <c r="E1223" s="9">
        <v>500</v>
      </c>
      <c r="F1223" s="9">
        <v>2801</v>
      </c>
      <c r="G1223" s="9" t="s">
        <v>17</v>
      </c>
      <c r="H1223" t="s">
        <v>1046</v>
      </c>
      <c r="I1223">
        <v>5.35</v>
      </c>
      <c r="J1223">
        <v>5.3</v>
      </c>
    </row>
    <row r="1224" spans="1:10" hidden="1" x14ac:dyDescent="0.25">
      <c r="A1224" t="s">
        <v>912</v>
      </c>
      <c r="B1224" t="s">
        <v>10</v>
      </c>
      <c r="C1224">
        <v>10</v>
      </c>
      <c r="D1224" s="7">
        <v>43432</v>
      </c>
      <c r="E1224" s="9">
        <v>2600</v>
      </c>
      <c r="F1224" s="9">
        <v>4196</v>
      </c>
      <c r="G1224" s="9">
        <v>2546</v>
      </c>
      <c r="H1224">
        <v>5.0999999999999996</v>
      </c>
      <c r="I1224">
        <v>5.85</v>
      </c>
      <c r="J1224">
        <v>5.03</v>
      </c>
    </row>
    <row r="1225" spans="1:10" hidden="1" x14ac:dyDescent="0.25">
      <c r="A1225" t="s">
        <v>911</v>
      </c>
      <c r="B1225" t="s">
        <v>10</v>
      </c>
      <c r="C1225">
        <v>15</v>
      </c>
      <c r="D1225" s="7">
        <v>43432</v>
      </c>
      <c r="E1225" s="9">
        <v>2600</v>
      </c>
      <c r="F1225" s="9">
        <v>4410</v>
      </c>
      <c r="G1225" s="9">
        <v>1110</v>
      </c>
      <c r="H1225">
        <v>5.3</v>
      </c>
      <c r="I1225">
        <v>6</v>
      </c>
      <c r="J1225">
        <v>4.82</v>
      </c>
    </row>
    <row r="1226" spans="1:10" hidden="1" x14ac:dyDescent="0.25">
      <c r="A1226" t="s">
        <v>910</v>
      </c>
      <c r="B1226" t="s">
        <v>10</v>
      </c>
      <c r="C1226">
        <v>5</v>
      </c>
      <c r="D1226" s="7">
        <v>43425</v>
      </c>
      <c r="E1226" s="9">
        <v>500</v>
      </c>
      <c r="F1226" s="9">
        <v>2100</v>
      </c>
      <c r="G1226" s="9" t="s">
        <v>17</v>
      </c>
      <c r="H1226" t="s">
        <v>1046</v>
      </c>
      <c r="I1226">
        <v>5.0999999999999996</v>
      </c>
      <c r="J1226">
        <v>5.3</v>
      </c>
    </row>
    <row r="1227" spans="1:10" hidden="1" x14ac:dyDescent="0.25">
      <c r="A1227" t="s">
        <v>911</v>
      </c>
      <c r="B1227" t="s">
        <v>10</v>
      </c>
      <c r="C1227">
        <v>15</v>
      </c>
      <c r="D1227" s="7">
        <v>43425</v>
      </c>
      <c r="E1227" s="9">
        <v>2600</v>
      </c>
      <c r="F1227" s="9">
        <v>4400</v>
      </c>
      <c r="G1227" s="9">
        <v>1100</v>
      </c>
      <c r="H1227">
        <v>5.3</v>
      </c>
      <c r="I1227">
        <v>6</v>
      </c>
      <c r="J1227">
        <v>4.9000000000000004</v>
      </c>
    </row>
    <row r="1228" spans="1:10" hidden="1" x14ac:dyDescent="0.25">
      <c r="A1228" t="s">
        <v>912</v>
      </c>
      <c r="B1228" t="s">
        <v>10</v>
      </c>
      <c r="C1228">
        <v>10</v>
      </c>
      <c r="D1228" s="7">
        <v>43425</v>
      </c>
      <c r="E1228" s="9">
        <v>2600</v>
      </c>
      <c r="F1228" s="9">
        <v>3235</v>
      </c>
      <c r="G1228" s="9">
        <v>1835</v>
      </c>
      <c r="H1228">
        <v>5.0599999999999996</v>
      </c>
      <c r="I1228">
        <v>5.8</v>
      </c>
      <c r="J1228">
        <v>5.03</v>
      </c>
    </row>
    <row r="1229" spans="1:10" hidden="1" x14ac:dyDescent="0.25">
      <c r="A1229" t="s">
        <v>833</v>
      </c>
      <c r="B1229" t="s">
        <v>10</v>
      </c>
      <c r="C1229">
        <v>7</v>
      </c>
      <c r="D1229" s="7">
        <v>43425</v>
      </c>
      <c r="E1229" s="9">
        <v>500</v>
      </c>
      <c r="F1229" s="9">
        <v>750</v>
      </c>
      <c r="G1229" s="9" t="s">
        <v>17</v>
      </c>
      <c r="H1229" t="s">
        <v>1046</v>
      </c>
      <c r="I1229">
        <v>5.45</v>
      </c>
      <c r="J1229">
        <v>4.7</v>
      </c>
    </row>
    <row r="1230" spans="1:10" hidden="1" x14ac:dyDescent="0.25">
      <c r="A1230" t="s">
        <v>911</v>
      </c>
      <c r="B1230" t="s">
        <v>10</v>
      </c>
      <c r="C1230">
        <v>15</v>
      </c>
      <c r="D1230" s="7">
        <v>43418</v>
      </c>
      <c r="E1230" s="9">
        <v>1300</v>
      </c>
      <c r="F1230" s="9">
        <v>1900</v>
      </c>
      <c r="G1230" s="9">
        <v>1000</v>
      </c>
      <c r="H1230">
        <v>5.3</v>
      </c>
      <c r="I1230">
        <v>5.9</v>
      </c>
      <c r="J1230">
        <v>4.5999999999999996</v>
      </c>
    </row>
    <row r="1231" spans="1:10" hidden="1" x14ac:dyDescent="0.25">
      <c r="A1231" t="s">
        <v>833</v>
      </c>
      <c r="B1231" t="s">
        <v>10</v>
      </c>
      <c r="C1231">
        <v>7</v>
      </c>
      <c r="D1231" s="7">
        <v>43418</v>
      </c>
      <c r="E1231" s="9">
        <v>500</v>
      </c>
      <c r="F1231" s="9">
        <v>550</v>
      </c>
      <c r="G1231" s="9" t="s">
        <v>17</v>
      </c>
      <c r="H1231" t="s">
        <v>1046</v>
      </c>
      <c r="I1231">
        <v>5.5</v>
      </c>
      <c r="J1231">
        <v>5.25</v>
      </c>
    </row>
    <row r="1232" spans="1:10" hidden="1" x14ac:dyDescent="0.25">
      <c r="A1232" t="s">
        <v>912</v>
      </c>
      <c r="B1232" t="s">
        <v>10</v>
      </c>
      <c r="C1232">
        <v>10</v>
      </c>
      <c r="D1232" s="7">
        <v>43418</v>
      </c>
      <c r="E1232" s="9">
        <v>1300</v>
      </c>
      <c r="F1232" s="9">
        <v>2050</v>
      </c>
      <c r="G1232" s="9">
        <v>1000</v>
      </c>
      <c r="H1232">
        <v>5.03</v>
      </c>
      <c r="I1232">
        <v>5.75</v>
      </c>
      <c r="J1232">
        <v>4.95</v>
      </c>
    </row>
    <row r="1233" spans="1:10" hidden="1" x14ac:dyDescent="0.25">
      <c r="A1233" t="s">
        <v>910</v>
      </c>
      <c r="B1233" t="s">
        <v>10</v>
      </c>
      <c r="C1233">
        <v>5</v>
      </c>
      <c r="D1233" s="7">
        <v>43418</v>
      </c>
      <c r="E1233" s="9">
        <v>1000</v>
      </c>
      <c r="F1233" s="9">
        <v>2551</v>
      </c>
      <c r="G1233" s="9" t="s">
        <v>17</v>
      </c>
      <c r="H1233" t="s">
        <v>1046</v>
      </c>
      <c r="I1233">
        <v>5.2</v>
      </c>
      <c r="J1233">
        <v>4.1500000000000004</v>
      </c>
    </row>
    <row r="1234" spans="1:10" hidden="1" x14ac:dyDescent="0.25">
      <c r="A1234" t="s">
        <v>910</v>
      </c>
      <c r="B1234" t="s">
        <v>10</v>
      </c>
      <c r="C1234">
        <v>5</v>
      </c>
      <c r="D1234" s="7">
        <v>43411</v>
      </c>
      <c r="E1234" s="9">
        <v>1000</v>
      </c>
      <c r="F1234" s="9">
        <v>2401</v>
      </c>
      <c r="G1234" s="9" t="s">
        <v>17</v>
      </c>
      <c r="H1234" t="s">
        <v>1046</v>
      </c>
      <c r="I1234">
        <v>5.2</v>
      </c>
      <c r="J1234">
        <v>4.9000000000000004</v>
      </c>
    </row>
    <row r="1235" spans="1:10" hidden="1" x14ac:dyDescent="0.25">
      <c r="A1235" t="s">
        <v>893</v>
      </c>
      <c r="B1235" t="s">
        <v>10</v>
      </c>
      <c r="C1235">
        <v>15</v>
      </c>
      <c r="D1235" s="7">
        <v>43411</v>
      </c>
      <c r="E1235" s="9">
        <v>1300</v>
      </c>
      <c r="F1235" s="9">
        <v>1800</v>
      </c>
      <c r="G1235" s="9">
        <v>800</v>
      </c>
      <c r="H1235">
        <v>5.25</v>
      </c>
      <c r="I1235">
        <v>5.85</v>
      </c>
      <c r="J1235">
        <v>5.25</v>
      </c>
    </row>
    <row r="1236" spans="1:10" hidden="1" x14ac:dyDescent="0.25">
      <c r="A1236" t="s">
        <v>898</v>
      </c>
      <c r="B1236" t="s">
        <v>10</v>
      </c>
      <c r="C1236">
        <v>10</v>
      </c>
      <c r="D1236" s="7">
        <v>43411</v>
      </c>
      <c r="E1236" s="9">
        <v>1300</v>
      </c>
      <c r="F1236" s="9">
        <v>1829</v>
      </c>
      <c r="G1236" s="9">
        <v>829</v>
      </c>
      <c r="H1236">
        <v>5</v>
      </c>
      <c r="I1236">
        <v>5.75</v>
      </c>
      <c r="J1236">
        <v>4.8499999999999996</v>
      </c>
    </row>
    <row r="1237" spans="1:10" hidden="1" x14ac:dyDescent="0.25">
      <c r="A1237" t="s">
        <v>910</v>
      </c>
      <c r="B1237" t="s">
        <v>10</v>
      </c>
      <c r="C1237">
        <v>5</v>
      </c>
      <c r="D1237" s="7">
        <v>43404</v>
      </c>
      <c r="E1237" s="9">
        <v>1000</v>
      </c>
      <c r="F1237" s="9">
        <v>3576</v>
      </c>
      <c r="G1237" s="9">
        <v>275</v>
      </c>
      <c r="H1237">
        <v>4.2</v>
      </c>
      <c r="I1237">
        <v>5.5</v>
      </c>
      <c r="J1237">
        <v>5</v>
      </c>
    </row>
    <row r="1238" spans="1:10" hidden="1" x14ac:dyDescent="0.25">
      <c r="A1238" t="s">
        <v>898</v>
      </c>
      <c r="B1238" t="s">
        <v>10</v>
      </c>
      <c r="C1238">
        <v>10</v>
      </c>
      <c r="D1238" s="7">
        <v>43404</v>
      </c>
      <c r="E1238" s="9">
        <v>1000</v>
      </c>
      <c r="F1238" s="9">
        <v>1874</v>
      </c>
      <c r="G1238" s="9">
        <v>424</v>
      </c>
      <c r="H1238">
        <v>4.95</v>
      </c>
      <c r="I1238">
        <v>5.5</v>
      </c>
      <c r="J1238">
        <v>4.0999999999999996</v>
      </c>
    </row>
    <row r="1239" spans="1:10" hidden="1" x14ac:dyDescent="0.25">
      <c r="A1239" t="s">
        <v>893</v>
      </c>
      <c r="B1239" t="s">
        <v>10</v>
      </c>
      <c r="C1239">
        <v>15</v>
      </c>
      <c r="D1239" s="7">
        <v>43404</v>
      </c>
      <c r="E1239" s="9">
        <v>1000</v>
      </c>
      <c r="F1239" s="9">
        <v>1900</v>
      </c>
      <c r="G1239" s="9" t="s">
        <v>17</v>
      </c>
      <c r="H1239" t="s">
        <v>1046</v>
      </c>
      <c r="I1239">
        <v>5.8</v>
      </c>
      <c r="J1239">
        <v>5.85</v>
      </c>
    </row>
    <row r="1240" spans="1:10" hidden="1" x14ac:dyDescent="0.25">
      <c r="A1240" t="s">
        <v>898</v>
      </c>
      <c r="B1240" t="s">
        <v>10</v>
      </c>
      <c r="C1240">
        <v>10</v>
      </c>
      <c r="D1240" s="7">
        <v>43397</v>
      </c>
      <c r="E1240" s="9">
        <v>1000</v>
      </c>
      <c r="F1240" s="9">
        <v>2650</v>
      </c>
      <c r="G1240" s="9">
        <v>850</v>
      </c>
      <c r="H1240">
        <v>4.9000000000000004</v>
      </c>
      <c r="I1240">
        <v>5.5</v>
      </c>
      <c r="J1240">
        <v>5.96</v>
      </c>
    </row>
    <row r="1241" spans="1:10" hidden="1" x14ac:dyDescent="0.25">
      <c r="A1241" t="s">
        <v>893</v>
      </c>
      <c r="B1241" t="s">
        <v>10</v>
      </c>
      <c r="C1241">
        <v>15</v>
      </c>
      <c r="D1241" s="7">
        <v>43397</v>
      </c>
      <c r="E1241" s="9">
        <v>1000</v>
      </c>
      <c r="F1241" s="9">
        <v>2600</v>
      </c>
      <c r="G1241" s="9">
        <v>700</v>
      </c>
      <c r="H1241">
        <v>5.2</v>
      </c>
      <c r="I1241">
        <v>6</v>
      </c>
      <c r="J1241">
        <v>5</v>
      </c>
    </row>
    <row r="1242" spans="1:10" hidden="1" x14ac:dyDescent="0.25">
      <c r="A1242" t="s">
        <v>834</v>
      </c>
      <c r="B1242" t="s">
        <v>10</v>
      </c>
      <c r="C1242">
        <v>5</v>
      </c>
      <c r="D1242" s="7">
        <v>43397</v>
      </c>
      <c r="E1242" s="9">
        <v>1000</v>
      </c>
      <c r="F1242" s="9">
        <v>3800</v>
      </c>
      <c r="G1242" s="9">
        <v>450</v>
      </c>
      <c r="H1242">
        <v>4.2</v>
      </c>
      <c r="I1242">
        <v>5.5</v>
      </c>
      <c r="J1242">
        <v>4.8499999999999996</v>
      </c>
    </row>
    <row r="1243" spans="1:10" hidden="1" x14ac:dyDescent="0.25">
      <c r="A1243" t="s">
        <v>837</v>
      </c>
      <c r="B1243" t="s">
        <v>10</v>
      </c>
      <c r="C1243">
        <v>30</v>
      </c>
      <c r="D1243" s="7">
        <v>43397</v>
      </c>
      <c r="E1243" s="9">
        <v>500</v>
      </c>
      <c r="F1243" s="9">
        <v>350</v>
      </c>
      <c r="G1243" s="9" t="s">
        <v>17</v>
      </c>
      <c r="H1243" t="s">
        <v>1046</v>
      </c>
      <c r="I1243">
        <v>7.5</v>
      </c>
      <c r="J1243">
        <v>4.0999999999999996</v>
      </c>
    </row>
    <row r="1244" spans="1:10" hidden="1" x14ac:dyDescent="0.25">
      <c r="A1244" t="s">
        <v>909</v>
      </c>
      <c r="B1244" t="s">
        <v>15</v>
      </c>
      <c r="C1244">
        <v>15</v>
      </c>
      <c r="D1244" s="7">
        <v>43395</v>
      </c>
      <c r="E1244" s="9">
        <v>240</v>
      </c>
      <c r="F1244" s="9">
        <v>1010</v>
      </c>
      <c r="G1244" s="9">
        <v>240</v>
      </c>
      <c r="H1244">
        <v>5.98</v>
      </c>
      <c r="I1244">
        <v>6</v>
      </c>
      <c r="J1244">
        <v>5.9</v>
      </c>
    </row>
    <row r="1245" spans="1:10" hidden="1" x14ac:dyDescent="0.25">
      <c r="A1245" t="s">
        <v>893</v>
      </c>
      <c r="B1245" t="s">
        <v>10</v>
      </c>
      <c r="C1245">
        <v>15</v>
      </c>
      <c r="D1245" s="7">
        <v>43390</v>
      </c>
      <c r="E1245" s="9">
        <v>1000</v>
      </c>
      <c r="F1245" s="9">
        <v>1625</v>
      </c>
      <c r="G1245" s="9">
        <v>25</v>
      </c>
      <c r="H1245">
        <v>5</v>
      </c>
      <c r="I1245">
        <v>6</v>
      </c>
      <c r="J1245">
        <v>5.8</v>
      </c>
    </row>
    <row r="1246" spans="1:10" hidden="1" x14ac:dyDescent="0.25">
      <c r="A1246" t="s">
        <v>898</v>
      </c>
      <c r="B1246" t="s">
        <v>10</v>
      </c>
      <c r="C1246">
        <v>10</v>
      </c>
      <c r="D1246" s="7">
        <v>43390</v>
      </c>
      <c r="E1246" s="9">
        <v>1000</v>
      </c>
      <c r="F1246" s="9">
        <v>2786</v>
      </c>
      <c r="G1246" s="9">
        <v>286</v>
      </c>
      <c r="H1246">
        <v>4.8499999999999996</v>
      </c>
      <c r="I1246">
        <v>5.5</v>
      </c>
      <c r="J1246">
        <v>5.97</v>
      </c>
    </row>
    <row r="1247" spans="1:10" hidden="1" x14ac:dyDescent="0.25">
      <c r="A1247" t="s">
        <v>834</v>
      </c>
      <c r="B1247" t="s">
        <v>10</v>
      </c>
      <c r="C1247">
        <v>5</v>
      </c>
      <c r="D1247" s="7">
        <v>43390</v>
      </c>
      <c r="E1247" s="9">
        <v>1000</v>
      </c>
      <c r="F1247" s="9">
        <v>3601</v>
      </c>
      <c r="G1247" s="9">
        <v>100</v>
      </c>
      <c r="H1247">
        <v>4.0999999999999996</v>
      </c>
      <c r="I1247">
        <v>5.5</v>
      </c>
      <c r="J1247">
        <v>4.2</v>
      </c>
    </row>
    <row r="1248" spans="1:10" hidden="1" x14ac:dyDescent="0.25">
      <c r="A1248" t="s">
        <v>830</v>
      </c>
      <c r="B1248" t="s">
        <v>10</v>
      </c>
      <c r="C1248">
        <v>20</v>
      </c>
      <c r="D1248" s="7">
        <v>43390</v>
      </c>
      <c r="E1248" s="9">
        <v>500</v>
      </c>
      <c r="F1248" s="9">
        <v>250</v>
      </c>
      <c r="G1248" s="9" t="s">
        <v>17</v>
      </c>
      <c r="H1248" t="s">
        <v>1046</v>
      </c>
      <c r="I1248">
        <v>6</v>
      </c>
      <c r="J1248">
        <v>4.7699999999999996</v>
      </c>
    </row>
    <row r="1249" spans="1:10" hidden="1" x14ac:dyDescent="0.25">
      <c r="A1249" t="s">
        <v>907</v>
      </c>
      <c r="B1249" t="s">
        <v>15</v>
      </c>
      <c r="C1249">
        <v>10</v>
      </c>
      <c r="D1249" s="7">
        <v>43388</v>
      </c>
      <c r="E1249" s="9">
        <v>190</v>
      </c>
      <c r="F1249" s="9">
        <v>200</v>
      </c>
      <c r="G1249" s="9" t="s">
        <v>17</v>
      </c>
      <c r="H1249" t="s">
        <v>1046</v>
      </c>
      <c r="I1249">
        <v>6.4</v>
      </c>
      <c r="J1249">
        <v>5.4</v>
      </c>
    </row>
    <row r="1250" spans="1:10" hidden="1" x14ac:dyDescent="0.25">
      <c r="A1250" t="s">
        <v>908</v>
      </c>
      <c r="B1250" t="s">
        <v>15</v>
      </c>
      <c r="C1250">
        <v>15</v>
      </c>
      <c r="D1250" s="7">
        <v>43388</v>
      </c>
      <c r="E1250" s="9">
        <v>1000</v>
      </c>
      <c r="F1250" s="9">
        <v>1151</v>
      </c>
      <c r="G1250" s="9">
        <v>950</v>
      </c>
      <c r="H1250">
        <v>6</v>
      </c>
      <c r="I1250">
        <v>8</v>
      </c>
      <c r="J1250">
        <v>5.97</v>
      </c>
    </row>
    <row r="1251" spans="1:10" hidden="1" x14ac:dyDescent="0.25">
      <c r="A1251" t="s">
        <v>834</v>
      </c>
      <c r="B1251" t="s">
        <v>10</v>
      </c>
      <c r="C1251">
        <v>5</v>
      </c>
      <c r="D1251" s="7">
        <v>43383</v>
      </c>
      <c r="E1251" s="9">
        <v>2000</v>
      </c>
      <c r="F1251" s="9">
        <v>4651</v>
      </c>
      <c r="G1251" s="9" t="s">
        <v>17</v>
      </c>
      <c r="H1251" t="s">
        <v>1046</v>
      </c>
      <c r="I1251">
        <v>5.5</v>
      </c>
      <c r="J1251">
        <v>5.75</v>
      </c>
    </row>
    <row r="1252" spans="1:10" hidden="1" x14ac:dyDescent="0.25">
      <c r="A1252" t="s">
        <v>898</v>
      </c>
      <c r="B1252" t="s">
        <v>10</v>
      </c>
      <c r="C1252">
        <v>10</v>
      </c>
      <c r="D1252" s="7">
        <v>43383</v>
      </c>
      <c r="E1252" s="9">
        <v>2600</v>
      </c>
      <c r="F1252" s="9">
        <v>2956</v>
      </c>
      <c r="G1252" s="9">
        <v>1106</v>
      </c>
      <c r="H1252">
        <v>4.8499999999999996</v>
      </c>
      <c r="I1252">
        <v>5.5</v>
      </c>
      <c r="J1252">
        <v>5.85</v>
      </c>
    </row>
    <row r="1253" spans="1:10" hidden="1" x14ac:dyDescent="0.25">
      <c r="A1253" t="s">
        <v>893</v>
      </c>
      <c r="B1253" t="s">
        <v>10</v>
      </c>
      <c r="C1253">
        <v>15</v>
      </c>
      <c r="D1253" s="7">
        <v>43383</v>
      </c>
      <c r="E1253" s="9">
        <v>1000</v>
      </c>
      <c r="F1253" s="9">
        <v>1100</v>
      </c>
      <c r="G1253" s="9" t="s">
        <v>17</v>
      </c>
      <c r="H1253" t="s">
        <v>1046</v>
      </c>
      <c r="I1253">
        <v>6</v>
      </c>
      <c r="J1253">
        <v>4.49</v>
      </c>
    </row>
    <row r="1254" spans="1:10" hidden="1" x14ac:dyDescent="0.25">
      <c r="A1254" t="s">
        <v>905</v>
      </c>
      <c r="B1254" t="s">
        <v>15</v>
      </c>
      <c r="C1254">
        <v>15</v>
      </c>
      <c r="D1254" s="7">
        <v>43381</v>
      </c>
      <c r="E1254" s="9">
        <v>1000</v>
      </c>
      <c r="F1254" s="9">
        <v>1101</v>
      </c>
      <c r="G1254" s="9">
        <v>800</v>
      </c>
      <c r="H1254">
        <v>6</v>
      </c>
      <c r="I1254">
        <v>7.5</v>
      </c>
      <c r="J1254">
        <v>4</v>
      </c>
    </row>
    <row r="1255" spans="1:10" hidden="1" x14ac:dyDescent="0.25">
      <c r="A1255" t="s">
        <v>906</v>
      </c>
      <c r="B1255" t="s">
        <v>15</v>
      </c>
      <c r="C1255">
        <v>10</v>
      </c>
      <c r="D1255" s="7">
        <v>43381</v>
      </c>
      <c r="E1255" s="9">
        <v>500</v>
      </c>
      <c r="F1255" s="9">
        <v>400</v>
      </c>
      <c r="G1255" s="9" t="s">
        <v>17</v>
      </c>
      <c r="H1255" t="s">
        <v>1046</v>
      </c>
      <c r="I1255">
        <v>6.4</v>
      </c>
      <c r="J1255">
        <v>5.12</v>
      </c>
    </row>
    <row r="1256" spans="1:10" hidden="1" x14ac:dyDescent="0.25">
      <c r="A1256" t="s">
        <v>829</v>
      </c>
      <c r="B1256" t="s">
        <v>10</v>
      </c>
      <c r="C1256">
        <v>30</v>
      </c>
      <c r="D1256" s="7">
        <v>43376</v>
      </c>
      <c r="E1256" s="9">
        <v>500</v>
      </c>
      <c r="F1256" s="9">
        <v>650</v>
      </c>
      <c r="G1256" s="9" t="s">
        <v>17</v>
      </c>
      <c r="H1256" t="s">
        <v>1046</v>
      </c>
      <c r="I1256">
        <v>6.7</v>
      </c>
      <c r="J1256">
        <v>5.98</v>
      </c>
    </row>
    <row r="1257" spans="1:10" hidden="1" x14ac:dyDescent="0.25">
      <c r="A1257" t="s">
        <v>833</v>
      </c>
      <c r="B1257" t="s">
        <v>10</v>
      </c>
      <c r="C1257">
        <v>7</v>
      </c>
      <c r="D1257" s="7">
        <v>43376</v>
      </c>
      <c r="E1257" s="9">
        <v>500</v>
      </c>
      <c r="F1257" s="9">
        <v>1850</v>
      </c>
      <c r="G1257" s="9" t="s">
        <v>17</v>
      </c>
      <c r="H1257" t="s">
        <v>1046</v>
      </c>
      <c r="I1257">
        <v>5.3</v>
      </c>
      <c r="J1257">
        <v>5.98</v>
      </c>
    </row>
    <row r="1258" spans="1:10" hidden="1" x14ac:dyDescent="0.25">
      <c r="A1258" t="s">
        <v>834</v>
      </c>
      <c r="B1258" t="s">
        <v>10</v>
      </c>
      <c r="C1258">
        <v>5</v>
      </c>
      <c r="D1258" s="7">
        <v>43376</v>
      </c>
      <c r="E1258" s="9">
        <v>2600</v>
      </c>
      <c r="F1258" s="9">
        <v>5601</v>
      </c>
      <c r="G1258" s="9">
        <v>150</v>
      </c>
      <c r="H1258">
        <v>4.0199999999999996</v>
      </c>
      <c r="I1258">
        <v>5.2</v>
      </c>
      <c r="J1258" t="s">
        <v>1046</v>
      </c>
    </row>
    <row r="1259" spans="1:10" hidden="1" x14ac:dyDescent="0.25">
      <c r="A1259" t="s">
        <v>893</v>
      </c>
      <c r="B1259" t="s">
        <v>10</v>
      </c>
      <c r="C1259">
        <v>15</v>
      </c>
      <c r="D1259" s="7">
        <v>43376</v>
      </c>
      <c r="E1259" s="9">
        <v>2600</v>
      </c>
      <c r="F1259" s="9">
        <v>2950</v>
      </c>
      <c r="G1259" s="9">
        <v>1000</v>
      </c>
      <c r="H1259">
        <v>5.12</v>
      </c>
      <c r="I1259">
        <v>5.8</v>
      </c>
      <c r="J1259">
        <v>5.0199999999999996</v>
      </c>
    </row>
    <row r="1260" spans="1:10" hidden="1" x14ac:dyDescent="0.25">
      <c r="A1260" t="s">
        <v>902</v>
      </c>
      <c r="B1260" t="s">
        <v>15</v>
      </c>
      <c r="C1260">
        <v>15</v>
      </c>
      <c r="D1260" s="7">
        <v>43374</v>
      </c>
      <c r="E1260" s="9">
        <v>1000</v>
      </c>
      <c r="F1260" s="9">
        <v>450</v>
      </c>
      <c r="G1260" s="9">
        <v>450</v>
      </c>
      <c r="H1260">
        <v>6</v>
      </c>
      <c r="I1260">
        <v>6</v>
      </c>
      <c r="J1260">
        <v>5.0199999999999996</v>
      </c>
    </row>
    <row r="1261" spans="1:10" hidden="1" x14ac:dyDescent="0.25">
      <c r="A1261" t="s">
        <v>902</v>
      </c>
      <c r="B1261" t="s">
        <v>15</v>
      </c>
      <c r="C1261">
        <v>15</v>
      </c>
      <c r="D1261" s="7">
        <v>43374</v>
      </c>
      <c r="E1261" s="9">
        <v>1000</v>
      </c>
      <c r="F1261" s="9">
        <v>450</v>
      </c>
      <c r="G1261" s="9">
        <v>450</v>
      </c>
      <c r="H1261">
        <v>6</v>
      </c>
      <c r="I1261">
        <v>6</v>
      </c>
      <c r="J1261" t="s">
        <v>1046</v>
      </c>
    </row>
    <row r="1262" spans="1:10" hidden="1" x14ac:dyDescent="0.25">
      <c r="A1262" t="s">
        <v>903</v>
      </c>
      <c r="B1262" t="s">
        <v>15</v>
      </c>
      <c r="C1262">
        <v>10</v>
      </c>
      <c r="D1262" s="7">
        <v>43374</v>
      </c>
      <c r="E1262" s="9">
        <v>1000</v>
      </c>
      <c r="F1262" s="9" t="s">
        <v>17</v>
      </c>
      <c r="G1262" s="9" t="s">
        <v>17</v>
      </c>
      <c r="H1262" t="s">
        <v>1046</v>
      </c>
      <c r="I1262" t="s">
        <v>1046</v>
      </c>
      <c r="J1262">
        <v>5.65</v>
      </c>
    </row>
    <row r="1263" spans="1:10" hidden="1" x14ac:dyDescent="0.25">
      <c r="A1263" t="s">
        <v>904</v>
      </c>
      <c r="B1263" t="s">
        <v>15</v>
      </c>
      <c r="C1263">
        <v>5</v>
      </c>
      <c r="D1263" s="7">
        <v>43374</v>
      </c>
      <c r="E1263" s="9">
        <v>500</v>
      </c>
      <c r="F1263" s="9">
        <v>501</v>
      </c>
      <c r="G1263" s="9">
        <v>500</v>
      </c>
      <c r="H1263">
        <v>5.05</v>
      </c>
      <c r="I1263">
        <v>6.1</v>
      </c>
      <c r="J1263">
        <v>5.07</v>
      </c>
    </row>
    <row r="1264" spans="1:10" hidden="1" x14ac:dyDescent="0.25">
      <c r="A1264" t="s">
        <v>904</v>
      </c>
      <c r="B1264" t="s">
        <v>15</v>
      </c>
      <c r="C1264">
        <v>5</v>
      </c>
      <c r="D1264" s="7">
        <v>43374</v>
      </c>
      <c r="E1264" s="9">
        <v>500</v>
      </c>
      <c r="F1264" s="9">
        <v>501</v>
      </c>
      <c r="G1264" s="9">
        <v>500</v>
      </c>
      <c r="H1264">
        <v>5.05</v>
      </c>
      <c r="I1264">
        <v>6.1</v>
      </c>
      <c r="J1264">
        <v>4.7699999999999996</v>
      </c>
    </row>
    <row r="1265" spans="1:10" hidden="1" x14ac:dyDescent="0.25">
      <c r="A1265" t="s">
        <v>903</v>
      </c>
      <c r="B1265" t="s">
        <v>15</v>
      </c>
      <c r="C1265">
        <v>10</v>
      </c>
      <c r="D1265" s="7">
        <v>43374</v>
      </c>
      <c r="E1265" s="9">
        <v>1000</v>
      </c>
      <c r="F1265" s="9" t="s">
        <v>17</v>
      </c>
      <c r="G1265" s="9" t="s">
        <v>17</v>
      </c>
      <c r="H1265" t="s">
        <v>1046</v>
      </c>
      <c r="I1265" t="s">
        <v>1046</v>
      </c>
      <c r="J1265">
        <v>4.09</v>
      </c>
    </row>
    <row r="1266" spans="1:10" hidden="1" x14ac:dyDescent="0.25">
      <c r="A1266" t="s">
        <v>830</v>
      </c>
      <c r="B1266" t="s">
        <v>10</v>
      </c>
      <c r="C1266">
        <v>20</v>
      </c>
      <c r="D1266" s="7">
        <v>43369</v>
      </c>
      <c r="E1266" s="9">
        <v>500</v>
      </c>
      <c r="F1266" s="9">
        <v>550</v>
      </c>
      <c r="G1266" s="9" t="s">
        <v>17</v>
      </c>
      <c r="H1266" t="s">
        <v>1046</v>
      </c>
      <c r="I1266">
        <v>6.6</v>
      </c>
      <c r="J1266">
        <v>5</v>
      </c>
    </row>
    <row r="1267" spans="1:10" hidden="1" x14ac:dyDescent="0.25">
      <c r="A1267" t="s">
        <v>893</v>
      </c>
      <c r="B1267" t="s">
        <v>10</v>
      </c>
      <c r="C1267">
        <v>15</v>
      </c>
      <c r="D1267" s="7">
        <v>43369</v>
      </c>
      <c r="E1267" s="9">
        <v>2600</v>
      </c>
      <c r="F1267" s="9">
        <v>4150</v>
      </c>
      <c r="G1267" s="9">
        <v>1800</v>
      </c>
      <c r="H1267">
        <v>5.07</v>
      </c>
      <c r="I1267">
        <v>5.85</v>
      </c>
      <c r="J1267" t="s">
        <v>1046</v>
      </c>
    </row>
    <row r="1268" spans="1:10" hidden="1" x14ac:dyDescent="0.25">
      <c r="A1268" t="s">
        <v>898</v>
      </c>
      <c r="B1268" t="s">
        <v>10</v>
      </c>
      <c r="C1268">
        <v>10</v>
      </c>
      <c r="D1268" s="7">
        <v>43369</v>
      </c>
      <c r="E1268" s="9">
        <v>2600</v>
      </c>
      <c r="F1268" s="9">
        <v>4050</v>
      </c>
      <c r="G1268" s="9">
        <v>2000</v>
      </c>
      <c r="H1268">
        <v>4.8</v>
      </c>
      <c r="I1268">
        <v>5.5</v>
      </c>
      <c r="J1268">
        <v>5.98</v>
      </c>
    </row>
    <row r="1269" spans="1:10" hidden="1" x14ac:dyDescent="0.25">
      <c r="A1269" t="s">
        <v>834</v>
      </c>
      <c r="B1269" t="s">
        <v>10</v>
      </c>
      <c r="C1269">
        <v>5</v>
      </c>
      <c r="D1269" s="7">
        <v>43369</v>
      </c>
      <c r="E1269" s="9">
        <v>500</v>
      </c>
      <c r="F1269" s="9">
        <v>3901</v>
      </c>
      <c r="G1269" s="9" t="s">
        <v>17</v>
      </c>
      <c r="H1269" t="s">
        <v>1046</v>
      </c>
      <c r="I1269">
        <v>5</v>
      </c>
      <c r="J1269">
        <v>4.5999999999999996</v>
      </c>
    </row>
    <row r="1270" spans="1:10" hidden="1" x14ac:dyDescent="0.25">
      <c r="A1270" t="s">
        <v>899</v>
      </c>
      <c r="B1270" t="s">
        <v>15</v>
      </c>
      <c r="C1270">
        <v>5</v>
      </c>
      <c r="D1270" s="7">
        <v>43367</v>
      </c>
      <c r="E1270" s="9">
        <v>1000</v>
      </c>
      <c r="F1270" s="9">
        <v>800</v>
      </c>
      <c r="G1270" s="9">
        <v>500</v>
      </c>
      <c r="H1270">
        <v>5.08</v>
      </c>
      <c r="I1270">
        <v>5.2</v>
      </c>
      <c r="J1270">
        <v>4.71</v>
      </c>
    </row>
    <row r="1271" spans="1:10" hidden="1" x14ac:dyDescent="0.25">
      <c r="A1271" t="s">
        <v>900</v>
      </c>
      <c r="B1271" t="s">
        <v>15</v>
      </c>
      <c r="C1271">
        <v>10</v>
      </c>
      <c r="D1271" s="7">
        <v>43367</v>
      </c>
      <c r="E1271" s="9">
        <v>500</v>
      </c>
      <c r="F1271" s="9" t="s">
        <v>17</v>
      </c>
      <c r="G1271" s="9" t="s">
        <v>17</v>
      </c>
      <c r="H1271" t="s">
        <v>1046</v>
      </c>
      <c r="I1271" t="s">
        <v>1046</v>
      </c>
      <c r="J1271">
        <v>5.0199999999999996</v>
      </c>
    </row>
    <row r="1272" spans="1:10" hidden="1" x14ac:dyDescent="0.25">
      <c r="A1272" t="s">
        <v>901</v>
      </c>
      <c r="B1272" t="s">
        <v>15</v>
      </c>
      <c r="C1272">
        <v>15</v>
      </c>
      <c r="D1272" s="7">
        <v>43367</v>
      </c>
      <c r="E1272" s="9">
        <v>1000</v>
      </c>
      <c r="F1272" s="9">
        <v>1370</v>
      </c>
      <c r="G1272" s="9">
        <v>1000</v>
      </c>
      <c r="H1272">
        <v>6</v>
      </c>
      <c r="I1272">
        <v>6</v>
      </c>
      <c r="J1272">
        <v>4.4000000000000004</v>
      </c>
    </row>
    <row r="1273" spans="1:10" hidden="1" x14ac:dyDescent="0.25">
      <c r="A1273" t="s">
        <v>828</v>
      </c>
      <c r="B1273" t="s">
        <v>10</v>
      </c>
      <c r="C1273">
        <v>7</v>
      </c>
      <c r="D1273" s="7">
        <v>43362</v>
      </c>
      <c r="E1273" s="9">
        <v>500</v>
      </c>
      <c r="F1273" s="9">
        <v>850</v>
      </c>
      <c r="G1273" s="9" t="s">
        <v>17</v>
      </c>
      <c r="H1273" t="s">
        <v>1046</v>
      </c>
      <c r="I1273">
        <v>5.3</v>
      </c>
      <c r="J1273">
        <v>5.8</v>
      </c>
    </row>
    <row r="1274" spans="1:10" hidden="1" x14ac:dyDescent="0.25">
      <c r="A1274" t="s">
        <v>898</v>
      </c>
      <c r="B1274" t="s">
        <v>10</v>
      </c>
      <c r="C1274">
        <v>10</v>
      </c>
      <c r="D1274" s="7">
        <v>43362</v>
      </c>
      <c r="E1274" s="9">
        <v>2600</v>
      </c>
      <c r="F1274" s="9">
        <v>4150</v>
      </c>
      <c r="G1274" s="9">
        <v>2400</v>
      </c>
      <c r="H1274">
        <v>4.75</v>
      </c>
      <c r="I1274">
        <v>5.7</v>
      </c>
      <c r="J1274">
        <v>5.98</v>
      </c>
    </row>
    <row r="1275" spans="1:10" hidden="1" x14ac:dyDescent="0.25">
      <c r="A1275" t="s">
        <v>893</v>
      </c>
      <c r="B1275" t="s">
        <v>10</v>
      </c>
      <c r="C1275">
        <v>15</v>
      </c>
      <c r="D1275" s="7">
        <v>43362</v>
      </c>
      <c r="E1275" s="9">
        <v>2600</v>
      </c>
      <c r="F1275" s="9">
        <v>4250</v>
      </c>
      <c r="G1275" s="9">
        <v>1800</v>
      </c>
      <c r="H1275">
        <v>5.0199999999999996</v>
      </c>
      <c r="I1275">
        <v>6.6</v>
      </c>
      <c r="J1275">
        <v>5.05</v>
      </c>
    </row>
    <row r="1276" spans="1:10" hidden="1" x14ac:dyDescent="0.25">
      <c r="A1276" t="s">
        <v>834</v>
      </c>
      <c r="B1276" t="s">
        <v>10</v>
      </c>
      <c r="C1276">
        <v>5</v>
      </c>
      <c r="D1276" s="7">
        <v>43362</v>
      </c>
      <c r="E1276" s="9">
        <v>500</v>
      </c>
      <c r="F1276" s="9">
        <v>2801</v>
      </c>
      <c r="G1276" s="9" t="s">
        <v>17</v>
      </c>
      <c r="H1276" t="s">
        <v>1046</v>
      </c>
      <c r="I1276">
        <v>5.0999999999999996</v>
      </c>
      <c r="J1276">
        <v>4.9000000000000004</v>
      </c>
    </row>
    <row r="1277" spans="1:10" hidden="1" x14ac:dyDescent="0.25">
      <c r="A1277" t="s">
        <v>894</v>
      </c>
      <c r="B1277" t="s">
        <v>15</v>
      </c>
      <c r="C1277">
        <v>10</v>
      </c>
      <c r="D1277" s="7">
        <v>43360</v>
      </c>
      <c r="E1277" s="9">
        <v>500</v>
      </c>
      <c r="F1277" s="9">
        <v>300</v>
      </c>
      <c r="G1277" s="9" t="s">
        <v>17</v>
      </c>
      <c r="H1277" t="s">
        <v>1046</v>
      </c>
      <c r="I1277">
        <v>6.3</v>
      </c>
      <c r="J1277">
        <v>4.67</v>
      </c>
    </row>
    <row r="1278" spans="1:10" hidden="1" x14ac:dyDescent="0.25">
      <c r="A1278" t="s">
        <v>895</v>
      </c>
      <c r="B1278" t="s">
        <v>15</v>
      </c>
      <c r="C1278">
        <v>15</v>
      </c>
      <c r="D1278" s="7">
        <v>43360</v>
      </c>
      <c r="E1278" s="9">
        <v>500</v>
      </c>
      <c r="F1278" s="9">
        <v>875</v>
      </c>
      <c r="G1278" s="9">
        <v>500</v>
      </c>
      <c r="H1278">
        <v>6</v>
      </c>
      <c r="I1278">
        <v>6.5</v>
      </c>
      <c r="J1278">
        <v>4.97</v>
      </c>
    </row>
    <row r="1279" spans="1:10" hidden="1" x14ac:dyDescent="0.25">
      <c r="A1279" t="s">
        <v>896</v>
      </c>
      <c r="B1279" t="s">
        <v>15</v>
      </c>
      <c r="C1279">
        <v>5</v>
      </c>
      <c r="D1279" s="7">
        <v>43360</v>
      </c>
      <c r="E1279" s="9">
        <v>1000</v>
      </c>
      <c r="F1279" s="9">
        <v>901</v>
      </c>
      <c r="G1279" s="9">
        <v>550</v>
      </c>
      <c r="H1279">
        <v>5.09</v>
      </c>
      <c r="I1279">
        <v>6</v>
      </c>
      <c r="J1279">
        <v>6.5</v>
      </c>
    </row>
    <row r="1280" spans="1:10" hidden="1" x14ac:dyDescent="0.25">
      <c r="A1280" t="s">
        <v>897</v>
      </c>
      <c r="B1280" t="s">
        <v>15</v>
      </c>
      <c r="C1280">
        <v>3</v>
      </c>
      <c r="D1280" s="7">
        <v>43360</v>
      </c>
      <c r="E1280" s="9">
        <v>1000</v>
      </c>
      <c r="F1280" s="9">
        <v>2950</v>
      </c>
      <c r="G1280" s="9">
        <v>900</v>
      </c>
      <c r="H1280">
        <v>4.9400000000000004</v>
      </c>
      <c r="I1280">
        <v>5.0999999999999996</v>
      </c>
      <c r="J1280">
        <v>4.5</v>
      </c>
    </row>
    <row r="1281" spans="1:10" hidden="1" x14ac:dyDescent="0.25">
      <c r="A1281" t="s">
        <v>880</v>
      </c>
      <c r="B1281" t="s">
        <v>10</v>
      </c>
      <c r="C1281">
        <v>10</v>
      </c>
      <c r="D1281" s="7">
        <v>43355</v>
      </c>
      <c r="E1281" s="9">
        <v>2600</v>
      </c>
      <c r="F1281" s="9">
        <v>3700</v>
      </c>
      <c r="G1281" s="9">
        <v>2250</v>
      </c>
      <c r="H1281">
        <v>4.71</v>
      </c>
      <c r="I1281">
        <v>5.85</v>
      </c>
      <c r="J1281">
        <v>5.8</v>
      </c>
    </row>
    <row r="1282" spans="1:10" hidden="1" x14ac:dyDescent="0.25">
      <c r="A1282" t="s">
        <v>893</v>
      </c>
      <c r="B1282" t="s">
        <v>10</v>
      </c>
      <c r="C1282">
        <v>15</v>
      </c>
      <c r="D1282" s="7">
        <v>43355</v>
      </c>
      <c r="E1282" s="9">
        <v>2600</v>
      </c>
      <c r="F1282" s="9">
        <v>3150</v>
      </c>
      <c r="G1282" s="9">
        <v>1800</v>
      </c>
      <c r="H1282">
        <v>4.97</v>
      </c>
      <c r="I1282">
        <v>6.15</v>
      </c>
      <c r="J1282">
        <v>4.95</v>
      </c>
    </row>
    <row r="1283" spans="1:10" hidden="1" x14ac:dyDescent="0.25">
      <c r="A1283" t="s">
        <v>829</v>
      </c>
      <c r="B1283" t="s">
        <v>10</v>
      </c>
      <c r="C1283">
        <v>30</v>
      </c>
      <c r="D1283" s="7">
        <v>43355</v>
      </c>
      <c r="E1283" s="9">
        <v>500</v>
      </c>
      <c r="F1283" s="9">
        <v>250</v>
      </c>
      <c r="G1283" s="9" t="s">
        <v>17</v>
      </c>
      <c r="H1283" t="s">
        <v>1046</v>
      </c>
      <c r="I1283">
        <v>7.35</v>
      </c>
      <c r="J1283">
        <v>5.15</v>
      </c>
    </row>
    <row r="1284" spans="1:10" hidden="1" x14ac:dyDescent="0.25">
      <c r="A1284" t="s">
        <v>825</v>
      </c>
      <c r="B1284" t="s">
        <v>10</v>
      </c>
      <c r="C1284">
        <v>5</v>
      </c>
      <c r="D1284" s="7">
        <v>43355</v>
      </c>
      <c r="E1284" s="9">
        <v>500</v>
      </c>
      <c r="F1284" s="9">
        <v>2350</v>
      </c>
      <c r="G1284" s="9" t="s">
        <v>17</v>
      </c>
      <c r="H1284" t="s">
        <v>1046</v>
      </c>
      <c r="I1284">
        <v>5</v>
      </c>
      <c r="J1284">
        <v>6</v>
      </c>
    </row>
    <row r="1285" spans="1:10" hidden="1" x14ac:dyDescent="0.25">
      <c r="A1285" t="s">
        <v>889</v>
      </c>
      <c r="B1285" t="s">
        <v>15</v>
      </c>
      <c r="C1285">
        <v>10</v>
      </c>
      <c r="D1285" s="7">
        <v>43353</v>
      </c>
      <c r="E1285" s="9">
        <v>500</v>
      </c>
      <c r="F1285" s="9">
        <v>300</v>
      </c>
      <c r="G1285" s="9" t="s">
        <v>17</v>
      </c>
      <c r="H1285" t="s">
        <v>1046</v>
      </c>
      <c r="I1285">
        <v>6.4</v>
      </c>
      <c r="J1285">
        <v>4.5999999999999996</v>
      </c>
    </row>
    <row r="1286" spans="1:10" hidden="1" x14ac:dyDescent="0.25">
      <c r="A1286" t="s">
        <v>890</v>
      </c>
      <c r="B1286" t="s">
        <v>15</v>
      </c>
      <c r="C1286">
        <v>3</v>
      </c>
      <c r="D1286" s="7">
        <v>43353</v>
      </c>
      <c r="E1286" s="9">
        <v>1000</v>
      </c>
      <c r="F1286" s="9">
        <v>1700</v>
      </c>
      <c r="G1286" s="9">
        <v>1000</v>
      </c>
      <c r="H1286">
        <v>5</v>
      </c>
      <c r="I1286">
        <v>5.6</v>
      </c>
      <c r="J1286">
        <v>4.63</v>
      </c>
    </row>
    <row r="1287" spans="1:10" hidden="1" x14ac:dyDescent="0.25">
      <c r="A1287" t="s">
        <v>891</v>
      </c>
      <c r="B1287" t="s">
        <v>15</v>
      </c>
      <c r="C1287">
        <v>5</v>
      </c>
      <c r="D1287" s="7">
        <v>43353</v>
      </c>
      <c r="E1287" s="9">
        <v>1000</v>
      </c>
      <c r="F1287" s="9">
        <v>400</v>
      </c>
      <c r="G1287" s="9" t="s">
        <v>17</v>
      </c>
      <c r="H1287" t="s">
        <v>1046</v>
      </c>
      <c r="I1287">
        <v>5.9</v>
      </c>
      <c r="J1287">
        <v>6</v>
      </c>
    </row>
    <row r="1288" spans="1:10" hidden="1" x14ac:dyDescent="0.25">
      <c r="A1288" t="s">
        <v>892</v>
      </c>
      <c r="B1288" t="s">
        <v>15</v>
      </c>
      <c r="C1288">
        <v>15</v>
      </c>
      <c r="D1288" s="7">
        <v>43353</v>
      </c>
      <c r="E1288" s="9">
        <v>500</v>
      </c>
      <c r="F1288" s="9">
        <v>1000</v>
      </c>
      <c r="G1288" s="9">
        <v>250</v>
      </c>
      <c r="H1288">
        <v>6</v>
      </c>
      <c r="I1288">
        <v>6.9</v>
      </c>
      <c r="J1288">
        <v>4.92</v>
      </c>
    </row>
    <row r="1289" spans="1:10" hidden="1" x14ac:dyDescent="0.25">
      <c r="A1289" t="s">
        <v>825</v>
      </c>
      <c r="B1289" t="s">
        <v>10</v>
      </c>
      <c r="C1289">
        <v>5</v>
      </c>
      <c r="D1289" s="7">
        <v>43348</v>
      </c>
      <c r="E1289" s="9">
        <v>500</v>
      </c>
      <c r="F1289" s="9">
        <v>3051</v>
      </c>
      <c r="G1289" s="9" t="s">
        <v>17</v>
      </c>
      <c r="H1289" t="s">
        <v>1046</v>
      </c>
      <c r="I1289">
        <v>5.5</v>
      </c>
      <c r="J1289">
        <v>5.15</v>
      </c>
    </row>
    <row r="1290" spans="1:10" hidden="1" x14ac:dyDescent="0.25">
      <c r="A1290" t="s">
        <v>880</v>
      </c>
      <c r="B1290" t="s">
        <v>10</v>
      </c>
      <c r="C1290">
        <v>10</v>
      </c>
      <c r="D1290" s="7">
        <v>43348</v>
      </c>
      <c r="E1290" s="9">
        <v>2600</v>
      </c>
      <c r="F1290" s="9">
        <v>3650</v>
      </c>
      <c r="G1290" s="9">
        <v>1850</v>
      </c>
      <c r="H1290">
        <v>4.67</v>
      </c>
      <c r="I1290">
        <v>5.9</v>
      </c>
      <c r="J1290">
        <v>6.1</v>
      </c>
    </row>
    <row r="1291" spans="1:10" hidden="1" x14ac:dyDescent="0.25">
      <c r="A1291" t="s">
        <v>830</v>
      </c>
      <c r="B1291" t="s">
        <v>10</v>
      </c>
      <c r="C1291">
        <v>20</v>
      </c>
      <c r="D1291" s="7">
        <v>43348</v>
      </c>
      <c r="E1291" s="9">
        <v>500</v>
      </c>
      <c r="F1291" s="9">
        <v>250</v>
      </c>
      <c r="G1291" s="9" t="s">
        <v>17</v>
      </c>
      <c r="H1291" t="s">
        <v>1046</v>
      </c>
      <c r="I1291">
        <v>6.15</v>
      </c>
      <c r="J1291">
        <v>5</v>
      </c>
    </row>
    <row r="1292" spans="1:10" hidden="1" x14ac:dyDescent="0.25">
      <c r="A1292" t="s">
        <v>872</v>
      </c>
      <c r="B1292" t="s">
        <v>10</v>
      </c>
      <c r="C1292">
        <v>15</v>
      </c>
      <c r="D1292" s="7">
        <v>43348</v>
      </c>
      <c r="E1292" s="9">
        <v>2600</v>
      </c>
      <c r="F1292" s="9">
        <v>2950</v>
      </c>
      <c r="G1292" s="9">
        <v>1800</v>
      </c>
      <c r="H1292">
        <v>4.92</v>
      </c>
      <c r="I1292">
        <v>5.7</v>
      </c>
      <c r="J1292">
        <v>5.8</v>
      </c>
    </row>
    <row r="1293" spans="1:10" hidden="1" x14ac:dyDescent="0.25">
      <c r="A1293" t="s">
        <v>885</v>
      </c>
      <c r="B1293" t="s">
        <v>15</v>
      </c>
      <c r="C1293">
        <v>5</v>
      </c>
      <c r="D1293" s="7">
        <v>43347</v>
      </c>
      <c r="E1293" s="9">
        <v>1000</v>
      </c>
      <c r="F1293" s="9">
        <v>400</v>
      </c>
      <c r="G1293" s="9" t="s">
        <v>17</v>
      </c>
      <c r="H1293" t="s">
        <v>1046</v>
      </c>
      <c r="I1293">
        <v>5.45</v>
      </c>
      <c r="J1293">
        <v>4.63</v>
      </c>
    </row>
    <row r="1294" spans="1:10" hidden="1" x14ac:dyDescent="0.25">
      <c r="A1294" t="s">
        <v>886</v>
      </c>
      <c r="B1294" t="s">
        <v>15</v>
      </c>
      <c r="C1294">
        <v>15</v>
      </c>
      <c r="D1294" s="7">
        <v>43347</v>
      </c>
      <c r="E1294" s="9">
        <v>500</v>
      </c>
      <c r="F1294" s="9">
        <v>700</v>
      </c>
      <c r="G1294" s="9" t="s">
        <v>17</v>
      </c>
      <c r="H1294" t="s">
        <v>1046</v>
      </c>
      <c r="I1294">
        <v>6.5</v>
      </c>
      <c r="J1294">
        <v>4.9000000000000004</v>
      </c>
    </row>
    <row r="1295" spans="1:10" hidden="1" x14ac:dyDescent="0.25">
      <c r="A1295" t="s">
        <v>887</v>
      </c>
      <c r="B1295" t="s">
        <v>15</v>
      </c>
      <c r="C1295">
        <v>3</v>
      </c>
      <c r="D1295" s="7">
        <v>43347</v>
      </c>
      <c r="E1295" s="9">
        <v>1000</v>
      </c>
      <c r="F1295" s="9">
        <v>700</v>
      </c>
      <c r="G1295" s="9">
        <v>400</v>
      </c>
      <c r="H1295">
        <v>5</v>
      </c>
      <c r="I1295">
        <v>5.2</v>
      </c>
      <c r="J1295">
        <v>5</v>
      </c>
    </row>
    <row r="1296" spans="1:10" hidden="1" x14ac:dyDescent="0.25">
      <c r="A1296" t="s">
        <v>888</v>
      </c>
      <c r="B1296" t="s">
        <v>15</v>
      </c>
      <c r="C1296">
        <v>10</v>
      </c>
      <c r="D1296" s="7">
        <v>43347</v>
      </c>
      <c r="E1296" s="9">
        <v>500</v>
      </c>
      <c r="F1296" s="9">
        <v>300</v>
      </c>
      <c r="G1296" s="9" t="s">
        <v>17</v>
      </c>
      <c r="H1296" t="s">
        <v>1046</v>
      </c>
      <c r="I1296">
        <v>6</v>
      </c>
      <c r="J1296">
        <v>4.5999999999999996</v>
      </c>
    </row>
    <row r="1297" spans="1:10" hidden="1" x14ac:dyDescent="0.25">
      <c r="A1297" t="s">
        <v>880</v>
      </c>
      <c r="B1297" t="s">
        <v>10</v>
      </c>
      <c r="C1297">
        <v>10</v>
      </c>
      <c r="D1297" s="7">
        <v>43341</v>
      </c>
      <c r="E1297" s="9">
        <v>2600</v>
      </c>
      <c r="F1297" s="9">
        <v>3150</v>
      </c>
      <c r="G1297" s="9">
        <v>1800</v>
      </c>
      <c r="H1297">
        <v>4.63</v>
      </c>
      <c r="I1297">
        <v>5.9</v>
      </c>
      <c r="J1297">
        <v>5.8</v>
      </c>
    </row>
    <row r="1298" spans="1:10" hidden="1" x14ac:dyDescent="0.25">
      <c r="A1298" t="s">
        <v>828</v>
      </c>
      <c r="B1298" t="s">
        <v>10</v>
      </c>
      <c r="C1298">
        <v>7</v>
      </c>
      <c r="D1298" s="7">
        <v>43341</v>
      </c>
      <c r="E1298" s="9">
        <v>500</v>
      </c>
      <c r="F1298" s="9">
        <v>1000</v>
      </c>
      <c r="G1298" s="9" t="s">
        <v>17</v>
      </c>
      <c r="H1298" t="s">
        <v>1046</v>
      </c>
      <c r="I1298">
        <v>5.35</v>
      </c>
      <c r="J1298">
        <v>5.05</v>
      </c>
    </row>
    <row r="1299" spans="1:10" hidden="1" x14ac:dyDescent="0.25">
      <c r="A1299" t="s">
        <v>872</v>
      </c>
      <c r="B1299" t="s">
        <v>10</v>
      </c>
      <c r="C1299">
        <v>15</v>
      </c>
      <c r="D1299" s="7">
        <v>43341</v>
      </c>
      <c r="E1299" s="9">
        <v>2000</v>
      </c>
      <c r="F1299" s="9">
        <v>2350</v>
      </c>
      <c r="G1299" s="9" t="s">
        <v>17</v>
      </c>
      <c r="H1299" t="s">
        <v>1046</v>
      </c>
      <c r="I1299">
        <v>6.35</v>
      </c>
      <c r="J1299">
        <v>4.9000000000000004</v>
      </c>
    </row>
    <row r="1300" spans="1:10" hidden="1" x14ac:dyDescent="0.25">
      <c r="A1300" t="s">
        <v>825</v>
      </c>
      <c r="B1300" t="s">
        <v>10</v>
      </c>
      <c r="C1300">
        <v>5</v>
      </c>
      <c r="D1300" s="7">
        <v>43341</v>
      </c>
      <c r="E1300" s="9">
        <v>500</v>
      </c>
      <c r="F1300" s="9">
        <v>2951</v>
      </c>
      <c r="G1300" s="9" t="s">
        <v>17</v>
      </c>
      <c r="H1300" t="s">
        <v>1046</v>
      </c>
      <c r="I1300">
        <v>5.5</v>
      </c>
      <c r="J1300">
        <v>6</v>
      </c>
    </row>
    <row r="1301" spans="1:10" hidden="1" x14ac:dyDescent="0.25">
      <c r="A1301" t="s">
        <v>881</v>
      </c>
      <c r="B1301" t="s">
        <v>15</v>
      </c>
      <c r="C1301">
        <v>10</v>
      </c>
      <c r="D1301" s="7">
        <v>43339</v>
      </c>
      <c r="E1301" s="9">
        <v>500</v>
      </c>
      <c r="F1301" s="9">
        <v>300</v>
      </c>
      <c r="G1301" s="9" t="s">
        <v>17</v>
      </c>
      <c r="H1301" t="s">
        <v>1046</v>
      </c>
      <c r="I1301">
        <v>6</v>
      </c>
      <c r="J1301">
        <v>4.87</v>
      </c>
    </row>
    <row r="1302" spans="1:10" hidden="1" x14ac:dyDescent="0.25">
      <c r="A1302" t="s">
        <v>882</v>
      </c>
      <c r="B1302" t="s">
        <v>15</v>
      </c>
      <c r="C1302">
        <v>5</v>
      </c>
      <c r="D1302" s="7">
        <v>43339</v>
      </c>
      <c r="E1302" s="9">
        <v>1000</v>
      </c>
      <c r="F1302" s="9">
        <v>1101</v>
      </c>
      <c r="G1302" s="9">
        <v>250</v>
      </c>
      <c r="H1302">
        <v>5.0999999999999996</v>
      </c>
      <c r="I1302">
        <v>6.5</v>
      </c>
      <c r="J1302">
        <v>4</v>
      </c>
    </row>
    <row r="1303" spans="1:10" hidden="1" x14ac:dyDescent="0.25">
      <c r="A1303" t="s">
        <v>883</v>
      </c>
      <c r="B1303" t="s">
        <v>15</v>
      </c>
      <c r="C1303">
        <v>3</v>
      </c>
      <c r="D1303" s="7">
        <v>43339</v>
      </c>
      <c r="E1303" s="9">
        <v>1000</v>
      </c>
      <c r="F1303" s="9">
        <v>1000</v>
      </c>
      <c r="G1303" s="9">
        <v>300</v>
      </c>
      <c r="H1303">
        <v>5</v>
      </c>
      <c r="I1303">
        <v>5.2</v>
      </c>
      <c r="J1303">
        <v>4.8</v>
      </c>
    </row>
    <row r="1304" spans="1:10" hidden="1" x14ac:dyDescent="0.25">
      <c r="A1304" t="s">
        <v>884</v>
      </c>
      <c r="B1304" t="s">
        <v>15</v>
      </c>
      <c r="C1304">
        <v>15</v>
      </c>
      <c r="D1304" s="7">
        <v>43339</v>
      </c>
      <c r="E1304" s="9">
        <v>500</v>
      </c>
      <c r="F1304" s="9">
        <v>719</v>
      </c>
      <c r="G1304" s="9">
        <v>19</v>
      </c>
      <c r="H1304">
        <v>6</v>
      </c>
      <c r="I1304">
        <v>6.5</v>
      </c>
      <c r="J1304">
        <v>4.57</v>
      </c>
    </row>
    <row r="1305" spans="1:10" hidden="1" x14ac:dyDescent="0.25">
      <c r="A1305" t="s">
        <v>872</v>
      </c>
      <c r="B1305" t="s">
        <v>10</v>
      </c>
      <c r="C1305">
        <v>15</v>
      </c>
      <c r="D1305" s="7">
        <v>43334</v>
      </c>
      <c r="E1305" s="9">
        <v>2600</v>
      </c>
      <c r="F1305" s="9">
        <v>2900</v>
      </c>
      <c r="G1305" s="9">
        <v>2000</v>
      </c>
      <c r="H1305">
        <v>4.87</v>
      </c>
      <c r="I1305">
        <v>5.95</v>
      </c>
      <c r="J1305">
        <v>6</v>
      </c>
    </row>
    <row r="1306" spans="1:10" hidden="1" x14ac:dyDescent="0.25">
      <c r="A1306" t="s">
        <v>825</v>
      </c>
      <c r="B1306" t="s">
        <v>10</v>
      </c>
      <c r="C1306">
        <v>5</v>
      </c>
      <c r="D1306" s="7">
        <v>43334</v>
      </c>
      <c r="E1306" s="9">
        <v>500</v>
      </c>
      <c r="F1306" s="9">
        <v>2951</v>
      </c>
      <c r="G1306" s="9" t="s">
        <v>17</v>
      </c>
      <c r="H1306" t="s">
        <v>1046</v>
      </c>
      <c r="I1306">
        <v>5.5</v>
      </c>
      <c r="J1306">
        <v>5</v>
      </c>
    </row>
    <row r="1307" spans="1:10" hidden="1" x14ac:dyDescent="0.25">
      <c r="A1307" t="s">
        <v>828</v>
      </c>
      <c r="B1307" t="s">
        <v>10</v>
      </c>
      <c r="C1307">
        <v>7</v>
      </c>
      <c r="D1307" s="7">
        <v>43334</v>
      </c>
      <c r="E1307" s="9">
        <v>500</v>
      </c>
      <c r="F1307" s="9">
        <v>1000</v>
      </c>
      <c r="G1307" s="9" t="s">
        <v>17</v>
      </c>
      <c r="H1307" t="s">
        <v>1046</v>
      </c>
      <c r="I1307">
        <v>5.3</v>
      </c>
      <c r="J1307">
        <v>4.8</v>
      </c>
    </row>
    <row r="1308" spans="1:10" hidden="1" x14ac:dyDescent="0.25">
      <c r="A1308" t="s">
        <v>880</v>
      </c>
      <c r="B1308" t="s">
        <v>10</v>
      </c>
      <c r="C1308">
        <v>10</v>
      </c>
      <c r="D1308" s="7">
        <v>43334</v>
      </c>
      <c r="E1308" s="9">
        <v>2600</v>
      </c>
      <c r="F1308" s="9">
        <v>3050</v>
      </c>
      <c r="G1308" s="9">
        <v>2100</v>
      </c>
      <c r="H1308">
        <v>4.5999999999999996</v>
      </c>
      <c r="I1308">
        <v>5.65</v>
      </c>
      <c r="J1308">
        <v>5.7</v>
      </c>
    </row>
    <row r="1309" spans="1:10" hidden="1" x14ac:dyDescent="0.25">
      <c r="A1309" t="s">
        <v>829</v>
      </c>
      <c r="B1309" t="s">
        <v>10</v>
      </c>
      <c r="C1309">
        <v>30</v>
      </c>
      <c r="D1309" s="7">
        <v>43334</v>
      </c>
      <c r="E1309" s="9">
        <v>500</v>
      </c>
      <c r="F1309" s="9">
        <v>300</v>
      </c>
      <c r="G1309" s="9" t="s">
        <v>17</v>
      </c>
      <c r="H1309" t="s">
        <v>1046</v>
      </c>
      <c r="I1309">
        <v>6.9</v>
      </c>
      <c r="J1309">
        <v>5.9</v>
      </c>
    </row>
    <row r="1310" spans="1:10" hidden="1" x14ac:dyDescent="0.25">
      <c r="A1310" t="s">
        <v>876</v>
      </c>
      <c r="B1310" t="s">
        <v>15</v>
      </c>
      <c r="C1310">
        <v>5</v>
      </c>
      <c r="D1310" s="7">
        <v>43332</v>
      </c>
      <c r="E1310" s="9">
        <v>1000</v>
      </c>
      <c r="F1310" s="9">
        <v>701</v>
      </c>
      <c r="G1310" s="9">
        <v>100</v>
      </c>
      <c r="H1310">
        <v>5</v>
      </c>
      <c r="I1310">
        <v>6.2</v>
      </c>
      <c r="J1310">
        <v>3.5</v>
      </c>
    </row>
    <row r="1311" spans="1:10" hidden="1" x14ac:dyDescent="0.25">
      <c r="A1311" t="s">
        <v>877</v>
      </c>
      <c r="B1311" t="s">
        <v>15</v>
      </c>
      <c r="C1311">
        <v>3</v>
      </c>
      <c r="D1311" s="7">
        <v>43332</v>
      </c>
      <c r="E1311" s="9">
        <v>1000</v>
      </c>
      <c r="F1311" s="9">
        <v>700</v>
      </c>
      <c r="G1311" s="9">
        <v>200</v>
      </c>
      <c r="H1311">
        <v>4.9000000000000004</v>
      </c>
      <c r="I1311">
        <v>5.2</v>
      </c>
      <c r="J1311">
        <v>4.53</v>
      </c>
    </row>
    <row r="1312" spans="1:10" hidden="1" x14ac:dyDescent="0.25">
      <c r="A1312" t="s">
        <v>878</v>
      </c>
      <c r="B1312" t="s">
        <v>15</v>
      </c>
      <c r="C1312">
        <v>10</v>
      </c>
      <c r="D1312" s="7">
        <v>43332</v>
      </c>
      <c r="E1312" s="9">
        <v>500</v>
      </c>
      <c r="F1312" s="9">
        <v>400</v>
      </c>
      <c r="G1312" s="9" t="s">
        <v>17</v>
      </c>
      <c r="H1312" t="s">
        <v>1046</v>
      </c>
      <c r="I1312">
        <v>5.8</v>
      </c>
      <c r="J1312">
        <v>5.75</v>
      </c>
    </row>
    <row r="1313" spans="1:10" hidden="1" x14ac:dyDescent="0.25">
      <c r="A1313" t="s">
        <v>879</v>
      </c>
      <c r="B1313" t="s">
        <v>15</v>
      </c>
      <c r="C1313">
        <v>15</v>
      </c>
      <c r="D1313" s="7">
        <v>43332</v>
      </c>
      <c r="E1313" s="9">
        <v>500</v>
      </c>
      <c r="F1313" s="9">
        <v>710</v>
      </c>
      <c r="G1313" s="9">
        <v>10</v>
      </c>
      <c r="H1313">
        <v>5.9</v>
      </c>
      <c r="I1313">
        <v>6.3</v>
      </c>
      <c r="J1313">
        <v>4.84</v>
      </c>
    </row>
    <row r="1314" spans="1:10" hidden="1" x14ac:dyDescent="0.25">
      <c r="A1314" t="s">
        <v>825</v>
      </c>
      <c r="B1314" t="s">
        <v>10</v>
      </c>
      <c r="C1314">
        <v>5</v>
      </c>
      <c r="D1314" s="7">
        <v>43327</v>
      </c>
      <c r="E1314" s="9">
        <v>500</v>
      </c>
      <c r="F1314" s="9">
        <v>2751</v>
      </c>
      <c r="G1314" s="9">
        <v>100</v>
      </c>
      <c r="H1314">
        <v>3.5</v>
      </c>
      <c r="I1314">
        <v>5.3</v>
      </c>
      <c r="J1314">
        <v>3.9</v>
      </c>
    </row>
    <row r="1315" spans="1:10" hidden="1" x14ac:dyDescent="0.25">
      <c r="A1315" t="s">
        <v>864</v>
      </c>
      <c r="B1315" t="s">
        <v>10</v>
      </c>
      <c r="C1315">
        <v>10</v>
      </c>
      <c r="D1315" s="7">
        <v>43327</v>
      </c>
      <c r="E1315" s="9">
        <v>2000</v>
      </c>
      <c r="F1315" s="9">
        <v>2650</v>
      </c>
      <c r="G1315" s="9">
        <v>2000</v>
      </c>
      <c r="H1315">
        <v>4.57</v>
      </c>
      <c r="I1315">
        <v>5.5</v>
      </c>
      <c r="J1315">
        <v>5.5</v>
      </c>
    </row>
    <row r="1316" spans="1:10" hidden="1" x14ac:dyDescent="0.25">
      <c r="A1316" t="s">
        <v>830</v>
      </c>
      <c r="B1316" t="s">
        <v>10</v>
      </c>
      <c r="C1316">
        <v>20</v>
      </c>
      <c r="D1316" s="7">
        <v>43327</v>
      </c>
      <c r="E1316" s="9">
        <v>500</v>
      </c>
      <c r="F1316" s="9">
        <v>610</v>
      </c>
      <c r="G1316" s="9" t="s">
        <v>17</v>
      </c>
      <c r="H1316" t="s">
        <v>1046</v>
      </c>
      <c r="I1316">
        <v>6.4</v>
      </c>
      <c r="J1316">
        <v>4.8</v>
      </c>
    </row>
    <row r="1317" spans="1:10" hidden="1" x14ac:dyDescent="0.25">
      <c r="A1317" t="s">
        <v>872</v>
      </c>
      <c r="B1317" t="s">
        <v>10</v>
      </c>
      <c r="C1317">
        <v>15</v>
      </c>
      <c r="D1317" s="7">
        <v>43327</v>
      </c>
      <c r="E1317" s="9">
        <v>2600</v>
      </c>
      <c r="F1317" s="9">
        <v>3100</v>
      </c>
      <c r="G1317" s="9">
        <v>1800</v>
      </c>
      <c r="H1317">
        <v>4.84</v>
      </c>
      <c r="I1317">
        <v>5.9</v>
      </c>
      <c r="J1317">
        <v>6</v>
      </c>
    </row>
    <row r="1318" spans="1:10" hidden="1" x14ac:dyDescent="0.25">
      <c r="A1318" t="s">
        <v>828</v>
      </c>
      <c r="B1318" t="s">
        <v>10</v>
      </c>
      <c r="C1318">
        <v>7</v>
      </c>
      <c r="D1318" s="7">
        <v>43327</v>
      </c>
      <c r="E1318" s="9">
        <v>500</v>
      </c>
      <c r="F1318" s="9">
        <v>1110</v>
      </c>
      <c r="G1318" s="9">
        <v>10</v>
      </c>
      <c r="H1318">
        <v>3.9</v>
      </c>
      <c r="I1318">
        <v>5.3</v>
      </c>
      <c r="J1318">
        <v>4.8099999999999996</v>
      </c>
    </row>
    <row r="1319" spans="1:10" hidden="1" x14ac:dyDescent="0.25">
      <c r="A1319" t="s">
        <v>873</v>
      </c>
      <c r="B1319" t="s">
        <v>15</v>
      </c>
      <c r="C1319">
        <v>10</v>
      </c>
      <c r="D1319" s="7">
        <v>43325</v>
      </c>
      <c r="E1319" s="9">
        <v>500</v>
      </c>
      <c r="F1319" s="9">
        <v>200</v>
      </c>
      <c r="G1319" s="9">
        <v>200</v>
      </c>
      <c r="H1319">
        <v>5.6</v>
      </c>
      <c r="I1319">
        <v>5.6</v>
      </c>
      <c r="J1319">
        <v>4.5</v>
      </c>
    </row>
    <row r="1320" spans="1:10" hidden="1" x14ac:dyDescent="0.25">
      <c r="A1320" t="s">
        <v>874</v>
      </c>
      <c r="B1320" t="s">
        <v>15</v>
      </c>
      <c r="C1320">
        <v>5</v>
      </c>
      <c r="D1320" s="7">
        <v>43325</v>
      </c>
      <c r="E1320" s="9">
        <v>1000</v>
      </c>
      <c r="F1320" s="9">
        <v>501</v>
      </c>
      <c r="G1320" s="9">
        <v>201</v>
      </c>
      <c r="H1320">
        <v>5</v>
      </c>
      <c r="I1320">
        <v>5.2</v>
      </c>
      <c r="J1320">
        <v>3.6</v>
      </c>
    </row>
    <row r="1321" spans="1:10" hidden="1" x14ac:dyDescent="0.25">
      <c r="A1321" t="s">
        <v>875</v>
      </c>
      <c r="B1321" t="s">
        <v>15</v>
      </c>
      <c r="C1321">
        <v>15</v>
      </c>
      <c r="D1321" s="7">
        <v>43325</v>
      </c>
      <c r="E1321" s="9">
        <v>500</v>
      </c>
      <c r="F1321" s="9">
        <v>200</v>
      </c>
      <c r="G1321" s="9" t="s">
        <v>17</v>
      </c>
      <c r="H1321" t="s">
        <v>1046</v>
      </c>
      <c r="I1321">
        <v>6.1</v>
      </c>
      <c r="J1321">
        <v>4.0999999999999996</v>
      </c>
    </row>
    <row r="1322" spans="1:10" hidden="1" x14ac:dyDescent="0.25">
      <c r="A1322" t="s">
        <v>872</v>
      </c>
      <c r="B1322" t="s">
        <v>10</v>
      </c>
      <c r="C1322">
        <v>15</v>
      </c>
      <c r="D1322" s="7">
        <v>43320</v>
      </c>
      <c r="E1322" s="9">
        <v>2600</v>
      </c>
      <c r="F1322" s="9">
        <v>3800</v>
      </c>
      <c r="G1322" s="9">
        <v>1800</v>
      </c>
      <c r="H1322">
        <v>4.8099999999999996</v>
      </c>
      <c r="I1322">
        <v>5.9</v>
      </c>
      <c r="J1322">
        <v>5.5</v>
      </c>
    </row>
    <row r="1323" spans="1:10" hidden="1" x14ac:dyDescent="0.25">
      <c r="A1323" t="s">
        <v>864</v>
      </c>
      <c r="B1323" t="s">
        <v>10</v>
      </c>
      <c r="C1323">
        <v>10</v>
      </c>
      <c r="D1323" s="7">
        <v>43320</v>
      </c>
      <c r="E1323" s="9">
        <v>2600</v>
      </c>
      <c r="F1323" s="9">
        <v>4050</v>
      </c>
      <c r="G1323" s="9">
        <v>2150</v>
      </c>
      <c r="H1323">
        <v>4.53</v>
      </c>
      <c r="I1323">
        <v>5.5</v>
      </c>
      <c r="J1323">
        <v>4.9000000000000004</v>
      </c>
    </row>
    <row r="1324" spans="1:10" hidden="1" x14ac:dyDescent="0.25">
      <c r="A1324" t="s">
        <v>825</v>
      </c>
      <c r="B1324" t="s">
        <v>10</v>
      </c>
      <c r="C1324">
        <v>5</v>
      </c>
      <c r="D1324" s="7">
        <v>43320</v>
      </c>
      <c r="E1324" s="9">
        <v>500</v>
      </c>
      <c r="F1324" s="9">
        <v>2551</v>
      </c>
      <c r="G1324" s="9" t="s">
        <v>17</v>
      </c>
      <c r="H1324" t="s">
        <v>1046</v>
      </c>
      <c r="I1324">
        <v>5</v>
      </c>
      <c r="J1324">
        <v>6</v>
      </c>
    </row>
    <row r="1325" spans="1:10" hidden="1" x14ac:dyDescent="0.25">
      <c r="A1325" t="s">
        <v>828</v>
      </c>
      <c r="B1325" t="s">
        <v>10</v>
      </c>
      <c r="C1325">
        <v>7</v>
      </c>
      <c r="D1325" s="7">
        <v>43320</v>
      </c>
      <c r="E1325" s="9">
        <v>500</v>
      </c>
      <c r="F1325" s="9">
        <v>1050</v>
      </c>
      <c r="G1325" s="9" t="s">
        <v>17</v>
      </c>
      <c r="H1325" t="s">
        <v>1046</v>
      </c>
      <c r="I1325">
        <v>4.9000000000000004</v>
      </c>
      <c r="J1325">
        <v>5.75</v>
      </c>
    </row>
    <row r="1326" spans="1:10" hidden="1" x14ac:dyDescent="0.25">
      <c r="A1326" t="s">
        <v>869</v>
      </c>
      <c r="B1326" t="s">
        <v>15</v>
      </c>
      <c r="C1326">
        <v>10</v>
      </c>
      <c r="D1326" s="7">
        <v>43318</v>
      </c>
      <c r="E1326" s="9">
        <v>500</v>
      </c>
      <c r="F1326" s="9">
        <v>200</v>
      </c>
      <c r="G1326" s="9" t="s">
        <v>17</v>
      </c>
      <c r="H1326" t="s">
        <v>1046</v>
      </c>
      <c r="I1326">
        <v>5.6</v>
      </c>
      <c r="J1326">
        <v>4.8099999999999996</v>
      </c>
    </row>
    <row r="1327" spans="1:10" hidden="1" x14ac:dyDescent="0.25">
      <c r="A1327" t="s">
        <v>870</v>
      </c>
      <c r="B1327" t="s">
        <v>15</v>
      </c>
      <c r="C1327">
        <v>5</v>
      </c>
      <c r="D1327" s="7">
        <v>43318</v>
      </c>
      <c r="E1327" s="9">
        <v>1000</v>
      </c>
      <c r="F1327" s="9">
        <v>700</v>
      </c>
      <c r="G1327" s="9" t="s">
        <v>17</v>
      </c>
      <c r="H1327" t="s">
        <v>1046</v>
      </c>
      <c r="I1327">
        <v>5.0999999999999996</v>
      </c>
      <c r="J1327">
        <v>3.6</v>
      </c>
    </row>
    <row r="1328" spans="1:10" hidden="1" x14ac:dyDescent="0.25">
      <c r="A1328" t="s">
        <v>871</v>
      </c>
      <c r="B1328" t="s">
        <v>15</v>
      </c>
      <c r="C1328">
        <v>15</v>
      </c>
      <c r="D1328" s="7">
        <v>43318</v>
      </c>
      <c r="E1328" s="9">
        <v>500</v>
      </c>
      <c r="F1328" s="9">
        <v>200</v>
      </c>
      <c r="G1328" s="9" t="s">
        <v>17</v>
      </c>
      <c r="H1328" t="s">
        <v>1046</v>
      </c>
      <c r="I1328">
        <v>6.1</v>
      </c>
      <c r="J1328">
        <v>6.35</v>
      </c>
    </row>
    <row r="1329" spans="1:10" hidden="1" x14ac:dyDescent="0.25">
      <c r="A1329" t="s">
        <v>830</v>
      </c>
      <c r="B1329" t="s">
        <v>10</v>
      </c>
      <c r="C1329">
        <v>20</v>
      </c>
      <c r="D1329" s="7">
        <v>43313</v>
      </c>
      <c r="E1329" s="9">
        <v>500</v>
      </c>
      <c r="F1329" s="9">
        <v>550</v>
      </c>
      <c r="G1329" s="9" t="s">
        <v>17</v>
      </c>
      <c r="H1329" t="s">
        <v>1046</v>
      </c>
      <c r="I1329">
        <v>6.3</v>
      </c>
      <c r="J1329">
        <v>3.9</v>
      </c>
    </row>
    <row r="1330" spans="1:10" hidden="1" x14ac:dyDescent="0.25">
      <c r="A1330" t="s">
        <v>868</v>
      </c>
      <c r="B1330" t="s">
        <v>10</v>
      </c>
      <c r="C1330">
        <v>15</v>
      </c>
      <c r="D1330" s="7">
        <v>43313</v>
      </c>
      <c r="E1330" s="9">
        <v>2000</v>
      </c>
      <c r="F1330" s="9">
        <v>2500</v>
      </c>
      <c r="G1330" s="9" t="s">
        <v>17</v>
      </c>
      <c r="H1330" t="s">
        <v>1046</v>
      </c>
      <c r="I1330">
        <v>6</v>
      </c>
      <c r="J1330">
        <v>4.4800000000000004</v>
      </c>
    </row>
    <row r="1331" spans="1:10" hidden="1" x14ac:dyDescent="0.25">
      <c r="A1331" t="s">
        <v>825</v>
      </c>
      <c r="B1331" t="s">
        <v>10</v>
      </c>
      <c r="C1331">
        <v>5</v>
      </c>
      <c r="D1331" s="7">
        <v>43313</v>
      </c>
      <c r="E1331" s="9">
        <v>1000</v>
      </c>
      <c r="F1331" s="9">
        <v>2251</v>
      </c>
      <c r="G1331" s="9" t="s">
        <v>17</v>
      </c>
      <c r="H1331" t="s">
        <v>1046</v>
      </c>
      <c r="I1331">
        <v>5</v>
      </c>
      <c r="J1331">
        <v>6</v>
      </c>
    </row>
    <row r="1332" spans="1:10" hidden="1" x14ac:dyDescent="0.25">
      <c r="A1332" t="s">
        <v>829</v>
      </c>
      <c r="B1332" t="s">
        <v>10</v>
      </c>
      <c r="C1332">
        <v>30</v>
      </c>
      <c r="D1332" s="7">
        <v>43313</v>
      </c>
      <c r="E1332" s="9">
        <v>500</v>
      </c>
      <c r="F1332" s="9">
        <v>250</v>
      </c>
      <c r="G1332" s="9" t="s">
        <v>17</v>
      </c>
      <c r="H1332" t="s">
        <v>1046</v>
      </c>
      <c r="I1332">
        <v>6.5</v>
      </c>
      <c r="J1332">
        <v>4.2</v>
      </c>
    </row>
    <row r="1333" spans="1:10" hidden="1" x14ac:dyDescent="0.25">
      <c r="A1333" t="s">
        <v>828</v>
      </c>
      <c r="B1333" t="s">
        <v>10</v>
      </c>
      <c r="C1333">
        <v>7</v>
      </c>
      <c r="D1333" s="7">
        <v>43313</v>
      </c>
      <c r="E1333" s="9">
        <v>1000</v>
      </c>
      <c r="F1333" s="9">
        <v>1050</v>
      </c>
      <c r="G1333" s="9">
        <v>100</v>
      </c>
      <c r="H1333">
        <v>3.9</v>
      </c>
      <c r="I1333">
        <v>5.15</v>
      </c>
      <c r="J1333">
        <v>5.5</v>
      </c>
    </row>
    <row r="1334" spans="1:10" hidden="1" x14ac:dyDescent="0.25">
      <c r="A1334" t="s">
        <v>864</v>
      </c>
      <c r="B1334" t="s">
        <v>10</v>
      </c>
      <c r="C1334">
        <v>10</v>
      </c>
      <c r="D1334" s="7">
        <v>43313</v>
      </c>
      <c r="E1334" s="9">
        <v>2600</v>
      </c>
      <c r="F1334" s="9">
        <v>4400</v>
      </c>
      <c r="G1334" s="9">
        <v>2200</v>
      </c>
      <c r="H1334">
        <v>4.5</v>
      </c>
      <c r="I1334">
        <v>5.8</v>
      </c>
      <c r="J1334">
        <v>4.4800000000000004</v>
      </c>
    </row>
    <row r="1335" spans="1:10" hidden="1" x14ac:dyDescent="0.25">
      <c r="A1335" t="s">
        <v>865</v>
      </c>
      <c r="B1335" t="s">
        <v>15</v>
      </c>
      <c r="C1335">
        <v>15</v>
      </c>
      <c r="D1335" s="7">
        <v>43311</v>
      </c>
      <c r="E1335" s="9">
        <v>500</v>
      </c>
      <c r="F1335" s="9">
        <v>200</v>
      </c>
      <c r="G1335" s="9" t="s">
        <v>17</v>
      </c>
      <c r="H1335" t="s">
        <v>1046</v>
      </c>
      <c r="I1335">
        <v>6.1</v>
      </c>
      <c r="J1335">
        <v>3.6</v>
      </c>
    </row>
    <row r="1336" spans="1:10" hidden="1" x14ac:dyDescent="0.25">
      <c r="A1336" t="s">
        <v>866</v>
      </c>
      <c r="B1336" t="s">
        <v>15</v>
      </c>
      <c r="C1336">
        <v>5</v>
      </c>
      <c r="D1336" s="7">
        <v>43311</v>
      </c>
      <c r="E1336" s="9">
        <v>1000</v>
      </c>
      <c r="F1336" s="9">
        <v>505</v>
      </c>
      <c r="G1336" s="9" t="s">
        <v>17</v>
      </c>
      <c r="H1336" t="s">
        <v>1046</v>
      </c>
      <c r="I1336">
        <v>5.4</v>
      </c>
      <c r="J1336">
        <v>5.24</v>
      </c>
    </row>
    <row r="1337" spans="1:10" hidden="1" x14ac:dyDescent="0.25">
      <c r="A1337" t="s">
        <v>867</v>
      </c>
      <c r="B1337" t="s">
        <v>15</v>
      </c>
      <c r="C1337">
        <v>10</v>
      </c>
      <c r="D1337" s="7">
        <v>43311</v>
      </c>
      <c r="E1337" s="9">
        <v>500</v>
      </c>
      <c r="F1337" s="9">
        <v>400</v>
      </c>
      <c r="G1337" s="9" t="s">
        <v>17</v>
      </c>
      <c r="H1337" t="s">
        <v>1046</v>
      </c>
      <c r="I1337">
        <v>5.9</v>
      </c>
      <c r="J1337">
        <v>4.78</v>
      </c>
    </row>
    <row r="1338" spans="1:10" hidden="1" x14ac:dyDescent="0.25">
      <c r="A1338" t="s">
        <v>864</v>
      </c>
      <c r="B1338" t="s">
        <v>10</v>
      </c>
      <c r="C1338">
        <v>10</v>
      </c>
      <c r="D1338" s="7">
        <v>43306</v>
      </c>
      <c r="E1338" s="9">
        <v>2600</v>
      </c>
      <c r="F1338" s="9">
        <v>5650</v>
      </c>
      <c r="G1338" s="9">
        <v>2100</v>
      </c>
      <c r="H1338">
        <v>4.4800000000000004</v>
      </c>
      <c r="I1338">
        <v>5.4</v>
      </c>
      <c r="J1338">
        <v>3.85</v>
      </c>
    </row>
    <row r="1339" spans="1:10" hidden="1" x14ac:dyDescent="0.25">
      <c r="A1339" t="s">
        <v>834</v>
      </c>
      <c r="B1339" t="s">
        <v>10</v>
      </c>
      <c r="C1339">
        <v>5</v>
      </c>
      <c r="D1339" s="7">
        <v>43306</v>
      </c>
      <c r="E1339" s="9">
        <v>2000</v>
      </c>
      <c r="F1339" s="9">
        <v>4255</v>
      </c>
      <c r="G1339" s="9" t="s">
        <v>17</v>
      </c>
      <c r="H1339" t="s">
        <v>1046</v>
      </c>
      <c r="I1339">
        <v>4.55</v>
      </c>
      <c r="J1339">
        <v>6.2</v>
      </c>
    </row>
    <row r="1340" spans="1:10" hidden="1" x14ac:dyDescent="0.25">
      <c r="A1340" t="s">
        <v>830</v>
      </c>
      <c r="B1340" t="s">
        <v>10</v>
      </c>
      <c r="C1340">
        <v>20</v>
      </c>
      <c r="D1340" s="7">
        <v>43306</v>
      </c>
      <c r="E1340" s="9">
        <v>500</v>
      </c>
      <c r="F1340" s="9">
        <v>930</v>
      </c>
      <c r="G1340" s="9" t="s">
        <v>17</v>
      </c>
      <c r="H1340" t="s">
        <v>1046</v>
      </c>
      <c r="I1340">
        <v>6</v>
      </c>
      <c r="J1340">
        <v>5.9</v>
      </c>
    </row>
    <row r="1341" spans="1:10" hidden="1" x14ac:dyDescent="0.25">
      <c r="A1341" t="s">
        <v>856</v>
      </c>
      <c r="B1341" t="s">
        <v>10</v>
      </c>
      <c r="C1341">
        <v>15</v>
      </c>
      <c r="D1341" s="7">
        <v>43306</v>
      </c>
      <c r="E1341" s="9">
        <v>2600</v>
      </c>
      <c r="F1341" s="9">
        <v>6400</v>
      </c>
      <c r="G1341" s="9">
        <v>2100</v>
      </c>
      <c r="H1341">
        <v>4.78</v>
      </c>
      <c r="I1341">
        <v>5.8</v>
      </c>
      <c r="J1341">
        <v>4.05</v>
      </c>
    </row>
    <row r="1342" spans="1:10" hidden="1" x14ac:dyDescent="0.25">
      <c r="A1342" t="s">
        <v>828</v>
      </c>
      <c r="B1342" t="s">
        <v>10</v>
      </c>
      <c r="C1342">
        <v>7</v>
      </c>
      <c r="D1342" s="7">
        <v>43306</v>
      </c>
      <c r="E1342" s="9">
        <v>500</v>
      </c>
      <c r="F1342" s="9">
        <v>1500</v>
      </c>
      <c r="G1342" s="9">
        <v>300</v>
      </c>
      <c r="H1342">
        <v>3.9</v>
      </c>
      <c r="I1342">
        <v>4.9000000000000004</v>
      </c>
      <c r="J1342">
        <v>5.45</v>
      </c>
    </row>
    <row r="1343" spans="1:10" hidden="1" x14ac:dyDescent="0.25">
      <c r="A1343" t="s">
        <v>829</v>
      </c>
      <c r="B1343" t="s">
        <v>10</v>
      </c>
      <c r="C1343">
        <v>30</v>
      </c>
      <c r="D1343" s="7">
        <v>43306</v>
      </c>
      <c r="E1343" s="9">
        <v>500</v>
      </c>
      <c r="F1343" s="9">
        <v>250</v>
      </c>
      <c r="G1343" s="9" t="s">
        <v>17</v>
      </c>
      <c r="H1343" t="s">
        <v>1046</v>
      </c>
      <c r="I1343">
        <v>6.3</v>
      </c>
      <c r="J1343">
        <v>5.25</v>
      </c>
    </row>
    <row r="1344" spans="1:10" hidden="1" x14ac:dyDescent="0.25">
      <c r="A1344" t="s">
        <v>861</v>
      </c>
      <c r="B1344" t="s">
        <v>15</v>
      </c>
      <c r="C1344">
        <v>15</v>
      </c>
      <c r="D1344" s="7">
        <v>43304</v>
      </c>
      <c r="E1344" s="9">
        <v>500</v>
      </c>
      <c r="F1344" s="9">
        <v>200</v>
      </c>
      <c r="G1344" s="9" t="s">
        <v>17</v>
      </c>
      <c r="H1344" t="s">
        <v>1046</v>
      </c>
      <c r="I1344">
        <v>6</v>
      </c>
      <c r="J1344">
        <v>3.85</v>
      </c>
    </row>
    <row r="1345" spans="1:10" hidden="1" x14ac:dyDescent="0.25">
      <c r="A1345" t="s">
        <v>862</v>
      </c>
      <c r="B1345" t="s">
        <v>15</v>
      </c>
      <c r="C1345">
        <v>5</v>
      </c>
      <c r="D1345" s="7">
        <v>43304</v>
      </c>
      <c r="E1345" s="9">
        <v>1000</v>
      </c>
      <c r="F1345" s="9">
        <v>250</v>
      </c>
      <c r="G1345" s="9">
        <v>150</v>
      </c>
      <c r="H1345">
        <v>4.0999999999999996</v>
      </c>
      <c r="I1345">
        <v>4.2</v>
      </c>
      <c r="J1345">
        <v>5.42</v>
      </c>
    </row>
    <row r="1346" spans="1:10" hidden="1" x14ac:dyDescent="0.25">
      <c r="A1346" t="s">
        <v>863</v>
      </c>
      <c r="B1346" t="s">
        <v>15</v>
      </c>
      <c r="C1346">
        <v>10</v>
      </c>
      <c r="D1346" s="7">
        <v>43304</v>
      </c>
      <c r="E1346" s="9">
        <v>500</v>
      </c>
      <c r="F1346" s="9">
        <v>500</v>
      </c>
      <c r="G1346" s="9" t="s">
        <v>17</v>
      </c>
      <c r="H1346" t="s">
        <v>1046</v>
      </c>
      <c r="I1346">
        <v>5.8</v>
      </c>
      <c r="J1346">
        <v>4.46</v>
      </c>
    </row>
    <row r="1347" spans="1:10" hidden="1" x14ac:dyDescent="0.25">
      <c r="A1347" t="s">
        <v>830</v>
      </c>
      <c r="B1347" t="s">
        <v>10</v>
      </c>
      <c r="C1347">
        <v>20</v>
      </c>
      <c r="D1347" s="7">
        <v>43299</v>
      </c>
      <c r="E1347" s="9">
        <v>500</v>
      </c>
      <c r="F1347" s="9">
        <v>600</v>
      </c>
      <c r="G1347" s="9" t="s">
        <v>17</v>
      </c>
      <c r="H1347" t="s">
        <v>1046</v>
      </c>
      <c r="I1347">
        <v>6</v>
      </c>
      <c r="J1347">
        <v>4.76</v>
      </c>
    </row>
    <row r="1348" spans="1:10" hidden="1" x14ac:dyDescent="0.25">
      <c r="A1348" t="s">
        <v>828</v>
      </c>
      <c r="B1348" t="s">
        <v>10</v>
      </c>
      <c r="C1348">
        <v>7</v>
      </c>
      <c r="D1348" s="7">
        <v>43299</v>
      </c>
      <c r="E1348" s="9">
        <v>500</v>
      </c>
      <c r="F1348" s="9">
        <v>1300</v>
      </c>
      <c r="G1348" s="9">
        <v>50</v>
      </c>
      <c r="H1348">
        <v>3.85</v>
      </c>
      <c r="I1348">
        <v>4.5999999999999996</v>
      </c>
      <c r="J1348">
        <v>3.4</v>
      </c>
    </row>
    <row r="1349" spans="1:10" hidden="1" x14ac:dyDescent="0.25">
      <c r="A1349" t="s">
        <v>829</v>
      </c>
      <c r="B1349" t="s">
        <v>10</v>
      </c>
      <c r="C1349">
        <v>30</v>
      </c>
      <c r="D1349" s="7">
        <v>43299</v>
      </c>
      <c r="E1349" s="9">
        <v>500</v>
      </c>
      <c r="F1349" s="9">
        <v>300</v>
      </c>
      <c r="G1349" s="9">
        <v>50</v>
      </c>
      <c r="H1349">
        <v>5.42</v>
      </c>
      <c r="I1349">
        <v>6.3</v>
      </c>
      <c r="J1349">
        <v>5.26</v>
      </c>
    </row>
    <row r="1350" spans="1:10" hidden="1" x14ac:dyDescent="0.25">
      <c r="A1350" t="s">
        <v>857</v>
      </c>
      <c r="B1350" t="s">
        <v>10</v>
      </c>
      <c r="C1350">
        <v>10</v>
      </c>
      <c r="D1350" s="7">
        <v>43299</v>
      </c>
      <c r="E1350" s="9">
        <v>2600</v>
      </c>
      <c r="F1350" s="9">
        <v>5550</v>
      </c>
      <c r="G1350" s="9">
        <v>1800</v>
      </c>
      <c r="H1350">
        <v>4.46</v>
      </c>
      <c r="I1350">
        <v>5.4</v>
      </c>
      <c r="J1350">
        <v>5.7</v>
      </c>
    </row>
    <row r="1351" spans="1:10" hidden="1" x14ac:dyDescent="0.25">
      <c r="A1351" t="s">
        <v>856</v>
      </c>
      <c r="B1351" t="s">
        <v>10</v>
      </c>
      <c r="C1351">
        <v>15</v>
      </c>
      <c r="D1351" s="7">
        <v>43299</v>
      </c>
      <c r="E1351" s="9">
        <v>2600</v>
      </c>
      <c r="F1351" s="9">
        <v>5450</v>
      </c>
      <c r="G1351" s="9">
        <v>1400</v>
      </c>
      <c r="H1351">
        <v>4.76</v>
      </c>
      <c r="I1351">
        <v>5.7</v>
      </c>
      <c r="J1351">
        <v>3.9</v>
      </c>
    </row>
    <row r="1352" spans="1:10" hidden="1" x14ac:dyDescent="0.25">
      <c r="A1352" t="s">
        <v>825</v>
      </c>
      <c r="B1352" t="s">
        <v>10</v>
      </c>
      <c r="C1352">
        <v>5</v>
      </c>
      <c r="D1352" s="7">
        <v>43299</v>
      </c>
      <c r="E1352" s="9">
        <v>1300</v>
      </c>
      <c r="F1352" s="9">
        <v>6350</v>
      </c>
      <c r="G1352" s="9">
        <v>1300</v>
      </c>
      <c r="H1352">
        <v>3.45</v>
      </c>
      <c r="I1352">
        <v>4</v>
      </c>
      <c r="J1352">
        <v>4.3899999999999997</v>
      </c>
    </row>
    <row r="1353" spans="1:10" hidden="1" x14ac:dyDescent="0.25">
      <c r="A1353" t="s">
        <v>858</v>
      </c>
      <c r="B1353" t="s">
        <v>15</v>
      </c>
      <c r="C1353">
        <v>10</v>
      </c>
      <c r="D1353" s="7">
        <v>43297</v>
      </c>
      <c r="E1353" s="9">
        <v>500</v>
      </c>
      <c r="F1353" s="9">
        <v>600</v>
      </c>
      <c r="G1353" s="9" t="s">
        <v>17</v>
      </c>
      <c r="H1353" t="s">
        <v>1046</v>
      </c>
      <c r="I1353">
        <v>5.6</v>
      </c>
      <c r="J1353">
        <v>3.37</v>
      </c>
    </row>
    <row r="1354" spans="1:10" hidden="1" x14ac:dyDescent="0.25">
      <c r="A1354" t="s">
        <v>859</v>
      </c>
      <c r="B1354" t="s">
        <v>15</v>
      </c>
      <c r="C1354">
        <v>15</v>
      </c>
      <c r="D1354" s="7">
        <v>43297</v>
      </c>
      <c r="E1354" s="9">
        <v>500</v>
      </c>
      <c r="F1354" s="9">
        <v>200</v>
      </c>
      <c r="G1354" s="9" t="s">
        <v>17</v>
      </c>
      <c r="H1354" t="s">
        <v>1046</v>
      </c>
      <c r="I1354">
        <v>5.8</v>
      </c>
      <c r="J1354">
        <v>4.7300000000000004</v>
      </c>
    </row>
    <row r="1355" spans="1:10" hidden="1" x14ac:dyDescent="0.25">
      <c r="A1355" t="s">
        <v>860</v>
      </c>
      <c r="B1355" t="s">
        <v>15</v>
      </c>
      <c r="C1355">
        <v>5</v>
      </c>
      <c r="D1355" s="7">
        <v>43297</v>
      </c>
      <c r="E1355" s="9">
        <v>1000</v>
      </c>
      <c r="F1355" s="9">
        <v>700</v>
      </c>
      <c r="G1355" s="9">
        <v>200</v>
      </c>
      <c r="H1355">
        <v>4.05</v>
      </c>
      <c r="I1355">
        <v>4.2</v>
      </c>
      <c r="J1355">
        <v>5.65</v>
      </c>
    </row>
    <row r="1356" spans="1:10" hidden="1" x14ac:dyDescent="0.25">
      <c r="A1356" t="s">
        <v>857</v>
      </c>
      <c r="B1356" t="s">
        <v>10</v>
      </c>
      <c r="C1356">
        <v>10</v>
      </c>
      <c r="D1356" s="7">
        <v>43292</v>
      </c>
      <c r="E1356" s="9">
        <v>2600</v>
      </c>
      <c r="F1356" s="9">
        <v>5600</v>
      </c>
      <c r="G1356" s="9">
        <v>2000</v>
      </c>
      <c r="H1356">
        <v>4.43</v>
      </c>
      <c r="I1356">
        <v>5.2</v>
      </c>
      <c r="J1356">
        <v>5.89</v>
      </c>
    </row>
    <row r="1357" spans="1:10" hidden="1" x14ac:dyDescent="0.25">
      <c r="A1357" t="s">
        <v>825</v>
      </c>
      <c r="B1357" t="s">
        <v>10</v>
      </c>
      <c r="C1357">
        <v>5</v>
      </c>
      <c r="D1357" s="7">
        <v>43292</v>
      </c>
      <c r="E1357" s="9">
        <v>650</v>
      </c>
      <c r="F1357" s="9">
        <v>4605</v>
      </c>
      <c r="G1357" s="9">
        <v>650</v>
      </c>
      <c r="H1357">
        <v>3.45</v>
      </c>
      <c r="I1357">
        <v>4.5</v>
      </c>
      <c r="J1357">
        <v>4.04</v>
      </c>
    </row>
    <row r="1358" spans="1:10" hidden="1" x14ac:dyDescent="0.25">
      <c r="A1358" t="s">
        <v>856</v>
      </c>
      <c r="B1358" t="s">
        <v>10</v>
      </c>
      <c r="C1358">
        <v>15</v>
      </c>
      <c r="D1358" s="7">
        <v>43292</v>
      </c>
      <c r="E1358" s="9">
        <v>2600</v>
      </c>
      <c r="F1358" s="9">
        <v>5210</v>
      </c>
      <c r="G1358" s="9">
        <v>860</v>
      </c>
      <c r="H1358">
        <v>4.7300000000000004</v>
      </c>
      <c r="I1358">
        <v>5.6</v>
      </c>
      <c r="J1358">
        <v>3.45</v>
      </c>
    </row>
    <row r="1359" spans="1:10" hidden="1" x14ac:dyDescent="0.25">
      <c r="A1359" t="s">
        <v>830</v>
      </c>
      <c r="B1359" t="s">
        <v>10</v>
      </c>
      <c r="C1359">
        <v>20</v>
      </c>
      <c r="D1359" s="7">
        <v>43292</v>
      </c>
      <c r="E1359" s="9">
        <v>500</v>
      </c>
      <c r="F1359" s="9">
        <v>750</v>
      </c>
      <c r="G1359" s="9" t="s">
        <v>17</v>
      </c>
      <c r="H1359" t="s">
        <v>1046</v>
      </c>
      <c r="I1359">
        <v>5.9</v>
      </c>
      <c r="J1359">
        <v>4.4000000000000004</v>
      </c>
    </row>
    <row r="1360" spans="1:10" hidden="1" x14ac:dyDescent="0.25">
      <c r="A1360" t="s">
        <v>829</v>
      </c>
      <c r="B1360" t="s">
        <v>10</v>
      </c>
      <c r="C1360">
        <v>30</v>
      </c>
      <c r="D1360" s="7">
        <v>43292</v>
      </c>
      <c r="E1360" s="9">
        <v>500</v>
      </c>
      <c r="F1360" s="9">
        <v>550</v>
      </c>
      <c r="G1360" s="9" t="s">
        <v>17</v>
      </c>
      <c r="H1360" t="s">
        <v>1046</v>
      </c>
      <c r="I1360">
        <v>6.2</v>
      </c>
      <c r="J1360">
        <v>5.22</v>
      </c>
    </row>
    <row r="1361" spans="1:10" hidden="1" x14ac:dyDescent="0.25">
      <c r="A1361" t="s">
        <v>828</v>
      </c>
      <c r="B1361" t="s">
        <v>10</v>
      </c>
      <c r="C1361">
        <v>7</v>
      </c>
      <c r="D1361" s="7">
        <v>43292</v>
      </c>
      <c r="E1361" s="9">
        <v>500</v>
      </c>
      <c r="F1361" s="9">
        <v>2050</v>
      </c>
      <c r="G1361" s="9" t="s">
        <v>17</v>
      </c>
      <c r="H1361" t="s">
        <v>1046</v>
      </c>
      <c r="I1361">
        <v>4.5</v>
      </c>
      <c r="J1361">
        <v>5.89</v>
      </c>
    </row>
    <row r="1362" spans="1:10" hidden="1" x14ac:dyDescent="0.25">
      <c r="A1362" t="s">
        <v>825</v>
      </c>
      <c r="B1362" t="s">
        <v>10</v>
      </c>
      <c r="C1362">
        <v>5</v>
      </c>
      <c r="D1362" s="7">
        <v>43285</v>
      </c>
      <c r="E1362" s="9">
        <v>500</v>
      </c>
      <c r="F1362" s="9">
        <v>1950</v>
      </c>
      <c r="G1362" s="9">
        <v>200</v>
      </c>
      <c r="H1362">
        <v>3.45</v>
      </c>
      <c r="I1362">
        <v>4.2</v>
      </c>
      <c r="J1362">
        <v>4.7</v>
      </c>
    </row>
    <row r="1363" spans="1:10" hidden="1" x14ac:dyDescent="0.25">
      <c r="A1363" t="s">
        <v>857</v>
      </c>
      <c r="B1363" t="s">
        <v>10</v>
      </c>
      <c r="C1363">
        <v>10</v>
      </c>
      <c r="D1363" s="7">
        <v>43285</v>
      </c>
      <c r="E1363" s="9">
        <v>2600</v>
      </c>
      <c r="F1363" s="9">
        <v>5400</v>
      </c>
      <c r="G1363" s="9">
        <v>1600</v>
      </c>
      <c r="H1363">
        <v>4.4000000000000004</v>
      </c>
      <c r="I1363">
        <v>5.2</v>
      </c>
      <c r="J1363">
        <v>4.2</v>
      </c>
    </row>
    <row r="1364" spans="1:10" hidden="1" x14ac:dyDescent="0.25">
      <c r="A1364" t="s">
        <v>830</v>
      </c>
      <c r="B1364" t="s">
        <v>10</v>
      </c>
      <c r="C1364">
        <v>20</v>
      </c>
      <c r="D1364" s="7">
        <v>43285</v>
      </c>
      <c r="E1364" s="9">
        <v>500</v>
      </c>
      <c r="F1364" s="9">
        <v>950</v>
      </c>
      <c r="G1364" s="9">
        <v>300</v>
      </c>
      <c r="H1364">
        <v>5.22</v>
      </c>
      <c r="I1364">
        <v>5.9</v>
      </c>
      <c r="J1364">
        <v>3.85</v>
      </c>
    </row>
    <row r="1365" spans="1:10" hidden="1" x14ac:dyDescent="0.25">
      <c r="A1365" t="s">
        <v>829</v>
      </c>
      <c r="B1365" t="s">
        <v>10</v>
      </c>
      <c r="C1365">
        <v>30</v>
      </c>
      <c r="D1365" s="7">
        <v>43285</v>
      </c>
      <c r="E1365" s="9">
        <v>500</v>
      </c>
      <c r="F1365" s="9">
        <v>650</v>
      </c>
      <c r="G1365" s="9" t="s">
        <v>17</v>
      </c>
      <c r="H1365" t="s">
        <v>1046</v>
      </c>
      <c r="I1365">
        <v>6.2</v>
      </c>
      <c r="J1365">
        <v>5.89</v>
      </c>
    </row>
    <row r="1366" spans="1:10" hidden="1" x14ac:dyDescent="0.25">
      <c r="A1366" t="s">
        <v>856</v>
      </c>
      <c r="B1366" t="s">
        <v>10</v>
      </c>
      <c r="C1366">
        <v>15</v>
      </c>
      <c r="D1366" s="7">
        <v>43285</v>
      </c>
      <c r="E1366" s="9">
        <v>2600</v>
      </c>
      <c r="F1366" s="9">
        <v>5460</v>
      </c>
      <c r="G1366" s="9">
        <v>710</v>
      </c>
      <c r="H1366">
        <v>4.7</v>
      </c>
      <c r="I1366">
        <v>5.6</v>
      </c>
      <c r="J1366">
        <v>4.7</v>
      </c>
    </row>
    <row r="1367" spans="1:10" hidden="1" x14ac:dyDescent="0.25">
      <c r="A1367" t="s">
        <v>828</v>
      </c>
      <c r="B1367" t="s">
        <v>10</v>
      </c>
      <c r="C1367">
        <v>7</v>
      </c>
      <c r="D1367" s="7">
        <v>43285</v>
      </c>
      <c r="E1367" s="9">
        <v>500</v>
      </c>
      <c r="F1367" s="9">
        <v>1000</v>
      </c>
      <c r="G1367" s="9" t="s">
        <v>17</v>
      </c>
      <c r="H1367" t="s">
        <v>1046</v>
      </c>
      <c r="I1367">
        <v>4.5</v>
      </c>
      <c r="J1367">
        <v>4.34</v>
      </c>
    </row>
    <row r="1368" spans="1:10" hidden="1" x14ac:dyDescent="0.25">
      <c r="A1368" t="s">
        <v>828</v>
      </c>
      <c r="B1368" t="s">
        <v>10</v>
      </c>
      <c r="C1368">
        <v>7</v>
      </c>
      <c r="D1368" s="7">
        <v>43278</v>
      </c>
      <c r="E1368" s="9">
        <v>500</v>
      </c>
      <c r="F1368" s="9">
        <v>800</v>
      </c>
      <c r="G1368" s="9" t="s">
        <v>17</v>
      </c>
      <c r="H1368" t="s">
        <v>1046</v>
      </c>
      <c r="I1368">
        <v>4.5</v>
      </c>
      <c r="J1368">
        <v>5.18</v>
      </c>
    </row>
    <row r="1369" spans="1:10" hidden="1" x14ac:dyDescent="0.25">
      <c r="A1369" t="s">
        <v>829</v>
      </c>
      <c r="B1369" t="s">
        <v>10</v>
      </c>
      <c r="C1369">
        <v>30</v>
      </c>
      <c r="D1369" s="7">
        <v>43278</v>
      </c>
      <c r="E1369" s="9">
        <v>500</v>
      </c>
      <c r="F1369" s="9">
        <v>350</v>
      </c>
      <c r="G1369" s="9" t="s">
        <v>17</v>
      </c>
      <c r="H1369" t="s">
        <v>1046</v>
      </c>
      <c r="I1369">
        <v>5.95</v>
      </c>
      <c r="J1369">
        <v>3.2</v>
      </c>
    </row>
    <row r="1370" spans="1:10" hidden="1" x14ac:dyDescent="0.25">
      <c r="A1370" t="s">
        <v>856</v>
      </c>
      <c r="B1370" t="s">
        <v>10</v>
      </c>
      <c r="C1370">
        <v>15</v>
      </c>
      <c r="D1370" s="7">
        <v>43278</v>
      </c>
      <c r="E1370" s="9">
        <v>2600</v>
      </c>
      <c r="F1370" s="9">
        <v>4850</v>
      </c>
      <c r="G1370" s="9">
        <v>1800</v>
      </c>
      <c r="H1370">
        <v>4.7</v>
      </c>
      <c r="I1370">
        <v>5.5</v>
      </c>
      <c r="J1370">
        <v>5.89</v>
      </c>
    </row>
    <row r="1371" spans="1:10" hidden="1" x14ac:dyDescent="0.25">
      <c r="A1371" t="s">
        <v>857</v>
      </c>
      <c r="B1371" t="s">
        <v>10</v>
      </c>
      <c r="C1371">
        <v>10</v>
      </c>
      <c r="D1371" s="7">
        <v>43278</v>
      </c>
      <c r="E1371" s="9">
        <v>2600</v>
      </c>
      <c r="F1371" s="9">
        <v>5500</v>
      </c>
      <c r="G1371" s="9">
        <v>2100</v>
      </c>
      <c r="H1371">
        <v>4.37</v>
      </c>
      <c r="I1371">
        <v>5.2</v>
      </c>
      <c r="J1371">
        <v>4.68</v>
      </c>
    </row>
    <row r="1372" spans="1:10" hidden="1" x14ac:dyDescent="0.25">
      <c r="A1372" t="s">
        <v>830</v>
      </c>
      <c r="B1372" t="s">
        <v>10</v>
      </c>
      <c r="C1372">
        <v>20</v>
      </c>
      <c r="D1372" s="7">
        <v>43278</v>
      </c>
      <c r="E1372" s="9">
        <v>500</v>
      </c>
      <c r="F1372" s="9">
        <v>850</v>
      </c>
      <c r="G1372" s="9">
        <v>500</v>
      </c>
      <c r="H1372">
        <v>5.2</v>
      </c>
      <c r="I1372">
        <v>5.69</v>
      </c>
      <c r="J1372">
        <v>3.1</v>
      </c>
    </row>
    <row r="1373" spans="1:10" hidden="1" x14ac:dyDescent="0.25">
      <c r="A1373" t="s">
        <v>825</v>
      </c>
      <c r="B1373" t="s">
        <v>10</v>
      </c>
      <c r="C1373">
        <v>5</v>
      </c>
      <c r="D1373" s="7">
        <v>43278</v>
      </c>
      <c r="E1373" s="9">
        <v>500</v>
      </c>
      <c r="F1373" s="9">
        <v>2110</v>
      </c>
      <c r="G1373" s="9" t="s">
        <v>17</v>
      </c>
      <c r="H1373" t="s">
        <v>1046</v>
      </c>
      <c r="I1373">
        <v>4.3</v>
      </c>
      <c r="J1373">
        <v>5.19</v>
      </c>
    </row>
    <row r="1374" spans="1:10" hidden="1" x14ac:dyDescent="0.25">
      <c r="A1374" t="s">
        <v>829</v>
      </c>
      <c r="B1374" t="s">
        <v>10</v>
      </c>
      <c r="C1374">
        <v>30</v>
      </c>
      <c r="D1374" s="7">
        <v>43271</v>
      </c>
      <c r="E1374" s="9">
        <v>500</v>
      </c>
      <c r="F1374" s="9">
        <v>450</v>
      </c>
      <c r="G1374" s="9" t="s">
        <v>17</v>
      </c>
      <c r="H1374" t="s">
        <v>1046</v>
      </c>
      <c r="I1374">
        <v>6.2</v>
      </c>
      <c r="J1374">
        <v>4.3099999999999996</v>
      </c>
    </row>
    <row r="1375" spans="1:10" hidden="1" x14ac:dyDescent="0.25">
      <c r="A1375" t="s">
        <v>856</v>
      </c>
      <c r="B1375" t="s">
        <v>10</v>
      </c>
      <c r="C1375">
        <v>15</v>
      </c>
      <c r="D1375" s="7">
        <v>43271</v>
      </c>
      <c r="E1375" s="9">
        <v>2600</v>
      </c>
      <c r="F1375" s="9">
        <v>5150</v>
      </c>
      <c r="G1375" s="9">
        <v>1800</v>
      </c>
      <c r="H1375">
        <v>4.68</v>
      </c>
      <c r="I1375">
        <v>5.6</v>
      </c>
      <c r="J1375">
        <v>3.95</v>
      </c>
    </row>
    <row r="1376" spans="1:10" hidden="1" x14ac:dyDescent="0.25">
      <c r="A1376" t="s">
        <v>825</v>
      </c>
      <c r="B1376" t="s">
        <v>10</v>
      </c>
      <c r="C1376">
        <v>5</v>
      </c>
      <c r="D1376" s="7">
        <v>43271</v>
      </c>
      <c r="E1376" s="9">
        <v>500</v>
      </c>
      <c r="F1376" s="9">
        <v>2360</v>
      </c>
      <c r="G1376" s="9">
        <v>100</v>
      </c>
      <c r="H1376">
        <v>3.1</v>
      </c>
      <c r="I1376">
        <v>4.3</v>
      </c>
      <c r="J1376" t="s">
        <v>1046</v>
      </c>
    </row>
    <row r="1377" spans="1:10" hidden="1" x14ac:dyDescent="0.25">
      <c r="A1377" t="s">
        <v>830</v>
      </c>
      <c r="B1377" t="s">
        <v>10</v>
      </c>
      <c r="C1377">
        <v>20</v>
      </c>
      <c r="D1377" s="7">
        <v>43271</v>
      </c>
      <c r="E1377" s="9">
        <v>500</v>
      </c>
      <c r="F1377" s="9">
        <v>950</v>
      </c>
      <c r="G1377" s="9" t="s">
        <v>17</v>
      </c>
      <c r="H1377" t="s">
        <v>1046</v>
      </c>
      <c r="I1377">
        <v>5.9</v>
      </c>
      <c r="J1377" t="s">
        <v>1046</v>
      </c>
    </row>
    <row r="1378" spans="1:10" hidden="1" x14ac:dyDescent="0.25">
      <c r="A1378" t="s">
        <v>849</v>
      </c>
      <c r="B1378" t="s">
        <v>10</v>
      </c>
      <c r="C1378">
        <v>10</v>
      </c>
      <c r="D1378" s="7">
        <v>43271</v>
      </c>
      <c r="E1378" s="9">
        <v>2600</v>
      </c>
      <c r="F1378" s="9">
        <v>5900</v>
      </c>
      <c r="G1378" s="9">
        <v>2400</v>
      </c>
      <c r="H1378">
        <v>4.3499999999999996</v>
      </c>
      <c r="I1378">
        <v>5.2</v>
      </c>
      <c r="J1378">
        <v>5.26</v>
      </c>
    </row>
    <row r="1379" spans="1:10" hidden="1" x14ac:dyDescent="0.25">
      <c r="A1379" t="s">
        <v>828</v>
      </c>
      <c r="B1379" t="s">
        <v>10</v>
      </c>
      <c r="C1379">
        <v>7</v>
      </c>
      <c r="D1379" s="7">
        <v>43271</v>
      </c>
      <c r="E1379" s="9">
        <v>500</v>
      </c>
      <c r="F1379" s="9">
        <v>950</v>
      </c>
      <c r="G1379" s="9" t="s">
        <v>17</v>
      </c>
      <c r="H1379" t="s">
        <v>1046</v>
      </c>
      <c r="I1379">
        <v>4.5</v>
      </c>
      <c r="J1379">
        <v>3.1</v>
      </c>
    </row>
    <row r="1380" spans="1:10" hidden="1" x14ac:dyDescent="0.25">
      <c r="A1380" t="s">
        <v>853</v>
      </c>
      <c r="B1380" t="s">
        <v>15</v>
      </c>
      <c r="C1380">
        <v>15</v>
      </c>
      <c r="D1380" s="7">
        <v>43269</v>
      </c>
      <c r="E1380" s="9">
        <v>500</v>
      </c>
      <c r="F1380" s="9" t="s">
        <v>17</v>
      </c>
      <c r="G1380" s="9" t="s">
        <v>17</v>
      </c>
      <c r="H1380" t="s">
        <v>1046</v>
      </c>
      <c r="I1380" t="s">
        <v>1046</v>
      </c>
      <c r="J1380">
        <v>4.3</v>
      </c>
    </row>
    <row r="1381" spans="1:10" hidden="1" x14ac:dyDescent="0.25">
      <c r="A1381" t="s">
        <v>854</v>
      </c>
      <c r="B1381" t="s">
        <v>15</v>
      </c>
      <c r="C1381">
        <v>5</v>
      </c>
      <c r="D1381" s="7">
        <v>43269</v>
      </c>
      <c r="E1381" s="9">
        <v>500</v>
      </c>
      <c r="F1381" s="9" t="s">
        <v>17</v>
      </c>
      <c r="G1381" s="9" t="s">
        <v>17</v>
      </c>
      <c r="H1381" t="s">
        <v>1046</v>
      </c>
      <c r="I1381" t="s">
        <v>1046</v>
      </c>
      <c r="J1381">
        <v>3.85</v>
      </c>
    </row>
    <row r="1382" spans="1:10" hidden="1" x14ac:dyDescent="0.25">
      <c r="A1382" t="s">
        <v>855</v>
      </c>
      <c r="B1382" t="s">
        <v>15</v>
      </c>
      <c r="C1382">
        <v>10</v>
      </c>
      <c r="D1382" s="7">
        <v>43269</v>
      </c>
      <c r="E1382" s="9">
        <v>500</v>
      </c>
      <c r="F1382" s="9">
        <v>300</v>
      </c>
      <c r="G1382" s="9" t="s">
        <v>17</v>
      </c>
      <c r="H1382" t="s">
        <v>1046</v>
      </c>
      <c r="I1382">
        <v>5.4</v>
      </c>
      <c r="J1382">
        <v>5.89</v>
      </c>
    </row>
    <row r="1383" spans="1:10" hidden="1" x14ac:dyDescent="0.25">
      <c r="A1383" t="s">
        <v>825</v>
      </c>
      <c r="B1383" t="s">
        <v>10</v>
      </c>
      <c r="C1383">
        <v>5</v>
      </c>
      <c r="D1383" s="7">
        <v>43264</v>
      </c>
      <c r="E1383" s="9">
        <v>500</v>
      </c>
      <c r="F1383" s="9">
        <v>3110</v>
      </c>
      <c r="G1383" s="9" t="s">
        <v>17</v>
      </c>
      <c r="H1383" t="s">
        <v>1046</v>
      </c>
      <c r="I1383">
        <v>4.2</v>
      </c>
      <c r="J1383">
        <v>4.6500000000000004</v>
      </c>
    </row>
    <row r="1384" spans="1:10" hidden="1" x14ac:dyDescent="0.25">
      <c r="A1384" t="s">
        <v>849</v>
      </c>
      <c r="B1384" t="s">
        <v>10</v>
      </c>
      <c r="C1384">
        <v>10</v>
      </c>
      <c r="D1384" s="7">
        <v>43264</v>
      </c>
      <c r="E1384" s="9">
        <v>2600</v>
      </c>
      <c r="F1384" s="9">
        <v>5800</v>
      </c>
      <c r="G1384" s="9">
        <v>2100</v>
      </c>
      <c r="H1384">
        <v>4.32</v>
      </c>
      <c r="I1384">
        <v>5.2</v>
      </c>
      <c r="J1384">
        <v>5.16</v>
      </c>
    </row>
    <row r="1385" spans="1:10" hidden="1" x14ac:dyDescent="0.25">
      <c r="A1385" t="s">
        <v>828</v>
      </c>
      <c r="B1385" t="s">
        <v>10</v>
      </c>
      <c r="C1385">
        <v>7</v>
      </c>
      <c r="D1385" s="7">
        <v>43264</v>
      </c>
      <c r="E1385" s="9">
        <v>500</v>
      </c>
      <c r="F1385" s="9">
        <v>1050</v>
      </c>
      <c r="G1385" s="9" t="s">
        <v>17</v>
      </c>
      <c r="H1385" t="s">
        <v>1046</v>
      </c>
      <c r="I1385">
        <v>4.55</v>
      </c>
      <c r="J1385">
        <v>5.6</v>
      </c>
    </row>
    <row r="1386" spans="1:10" hidden="1" x14ac:dyDescent="0.25">
      <c r="A1386" t="s">
        <v>829</v>
      </c>
      <c r="B1386" t="s">
        <v>10</v>
      </c>
      <c r="C1386">
        <v>30</v>
      </c>
      <c r="D1386" s="7">
        <v>43264</v>
      </c>
      <c r="E1386" s="9">
        <v>500</v>
      </c>
      <c r="F1386" s="9">
        <v>550</v>
      </c>
      <c r="G1386" s="9" t="s">
        <v>17</v>
      </c>
      <c r="H1386" t="s">
        <v>1046</v>
      </c>
      <c r="I1386">
        <v>6.2</v>
      </c>
      <c r="J1386" t="s">
        <v>1046</v>
      </c>
    </row>
    <row r="1387" spans="1:10" hidden="1" x14ac:dyDescent="0.25">
      <c r="A1387" t="s">
        <v>832</v>
      </c>
      <c r="B1387" t="s">
        <v>10</v>
      </c>
      <c r="C1387">
        <v>15</v>
      </c>
      <c r="D1387" s="7">
        <v>43264</v>
      </c>
      <c r="E1387" s="9">
        <v>2600</v>
      </c>
      <c r="F1387" s="9">
        <v>5150</v>
      </c>
      <c r="G1387" s="9">
        <v>1600</v>
      </c>
      <c r="H1387">
        <v>4.6500000000000004</v>
      </c>
      <c r="I1387">
        <v>5.6</v>
      </c>
      <c r="J1387">
        <v>5.16</v>
      </c>
    </row>
    <row r="1388" spans="1:10" hidden="1" x14ac:dyDescent="0.25">
      <c r="A1388" t="s">
        <v>830</v>
      </c>
      <c r="B1388" t="s">
        <v>10</v>
      </c>
      <c r="C1388">
        <v>20</v>
      </c>
      <c r="D1388" s="7">
        <v>43264</v>
      </c>
      <c r="E1388" s="9">
        <v>500</v>
      </c>
      <c r="F1388" s="9">
        <v>1050</v>
      </c>
      <c r="G1388" s="9">
        <v>500</v>
      </c>
      <c r="H1388">
        <v>5.18</v>
      </c>
      <c r="I1388">
        <v>5.9</v>
      </c>
      <c r="J1388">
        <v>5.67</v>
      </c>
    </row>
    <row r="1389" spans="1:10" hidden="1" x14ac:dyDescent="0.25">
      <c r="A1389" t="s">
        <v>850</v>
      </c>
      <c r="B1389" t="s">
        <v>15</v>
      </c>
      <c r="C1389">
        <v>15</v>
      </c>
      <c r="D1389" s="7">
        <v>43262</v>
      </c>
      <c r="E1389" s="9">
        <v>500</v>
      </c>
      <c r="F1389" s="9">
        <v>100</v>
      </c>
      <c r="G1389" s="9" t="s">
        <v>17</v>
      </c>
      <c r="H1389" t="s">
        <v>1046</v>
      </c>
      <c r="I1389">
        <v>5.6</v>
      </c>
      <c r="J1389">
        <v>5.16</v>
      </c>
    </row>
    <row r="1390" spans="1:10" hidden="1" x14ac:dyDescent="0.25">
      <c r="A1390" t="s">
        <v>851</v>
      </c>
      <c r="B1390" t="s">
        <v>15</v>
      </c>
      <c r="C1390">
        <v>5</v>
      </c>
      <c r="D1390" s="7">
        <v>43262</v>
      </c>
      <c r="E1390" s="9">
        <v>500</v>
      </c>
      <c r="F1390" s="9" t="s">
        <v>17</v>
      </c>
      <c r="G1390" s="9" t="s">
        <v>17</v>
      </c>
      <c r="H1390" t="s">
        <v>1046</v>
      </c>
      <c r="I1390" t="s">
        <v>1046</v>
      </c>
      <c r="J1390">
        <v>4.5999999999999996</v>
      </c>
    </row>
    <row r="1391" spans="1:10" hidden="1" x14ac:dyDescent="0.25">
      <c r="A1391" t="s">
        <v>852</v>
      </c>
      <c r="B1391" t="s">
        <v>15</v>
      </c>
      <c r="C1391">
        <v>10</v>
      </c>
      <c r="D1391" s="7">
        <v>43262</v>
      </c>
      <c r="E1391" s="9">
        <v>500</v>
      </c>
      <c r="F1391" s="9">
        <v>400</v>
      </c>
      <c r="G1391" s="9" t="s">
        <v>17</v>
      </c>
      <c r="H1391" t="s">
        <v>1046</v>
      </c>
      <c r="I1391">
        <v>5.4</v>
      </c>
      <c r="J1391">
        <v>3.2</v>
      </c>
    </row>
    <row r="1392" spans="1:10" hidden="1" x14ac:dyDescent="0.25">
      <c r="A1392" t="s">
        <v>829</v>
      </c>
      <c r="B1392" t="s">
        <v>10</v>
      </c>
      <c r="C1392">
        <v>30</v>
      </c>
      <c r="D1392" s="7">
        <v>43257</v>
      </c>
      <c r="E1392" s="9">
        <v>500</v>
      </c>
      <c r="F1392" s="9">
        <v>450</v>
      </c>
      <c r="G1392" s="9" t="s">
        <v>17</v>
      </c>
      <c r="H1392" t="s">
        <v>1046</v>
      </c>
      <c r="I1392">
        <v>6.25</v>
      </c>
      <c r="J1392">
        <v>4</v>
      </c>
    </row>
    <row r="1393" spans="1:10" hidden="1" x14ac:dyDescent="0.25">
      <c r="A1393" t="s">
        <v>830</v>
      </c>
      <c r="B1393" t="s">
        <v>10</v>
      </c>
      <c r="C1393">
        <v>20</v>
      </c>
      <c r="D1393" s="7">
        <v>43257</v>
      </c>
      <c r="E1393" s="9">
        <v>500</v>
      </c>
      <c r="F1393" s="9">
        <v>750</v>
      </c>
      <c r="G1393" s="9">
        <v>200</v>
      </c>
      <c r="H1393">
        <v>5.16</v>
      </c>
      <c r="I1393">
        <v>5.95</v>
      </c>
      <c r="J1393">
        <v>4.28</v>
      </c>
    </row>
    <row r="1394" spans="1:10" hidden="1" x14ac:dyDescent="0.25">
      <c r="A1394" t="s">
        <v>832</v>
      </c>
      <c r="B1394" t="s">
        <v>10</v>
      </c>
      <c r="C1394">
        <v>15</v>
      </c>
      <c r="D1394" s="7">
        <v>43257</v>
      </c>
      <c r="E1394" s="9">
        <v>2600</v>
      </c>
      <c r="F1394" s="9">
        <v>4990</v>
      </c>
      <c r="G1394" s="9">
        <v>1840</v>
      </c>
      <c r="H1394">
        <v>4.63</v>
      </c>
      <c r="I1394">
        <v>5.5</v>
      </c>
      <c r="J1394">
        <v>4.63</v>
      </c>
    </row>
    <row r="1395" spans="1:10" hidden="1" x14ac:dyDescent="0.25">
      <c r="A1395" t="s">
        <v>825</v>
      </c>
      <c r="B1395" t="s">
        <v>10</v>
      </c>
      <c r="C1395">
        <v>5</v>
      </c>
      <c r="D1395" s="7">
        <v>43257</v>
      </c>
      <c r="E1395" s="9">
        <v>500</v>
      </c>
      <c r="F1395" s="9">
        <v>2610</v>
      </c>
      <c r="G1395" s="9" t="s">
        <v>17</v>
      </c>
      <c r="H1395" t="s">
        <v>1046</v>
      </c>
      <c r="I1395">
        <v>4.2</v>
      </c>
      <c r="J1395">
        <v>5.65</v>
      </c>
    </row>
    <row r="1396" spans="1:10" hidden="1" x14ac:dyDescent="0.25">
      <c r="A1396" t="s">
        <v>828</v>
      </c>
      <c r="B1396" t="s">
        <v>10</v>
      </c>
      <c r="C1396">
        <v>7</v>
      </c>
      <c r="D1396" s="7">
        <v>43257</v>
      </c>
      <c r="E1396" s="9">
        <v>500</v>
      </c>
      <c r="F1396" s="9">
        <v>950</v>
      </c>
      <c r="G1396" s="9" t="s">
        <v>17</v>
      </c>
      <c r="H1396" t="s">
        <v>1046</v>
      </c>
      <c r="I1396">
        <v>4.5999999999999996</v>
      </c>
      <c r="J1396">
        <v>4.28</v>
      </c>
    </row>
    <row r="1397" spans="1:10" hidden="1" x14ac:dyDescent="0.25">
      <c r="A1397" t="s">
        <v>849</v>
      </c>
      <c r="B1397" t="s">
        <v>10</v>
      </c>
      <c r="C1397">
        <v>10</v>
      </c>
      <c r="D1397" s="7">
        <v>43257</v>
      </c>
      <c r="E1397" s="9">
        <v>2000</v>
      </c>
      <c r="F1397" s="9">
        <v>4850</v>
      </c>
      <c r="G1397" s="9">
        <v>2000</v>
      </c>
      <c r="H1397">
        <v>4.3</v>
      </c>
      <c r="I1397">
        <v>5.2</v>
      </c>
      <c r="J1397">
        <v>3.1</v>
      </c>
    </row>
    <row r="1398" spans="1:10" hidden="1" x14ac:dyDescent="0.25">
      <c r="A1398" t="s">
        <v>832</v>
      </c>
      <c r="B1398" t="s">
        <v>10</v>
      </c>
      <c r="C1398">
        <v>15</v>
      </c>
      <c r="D1398" s="7">
        <v>43250</v>
      </c>
      <c r="E1398" s="9">
        <v>2000</v>
      </c>
      <c r="F1398" s="9">
        <v>4200</v>
      </c>
      <c r="G1398" s="9" t="s">
        <v>17</v>
      </c>
      <c r="H1398" t="s">
        <v>1046</v>
      </c>
      <c r="I1398">
        <v>5.5</v>
      </c>
      <c r="J1398">
        <v>4.5999999999999996</v>
      </c>
    </row>
    <row r="1399" spans="1:10" hidden="1" x14ac:dyDescent="0.25">
      <c r="A1399" t="s">
        <v>829</v>
      </c>
      <c r="B1399" t="s">
        <v>10</v>
      </c>
      <c r="C1399">
        <v>30</v>
      </c>
      <c r="D1399" s="7">
        <v>43250</v>
      </c>
      <c r="E1399" s="9">
        <v>1000</v>
      </c>
      <c r="F1399" s="9">
        <v>650</v>
      </c>
      <c r="G1399" s="9" t="s">
        <v>17</v>
      </c>
      <c r="H1399" t="s">
        <v>1046</v>
      </c>
      <c r="I1399">
        <v>6.2</v>
      </c>
      <c r="J1399">
        <v>5.18</v>
      </c>
    </row>
    <row r="1400" spans="1:10" hidden="1" x14ac:dyDescent="0.25">
      <c r="A1400" t="s">
        <v>849</v>
      </c>
      <c r="B1400" t="s">
        <v>10</v>
      </c>
      <c r="C1400">
        <v>10</v>
      </c>
      <c r="D1400" s="7">
        <v>43250</v>
      </c>
      <c r="E1400" s="9">
        <v>2000</v>
      </c>
      <c r="F1400" s="9">
        <v>4550</v>
      </c>
      <c r="G1400" s="9" t="s">
        <v>17</v>
      </c>
      <c r="H1400" t="s">
        <v>1046</v>
      </c>
      <c r="I1400">
        <v>5.0999999999999996</v>
      </c>
      <c r="J1400">
        <v>4.26</v>
      </c>
    </row>
    <row r="1401" spans="1:10" hidden="1" x14ac:dyDescent="0.25">
      <c r="A1401" t="s">
        <v>825</v>
      </c>
      <c r="B1401" t="s">
        <v>10</v>
      </c>
      <c r="C1401">
        <v>5</v>
      </c>
      <c r="D1401" s="7">
        <v>43250</v>
      </c>
      <c r="E1401" s="9">
        <v>1000</v>
      </c>
      <c r="F1401" s="9">
        <v>3460</v>
      </c>
      <c r="G1401" s="9" t="s">
        <v>17</v>
      </c>
      <c r="H1401" t="s">
        <v>1046</v>
      </c>
      <c r="I1401">
        <v>4.2</v>
      </c>
      <c r="J1401">
        <v>3</v>
      </c>
    </row>
    <row r="1402" spans="1:10" hidden="1" x14ac:dyDescent="0.25">
      <c r="A1402" t="s">
        <v>832</v>
      </c>
      <c r="B1402" t="s">
        <v>10</v>
      </c>
      <c r="C1402">
        <v>15</v>
      </c>
      <c r="D1402" s="7">
        <v>43243</v>
      </c>
      <c r="E1402" s="9">
        <v>2000</v>
      </c>
      <c r="F1402" s="9">
        <v>4200</v>
      </c>
      <c r="G1402" s="9">
        <v>700</v>
      </c>
      <c r="H1402">
        <v>4.5999999999999996</v>
      </c>
      <c r="I1402">
        <v>5.5</v>
      </c>
      <c r="J1402">
        <v>4.1900000000000004</v>
      </c>
    </row>
    <row r="1403" spans="1:10" hidden="1" x14ac:dyDescent="0.25">
      <c r="A1403" t="s">
        <v>830</v>
      </c>
      <c r="B1403" t="s">
        <v>10</v>
      </c>
      <c r="C1403">
        <v>20</v>
      </c>
      <c r="D1403" s="7">
        <v>43243</v>
      </c>
      <c r="E1403" s="9">
        <v>1000</v>
      </c>
      <c r="F1403" s="9">
        <v>1150</v>
      </c>
      <c r="G1403" s="9" t="s">
        <v>17</v>
      </c>
      <c r="H1403" t="s">
        <v>1046</v>
      </c>
      <c r="I1403">
        <v>6</v>
      </c>
      <c r="J1403">
        <v>3.9</v>
      </c>
    </row>
    <row r="1404" spans="1:10" hidden="1" x14ac:dyDescent="0.25">
      <c r="A1404" t="s">
        <v>849</v>
      </c>
      <c r="B1404" t="s">
        <v>10</v>
      </c>
      <c r="C1404">
        <v>10</v>
      </c>
      <c r="D1404" s="7">
        <v>43243</v>
      </c>
      <c r="E1404" s="9">
        <v>2000</v>
      </c>
      <c r="F1404" s="9">
        <v>4300</v>
      </c>
      <c r="G1404" s="9">
        <v>700</v>
      </c>
      <c r="H1404">
        <v>4.26</v>
      </c>
      <c r="I1404">
        <v>5.0999999999999996</v>
      </c>
      <c r="J1404">
        <v>4.55</v>
      </c>
    </row>
    <row r="1405" spans="1:10" hidden="1" x14ac:dyDescent="0.25">
      <c r="A1405" t="s">
        <v>825</v>
      </c>
      <c r="B1405" t="s">
        <v>10</v>
      </c>
      <c r="C1405">
        <v>5</v>
      </c>
      <c r="D1405" s="7">
        <v>43243</v>
      </c>
      <c r="E1405" s="9">
        <v>1000</v>
      </c>
      <c r="F1405" s="9">
        <v>2425</v>
      </c>
      <c r="G1405" s="9">
        <v>215</v>
      </c>
      <c r="H1405">
        <v>3</v>
      </c>
      <c r="I1405">
        <v>4.2</v>
      </c>
      <c r="J1405">
        <v>3</v>
      </c>
    </row>
    <row r="1406" spans="1:10" hidden="1" x14ac:dyDescent="0.25">
      <c r="A1406" t="s">
        <v>831</v>
      </c>
      <c r="B1406" t="s">
        <v>10</v>
      </c>
      <c r="C1406">
        <v>10</v>
      </c>
      <c r="D1406" s="7">
        <v>43236</v>
      </c>
      <c r="E1406" s="9">
        <v>2600</v>
      </c>
      <c r="F1406" s="9">
        <v>5200</v>
      </c>
      <c r="G1406" s="9">
        <v>1900</v>
      </c>
      <c r="H1406">
        <v>4.2300000000000004</v>
      </c>
      <c r="I1406">
        <v>5.2</v>
      </c>
      <c r="J1406">
        <v>4.5</v>
      </c>
    </row>
    <row r="1407" spans="1:10" hidden="1" x14ac:dyDescent="0.25">
      <c r="A1407" t="s">
        <v>828</v>
      </c>
      <c r="B1407" t="s">
        <v>10</v>
      </c>
      <c r="C1407">
        <v>7</v>
      </c>
      <c r="D1407" s="7">
        <v>43236</v>
      </c>
      <c r="E1407" s="9">
        <v>1000</v>
      </c>
      <c r="F1407" s="9">
        <v>1750</v>
      </c>
      <c r="G1407" s="9" t="s">
        <v>17</v>
      </c>
      <c r="H1407" t="s">
        <v>1046</v>
      </c>
      <c r="I1407">
        <v>4.5999999999999996</v>
      </c>
      <c r="J1407">
        <v>4.1399999999999997</v>
      </c>
    </row>
    <row r="1408" spans="1:10" hidden="1" x14ac:dyDescent="0.25">
      <c r="A1408" t="s">
        <v>832</v>
      </c>
      <c r="B1408" t="s">
        <v>10</v>
      </c>
      <c r="C1408">
        <v>15</v>
      </c>
      <c r="D1408" s="7">
        <v>43236</v>
      </c>
      <c r="E1408" s="9">
        <v>2600</v>
      </c>
      <c r="F1408" s="9">
        <v>4880</v>
      </c>
      <c r="G1408" s="9">
        <v>1580</v>
      </c>
      <c r="H1408">
        <v>4.58</v>
      </c>
      <c r="I1408">
        <v>5.6</v>
      </c>
      <c r="J1408">
        <v>5.56</v>
      </c>
    </row>
    <row r="1409" spans="1:10" hidden="1" x14ac:dyDescent="0.25">
      <c r="A1409" t="s">
        <v>825</v>
      </c>
      <c r="B1409" t="s">
        <v>10</v>
      </c>
      <c r="C1409">
        <v>5</v>
      </c>
      <c r="D1409" s="7">
        <v>43236</v>
      </c>
      <c r="E1409" s="9">
        <v>1000</v>
      </c>
      <c r="F1409" s="9">
        <v>3600</v>
      </c>
      <c r="G1409" s="9">
        <v>500</v>
      </c>
      <c r="H1409">
        <v>3</v>
      </c>
      <c r="I1409">
        <v>4</v>
      </c>
      <c r="J1409">
        <v>5.12</v>
      </c>
    </row>
    <row r="1410" spans="1:10" hidden="1" x14ac:dyDescent="0.25">
      <c r="A1410" t="s">
        <v>827</v>
      </c>
      <c r="B1410" t="s">
        <v>10</v>
      </c>
      <c r="C1410">
        <v>15</v>
      </c>
      <c r="D1410" s="7">
        <v>43229</v>
      </c>
      <c r="E1410" s="9">
        <v>1950</v>
      </c>
      <c r="F1410" s="9">
        <v>4124</v>
      </c>
      <c r="G1410" s="9">
        <v>1074</v>
      </c>
      <c r="H1410">
        <v>4.55</v>
      </c>
      <c r="I1410">
        <v>5.3</v>
      </c>
      <c r="J1410">
        <v>4.1500000000000004</v>
      </c>
    </row>
    <row r="1411" spans="1:10" hidden="1" x14ac:dyDescent="0.25">
      <c r="A1411" t="s">
        <v>826</v>
      </c>
      <c r="B1411" t="s">
        <v>10</v>
      </c>
      <c r="C1411">
        <v>10</v>
      </c>
      <c r="D1411" s="7">
        <v>43229</v>
      </c>
      <c r="E1411" s="9">
        <v>1500</v>
      </c>
      <c r="F1411" s="9">
        <v>4740</v>
      </c>
      <c r="G1411" s="9">
        <v>1400</v>
      </c>
      <c r="H1411">
        <v>4.2</v>
      </c>
      <c r="I1411">
        <v>5.5</v>
      </c>
      <c r="J1411">
        <v>4.5</v>
      </c>
    </row>
    <row r="1412" spans="1:10" hidden="1" x14ac:dyDescent="0.25">
      <c r="A1412" t="s">
        <v>829</v>
      </c>
      <c r="B1412" t="s">
        <v>10</v>
      </c>
      <c r="C1412">
        <v>30</v>
      </c>
      <c r="D1412" s="7">
        <v>43229</v>
      </c>
      <c r="E1412" s="9">
        <v>1000</v>
      </c>
      <c r="F1412" s="9">
        <v>800</v>
      </c>
      <c r="G1412" s="9" t="s">
        <v>17</v>
      </c>
      <c r="H1412" t="s">
        <v>1046</v>
      </c>
      <c r="I1412">
        <v>6.2</v>
      </c>
      <c r="J1412">
        <v>3.8</v>
      </c>
    </row>
    <row r="1413" spans="1:10" hidden="1" x14ac:dyDescent="0.25">
      <c r="A1413" t="s">
        <v>830</v>
      </c>
      <c r="B1413" t="s">
        <v>10</v>
      </c>
      <c r="C1413">
        <v>20</v>
      </c>
      <c r="D1413" s="7">
        <v>43229</v>
      </c>
      <c r="E1413" s="9">
        <v>1000</v>
      </c>
      <c r="F1413" s="9">
        <v>1850</v>
      </c>
      <c r="G1413" s="9">
        <v>1000</v>
      </c>
      <c r="H1413">
        <v>5.14</v>
      </c>
      <c r="I1413">
        <v>6</v>
      </c>
      <c r="J1413">
        <v>2.97</v>
      </c>
    </row>
    <row r="1414" spans="1:10" hidden="1" x14ac:dyDescent="0.25">
      <c r="A1414" t="s">
        <v>826</v>
      </c>
      <c r="B1414" t="s">
        <v>10</v>
      </c>
      <c r="C1414">
        <v>10</v>
      </c>
      <c r="D1414" s="7">
        <v>43222</v>
      </c>
      <c r="E1414" s="9">
        <v>1950</v>
      </c>
      <c r="F1414" s="9">
        <v>3945</v>
      </c>
      <c r="G1414" s="9">
        <v>1045</v>
      </c>
      <c r="H1414">
        <v>4.1500000000000004</v>
      </c>
      <c r="I1414">
        <v>5.2</v>
      </c>
      <c r="J1414">
        <v>2.97</v>
      </c>
    </row>
    <row r="1415" spans="1:10" hidden="1" x14ac:dyDescent="0.25">
      <c r="A1415" t="s">
        <v>827</v>
      </c>
      <c r="B1415" t="s">
        <v>10</v>
      </c>
      <c r="C1415">
        <v>15</v>
      </c>
      <c r="D1415" s="7">
        <v>43222</v>
      </c>
      <c r="E1415" s="9">
        <v>1950</v>
      </c>
      <c r="F1415" s="9">
        <v>3750</v>
      </c>
      <c r="G1415" s="9">
        <v>1000</v>
      </c>
      <c r="H1415">
        <v>4.5</v>
      </c>
      <c r="I1415">
        <v>5.7</v>
      </c>
      <c r="J1415">
        <v>5.42</v>
      </c>
    </row>
    <row r="1416" spans="1:10" hidden="1" x14ac:dyDescent="0.25">
      <c r="A1416" t="s">
        <v>828</v>
      </c>
      <c r="B1416" t="s">
        <v>10</v>
      </c>
      <c r="C1416">
        <v>7</v>
      </c>
      <c r="D1416" s="7">
        <v>43222</v>
      </c>
      <c r="E1416" s="9">
        <v>1000</v>
      </c>
      <c r="F1416" s="9">
        <v>1900</v>
      </c>
      <c r="G1416" s="9" t="s">
        <v>17</v>
      </c>
      <c r="H1416" t="s">
        <v>1046</v>
      </c>
      <c r="I1416">
        <v>4.7</v>
      </c>
      <c r="J1416">
        <v>4.45</v>
      </c>
    </row>
    <row r="1417" spans="1:10" hidden="1" x14ac:dyDescent="0.25">
      <c r="A1417" t="s">
        <v>825</v>
      </c>
      <c r="B1417" t="s">
        <v>10</v>
      </c>
      <c r="C1417">
        <v>5</v>
      </c>
      <c r="D1417" s="7">
        <v>43222</v>
      </c>
      <c r="E1417" s="9">
        <v>1000</v>
      </c>
      <c r="F1417" s="9">
        <v>3114</v>
      </c>
      <c r="G1417" s="9">
        <v>64</v>
      </c>
      <c r="H1417">
        <v>2.97</v>
      </c>
      <c r="I1417">
        <v>4.5</v>
      </c>
      <c r="J1417" t="s">
        <v>1046</v>
      </c>
    </row>
    <row r="1418" spans="1:10" hidden="1" x14ac:dyDescent="0.25">
      <c r="A1418" t="s">
        <v>834</v>
      </c>
      <c r="B1418" t="s">
        <v>10</v>
      </c>
      <c r="C1418">
        <v>5</v>
      </c>
      <c r="D1418" s="7">
        <v>43214</v>
      </c>
      <c r="E1418" s="9">
        <v>1000</v>
      </c>
      <c r="F1418" s="9">
        <v>4690</v>
      </c>
      <c r="G1418" s="9">
        <v>390</v>
      </c>
      <c r="H1418">
        <v>2.97</v>
      </c>
      <c r="I1418">
        <v>4</v>
      </c>
      <c r="J1418">
        <v>5.4</v>
      </c>
    </row>
    <row r="1419" spans="1:10" hidden="1" x14ac:dyDescent="0.25">
      <c r="A1419" t="s">
        <v>837</v>
      </c>
      <c r="B1419" t="s">
        <v>10</v>
      </c>
      <c r="C1419">
        <v>30</v>
      </c>
      <c r="D1419" s="7">
        <v>43214</v>
      </c>
      <c r="E1419" s="9">
        <v>1000</v>
      </c>
      <c r="F1419" s="9">
        <v>1100</v>
      </c>
      <c r="G1419" s="9">
        <v>200</v>
      </c>
      <c r="H1419">
        <v>5.42</v>
      </c>
      <c r="I1419">
        <v>6.2</v>
      </c>
      <c r="J1419">
        <v>5.2</v>
      </c>
    </row>
    <row r="1420" spans="1:10" hidden="1" x14ac:dyDescent="0.25">
      <c r="A1420" t="s">
        <v>832</v>
      </c>
      <c r="B1420" t="s">
        <v>10</v>
      </c>
      <c r="C1420">
        <v>15</v>
      </c>
      <c r="D1420" s="7">
        <v>43214</v>
      </c>
      <c r="E1420" s="9">
        <v>1950</v>
      </c>
      <c r="F1420" s="9">
        <v>4960</v>
      </c>
      <c r="G1420" s="9">
        <v>1450</v>
      </c>
      <c r="H1420">
        <v>4.47</v>
      </c>
      <c r="I1420">
        <v>5.2</v>
      </c>
      <c r="J1420">
        <v>3.43</v>
      </c>
    </row>
    <row r="1421" spans="1:10" hidden="1" x14ac:dyDescent="0.25">
      <c r="A1421" t="s">
        <v>846</v>
      </c>
      <c r="B1421" t="s">
        <v>15</v>
      </c>
      <c r="C1421">
        <v>10</v>
      </c>
      <c r="D1421" s="7">
        <v>43213</v>
      </c>
      <c r="E1421" s="9">
        <v>500</v>
      </c>
      <c r="F1421" s="9" t="s">
        <v>17</v>
      </c>
      <c r="G1421" s="9" t="s">
        <v>17</v>
      </c>
      <c r="H1421" t="s">
        <v>1046</v>
      </c>
      <c r="I1421" t="s">
        <v>1046</v>
      </c>
      <c r="J1421">
        <v>4.0999999999999996</v>
      </c>
    </row>
    <row r="1422" spans="1:10" hidden="1" x14ac:dyDescent="0.25">
      <c r="A1422" t="s">
        <v>847</v>
      </c>
      <c r="B1422" t="s">
        <v>15</v>
      </c>
      <c r="C1422">
        <v>15</v>
      </c>
      <c r="D1422" s="7">
        <v>43213</v>
      </c>
      <c r="E1422" s="9">
        <v>500</v>
      </c>
      <c r="F1422" s="9">
        <v>100</v>
      </c>
      <c r="G1422" s="9" t="s">
        <v>17</v>
      </c>
      <c r="H1422" t="s">
        <v>1046</v>
      </c>
      <c r="I1422">
        <v>5.4</v>
      </c>
      <c r="J1422">
        <v>5.12</v>
      </c>
    </row>
    <row r="1423" spans="1:10" hidden="1" x14ac:dyDescent="0.25">
      <c r="A1423" t="s">
        <v>848</v>
      </c>
      <c r="B1423" t="s">
        <v>15</v>
      </c>
      <c r="C1423">
        <v>5</v>
      </c>
      <c r="D1423" s="7">
        <v>43213</v>
      </c>
      <c r="E1423" s="9">
        <v>300</v>
      </c>
      <c r="F1423" s="9">
        <v>100</v>
      </c>
      <c r="G1423" s="9" t="s">
        <v>17</v>
      </c>
      <c r="H1423" t="s">
        <v>1046</v>
      </c>
      <c r="I1423">
        <v>5.2</v>
      </c>
      <c r="J1423">
        <v>5</v>
      </c>
    </row>
    <row r="1424" spans="1:10" hidden="1" x14ac:dyDescent="0.25">
      <c r="A1424" t="s">
        <v>833</v>
      </c>
      <c r="B1424" t="s">
        <v>10</v>
      </c>
      <c r="C1424">
        <v>7</v>
      </c>
      <c r="D1424" s="7">
        <v>43208</v>
      </c>
      <c r="E1424" s="9">
        <v>1000</v>
      </c>
      <c r="F1424" s="9">
        <v>3350</v>
      </c>
      <c r="G1424" s="9">
        <v>200</v>
      </c>
      <c r="H1424">
        <v>3.43</v>
      </c>
      <c r="I1424">
        <v>4.5</v>
      </c>
      <c r="J1424">
        <v>3.8</v>
      </c>
    </row>
    <row r="1425" spans="1:10" hidden="1" x14ac:dyDescent="0.25">
      <c r="A1425" t="s">
        <v>831</v>
      </c>
      <c r="B1425" t="s">
        <v>10</v>
      </c>
      <c r="C1425">
        <v>10</v>
      </c>
      <c r="D1425" s="7">
        <v>43208</v>
      </c>
      <c r="E1425" s="9">
        <v>1950</v>
      </c>
      <c r="F1425" s="9">
        <v>4820</v>
      </c>
      <c r="G1425" s="9">
        <v>1050</v>
      </c>
      <c r="H1425">
        <v>4.0999999999999996</v>
      </c>
      <c r="I1425">
        <v>4.9000000000000004</v>
      </c>
      <c r="J1425">
        <v>5.0999999999999996</v>
      </c>
    </row>
    <row r="1426" spans="1:10" hidden="1" x14ac:dyDescent="0.25">
      <c r="A1426" t="s">
        <v>830</v>
      </c>
      <c r="B1426" t="s">
        <v>10</v>
      </c>
      <c r="C1426">
        <v>20</v>
      </c>
      <c r="D1426" s="7">
        <v>43208</v>
      </c>
      <c r="E1426" s="9">
        <v>1000</v>
      </c>
      <c r="F1426" s="9">
        <v>1065</v>
      </c>
      <c r="G1426" s="9">
        <v>100</v>
      </c>
      <c r="H1426">
        <v>5.12</v>
      </c>
      <c r="I1426">
        <v>5.7</v>
      </c>
      <c r="J1426">
        <v>4</v>
      </c>
    </row>
    <row r="1427" spans="1:10" hidden="1" x14ac:dyDescent="0.25">
      <c r="A1427" t="s">
        <v>843</v>
      </c>
      <c r="B1427" t="s">
        <v>15</v>
      </c>
      <c r="C1427">
        <v>10</v>
      </c>
      <c r="D1427" s="7">
        <v>43206</v>
      </c>
      <c r="E1427" s="9">
        <v>500</v>
      </c>
      <c r="F1427" s="9">
        <v>300</v>
      </c>
      <c r="G1427" s="9" t="s">
        <v>17</v>
      </c>
      <c r="H1427" t="s">
        <v>1046</v>
      </c>
      <c r="I1427">
        <v>5.2</v>
      </c>
      <c r="J1427">
        <v>2.97</v>
      </c>
    </row>
    <row r="1428" spans="1:10" hidden="1" x14ac:dyDescent="0.25">
      <c r="A1428" t="s">
        <v>844</v>
      </c>
      <c r="B1428" t="s">
        <v>15</v>
      </c>
      <c r="C1428">
        <v>5</v>
      </c>
      <c r="D1428" s="7">
        <v>43206</v>
      </c>
      <c r="E1428" s="9">
        <v>300</v>
      </c>
      <c r="F1428" s="9">
        <v>300</v>
      </c>
      <c r="G1428" s="9" t="s">
        <v>17</v>
      </c>
      <c r="H1428" t="s">
        <v>1046</v>
      </c>
      <c r="I1428">
        <v>4</v>
      </c>
      <c r="J1428">
        <v>4.4000000000000004</v>
      </c>
    </row>
    <row r="1429" spans="1:10" hidden="1" x14ac:dyDescent="0.25">
      <c r="A1429" t="s">
        <v>845</v>
      </c>
      <c r="B1429" t="s">
        <v>15</v>
      </c>
      <c r="C1429">
        <v>15</v>
      </c>
      <c r="D1429" s="7">
        <v>43206</v>
      </c>
      <c r="E1429" s="9">
        <v>500</v>
      </c>
      <c r="F1429" s="9">
        <v>600</v>
      </c>
      <c r="G1429" s="9" t="s">
        <v>17</v>
      </c>
      <c r="H1429" t="s">
        <v>1046</v>
      </c>
      <c r="I1429">
        <v>5.7</v>
      </c>
      <c r="J1429">
        <v>4.7</v>
      </c>
    </row>
    <row r="1430" spans="1:10" hidden="1" x14ac:dyDescent="0.25">
      <c r="A1430" t="s">
        <v>831</v>
      </c>
      <c r="B1430" t="s">
        <v>10</v>
      </c>
      <c r="C1430">
        <v>10</v>
      </c>
      <c r="D1430" s="7">
        <v>43201</v>
      </c>
      <c r="E1430" s="9">
        <v>1500</v>
      </c>
      <c r="F1430" s="9">
        <v>4200</v>
      </c>
      <c r="G1430" s="9">
        <v>1000</v>
      </c>
      <c r="H1430">
        <v>4.05</v>
      </c>
      <c r="I1430">
        <v>4.7</v>
      </c>
      <c r="J1430">
        <v>4</v>
      </c>
    </row>
    <row r="1431" spans="1:10" hidden="1" x14ac:dyDescent="0.25">
      <c r="A1431" t="s">
        <v>834</v>
      </c>
      <c r="B1431" t="s">
        <v>10</v>
      </c>
      <c r="C1431">
        <v>5</v>
      </c>
      <c r="D1431" s="7">
        <v>43201</v>
      </c>
      <c r="E1431" s="9">
        <v>1000</v>
      </c>
      <c r="F1431" s="9">
        <v>4015</v>
      </c>
      <c r="G1431" s="9">
        <v>65</v>
      </c>
      <c r="H1431">
        <v>2.97</v>
      </c>
      <c r="I1431">
        <v>3.5</v>
      </c>
      <c r="J1431">
        <v>5.0999999999999996</v>
      </c>
    </row>
    <row r="1432" spans="1:10" hidden="1" x14ac:dyDescent="0.25">
      <c r="A1432" t="s">
        <v>832</v>
      </c>
      <c r="B1432" t="s">
        <v>10</v>
      </c>
      <c r="C1432">
        <v>15</v>
      </c>
      <c r="D1432" s="7">
        <v>43201</v>
      </c>
      <c r="E1432" s="9">
        <v>1500</v>
      </c>
      <c r="F1432" s="9">
        <v>3550</v>
      </c>
      <c r="G1432" s="9">
        <v>1000</v>
      </c>
      <c r="H1432">
        <v>4.45</v>
      </c>
      <c r="I1432">
        <v>5.5</v>
      </c>
      <c r="J1432">
        <v>5.0999999999999996</v>
      </c>
    </row>
    <row r="1433" spans="1:10" hidden="1" x14ac:dyDescent="0.25">
      <c r="A1433" t="s">
        <v>840</v>
      </c>
      <c r="B1433" t="s">
        <v>15</v>
      </c>
      <c r="C1433">
        <v>10</v>
      </c>
      <c r="D1433" s="7">
        <v>43199</v>
      </c>
      <c r="E1433" s="9">
        <v>500</v>
      </c>
      <c r="F1433" s="9">
        <v>400</v>
      </c>
      <c r="G1433" s="9" t="s">
        <v>17</v>
      </c>
      <c r="H1433" t="s">
        <v>1046</v>
      </c>
      <c r="I1433">
        <v>4.9000000000000004</v>
      </c>
      <c r="J1433">
        <v>4.0999999999999996</v>
      </c>
    </row>
    <row r="1434" spans="1:10" hidden="1" x14ac:dyDescent="0.25">
      <c r="A1434" t="s">
        <v>841</v>
      </c>
      <c r="B1434" t="s">
        <v>15</v>
      </c>
      <c r="C1434">
        <v>5</v>
      </c>
      <c r="D1434" s="7">
        <v>43199</v>
      </c>
      <c r="E1434" s="9">
        <v>300</v>
      </c>
      <c r="F1434" s="9">
        <v>300</v>
      </c>
      <c r="G1434" s="9" t="s">
        <v>17</v>
      </c>
      <c r="H1434" t="s">
        <v>1046</v>
      </c>
      <c r="I1434">
        <v>4.2</v>
      </c>
      <c r="J1434">
        <v>3.43</v>
      </c>
    </row>
    <row r="1435" spans="1:10" hidden="1" x14ac:dyDescent="0.25">
      <c r="A1435" t="s">
        <v>842</v>
      </c>
      <c r="B1435" t="s">
        <v>15</v>
      </c>
      <c r="C1435">
        <v>15</v>
      </c>
      <c r="D1435" s="7">
        <v>43199</v>
      </c>
      <c r="E1435" s="9">
        <v>500</v>
      </c>
      <c r="F1435" s="9">
        <v>700</v>
      </c>
      <c r="G1435" s="9" t="s">
        <v>17</v>
      </c>
      <c r="H1435" t="s">
        <v>1046</v>
      </c>
      <c r="I1435">
        <v>5.3</v>
      </c>
      <c r="J1435">
        <v>5</v>
      </c>
    </row>
    <row r="1436" spans="1:10" hidden="1" x14ac:dyDescent="0.25">
      <c r="A1436" t="s">
        <v>830</v>
      </c>
      <c r="B1436" t="s">
        <v>10</v>
      </c>
      <c r="C1436">
        <v>20</v>
      </c>
      <c r="D1436" s="7">
        <v>43194</v>
      </c>
      <c r="E1436" s="9">
        <v>1000</v>
      </c>
      <c r="F1436" s="9">
        <v>1850</v>
      </c>
      <c r="G1436" s="9">
        <v>400</v>
      </c>
      <c r="H1436">
        <v>5.0999999999999996</v>
      </c>
      <c r="I1436">
        <v>5.6</v>
      </c>
      <c r="J1436">
        <v>4.5999999999999996</v>
      </c>
    </row>
    <row r="1437" spans="1:10" hidden="1" x14ac:dyDescent="0.25">
      <c r="A1437" t="s">
        <v>831</v>
      </c>
      <c r="B1437" t="s">
        <v>10</v>
      </c>
      <c r="C1437">
        <v>10</v>
      </c>
      <c r="D1437" s="7">
        <v>43194</v>
      </c>
      <c r="E1437" s="9">
        <v>1000</v>
      </c>
      <c r="F1437" s="9">
        <v>3370</v>
      </c>
      <c r="G1437" s="9" t="s">
        <v>17</v>
      </c>
      <c r="H1437" t="s">
        <v>1046</v>
      </c>
      <c r="I1437">
        <v>5.0999999999999996</v>
      </c>
      <c r="J1437">
        <v>5.38</v>
      </c>
    </row>
    <row r="1438" spans="1:10" hidden="1" x14ac:dyDescent="0.25">
      <c r="A1438" t="s">
        <v>828</v>
      </c>
      <c r="B1438" t="s">
        <v>10</v>
      </c>
      <c r="C1438">
        <v>7</v>
      </c>
      <c r="D1438" s="7">
        <v>43194</v>
      </c>
      <c r="E1438" s="9">
        <v>1500</v>
      </c>
      <c r="F1438" s="9">
        <v>3250</v>
      </c>
      <c r="G1438" s="9">
        <v>200</v>
      </c>
      <c r="H1438">
        <v>3.43</v>
      </c>
      <c r="I1438">
        <v>4.5</v>
      </c>
      <c r="J1438">
        <v>2.93</v>
      </c>
    </row>
    <row r="1439" spans="1:10" hidden="1" x14ac:dyDescent="0.25">
      <c r="A1439" t="s">
        <v>838</v>
      </c>
      <c r="B1439" t="s">
        <v>15</v>
      </c>
      <c r="C1439">
        <v>15</v>
      </c>
      <c r="D1439" s="7">
        <v>43192</v>
      </c>
      <c r="E1439" s="9">
        <v>300</v>
      </c>
      <c r="F1439" s="9">
        <v>690</v>
      </c>
      <c r="G1439" s="9" t="s">
        <v>17</v>
      </c>
      <c r="H1439" t="s">
        <v>1046</v>
      </c>
      <c r="I1439">
        <v>5.2</v>
      </c>
      <c r="J1439">
        <v>5.08</v>
      </c>
    </row>
    <row r="1440" spans="1:10" hidden="1" x14ac:dyDescent="0.25">
      <c r="A1440" t="s">
        <v>839</v>
      </c>
      <c r="B1440" t="s">
        <v>15</v>
      </c>
      <c r="C1440">
        <v>10</v>
      </c>
      <c r="D1440" s="7">
        <v>43192</v>
      </c>
      <c r="E1440" s="9">
        <v>300</v>
      </c>
      <c r="F1440" s="9">
        <v>400</v>
      </c>
      <c r="G1440" s="9" t="s">
        <v>17</v>
      </c>
      <c r="H1440" t="s">
        <v>1046</v>
      </c>
      <c r="I1440">
        <v>4.8</v>
      </c>
      <c r="J1440">
        <v>4.9000000000000004</v>
      </c>
    </row>
    <row r="1441" spans="1:10" hidden="1" x14ac:dyDescent="0.25">
      <c r="A1441" t="s">
        <v>837</v>
      </c>
      <c r="B1441" t="s">
        <v>10</v>
      </c>
      <c r="C1441">
        <v>30</v>
      </c>
      <c r="D1441" s="7">
        <v>43187</v>
      </c>
      <c r="E1441" s="9">
        <v>1000</v>
      </c>
      <c r="F1441" s="9">
        <v>1300</v>
      </c>
      <c r="G1441" s="9">
        <v>550</v>
      </c>
      <c r="H1441">
        <v>5.42</v>
      </c>
      <c r="I1441">
        <v>5.8</v>
      </c>
      <c r="J1441">
        <v>4.5999999999999996</v>
      </c>
    </row>
    <row r="1442" spans="1:10" hidden="1" x14ac:dyDescent="0.25">
      <c r="A1442" t="s">
        <v>834</v>
      </c>
      <c r="B1442" t="s">
        <v>10</v>
      </c>
      <c r="C1442">
        <v>5</v>
      </c>
      <c r="D1442" s="7">
        <v>43187</v>
      </c>
      <c r="E1442" s="9">
        <v>2000</v>
      </c>
      <c r="F1442" s="9">
        <v>5000</v>
      </c>
      <c r="G1442" s="9">
        <v>2000</v>
      </c>
      <c r="H1442">
        <v>2.97</v>
      </c>
      <c r="I1442">
        <v>3.5</v>
      </c>
      <c r="J1442">
        <v>3.35</v>
      </c>
    </row>
    <row r="1443" spans="1:10" hidden="1" x14ac:dyDescent="0.25">
      <c r="A1443" t="s">
        <v>830</v>
      </c>
      <c r="B1443" t="s">
        <v>10</v>
      </c>
      <c r="C1443">
        <v>20</v>
      </c>
      <c r="D1443" s="7">
        <v>43187</v>
      </c>
      <c r="E1443" s="9">
        <v>1000</v>
      </c>
      <c r="F1443" s="9">
        <v>1610</v>
      </c>
      <c r="G1443" s="9">
        <v>495</v>
      </c>
      <c r="H1443">
        <v>5.0999999999999996</v>
      </c>
      <c r="I1443">
        <v>5.5</v>
      </c>
      <c r="J1443">
        <v>2.87</v>
      </c>
    </row>
    <row r="1444" spans="1:10" hidden="1" x14ac:dyDescent="0.25">
      <c r="A1444" t="s">
        <v>835</v>
      </c>
      <c r="B1444" t="s">
        <v>15</v>
      </c>
      <c r="C1444">
        <v>15</v>
      </c>
      <c r="D1444" s="7">
        <v>43185</v>
      </c>
      <c r="E1444" s="9">
        <v>500</v>
      </c>
      <c r="F1444" s="9">
        <v>850</v>
      </c>
      <c r="G1444" s="9" t="s">
        <v>17</v>
      </c>
      <c r="H1444" t="s">
        <v>1046</v>
      </c>
      <c r="I1444">
        <v>5.2</v>
      </c>
      <c r="J1444">
        <v>4.05</v>
      </c>
    </row>
    <row r="1445" spans="1:10" hidden="1" x14ac:dyDescent="0.25">
      <c r="A1445" t="s">
        <v>836</v>
      </c>
      <c r="B1445" t="s">
        <v>15</v>
      </c>
      <c r="C1445">
        <v>10</v>
      </c>
      <c r="D1445" s="7">
        <v>43185</v>
      </c>
      <c r="E1445" s="9">
        <v>500</v>
      </c>
      <c r="F1445" s="9">
        <v>550</v>
      </c>
      <c r="G1445" s="9" t="s">
        <v>17</v>
      </c>
      <c r="H1445" t="s">
        <v>1046</v>
      </c>
      <c r="I1445">
        <v>4.8</v>
      </c>
      <c r="J1445">
        <v>4.4000000000000004</v>
      </c>
    </row>
    <row r="1446" spans="1:10" hidden="1" x14ac:dyDescent="0.25">
      <c r="A1446" t="s">
        <v>833</v>
      </c>
      <c r="B1446" t="s">
        <v>10</v>
      </c>
      <c r="C1446">
        <v>7</v>
      </c>
      <c r="D1446" s="7">
        <v>43180</v>
      </c>
      <c r="E1446" s="9">
        <v>1500</v>
      </c>
      <c r="F1446" s="9">
        <v>3950</v>
      </c>
      <c r="G1446" s="9">
        <v>900</v>
      </c>
      <c r="H1446">
        <v>3.4</v>
      </c>
      <c r="I1446">
        <v>4.8</v>
      </c>
      <c r="J1446">
        <v>4.8</v>
      </c>
    </row>
    <row r="1447" spans="1:10" hidden="1" x14ac:dyDescent="0.25">
      <c r="A1447" t="s">
        <v>834</v>
      </c>
      <c r="B1447" t="s">
        <v>10</v>
      </c>
      <c r="C1447">
        <v>5</v>
      </c>
      <c r="D1447" s="7">
        <v>43180</v>
      </c>
      <c r="E1447" s="9">
        <v>1950</v>
      </c>
      <c r="F1447" s="9">
        <v>8750</v>
      </c>
      <c r="G1447" s="9">
        <v>1950</v>
      </c>
      <c r="H1447">
        <v>2.93</v>
      </c>
      <c r="I1447">
        <v>4</v>
      </c>
      <c r="J1447">
        <v>5.19</v>
      </c>
    </row>
    <row r="1448" spans="1:10" hidden="1" x14ac:dyDescent="0.25">
      <c r="A1448" t="s">
        <v>831</v>
      </c>
      <c r="B1448" t="s">
        <v>10</v>
      </c>
      <c r="C1448">
        <v>10</v>
      </c>
      <c r="D1448" s="7">
        <v>43173</v>
      </c>
      <c r="E1448" s="9">
        <v>2000</v>
      </c>
      <c r="F1448" s="9">
        <v>6050</v>
      </c>
      <c r="G1448" s="9" t="s">
        <v>17</v>
      </c>
      <c r="H1448" t="s">
        <v>1046</v>
      </c>
      <c r="I1448">
        <v>4.8</v>
      </c>
      <c r="J1448">
        <v>3.3</v>
      </c>
    </row>
    <row r="1449" spans="1:10" hidden="1" x14ac:dyDescent="0.25">
      <c r="A1449" t="s">
        <v>832</v>
      </c>
      <c r="B1449" t="s">
        <v>10</v>
      </c>
      <c r="C1449">
        <v>15</v>
      </c>
      <c r="D1449" s="7">
        <v>43173</v>
      </c>
      <c r="E1449" s="9">
        <v>2000</v>
      </c>
      <c r="F1449" s="9">
        <v>3850</v>
      </c>
      <c r="G1449" s="9">
        <v>50</v>
      </c>
      <c r="H1449">
        <v>4.4000000000000004</v>
      </c>
      <c r="I1449">
        <v>5</v>
      </c>
      <c r="J1449">
        <v>4.2</v>
      </c>
    </row>
    <row r="1450" spans="1:10" hidden="1" x14ac:dyDescent="0.25">
      <c r="A1450" t="s">
        <v>830</v>
      </c>
      <c r="B1450" t="s">
        <v>10</v>
      </c>
      <c r="C1450">
        <v>20</v>
      </c>
      <c r="D1450" s="7">
        <v>43166</v>
      </c>
      <c r="E1450" s="9">
        <v>2600</v>
      </c>
      <c r="F1450" s="9">
        <v>5750</v>
      </c>
      <c r="G1450" s="9">
        <v>2570</v>
      </c>
      <c r="H1450">
        <v>5.0999999999999996</v>
      </c>
      <c r="I1450">
        <v>6.2</v>
      </c>
      <c r="J1450">
        <v>2.95</v>
      </c>
    </row>
    <row r="1451" spans="1:10" hidden="1" x14ac:dyDescent="0.25">
      <c r="A1451" t="s">
        <v>829</v>
      </c>
      <c r="B1451" t="s">
        <v>10</v>
      </c>
      <c r="C1451">
        <v>30</v>
      </c>
      <c r="D1451" s="7">
        <v>43166</v>
      </c>
      <c r="E1451" s="9">
        <v>2600</v>
      </c>
      <c r="F1451" s="9">
        <v>4563</v>
      </c>
      <c r="G1451" s="9">
        <v>2513</v>
      </c>
      <c r="H1451">
        <v>5.39</v>
      </c>
      <c r="I1451">
        <v>6</v>
      </c>
      <c r="J1451">
        <v>4</v>
      </c>
    </row>
    <row r="1452" spans="1:10" hidden="1" x14ac:dyDescent="0.25">
      <c r="A1452" t="s">
        <v>828</v>
      </c>
      <c r="B1452" t="s">
        <v>10</v>
      </c>
      <c r="C1452">
        <v>7</v>
      </c>
      <c r="D1452" s="7">
        <v>43159</v>
      </c>
      <c r="E1452" s="9">
        <v>1950</v>
      </c>
      <c r="F1452" s="9">
        <v>4884</v>
      </c>
      <c r="G1452" s="9">
        <v>1950</v>
      </c>
      <c r="H1452">
        <v>3.4</v>
      </c>
      <c r="I1452">
        <v>4.4000000000000004</v>
      </c>
      <c r="J1452">
        <v>4.45</v>
      </c>
    </row>
    <row r="1453" spans="1:10" hidden="1" x14ac:dyDescent="0.25">
      <c r="A1453" t="s">
        <v>827</v>
      </c>
      <c r="B1453" t="s">
        <v>10</v>
      </c>
      <c r="C1453">
        <v>15</v>
      </c>
      <c r="D1453" s="7">
        <v>43159</v>
      </c>
      <c r="E1453" s="9">
        <v>1950</v>
      </c>
      <c r="F1453" s="9">
        <v>8500</v>
      </c>
      <c r="G1453" s="9">
        <v>1950</v>
      </c>
      <c r="H1453">
        <v>4.4000000000000004</v>
      </c>
      <c r="I1453">
        <v>5.45</v>
      </c>
      <c r="J1453">
        <v>4.28</v>
      </c>
    </row>
    <row r="1454" spans="1:10" hidden="1" x14ac:dyDescent="0.25">
      <c r="A1454" t="s">
        <v>825</v>
      </c>
      <c r="B1454" t="s">
        <v>10</v>
      </c>
      <c r="C1454">
        <v>5</v>
      </c>
      <c r="D1454" s="7">
        <v>43159</v>
      </c>
      <c r="E1454" s="9">
        <v>1950</v>
      </c>
      <c r="F1454" s="9">
        <v>10000</v>
      </c>
      <c r="G1454" s="9">
        <v>1950</v>
      </c>
      <c r="H1454">
        <v>3.05</v>
      </c>
      <c r="I1454">
        <v>4.3</v>
      </c>
      <c r="J1454">
        <v>4.7</v>
      </c>
    </row>
    <row r="1455" spans="1:10" hidden="1" x14ac:dyDescent="0.25">
      <c r="A1455" t="s">
        <v>831</v>
      </c>
      <c r="B1455" t="s">
        <v>10</v>
      </c>
      <c r="C1455">
        <v>10</v>
      </c>
      <c r="D1455" s="7">
        <v>43159</v>
      </c>
      <c r="E1455" s="9">
        <v>1950</v>
      </c>
      <c r="F1455" s="9">
        <v>7650</v>
      </c>
      <c r="G1455" s="9">
        <v>1950</v>
      </c>
      <c r="H1455">
        <v>4</v>
      </c>
      <c r="I1455">
        <v>4.5999999999999996</v>
      </c>
      <c r="J1455">
        <v>4.7</v>
      </c>
    </row>
    <row r="1456" spans="1:10" hidden="1" x14ac:dyDescent="0.25">
      <c r="A1456" t="s">
        <v>827</v>
      </c>
      <c r="B1456" t="s">
        <v>10</v>
      </c>
      <c r="C1456">
        <v>15</v>
      </c>
      <c r="D1456" s="7">
        <v>43138</v>
      </c>
      <c r="E1456" s="9">
        <v>2000</v>
      </c>
      <c r="F1456" s="9">
        <v>4465</v>
      </c>
      <c r="G1456" s="9">
        <v>365</v>
      </c>
      <c r="H1456">
        <v>4.5199999999999996</v>
      </c>
      <c r="I1456">
        <v>5.5</v>
      </c>
      <c r="J1456">
        <v>4.45</v>
      </c>
    </row>
    <row r="1457" spans="1:10" hidden="1" x14ac:dyDescent="0.25">
      <c r="A1457" t="s">
        <v>831</v>
      </c>
      <c r="B1457" t="s">
        <v>10</v>
      </c>
      <c r="C1457">
        <v>10</v>
      </c>
      <c r="D1457" s="7">
        <v>43138</v>
      </c>
      <c r="E1457" s="9">
        <v>2000</v>
      </c>
      <c r="F1457" s="9">
        <v>8500</v>
      </c>
      <c r="G1457" s="9">
        <v>1850</v>
      </c>
      <c r="H1457">
        <v>4.3499999999999996</v>
      </c>
      <c r="I1457">
        <v>5.5</v>
      </c>
      <c r="J1457">
        <v>4.2</v>
      </c>
    </row>
    <row r="1458" spans="1:10" hidden="1" x14ac:dyDescent="0.25">
      <c r="A1458" t="s">
        <v>830</v>
      </c>
      <c r="B1458" t="s">
        <v>10</v>
      </c>
      <c r="C1458">
        <v>20</v>
      </c>
      <c r="D1458" s="7">
        <v>43131</v>
      </c>
      <c r="E1458" s="9">
        <v>1500</v>
      </c>
      <c r="F1458" s="9">
        <v>2350</v>
      </c>
      <c r="G1458" s="9">
        <v>1500</v>
      </c>
      <c r="H1458">
        <v>5.2</v>
      </c>
      <c r="I1458">
        <v>6</v>
      </c>
      <c r="J1458">
        <v>4.5999999999999996</v>
      </c>
    </row>
    <row r="1459" spans="1:10" hidden="1" x14ac:dyDescent="0.25">
      <c r="A1459" t="s">
        <v>829</v>
      </c>
      <c r="B1459" t="s">
        <v>10</v>
      </c>
      <c r="C1459">
        <v>30</v>
      </c>
      <c r="D1459" s="7">
        <v>43131</v>
      </c>
      <c r="E1459" s="9">
        <v>1500</v>
      </c>
      <c r="F1459" s="9">
        <v>1860</v>
      </c>
      <c r="G1459" s="9">
        <v>1310</v>
      </c>
      <c r="H1459">
        <v>5.4</v>
      </c>
      <c r="I1459">
        <v>6.4</v>
      </c>
      <c r="J1459">
        <v>5.2</v>
      </c>
    </row>
    <row r="1460" spans="1:10" hidden="1" x14ac:dyDescent="0.25">
      <c r="A1460" t="s">
        <v>827</v>
      </c>
      <c r="B1460" t="s">
        <v>10</v>
      </c>
      <c r="C1460">
        <v>15</v>
      </c>
      <c r="D1460" s="7">
        <v>43124</v>
      </c>
      <c r="E1460" s="9">
        <v>1500</v>
      </c>
      <c r="F1460" s="9">
        <v>9950</v>
      </c>
      <c r="G1460" s="9">
        <v>1500</v>
      </c>
      <c r="H1460">
        <v>4.5</v>
      </c>
      <c r="I1460">
        <v>6.4</v>
      </c>
      <c r="J1460">
        <v>4.7</v>
      </c>
    </row>
    <row r="1461" spans="1:10" hidden="1" x14ac:dyDescent="0.25">
      <c r="A1461" t="s">
        <v>826</v>
      </c>
      <c r="B1461" t="s">
        <v>10</v>
      </c>
      <c r="C1461">
        <v>10</v>
      </c>
      <c r="D1461" s="7">
        <v>43124</v>
      </c>
      <c r="E1461" s="9">
        <v>2000</v>
      </c>
      <c r="F1461" s="9">
        <v>12445</v>
      </c>
      <c r="G1461" s="9">
        <v>2000</v>
      </c>
      <c r="H1461">
        <v>4.38</v>
      </c>
      <c r="I1461">
        <v>5.05</v>
      </c>
      <c r="J1461">
        <v>5.05</v>
      </c>
    </row>
    <row r="1462" spans="1:10" hidden="1" x14ac:dyDescent="0.25">
      <c r="A1462" t="s">
        <v>826</v>
      </c>
      <c r="B1462" t="s">
        <v>10</v>
      </c>
      <c r="C1462">
        <v>10</v>
      </c>
      <c r="D1462" s="7">
        <v>43117</v>
      </c>
      <c r="E1462" s="9">
        <v>1500</v>
      </c>
      <c r="F1462" s="9">
        <v>7046</v>
      </c>
      <c r="G1462" s="9">
        <v>1500</v>
      </c>
      <c r="H1462">
        <v>4.7</v>
      </c>
      <c r="I1462">
        <v>5.3</v>
      </c>
      <c r="J1462">
        <v>4.8499999999999996</v>
      </c>
    </row>
    <row r="1463" spans="1:10" hidden="1" x14ac:dyDescent="0.25">
      <c r="A1463" t="s">
        <v>829</v>
      </c>
      <c r="B1463" t="s">
        <v>10</v>
      </c>
      <c r="C1463">
        <v>30</v>
      </c>
      <c r="D1463" s="7">
        <v>43117</v>
      </c>
      <c r="E1463" s="9">
        <v>1950</v>
      </c>
      <c r="F1463" s="9">
        <v>7970</v>
      </c>
      <c r="G1463" s="9">
        <v>1950</v>
      </c>
      <c r="H1463">
        <v>5.4</v>
      </c>
      <c r="I1463">
        <v>6.4</v>
      </c>
      <c r="J1463">
        <v>4.2</v>
      </c>
    </row>
    <row r="1464" spans="1:10" hidden="1" x14ac:dyDescent="0.25">
      <c r="A1464" t="s">
        <v>827</v>
      </c>
      <c r="B1464" t="s">
        <v>10</v>
      </c>
      <c r="C1464">
        <v>15</v>
      </c>
      <c r="D1464" s="7">
        <v>43117</v>
      </c>
      <c r="E1464" s="9">
        <v>1500</v>
      </c>
      <c r="F1464" s="9">
        <v>7748</v>
      </c>
      <c r="G1464" s="9">
        <v>1500</v>
      </c>
      <c r="H1464">
        <v>5.03</v>
      </c>
      <c r="I1464">
        <v>5.45</v>
      </c>
      <c r="J1464">
        <v>4.1500000000000004</v>
      </c>
    </row>
    <row r="1465" spans="1:10" hidden="1" x14ac:dyDescent="0.25">
      <c r="A1465" t="s">
        <v>827</v>
      </c>
      <c r="B1465" t="s">
        <v>10</v>
      </c>
      <c r="C1465">
        <v>15</v>
      </c>
      <c r="D1465" s="7">
        <v>43110</v>
      </c>
      <c r="E1465" s="9">
        <v>1000</v>
      </c>
      <c r="F1465" s="9">
        <v>7945</v>
      </c>
      <c r="G1465" s="9">
        <v>1000</v>
      </c>
      <c r="H1465">
        <v>5.2</v>
      </c>
      <c r="I1465">
        <v>6.1</v>
      </c>
      <c r="J1465">
        <v>5.05</v>
      </c>
    </row>
    <row r="1466" spans="1:10" hidden="1" x14ac:dyDescent="0.25">
      <c r="A1466" t="s">
        <v>826</v>
      </c>
      <c r="B1466" t="s">
        <v>10</v>
      </c>
      <c r="C1466">
        <v>10</v>
      </c>
      <c r="D1466" s="7">
        <v>43110</v>
      </c>
      <c r="E1466" s="9">
        <v>1000</v>
      </c>
      <c r="F1466" s="9">
        <v>7120</v>
      </c>
      <c r="G1466" s="9">
        <v>1000</v>
      </c>
      <c r="H1466">
        <v>4.9000000000000004</v>
      </c>
      <c r="I1466">
        <v>5.5</v>
      </c>
      <c r="J1466">
        <v>5.0999999999999996</v>
      </c>
    </row>
    <row r="1467" spans="1:10" hidden="1" x14ac:dyDescent="0.25">
      <c r="A1467" t="s">
        <v>828</v>
      </c>
      <c r="B1467" t="s">
        <v>10</v>
      </c>
      <c r="C1467">
        <v>7</v>
      </c>
      <c r="D1467" s="7">
        <v>43110</v>
      </c>
      <c r="E1467" s="9">
        <v>3000</v>
      </c>
      <c r="F1467" s="9">
        <v>7800</v>
      </c>
      <c r="G1467" s="9">
        <v>3000</v>
      </c>
      <c r="H1467">
        <v>4.3499999999999996</v>
      </c>
      <c r="I1467">
        <v>5</v>
      </c>
      <c r="J1467">
        <v>5.5</v>
      </c>
    </row>
    <row r="1468" spans="1:10" hidden="1" x14ac:dyDescent="0.25">
      <c r="A1468" t="s">
        <v>825</v>
      </c>
      <c r="B1468" t="s">
        <v>10</v>
      </c>
      <c r="C1468">
        <v>5</v>
      </c>
      <c r="D1468" s="7">
        <v>43103</v>
      </c>
      <c r="E1468" s="9">
        <v>1950</v>
      </c>
      <c r="F1468" s="9">
        <v>7013</v>
      </c>
      <c r="G1468" s="9">
        <v>1950</v>
      </c>
      <c r="H1468">
        <v>4.3</v>
      </c>
      <c r="I1468">
        <v>5</v>
      </c>
      <c r="J1468">
        <v>5.18</v>
      </c>
    </row>
    <row r="1469" spans="1:10" hidden="1" x14ac:dyDescent="0.25">
      <c r="A1469" t="s">
        <v>826</v>
      </c>
      <c r="B1469" t="s">
        <v>10</v>
      </c>
      <c r="C1469">
        <v>10</v>
      </c>
      <c r="D1469" s="7">
        <v>43103</v>
      </c>
      <c r="E1469" s="9">
        <v>1500</v>
      </c>
      <c r="F1469" s="9">
        <v>5605</v>
      </c>
      <c r="G1469" s="9">
        <v>1155</v>
      </c>
      <c r="H1469">
        <v>5.15</v>
      </c>
      <c r="I1469">
        <v>5.7</v>
      </c>
      <c r="J1469">
        <v>4.5</v>
      </c>
    </row>
    <row r="1470" spans="1:10" hidden="1" x14ac:dyDescent="0.25">
      <c r="A1470" t="s">
        <v>823</v>
      </c>
      <c r="B1470" t="s">
        <v>15</v>
      </c>
      <c r="C1470">
        <v>10</v>
      </c>
      <c r="D1470" s="7">
        <v>43091</v>
      </c>
      <c r="E1470" s="9">
        <v>2500</v>
      </c>
      <c r="F1470" s="9">
        <v>2800</v>
      </c>
      <c r="G1470" s="9">
        <v>2500</v>
      </c>
      <c r="H1470">
        <v>5.75</v>
      </c>
      <c r="I1470">
        <v>5.9</v>
      </c>
      <c r="J1470">
        <v>5.39</v>
      </c>
    </row>
    <row r="1471" spans="1:10" hidden="1" x14ac:dyDescent="0.25">
      <c r="A1471" t="s">
        <v>824</v>
      </c>
      <c r="B1471" t="s">
        <v>15</v>
      </c>
      <c r="C1471">
        <v>15</v>
      </c>
      <c r="D1471" s="7">
        <v>43091</v>
      </c>
      <c r="E1471" s="9">
        <v>2545</v>
      </c>
      <c r="F1471" s="9">
        <v>6400</v>
      </c>
      <c r="G1471" s="9">
        <v>2545</v>
      </c>
      <c r="H1471">
        <v>5.98</v>
      </c>
      <c r="I1471">
        <v>6.2</v>
      </c>
      <c r="J1471">
        <v>6.17</v>
      </c>
    </row>
    <row r="1472" spans="1:10" hidden="1" x14ac:dyDescent="0.25">
      <c r="A1472" t="s">
        <v>808</v>
      </c>
      <c r="B1472" t="s">
        <v>10</v>
      </c>
      <c r="C1472">
        <v>10</v>
      </c>
      <c r="D1472" s="7">
        <v>43082</v>
      </c>
      <c r="E1472" s="9">
        <v>1300</v>
      </c>
      <c r="F1472" s="9">
        <v>6151</v>
      </c>
      <c r="G1472" s="9">
        <v>1300</v>
      </c>
      <c r="H1472">
        <v>5.28</v>
      </c>
      <c r="I1472">
        <v>6</v>
      </c>
      <c r="J1472">
        <v>4.9800000000000004</v>
      </c>
    </row>
    <row r="1473" spans="1:10" hidden="1" x14ac:dyDescent="0.25">
      <c r="A1473" t="s">
        <v>804</v>
      </c>
      <c r="B1473" t="s">
        <v>10</v>
      </c>
      <c r="C1473">
        <v>5</v>
      </c>
      <c r="D1473" s="7">
        <v>43075</v>
      </c>
      <c r="E1473" s="9">
        <v>300</v>
      </c>
      <c r="F1473" s="9">
        <v>2301</v>
      </c>
      <c r="G1473" s="9">
        <v>300</v>
      </c>
      <c r="H1473">
        <v>4.5199999999999996</v>
      </c>
      <c r="I1473">
        <v>5</v>
      </c>
      <c r="J1473">
        <v>5.85</v>
      </c>
    </row>
    <row r="1474" spans="1:10" hidden="1" x14ac:dyDescent="0.25">
      <c r="A1474" t="s">
        <v>808</v>
      </c>
      <c r="B1474" t="s">
        <v>10</v>
      </c>
      <c r="C1474">
        <v>10</v>
      </c>
      <c r="D1474" s="7">
        <v>43075</v>
      </c>
      <c r="E1474" s="9">
        <v>300</v>
      </c>
      <c r="F1474" s="9">
        <v>2351</v>
      </c>
      <c r="G1474" s="9">
        <v>300</v>
      </c>
      <c r="H1474">
        <v>5.42</v>
      </c>
      <c r="I1474">
        <v>6</v>
      </c>
      <c r="J1474">
        <v>5.89</v>
      </c>
    </row>
    <row r="1475" spans="1:10" hidden="1" x14ac:dyDescent="0.25">
      <c r="A1475" t="s">
        <v>821</v>
      </c>
      <c r="B1475" t="s">
        <v>15</v>
      </c>
      <c r="C1475">
        <v>15</v>
      </c>
      <c r="D1475" s="7">
        <v>43074</v>
      </c>
      <c r="E1475" s="9">
        <v>2000</v>
      </c>
      <c r="F1475" s="9">
        <v>4075</v>
      </c>
      <c r="G1475" s="9">
        <v>2000</v>
      </c>
      <c r="H1475">
        <v>6.2</v>
      </c>
      <c r="I1475">
        <v>6.27</v>
      </c>
      <c r="J1475">
        <v>6.1</v>
      </c>
    </row>
    <row r="1476" spans="1:10" hidden="1" x14ac:dyDescent="0.25">
      <c r="A1476" t="s">
        <v>818</v>
      </c>
      <c r="B1476" t="s">
        <v>15</v>
      </c>
      <c r="C1476">
        <v>5</v>
      </c>
      <c r="D1476" s="7">
        <v>43074</v>
      </c>
      <c r="E1476" s="9">
        <v>1000</v>
      </c>
      <c r="F1476" s="9">
        <v>1000</v>
      </c>
      <c r="G1476" s="9">
        <v>700</v>
      </c>
      <c r="H1476">
        <v>5</v>
      </c>
      <c r="I1476">
        <v>5.0999999999999996</v>
      </c>
      <c r="J1476">
        <v>4.5199999999999996</v>
      </c>
    </row>
    <row r="1477" spans="1:10" hidden="1" x14ac:dyDescent="0.25">
      <c r="A1477" t="s">
        <v>822</v>
      </c>
      <c r="B1477" t="s">
        <v>15</v>
      </c>
      <c r="C1477">
        <v>10</v>
      </c>
      <c r="D1477" s="7">
        <v>43074</v>
      </c>
      <c r="E1477" s="9">
        <v>2000</v>
      </c>
      <c r="F1477" s="9">
        <v>3300</v>
      </c>
      <c r="G1477" s="9">
        <v>2000</v>
      </c>
      <c r="H1477">
        <v>5.9</v>
      </c>
      <c r="I1477">
        <v>5.97</v>
      </c>
      <c r="J1477">
        <v>4.9000000000000004</v>
      </c>
    </row>
    <row r="1478" spans="1:10" hidden="1" x14ac:dyDescent="0.25">
      <c r="A1478" t="s">
        <v>820</v>
      </c>
      <c r="B1478" t="s">
        <v>15</v>
      </c>
      <c r="C1478">
        <v>10</v>
      </c>
      <c r="D1478" s="7">
        <v>43073</v>
      </c>
      <c r="E1478" s="9">
        <v>208</v>
      </c>
      <c r="F1478" s="9">
        <v>866</v>
      </c>
      <c r="G1478" s="9">
        <v>208</v>
      </c>
      <c r="H1478">
        <v>5.89</v>
      </c>
      <c r="I1478">
        <v>6.5</v>
      </c>
      <c r="J1478">
        <v>5.39</v>
      </c>
    </row>
    <row r="1479" spans="1:10" hidden="1" x14ac:dyDescent="0.25">
      <c r="A1479" t="s">
        <v>803</v>
      </c>
      <c r="B1479" t="s">
        <v>10</v>
      </c>
      <c r="C1479">
        <v>30</v>
      </c>
      <c r="D1479" s="7">
        <v>43068</v>
      </c>
      <c r="E1479" s="9">
        <v>500</v>
      </c>
      <c r="F1479" s="9">
        <v>497</v>
      </c>
      <c r="G1479" s="9">
        <v>46</v>
      </c>
      <c r="H1479">
        <v>6.1</v>
      </c>
      <c r="I1479">
        <v>7</v>
      </c>
      <c r="J1479">
        <v>5.85</v>
      </c>
    </row>
    <row r="1480" spans="1:10" hidden="1" x14ac:dyDescent="0.25">
      <c r="A1480" t="s">
        <v>804</v>
      </c>
      <c r="B1480" t="s">
        <v>10</v>
      </c>
      <c r="C1480">
        <v>5</v>
      </c>
      <c r="D1480" s="7">
        <v>43068</v>
      </c>
      <c r="E1480" s="9">
        <v>500</v>
      </c>
      <c r="F1480" s="9">
        <v>3311</v>
      </c>
      <c r="G1480" s="9">
        <v>100</v>
      </c>
      <c r="H1480">
        <v>4.5199999999999996</v>
      </c>
      <c r="I1480">
        <v>5</v>
      </c>
      <c r="J1480">
        <v>4.9000000000000004</v>
      </c>
    </row>
    <row r="1481" spans="1:10" hidden="1" x14ac:dyDescent="0.25">
      <c r="A1481" t="s">
        <v>805</v>
      </c>
      <c r="B1481" t="s">
        <v>10</v>
      </c>
      <c r="C1481">
        <v>7</v>
      </c>
      <c r="D1481" s="7">
        <v>43068</v>
      </c>
      <c r="E1481" s="9">
        <v>500</v>
      </c>
      <c r="F1481" s="9">
        <v>1701</v>
      </c>
      <c r="G1481" s="9" t="s">
        <v>17</v>
      </c>
      <c r="H1481" t="s">
        <v>1046</v>
      </c>
      <c r="I1481">
        <v>5.2</v>
      </c>
      <c r="J1481">
        <v>6.19</v>
      </c>
    </row>
    <row r="1482" spans="1:10" hidden="1" x14ac:dyDescent="0.25">
      <c r="A1482" t="s">
        <v>808</v>
      </c>
      <c r="B1482" t="s">
        <v>10</v>
      </c>
      <c r="C1482">
        <v>10</v>
      </c>
      <c r="D1482" s="7">
        <v>43068</v>
      </c>
      <c r="E1482" s="9">
        <v>500</v>
      </c>
      <c r="F1482" s="9">
        <v>1851</v>
      </c>
      <c r="G1482" s="9">
        <v>500</v>
      </c>
      <c r="H1482">
        <v>5.42</v>
      </c>
      <c r="I1482">
        <v>6</v>
      </c>
      <c r="J1482">
        <v>5.9</v>
      </c>
    </row>
    <row r="1483" spans="1:10" hidden="1" x14ac:dyDescent="0.25">
      <c r="A1483" t="s">
        <v>817</v>
      </c>
      <c r="B1483" t="s">
        <v>15</v>
      </c>
      <c r="C1483">
        <v>10</v>
      </c>
      <c r="D1483" s="7">
        <v>43067</v>
      </c>
      <c r="E1483" s="9">
        <v>2000</v>
      </c>
      <c r="F1483" s="9">
        <v>2700</v>
      </c>
      <c r="G1483" s="9">
        <v>1100</v>
      </c>
      <c r="H1483">
        <v>5.91</v>
      </c>
      <c r="I1483">
        <v>6.1</v>
      </c>
      <c r="J1483">
        <v>6.2</v>
      </c>
    </row>
    <row r="1484" spans="1:10" hidden="1" x14ac:dyDescent="0.25">
      <c r="A1484" t="s">
        <v>818</v>
      </c>
      <c r="B1484" t="s">
        <v>15</v>
      </c>
      <c r="C1484">
        <v>5</v>
      </c>
      <c r="D1484" s="7">
        <v>43067</v>
      </c>
      <c r="E1484" s="9">
        <v>1000</v>
      </c>
      <c r="F1484" s="9">
        <v>2400</v>
      </c>
      <c r="G1484" s="9">
        <v>900</v>
      </c>
      <c r="H1484">
        <v>5</v>
      </c>
      <c r="I1484">
        <v>5.0999999999999996</v>
      </c>
      <c r="J1484">
        <v>5.82</v>
      </c>
    </row>
    <row r="1485" spans="1:10" hidden="1" x14ac:dyDescent="0.25">
      <c r="A1485" t="s">
        <v>819</v>
      </c>
      <c r="B1485" t="s">
        <v>15</v>
      </c>
      <c r="C1485">
        <v>15</v>
      </c>
      <c r="D1485" s="7">
        <v>43067</v>
      </c>
      <c r="E1485" s="9">
        <v>2000</v>
      </c>
      <c r="F1485" s="9">
        <v>3006</v>
      </c>
      <c r="G1485" s="9">
        <v>2000</v>
      </c>
      <c r="H1485">
        <v>6.2</v>
      </c>
      <c r="I1485">
        <v>6.4</v>
      </c>
      <c r="J1485">
        <v>4.5</v>
      </c>
    </row>
    <row r="1486" spans="1:10" hidden="1" x14ac:dyDescent="0.25">
      <c r="A1486" t="s">
        <v>815</v>
      </c>
      <c r="B1486" t="s">
        <v>15</v>
      </c>
      <c r="C1486">
        <v>10</v>
      </c>
      <c r="D1486" s="7">
        <v>43066</v>
      </c>
      <c r="E1486" s="9">
        <v>400</v>
      </c>
      <c r="F1486" s="9">
        <v>1200</v>
      </c>
      <c r="G1486" s="9">
        <v>300</v>
      </c>
      <c r="H1486">
        <v>5.9</v>
      </c>
      <c r="I1486">
        <v>6.5</v>
      </c>
      <c r="J1486">
        <v>5.41</v>
      </c>
    </row>
    <row r="1487" spans="1:10" hidden="1" x14ac:dyDescent="0.25">
      <c r="A1487" t="s">
        <v>816</v>
      </c>
      <c r="B1487" t="s">
        <v>15</v>
      </c>
      <c r="C1487">
        <v>15</v>
      </c>
      <c r="D1487" s="7">
        <v>43066</v>
      </c>
      <c r="E1487" s="9">
        <v>308</v>
      </c>
      <c r="F1487" s="9">
        <v>808</v>
      </c>
      <c r="G1487" s="9">
        <v>200</v>
      </c>
      <c r="H1487">
        <v>6.2</v>
      </c>
      <c r="I1487">
        <v>6.9</v>
      </c>
      <c r="J1487">
        <v>4.96</v>
      </c>
    </row>
    <row r="1488" spans="1:10" hidden="1" x14ac:dyDescent="0.25">
      <c r="A1488" t="s">
        <v>802</v>
      </c>
      <c r="B1488" t="s">
        <v>10</v>
      </c>
      <c r="C1488">
        <v>20</v>
      </c>
      <c r="D1488" s="7">
        <v>43061</v>
      </c>
      <c r="E1488" s="9">
        <v>500</v>
      </c>
      <c r="F1488" s="9">
        <v>652</v>
      </c>
      <c r="G1488" s="9">
        <v>1</v>
      </c>
      <c r="H1488">
        <v>5.82</v>
      </c>
      <c r="I1488">
        <v>6.6</v>
      </c>
      <c r="J1488">
        <v>5.89</v>
      </c>
    </row>
    <row r="1489" spans="1:10" hidden="1" x14ac:dyDescent="0.25">
      <c r="A1489" t="s">
        <v>804</v>
      </c>
      <c r="B1489" t="s">
        <v>10</v>
      </c>
      <c r="C1489">
        <v>5</v>
      </c>
      <c r="D1489" s="7">
        <v>43061</v>
      </c>
      <c r="E1489" s="9">
        <v>500</v>
      </c>
      <c r="F1489" s="9">
        <v>2660</v>
      </c>
      <c r="G1489" s="9">
        <v>49</v>
      </c>
      <c r="H1489">
        <v>4.5</v>
      </c>
      <c r="I1489">
        <v>5</v>
      </c>
      <c r="J1489">
        <v>6.2</v>
      </c>
    </row>
    <row r="1490" spans="1:10" hidden="1" x14ac:dyDescent="0.25">
      <c r="A1490" t="s">
        <v>808</v>
      </c>
      <c r="B1490" t="s">
        <v>10</v>
      </c>
      <c r="C1490">
        <v>10</v>
      </c>
      <c r="D1490" s="7">
        <v>43061</v>
      </c>
      <c r="E1490" s="9">
        <v>500</v>
      </c>
      <c r="F1490" s="9">
        <v>1601</v>
      </c>
      <c r="G1490" s="9">
        <v>300</v>
      </c>
      <c r="H1490">
        <v>5.42</v>
      </c>
      <c r="I1490">
        <v>6</v>
      </c>
      <c r="J1490">
        <v>5.4</v>
      </c>
    </row>
    <row r="1491" spans="1:10" hidden="1" x14ac:dyDescent="0.25">
      <c r="A1491" t="s">
        <v>805</v>
      </c>
      <c r="B1491" t="s">
        <v>10</v>
      </c>
      <c r="C1491">
        <v>7</v>
      </c>
      <c r="D1491" s="7">
        <v>43061</v>
      </c>
      <c r="E1491" s="9">
        <v>500</v>
      </c>
      <c r="F1491" s="9">
        <v>1351</v>
      </c>
      <c r="G1491" s="9" t="s">
        <v>17</v>
      </c>
      <c r="H1491" t="s">
        <v>1046</v>
      </c>
      <c r="I1491">
        <v>5.2</v>
      </c>
      <c r="J1491">
        <v>4.87</v>
      </c>
    </row>
    <row r="1492" spans="1:10" hidden="1" x14ac:dyDescent="0.25">
      <c r="A1492" t="s">
        <v>813</v>
      </c>
      <c r="B1492" t="s">
        <v>15</v>
      </c>
      <c r="C1492">
        <v>10</v>
      </c>
      <c r="D1492" s="7">
        <v>43059</v>
      </c>
      <c r="E1492" s="9">
        <v>500</v>
      </c>
      <c r="F1492" s="9">
        <v>1240</v>
      </c>
      <c r="G1492" s="9">
        <v>340</v>
      </c>
      <c r="H1492">
        <v>5.91</v>
      </c>
      <c r="I1492">
        <v>6.5</v>
      </c>
      <c r="J1492">
        <v>5.75</v>
      </c>
    </row>
    <row r="1493" spans="1:10" hidden="1" x14ac:dyDescent="0.25">
      <c r="A1493" t="s">
        <v>814</v>
      </c>
      <c r="B1493" t="s">
        <v>15</v>
      </c>
      <c r="C1493">
        <v>15</v>
      </c>
      <c r="D1493" s="7">
        <v>43059</v>
      </c>
      <c r="E1493" s="9">
        <v>740</v>
      </c>
      <c r="F1493" s="9">
        <v>992</v>
      </c>
      <c r="G1493" s="9">
        <v>192</v>
      </c>
      <c r="H1493">
        <v>6.2</v>
      </c>
      <c r="I1493">
        <v>6.9</v>
      </c>
      <c r="J1493">
        <v>4.57</v>
      </c>
    </row>
    <row r="1494" spans="1:10" hidden="1" x14ac:dyDescent="0.25">
      <c r="A1494" t="s">
        <v>808</v>
      </c>
      <c r="B1494" t="s">
        <v>10</v>
      </c>
      <c r="C1494">
        <v>10</v>
      </c>
      <c r="D1494" s="7">
        <v>43054</v>
      </c>
      <c r="E1494" s="9">
        <v>500</v>
      </c>
      <c r="F1494" s="9">
        <v>1601</v>
      </c>
      <c r="G1494" s="9">
        <v>200</v>
      </c>
      <c r="H1494">
        <v>5.41</v>
      </c>
      <c r="I1494">
        <v>6</v>
      </c>
      <c r="J1494">
        <v>5.89</v>
      </c>
    </row>
    <row r="1495" spans="1:10" hidden="1" x14ac:dyDescent="0.25">
      <c r="A1495" t="s">
        <v>805</v>
      </c>
      <c r="B1495" t="s">
        <v>10</v>
      </c>
      <c r="C1495">
        <v>7</v>
      </c>
      <c r="D1495" s="7">
        <v>43054</v>
      </c>
      <c r="E1495" s="9">
        <v>500</v>
      </c>
      <c r="F1495" s="9">
        <v>1951</v>
      </c>
      <c r="G1495" s="9">
        <v>400</v>
      </c>
      <c r="H1495">
        <v>4.88</v>
      </c>
      <c r="I1495">
        <v>5.2</v>
      </c>
      <c r="J1495">
        <v>6.2</v>
      </c>
    </row>
    <row r="1496" spans="1:10" hidden="1" x14ac:dyDescent="0.25">
      <c r="A1496" t="s">
        <v>800</v>
      </c>
      <c r="B1496" t="s">
        <v>10</v>
      </c>
      <c r="C1496">
        <v>15</v>
      </c>
      <c r="D1496" s="7">
        <v>43054</v>
      </c>
      <c r="E1496" s="9">
        <v>500</v>
      </c>
      <c r="F1496" s="9">
        <v>567</v>
      </c>
      <c r="G1496" s="9">
        <v>16</v>
      </c>
      <c r="H1496">
        <v>5.75</v>
      </c>
      <c r="I1496">
        <v>6.25</v>
      </c>
      <c r="J1496">
        <v>4.57</v>
      </c>
    </row>
    <row r="1497" spans="1:10" hidden="1" x14ac:dyDescent="0.25">
      <c r="A1497" t="s">
        <v>804</v>
      </c>
      <c r="B1497" t="s">
        <v>10</v>
      </c>
      <c r="C1497">
        <v>5</v>
      </c>
      <c r="D1497" s="7">
        <v>43054</v>
      </c>
      <c r="E1497" s="9">
        <v>500</v>
      </c>
      <c r="F1497" s="9">
        <v>3451</v>
      </c>
      <c r="G1497" s="9" t="s">
        <v>17</v>
      </c>
      <c r="H1497" t="s">
        <v>1046</v>
      </c>
      <c r="I1497">
        <v>5</v>
      </c>
      <c r="J1497">
        <v>5.41</v>
      </c>
    </row>
    <row r="1498" spans="1:10" hidden="1" x14ac:dyDescent="0.25">
      <c r="A1498" t="s">
        <v>811</v>
      </c>
      <c r="B1498" t="s">
        <v>15</v>
      </c>
      <c r="C1498">
        <v>10</v>
      </c>
      <c r="D1498" s="7">
        <v>43052</v>
      </c>
      <c r="E1498" s="9">
        <v>500</v>
      </c>
      <c r="F1498" s="9">
        <v>1240</v>
      </c>
      <c r="G1498" s="9">
        <v>390</v>
      </c>
      <c r="H1498">
        <v>5.9</v>
      </c>
      <c r="I1498">
        <v>6.5</v>
      </c>
      <c r="J1498">
        <v>4.87</v>
      </c>
    </row>
    <row r="1499" spans="1:10" hidden="1" x14ac:dyDescent="0.25">
      <c r="A1499" t="s">
        <v>812</v>
      </c>
      <c r="B1499" t="s">
        <v>15</v>
      </c>
      <c r="C1499">
        <v>15</v>
      </c>
      <c r="D1499" s="7">
        <v>43052</v>
      </c>
      <c r="E1499" s="9">
        <v>500</v>
      </c>
      <c r="F1499" s="9">
        <v>950</v>
      </c>
      <c r="G1499" s="9">
        <v>200</v>
      </c>
      <c r="H1499">
        <v>6.2</v>
      </c>
      <c r="I1499">
        <v>6.9</v>
      </c>
      <c r="J1499">
        <v>6.1</v>
      </c>
    </row>
    <row r="1500" spans="1:10" hidden="1" x14ac:dyDescent="0.25">
      <c r="A1500" t="s">
        <v>804</v>
      </c>
      <c r="B1500" t="s">
        <v>10</v>
      </c>
      <c r="C1500">
        <v>5</v>
      </c>
      <c r="D1500" s="7">
        <v>43047</v>
      </c>
      <c r="E1500" s="9">
        <v>500</v>
      </c>
      <c r="F1500" s="9">
        <v>3261</v>
      </c>
      <c r="G1500" s="9" t="s">
        <v>17</v>
      </c>
      <c r="H1500" t="s">
        <v>1046</v>
      </c>
      <c r="I1500">
        <v>5</v>
      </c>
      <c r="J1500">
        <v>6.1</v>
      </c>
    </row>
    <row r="1501" spans="1:10" hidden="1" x14ac:dyDescent="0.25">
      <c r="A1501" t="s">
        <v>808</v>
      </c>
      <c r="B1501" t="s">
        <v>10</v>
      </c>
      <c r="C1501">
        <v>10</v>
      </c>
      <c r="D1501" s="7">
        <v>43047</v>
      </c>
      <c r="E1501" s="9">
        <v>500</v>
      </c>
      <c r="F1501" s="9">
        <v>1686</v>
      </c>
      <c r="G1501" s="9">
        <v>35</v>
      </c>
      <c r="H1501">
        <v>5.41</v>
      </c>
      <c r="I1501">
        <v>6</v>
      </c>
      <c r="J1501">
        <v>5.88</v>
      </c>
    </row>
    <row r="1502" spans="1:10" hidden="1" x14ac:dyDescent="0.25">
      <c r="A1502" t="s">
        <v>805</v>
      </c>
      <c r="B1502" t="s">
        <v>10</v>
      </c>
      <c r="C1502">
        <v>7</v>
      </c>
      <c r="D1502" s="7">
        <v>43047</v>
      </c>
      <c r="E1502" s="9">
        <v>500</v>
      </c>
      <c r="F1502" s="9">
        <v>1551</v>
      </c>
      <c r="G1502" s="9">
        <v>100</v>
      </c>
      <c r="H1502">
        <v>4.87</v>
      </c>
      <c r="I1502">
        <v>5.2</v>
      </c>
      <c r="J1502">
        <v>4.8499999999999996</v>
      </c>
    </row>
    <row r="1503" spans="1:10" hidden="1" x14ac:dyDescent="0.25">
      <c r="A1503" t="s">
        <v>803</v>
      </c>
      <c r="B1503" t="s">
        <v>10</v>
      </c>
      <c r="C1503">
        <v>30</v>
      </c>
      <c r="D1503" s="7">
        <v>43047</v>
      </c>
      <c r="E1503" s="9">
        <v>500</v>
      </c>
      <c r="F1503" s="9">
        <v>576</v>
      </c>
      <c r="G1503" s="9">
        <v>5</v>
      </c>
      <c r="H1503">
        <v>6.1</v>
      </c>
      <c r="I1503">
        <v>7</v>
      </c>
      <c r="J1503">
        <v>4.58</v>
      </c>
    </row>
    <row r="1504" spans="1:10" hidden="1" x14ac:dyDescent="0.25">
      <c r="A1504" t="s">
        <v>809</v>
      </c>
      <c r="B1504" t="s">
        <v>15</v>
      </c>
      <c r="C1504">
        <v>15</v>
      </c>
      <c r="D1504" s="7">
        <v>43045</v>
      </c>
      <c r="E1504" s="9">
        <v>500</v>
      </c>
      <c r="F1504" s="9">
        <v>950</v>
      </c>
      <c r="G1504" s="9">
        <v>200</v>
      </c>
      <c r="H1504">
        <v>6.2</v>
      </c>
      <c r="I1504">
        <v>6.9</v>
      </c>
      <c r="J1504">
        <v>5.4</v>
      </c>
    </row>
    <row r="1505" spans="1:10" hidden="1" x14ac:dyDescent="0.25">
      <c r="A1505" t="s">
        <v>810</v>
      </c>
      <c r="B1505" t="s">
        <v>15</v>
      </c>
      <c r="C1505">
        <v>10</v>
      </c>
      <c r="D1505" s="7">
        <v>43045</v>
      </c>
      <c r="E1505" s="9">
        <v>500</v>
      </c>
      <c r="F1505" s="9">
        <v>1050</v>
      </c>
      <c r="G1505" s="9">
        <v>400</v>
      </c>
      <c r="H1505">
        <v>5.9</v>
      </c>
      <c r="I1505">
        <v>6.5</v>
      </c>
      <c r="J1505">
        <v>6.1</v>
      </c>
    </row>
    <row r="1506" spans="1:10" hidden="1" x14ac:dyDescent="0.25">
      <c r="A1506" t="s">
        <v>805</v>
      </c>
      <c r="B1506" t="s">
        <v>10</v>
      </c>
      <c r="C1506">
        <v>7</v>
      </c>
      <c r="D1506" s="7">
        <v>43040</v>
      </c>
      <c r="E1506" s="9">
        <v>650</v>
      </c>
      <c r="F1506" s="9">
        <v>2135</v>
      </c>
      <c r="G1506" s="9">
        <v>534</v>
      </c>
      <c r="H1506">
        <v>4.8499999999999996</v>
      </c>
      <c r="I1506">
        <v>5.2</v>
      </c>
      <c r="J1506">
        <v>5.8</v>
      </c>
    </row>
    <row r="1507" spans="1:10" hidden="1" x14ac:dyDescent="0.25">
      <c r="A1507" t="s">
        <v>804</v>
      </c>
      <c r="B1507" t="s">
        <v>10</v>
      </c>
      <c r="C1507">
        <v>5</v>
      </c>
      <c r="D1507" s="7">
        <v>43040</v>
      </c>
      <c r="E1507" s="9">
        <v>1000</v>
      </c>
      <c r="F1507" s="9">
        <v>4711</v>
      </c>
      <c r="G1507" s="9" t="s">
        <v>17</v>
      </c>
      <c r="H1507" t="s">
        <v>1046</v>
      </c>
      <c r="I1507">
        <v>5</v>
      </c>
      <c r="J1507">
        <v>6.2</v>
      </c>
    </row>
    <row r="1508" spans="1:10" hidden="1" x14ac:dyDescent="0.25">
      <c r="A1508" t="s">
        <v>808</v>
      </c>
      <c r="B1508" t="s">
        <v>10</v>
      </c>
      <c r="C1508">
        <v>10</v>
      </c>
      <c r="D1508" s="7">
        <v>43040</v>
      </c>
      <c r="E1508" s="9">
        <v>1000</v>
      </c>
      <c r="F1508" s="9">
        <v>2096</v>
      </c>
      <c r="G1508" s="9">
        <v>295</v>
      </c>
      <c r="H1508">
        <v>5.42</v>
      </c>
      <c r="I1508">
        <v>6</v>
      </c>
      <c r="J1508">
        <v>4.5</v>
      </c>
    </row>
    <row r="1509" spans="1:10" hidden="1" x14ac:dyDescent="0.25">
      <c r="A1509" t="s">
        <v>803</v>
      </c>
      <c r="B1509" t="s">
        <v>10</v>
      </c>
      <c r="C1509">
        <v>30</v>
      </c>
      <c r="D1509" s="7">
        <v>43040</v>
      </c>
      <c r="E1509" s="9">
        <v>500</v>
      </c>
      <c r="F1509" s="9">
        <v>1051</v>
      </c>
      <c r="G1509" s="9">
        <v>350</v>
      </c>
      <c r="H1509">
        <v>6.1</v>
      </c>
      <c r="I1509">
        <v>6.5</v>
      </c>
      <c r="J1509">
        <v>5.4</v>
      </c>
    </row>
    <row r="1510" spans="1:10" hidden="1" x14ac:dyDescent="0.25">
      <c r="A1510" t="s">
        <v>806</v>
      </c>
      <c r="B1510" t="s">
        <v>15</v>
      </c>
      <c r="C1510">
        <v>10</v>
      </c>
      <c r="D1510" s="7">
        <v>43038</v>
      </c>
      <c r="E1510" s="9">
        <v>500</v>
      </c>
      <c r="F1510" s="9">
        <v>1570</v>
      </c>
      <c r="G1510" s="9">
        <v>400</v>
      </c>
      <c r="H1510">
        <v>5.9</v>
      </c>
      <c r="I1510">
        <v>6.5</v>
      </c>
      <c r="J1510">
        <v>4.83</v>
      </c>
    </row>
    <row r="1511" spans="1:10" hidden="1" x14ac:dyDescent="0.25">
      <c r="A1511" t="s">
        <v>807</v>
      </c>
      <c r="B1511" t="s">
        <v>15</v>
      </c>
      <c r="C1511">
        <v>15</v>
      </c>
      <c r="D1511" s="7">
        <v>43038</v>
      </c>
      <c r="E1511" s="9">
        <v>500</v>
      </c>
      <c r="F1511" s="9">
        <v>1600</v>
      </c>
      <c r="G1511" s="9">
        <v>200</v>
      </c>
      <c r="H1511">
        <v>6.2</v>
      </c>
      <c r="I1511">
        <v>6.9</v>
      </c>
      <c r="J1511">
        <v>4.47</v>
      </c>
    </row>
    <row r="1512" spans="1:10" hidden="1" x14ac:dyDescent="0.25">
      <c r="A1512" t="s">
        <v>804</v>
      </c>
      <c r="B1512" t="s">
        <v>10</v>
      </c>
      <c r="C1512">
        <v>5</v>
      </c>
      <c r="D1512" s="7">
        <v>43033</v>
      </c>
      <c r="E1512" s="9">
        <v>1500</v>
      </c>
      <c r="F1512" s="9">
        <v>4111</v>
      </c>
      <c r="G1512" s="9">
        <v>210</v>
      </c>
      <c r="H1512">
        <v>4.5</v>
      </c>
      <c r="I1512">
        <v>5</v>
      </c>
      <c r="J1512">
        <v>4.82</v>
      </c>
    </row>
    <row r="1513" spans="1:10" hidden="1" x14ac:dyDescent="0.25">
      <c r="A1513" t="s">
        <v>799</v>
      </c>
      <c r="B1513" t="s">
        <v>10</v>
      </c>
      <c r="C1513">
        <v>10</v>
      </c>
      <c r="D1513" s="7">
        <v>43033</v>
      </c>
      <c r="E1513" s="9">
        <v>1300</v>
      </c>
      <c r="F1513" s="9">
        <v>3917</v>
      </c>
      <c r="G1513" s="9">
        <v>1300</v>
      </c>
      <c r="H1513">
        <v>5.42</v>
      </c>
      <c r="I1513">
        <v>6</v>
      </c>
      <c r="J1513">
        <v>5.42</v>
      </c>
    </row>
    <row r="1514" spans="1:10" hidden="1" x14ac:dyDescent="0.25">
      <c r="A1514" t="s">
        <v>805</v>
      </c>
      <c r="B1514" t="s">
        <v>10</v>
      </c>
      <c r="C1514">
        <v>7</v>
      </c>
      <c r="D1514" s="7">
        <v>43033</v>
      </c>
      <c r="E1514" s="9">
        <v>500</v>
      </c>
      <c r="F1514" s="9">
        <v>2301</v>
      </c>
      <c r="G1514" s="9">
        <v>500</v>
      </c>
      <c r="H1514">
        <v>4.83</v>
      </c>
      <c r="I1514">
        <v>5.2</v>
      </c>
      <c r="J1514">
        <v>4.42</v>
      </c>
    </row>
    <row r="1515" spans="1:10" hidden="1" x14ac:dyDescent="0.25">
      <c r="A1515" t="s">
        <v>804</v>
      </c>
      <c r="B1515" t="s">
        <v>10</v>
      </c>
      <c r="C1515">
        <v>5</v>
      </c>
      <c r="D1515" s="7">
        <v>43026</v>
      </c>
      <c r="E1515" s="9">
        <v>1500</v>
      </c>
      <c r="F1515" s="9">
        <v>5351</v>
      </c>
      <c r="G1515" s="9">
        <v>1000</v>
      </c>
      <c r="H1515">
        <v>4.5199999999999996</v>
      </c>
      <c r="I1515">
        <v>5</v>
      </c>
      <c r="J1515">
        <v>5.42</v>
      </c>
    </row>
    <row r="1516" spans="1:10" hidden="1" x14ac:dyDescent="0.25">
      <c r="A1516" t="s">
        <v>805</v>
      </c>
      <c r="B1516" t="s">
        <v>10</v>
      </c>
      <c r="C1516">
        <v>7</v>
      </c>
      <c r="D1516" s="7">
        <v>43026</v>
      </c>
      <c r="E1516" s="9">
        <v>1000</v>
      </c>
      <c r="F1516" s="9">
        <v>2751</v>
      </c>
      <c r="G1516" s="9">
        <v>250</v>
      </c>
      <c r="H1516">
        <v>4.83</v>
      </c>
      <c r="I1516">
        <v>6</v>
      </c>
      <c r="J1516">
        <v>6.21</v>
      </c>
    </row>
    <row r="1517" spans="1:10" hidden="1" x14ac:dyDescent="0.25">
      <c r="A1517" t="s">
        <v>799</v>
      </c>
      <c r="B1517" t="s">
        <v>10</v>
      </c>
      <c r="C1517">
        <v>10</v>
      </c>
      <c r="D1517" s="7">
        <v>43026</v>
      </c>
      <c r="E1517" s="9">
        <v>650</v>
      </c>
      <c r="F1517" s="9">
        <v>2414</v>
      </c>
      <c r="G1517" s="9">
        <v>650</v>
      </c>
      <c r="H1517">
        <v>5.42</v>
      </c>
      <c r="I1517">
        <v>6.2</v>
      </c>
      <c r="J1517">
        <v>4.8</v>
      </c>
    </row>
    <row r="1518" spans="1:10" hidden="1" x14ac:dyDescent="0.25">
      <c r="A1518" t="s">
        <v>804</v>
      </c>
      <c r="B1518" t="s">
        <v>10</v>
      </c>
      <c r="C1518">
        <v>5</v>
      </c>
      <c r="D1518" s="7">
        <v>43019</v>
      </c>
      <c r="E1518" s="9">
        <v>1300</v>
      </c>
      <c r="F1518" s="9">
        <v>4601</v>
      </c>
      <c r="G1518" s="9">
        <v>1150</v>
      </c>
      <c r="H1518">
        <v>4.5199999999999996</v>
      </c>
      <c r="I1518">
        <v>4.9000000000000004</v>
      </c>
      <c r="J1518">
        <v>5.42</v>
      </c>
    </row>
    <row r="1519" spans="1:10" hidden="1" x14ac:dyDescent="0.25">
      <c r="A1519" t="s">
        <v>799</v>
      </c>
      <c r="B1519" t="s">
        <v>10</v>
      </c>
      <c r="C1519">
        <v>10</v>
      </c>
      <c r="D1519" s="7">
        <v>43019</v>
      </c>
      <c r="E1519" s="9">
        <v>500</v>
      </c>
      <c r="F1519" s="9">
        <v>1581</v>
      </c>
      <c r="G1519" s="9">
        <v>300</v>
      </c>
      <c r="H1519">
        <v>5.42</v>
      </c>
      <c r="I1519">
        <v>6.2</v>
      </c>
      <c r="J1519">
        <v>6.08</v>
      </c>
    </row>
    <row r="1520" spans="1:10" hidden="1" x14ac:dyDescent="0.25">
      <c r="A1520" t="s">
        <v>803</v>
      </c>
      <c r="B1520" t="s">
        <v>10</v>
      </c>
      <c r="C1520">
        <v>30</v>
      </c>
      <c r="D1520" s="7">
        <v>43019</v>
      </c>
      <c r="E1520" s="9">
        <v>500</v>
      </c>
      <c r="F1520" s="9">
        <v>739</v>
      </c>
      <c r="G1520" s="9" t="s">
        <v>17</v>
      </c>
      <c r="H1520" t="s">
        <v>1046</v>
      </c>
      <c r="I1520">
        <v>6.5</v>
      </c>
      <c r="J1520">
        <v>4.5999999999999996</v>
      </c>
    </row>
    <row r="1521" spans="1:10" hidden="1" x14ac:dyDescent="0.25">
      <c r="A1521" t="s">
        <v>798</v>
      </c>
      <c r="B1521" t="s">
        <v>10</v>
      </c>
      <c r="C1521">
        <v>7</v>
      </c>
      <c r="D1521" s="7">
        <v>43019</v>
      </c>
      <c r="E1521" s="9">
        <v>650</v>
      </c>
      <c r="F1521" s="9">
        <v>2051</v>
      </c>
      <c r="G1521" s="9">
        <v>650</v>
      </c>
      <c r="H1521">
        <v>4.83</v>
      </c>
      <c r="I1521">
        <v>6</v>
      </c>
      <c r="J1521">
        <v>5.4</v>
      </c>
    </row>
    <row r="1522" spans="1:10" hidden="1" x14ac:dyDescent="0.25">
      <c r="A1522" t="s">
        <v>799</v>
      </c>
      <c r="B1522" t="s">
        <v>10</v>
      </c>
      <c r="C1522">
        <v>10</v>
      </c>
      <c r="D1522" s="7">
        <v>43012</v>
      </c>
      <c r="E1522" s="9">
        <v>500</v>
      </c>
      <c r="F1522" s="9">
        <v>1582</v>
      </c>
      <c r="G1522" s="9">
        <v>200</v>
      </c>
      <c r="H1522">
        <v>5.42</v>
      </c>
      <c r="I1522">
        <v>6</v>
      </c>
      <c r="J1522">
        <v>4.5999999999999996</v>
      </c>
    </row>
    <row r="1523" spans="1:10" hidden="1" x14ac:dyDescent="0.25">
      <c r="A1523" t="s">
        <v>802</v>
      </c>
      <c r="B1523" t="s">
        <v>10</v>
      </c>
      <c r="C1523">
        <v>20</v>
      </c>
      <c r="D1523" s="7">
        <v>43012</v>
      </c>
      <c r="E1523" s="9">
        <v>500</v>
      </c>
      <c r="F1523" s="9">
        <v>1351</v>
      </c>
      <c r="G1523" s="9" t="s">
        <v>17</v>
      </c>
      <c r="H1523" t="s">
        <v>1046</v>
      </c>
      <c r="I1523">
        <v>6.25</v>
      </c>
      <c r="J1523">
        <v>6.1</v>
      </c>
    </row>
    <row r="1524" spans="1:10" hidden="1" x14ac:dyDescent="0.25">
      <c r="A1524" t="s">
        <v>801</v>
      </c>
      <c r="B1524" t="s">
        <v>10</v>
      </c>
      <c r="C1524">
        <v>5</v>
      </c>
      <c r="D1524" s="7">
        <v>43012</v>
      </c>
      <c r="E1524" s="9">
        <v>1000</v>
      </c>
      <c r="F1524" s="9">
        <v>3151</v>
      </c>
      <c r="G1524" s="9">
        <v>700</v>
      </c>
      <c r="H1524">
        <v>4.6500000000000004</v>
      </c>
      <c r="I1524">
        <v>5</v>
      </c>
      <c r="J1524">
        <v>4.95</v>
      </c>
    </row>
    <row r="1525" spans="1:10" hidden="1" x14ac:dyDescent="0.25">
      <c r="A1525" t="s">
        <v>799</v>
      </c>
      <c r="B1525" t="s">
        <v>10</v>
      </c>
      <c r="C1525">
        <v>10</v>
      </c>
      <c r="D1525" s="7">
        <v>43005</v>
      </c>
      <c r="E1525" s="9">
        <v>500</v>
      </c>
      <c r="F1525" s="9">
        <v>2051</v>
      </c>
      <c r="G1525" s="9">
        <v>200</v>
      </c>
      <c r="H1525">
        <v>5.4</v>
      </c>
      <c r="I1525">
        <v>5.7</v>
      </c>
      <c r="J1525">
        <v>4.5999999999999996</v>
      </c>
    </row>
    <row r="1526" spans="1:10" hidden="1" x14ac:dyDescent="0.25">
      <c r="A1526" t="s">
        <v>801</v>
      </c>
      <c r="B1526" t="s">
        <v>10</v>
      </c>
      <c r="C1526">
        <v>5</v>
      </c>
      <c r="D1526" s="7">
        <v>43005</v>
      </c>
      <c r="E1526" s="9">
        <v>650</v>
      </c>
      <c r="F1526" s="9">
        <v>2651</v>
      </c>
      <c r="G1526" s="9">
        <v>600</v>
      </c>
      <c r="H1526">
        <v>4.6500000000000004</v>
      </c>
      <c r="I1526">
        <v>5.3</v>
      </c>
      <c r="J1526">
        <v>5.38</v>
      </c>
    </row>
    <row r="1527" spans="1:10" hidden="1" x14ac:dyDescent="0.25">
      <c r="A1527" t="s">
        <v>803</v>
      </c>
      <c r="B1527" t="s">
        <v>10</v>
      </c>
      <c r="C1527">
        <v>30</v>
      </c>
      <c r="D1527" s="7">
        <v>43005</v>
      </c>
      <c r="E1527" s="9">
        <v>500</v>
      </c>
      <c r="F1527" s="9">
        <v>1711</v>
      </c>
      <c r="G1527" s="9">
        <v>250</v>
      </c>
      <c r="H1527">
        <v>6.1</v>
      </c>
      <c r="I1527">
        <v>6.5</v>
      </c>
      <c r="J1527">
        <v>4.8499999999999996</v>
      </c>
    </row>
    <row r="1528" spans="1:10" hidden="1" x14ac:dyDescent="0.25">
      <c r="A1528" t="s">
        <v>798</v>
      </c>
      <c r="B1528" t="s">
        <v>10</v>
      </c>
      <c r="C1528">
        <v>7</v>
      </c>
      <c r="D1528" s="7">
        <v>43005</v>
      </c>
      <c r="E1528" s="9">
        <v>500</v>
      </c>
      <c r="F1528" s="9">
        <v>1401</v>
      </c>
      <c r="G1528" s="9" t="s">
        <v>17</v>
      </c>
      <c r="H1528" t="s">
        <v>1046</v>
      </c>
      <c r="I1528">
        <v>6</v>
      </c>
      <c r="J1528">
        <v>5.8</v>
      </c>
    </row>
    <row r="1529" spans="1:10" hidden="1" x14ac:dyDescent="0.25">
      <c r="A1529" t="s">
        <v>801</v>
      </c>
      <c r="B1529" t="s">
        <v>10</v>
      </c>
      <c r="C1529">
        <v>5</v>
      </c>
      <c r="D1529" s="7">
        <v>42998</v>
      </c>
      <c r="E1529" s="9">
        <v>650</v>
      </c>
      <c r="F1529" s="9">
        <v>2918</v>
      </c>
      <c r="G1529" s="9">
        <v>567</v>
      </c>
      <c r="H1529">
        <v>4.63</v>
      </c>
      <c r="I1529">
        <v>5.2</v>
      </c>
      <c r="J1529">
        <v>5.8</v>
      </c>
    </row>
    <row r="1530" spans="1:10" hidden="1" x14ac:dyDescent="0.25">
      <c r="A1530" t="s">
        <v>799</v>
      </c>
      <c r="B1530" t="s">
        <v>10</v>
      </c>
      <c r="C1530">
        <v>10</v>
      </c>
      <c r="D1530" s="7">
        <v>42998</v>
      </c>
      <c r="E1530" s="9">
        <v>500</v>
      </c>
      <c r="F1530" s="9">
        <v>1451</v>
      </c>
      <c r="G1530" s="9">
        <v>400</v>
      </c>
      <c r="H1530">
        <v>5.38</v>
      </c>
      <c r="I1530">
        <v>6.2</v>
      </c>
      <c r="J1530">
        <v>5.38</v>
      </c>
    </row>
    <row r="1531" spans="1:10" hidden="1" x14ac:dyDescent="0.25">
      <c r="A1531" t="s">
        <v>798</v>
      </c>
      <c r="B1531" t="s">
        <v>10</v>
      </c>
      <c r="C1531">
        <v>7</v>
      </c>
      <c r="D1531" s="7">
        <v>42998</v>
      </c>
      <c r="E1531" s="9">
        <v>500</v>
      </c>
      <c r="F1531" s="9">
        <v>2201</v>
      </c>
      <c r="G1531" s="9">
        <v>200</v>
      </c>
      <c r="H1531">
        <v>4.8499999999999996</v>
      </c>
      <c r="I1531">
        <v>5.8</v>
      </c>
      <c r="J1531">
        <v>4.83</v>
      </c>
    </row>
    <row r="1532" spans="1:10" hidden="1" x14ac:dyDescent="0.25">
      <c r="A1532" t="s">
        <v>800</v>
      </c>
      <c r="B1532" t="s">
        <v>10</v>
      </c>
      <c r="C1532">
        <v>15</v>
      </c>
      <c r="D1532" s="7">
        <v>42998</v>
      </c>
      <c r="E1532" s="9">
        <v>500</v>
      </c>
      <c r="F1532" s="9">
        <v>817</v>
      </c>
      <c r="G1532" s="9" t="s">
        <v>17</v>
      </c>
      <c r="H1532" t="s">
        <v>1046</v>
      </c>
      <c r="I1532">
        <v>6.5</v>
      </c>
      <c r="J1532">
        <v>4.59</v>
      </c>
    </row>
    <row r="1533" spans="1:10" hidden="1" x14ac:dyDescent="0.25">
      <c r="A1533" t="s">
        <v>800</v>
      </c>
      <c r="B1533" t="s">
        <v>10</v>
      </c>
      <c r="C1533">
        <v>15</v>
      </c>
      <c r="D1533" s="7">
        <v>42991</v>
      </c>
      <c r="E1533" s="9">
        <v>500</v>
      </c>
      <c r="F1533" s="9">
        <v>467</v>
      </c>
      <c r="G1533" s="9" t="s">
        <v>17</v>
      </c>
      <c r="H1533" t="s">
        <v>1046</v>
      </c>
      <c r="I1533">
        <v>6.2</v>
      </c>
      <c r="J1533">
        <v>4.8</v>
      </c>
    </row>
    <row r="1534" spans="1:10" hidden="1" x14ac:dyDescent="0.25">
      <c r="A1534" t="s">
        <v>799</v>
      </c>
      <c r="B1534" t="s">
        <v>10</v>
      </c>
      <c r="C1534">
        <v>10</v>
      </c>
      <c r="D1534" s="7">
        <v>42991</v>
      </c>
      <c r="E1534" s="9">
        <v>500</v>
      </c>
      <c r="F1534" s="9">
        <v>1251</v>
      </c>
      <c r="G1534" s="9">
        <v>400</v>
      </c>
      <c r="H1534">
        <v>5.38</v>
      </c>
      <c r="I1534">
        <v>5.8</v>
      </c>
      <c r="J1534">
        <v>4.58</v>
      </c>
    </row>
    <row r="1535" spans="1:10" hidden="1" x14ac:dyDescent="0.25">
      <c r="A1535" t="s">
        <v>798</v>
      </c>
      <c r="B1535" t="s">
        <v>10</v>
      </c>
      <c r="C1535">
        <v>7</v>
      </c>
      <c r="D1535" s="7">
        <v>42991</v>
      </c>
      <c r="E1535" s="9">
        <v>500</v>
      </c>
      <c r="F1535" s="9">
        <v>2051</v>
      </c>
      <c r="G1535" s="9">
        <v>200</v>
      </c>
      <c r="H1535">
        <v>4.83</v>
      </c>
      <c r="I1535">
        <v>5.5</v>
      </c>
      <c r="J1535">
        <v>6.2</v>
      </c>
    </row>
    <row r="1536" spans="1:10" hidden="1" x14ac:dyDescent="0.25">
      <c r="A1536" t="s">
        <v>801</v>
      </c>
      <c r="B1536" t="s">
        <v>10</v>
      </c>
      <c r="C1536">
        <v>5</v>
      </c>
      <c r="D1536" s="7">
        <v>42991</v>
      </c>
      <c r="E1536" s="9">
        <v>500</v>
      </c>
      <c r="F1536" s="9">
        <v>2605</v>
      </c>
      <c r="G1536" s="9">
        <v>254</v>
      </c>
      <c r="H1536">
        <v>4.63</v>
      </c>
      <c r="I1536">
        <v>5.2</v>
      </c>
      <c r="J1536">
        <v>6.3</v>
      </c>
    </row>
    <row r="1537" spans="1:10" hidden="1" x14ac:dyDescent="0.25">
      <c r="A1537" t="s">
        <v>798</v>
      </c>
      <c r="B1537" t="s">
        <v>10</v>
      </c>
      <c r="C1537">
        <v>7</v>
      </c>
      <c r="D1537" s="7">
        <v>42984</v>
      </c>
      <c r="E1537" s="9">
        <v>650</v>
      </c>
      <c r="F1537" s="9">
        <v>2201</v>
      </c>
      <c r="G1537" s="9">
        <v>500</v>
      </c>
      <c r="H1537">
        <v>4.8499999999999996</v>
      </c>
      <c r="I1537">
        <v>5.9</v>
      </c>
      <c r="J1537">
        <v>5.38</v>
      </c>
    </row>
    <row r="1538" spans="1:10" hidden="1" x14ac:dyDescent="0.25">
      <c r="A1538" t="s">
        <v>801</v>
      </c>
      <c r="B1538" t="s">
        <v>10</v>
      </c>
      <c r="C1538">
        <v>5</v>
      </c>
      <c r="D1538" s="7">
        <v>42984</v>
      </c>
      <c r="E1538" s="9">
        <v>650</v>
      </c>
      <c r="F1538" s="9">
        <v>2081</v>
      </c>
      <c r="G1538" s="9">
        <v>515</v>
      </c>
      <c r="H1538">
        <v>4.67</v>
      </c>
      <c r="I1538">
        <v>5.2</v>
      </c>
      <c r="J1538">
        <v>4.8</v>
      </c>
    </row>
    <row r="1539" spans="1:10" hidden="1" x14ac:dyDescent="0.25">
      <c r="A1539" t="s">
        <v>802</v>
      </c>
      <c r="B1539" t="s">
        <v>10</v>
      </c>
      <c r="C1539">
        <v>20</v>
      </c>
      <c r="D1539" s="7">
        <v>42984</v>
      </c>
      <c r="E1539" s="9">
        <v>500</v>
      </c>
      <c r="F1539" s="9">
        <v>401</v>
      </c>
      <c r="G1539" s="9" t="s">
        <v>17</v>
      </c>
      <c r="H1539" t="s">
        <v>1046</v>
      </c>
      <c r="I1539">
        <v>6.5</v>
      </c>
      <c r="J1539">
        <v>5.8</v>
      </c>
    </row>
    <row r="1540" spans="1:10" hidden="1" x14ac:dyDescent="0.25">
      <c r="A1540" t="s">
        <v>803</v>
      </c>
      <c r="B1540" t="s">
        <v>10</v>
      </c>
      <c r="C1540">
        <v>30</v>
      </c>
      <c r="D1540" s="7">
        <v>42984</v>
      </c>
      <c r="E1540" s="9">
        <v>500</v>
      </c>
      <c r="F1540" s="9">
        <v>751</v>
      </c>
      <c r="G1540" s="9" t="s">
        <v>17</v>
      </c>
      <c r="H1540" t="s">
        <v>1046</v>
      </c>
      <c r="I1540">
        <v>6.6</v>
      </c>
      <c r="J1540">
        <v>5</v>
      </c>
    </row>
    <row r="1541" spans="1:10" hidden="1" x14ac:dyDescent="0.25">
      <c r="A1541" t="s">
        <v>799</v>
      </c>
      <c r="B1541" t="s">
        <v>10</v>
      </c>
      <c r="C1541">
        <v>10</v>
      </c>
      <c r="D1541" s="7">
        <v>42977</v>
      </c>
      <c r="E1541" s="9">
        <v>500</v>
      </c>
      <c r="F1541" s="9">
        <v>1051</v>
      </c>
      <c r="G1541" s="9">
        <v>200</v>
      </c>
      <c r="H1541">
        <v>5.38</v>
      </c>
      <c r="I1541">
        <v>6.3</v>
      </c>
      <c r="J1541">
        <v>4.8</v>
      </c>
    </row>
    <row r="1542" spans="1:10" hidden="1" x14ac:dyDescent="0.25">
      <c r="A1542" t="s">
        <v>801</v>
      </c>
      <c r="B1542" t="s">
        <v>10</v>
      </c>
      <c r="C1542">
        <v>5</v>
      </c>
      <c r="D1542" s="7">
        <v>42977</v>
      </c>
      <c r="E1542" s="9">
        <v>500</v>
      </c>
      <c r="F1542" s="9">
        <v>1401</v>
      </c>
      <c r="G1542" s="9" t="s">
        <v>17</v>
      </c>
      <c r="H1542" t="s">
        <v>1046</v>
      </c>
      <c r="I1542">
        <v>5.2</v>
      </c>
      <c r="J1542">
        <v>5.05</v>
      </c>
    </row>
    <row r="1543" spans="1:10" hidden="1" x14ac:dyDescent="0.25">
      <c r="A1543" t="s">
        <v>800</v>
      </c>
      <c r="B1543" t="s">
        <v>10</v>
      </c>
      <c r="C1543">
        <v>15</v>
      </c>
      <c r="D1543" s="7">
        <v>42977</v>
      </c>
      <c r="E1543" s="9">
        <v>500</v>
      </c>
      <c r="F1543" s="9">
        <v>1067</v>
      </c>
      <c r="G1543" s="9" t="s">
        <v>17</v>
      </c>
      <c r="H1543" t="s">
        <v>1046</v>
      </c>
      <c r="I1543">
        <v>6.7</v>
      </c>
      <c r="J1543">
        <v>6.2</v>
      </c>
    </row>
    <row r="1544" spans="1:10" hidden="1" x14ac:dyDescent="0.25">
      <c r="A1544" t="s">
        <v>798</v>
      </c>
      <c r="B1544" t="s">
        <v>10</v>
      </c>
      <c r="C1544">
        <v>7</v>
      </c>
      <c r="D1544" s="7">
        <v>42977</v>
      </c>
      <c r="E1544" s="9">
        <v>500</v>
      </c>
      <c r="F1544" s="9">
        <v>2001</v>
      </c>
      <c r="G1544" s="9" t="s">
        <v>17</v>
      </c>
      <c r="H1544" t="s">
        <v>1046</v>
      </c>
      <c r="I1544">
        <v>5.9</v>
      </c>
      <c r="J1544">
        <v>6.1</v>
      </c>
    </row>
    <row r="1545" spans="1:10" hidden="1" x14ac:dyDescent="0.25">
      <c r="A1545" t="s">
        <v>801</v>
      </c>
      <c r="B1545" t="s">
        <v>10</v>
      </c>
      <c r="C1545">
        <v>5</v>
      </c>
      <c r="D1545" s="7">
        <v>42970</v>
      </c>
      <c r="E1545" s="9">
        <v>500</v>
      </c>
      <c r="F1545" s="9">
        <v>1711</v>
      </c>
      <c r="G1545" s="9" t="s">
        <v>17</v>
      </c>
      <c r="H1545" t="s">
        <v>1046</v>
      </c>
      <c r="I1545">
        <v>5.3</v>
      </c>
      <c r="J1545">
        <v>6</v>
      </c>
    </row>
    <row r="1546" spans="1:10" hidden="1" x14ac:dyDescent="0.25">
      <c r="A1546" t="s">
        <v>798</v>
      </c>
      <c r="B1546" t="s">
        <v>10</v>
      </c>
      <c r="C1546">
        <v>7</v>
      </c>
      <c r="D1546" s="7">
        <v>42970</v>
      </c>
      <c r="E1546" s="9">
        <v>500</v>
      </c>
      <c r="F1546" s="9">
        <v>1101</v>
      </c>
      <c r="G1546" s="9" t="s">
        <v>17</v>
      </c>
      <c r="H1546" t="s">
        <v>1046</v>
      </c>
      <c r="I1546">
        <v>5.9</v>
      </c>
      <c r="J1546">
        <v>4.7</v>
      </c>
    </row>
    <row r="1547" spans="1:10" hidden="1" x14ac:dyDescent="0.25">
      <c r="A1547" t="s">
        <v>802</v>
      </c>
      <c r="B1547" t="s">
        <v>10</v>
      </c>
      <c r="C1547">
        <v>20</v>
      </c>
      <c r="D1547" s="7">
        <v>42970</v>
      </c>
      <c r="E1547" s="9">
        <v>500</v>
      </c>
      <c r="F1547" s="9">
        <v>451</v>
      </c>
      <c r="G1547" s="9" t="s">
        <v>17</v>
      </c>
      <c r="H1547" t="s">
        <v>1046</v>
      </c>
      <c r="I1547">
        <v>6.4</v>
      </c>
      <c r="J1547">
        <v>5.45</v>
      </c>
    </row>
    <row r="1548" spans="1:10" hidden="1" x14ac:dyDescent="0.25">
      <c r="A1548" t="s">
        <v>803</v>
      </c>
      <c r="B1548" t="s">
        <v>10</v>
      </c>
      <c r="C1548">
        <v>30</v>
      </c>
      <c r="D1548" s="7">
        <v>42970</v>
      </c>
      <c r="E1548" s="9">
        <v>500</v>
      </c>
      <c r="F1548" s="9">
        <v>847</v>
      </c>
      <c r="G1548" s="9">
        <v>46</v>
      </c>
      <c r="H1548">
        <v>6.1</v>
      </c>
      <c r="I1548">
        <v>6.6</v>
      </c>
      <c r="J1548">
        <v>6.1</v>
      </c>
    </row>
    <row r="1549" spans="1:10" hidden="1" x14ac:dyDescent="0.25">
      <c r="A1549" t="s">
        <v>800</v>
      </c>
      <c r="B1549" t="s">
        <v>10</v>
      </c>
      <c r="C1549">
        <v>15</v>
      </c>
      <c r="D1549" s="7">
        <v>42963</v>
      </c>
      <c r="E1549" s="9">
        <v>1000</v>
      </c>
      <c r="F1549" s="9">
        <v>517</v>
      </c>
      <c r="G1549" s="9" t="s">
        <v>17</v>
      </c>
      <c r="H1549" t="s">
        <v>1046</v>
      </c>
      <c r="I1549">
        <v>6.1</v>
      </c>
      <c r="J1549">
        <v>4.5999999999999996</v>
      </c>
    </row>
    <row r="1550" spans="1:10" hidden="1" x14ac:dyDescent="0.25">
      <c r="A1550" t="s">
        <v>801</v>
      </c>
      <c r="B1550" t="s">
        <v>10</v>
      </c>
      <c r="C1550">
        <v>5</v>
      </c>
      <c r="D1550" s="7">
        <v>42963</v>
      </c>
      <c r="E1550" s="9">
        <v>1000</v>
      </c>
      <c r="F1550" s="9">
        <v>2711</v>
      </c>
      <c r="G1550" s="9" t="s">
        <v>17</v>
      </c>
      <c r="H1550" t="s">
        <v>1046</v>
      </c>
      <c r="I1550">
        <v>5.2</v>
      </c>
      <c r="J1550">
        <v>6</v>
      </c>
    </row>
    <row r="1551" spans="1:10" hidden="1" x14ac:dyDescent="0.25">
      <c r="A1551" t="s">
        <v>799</v>
      </c>
      <c r="B1551" t="s">
        <v>10</v>
      </c>
      <c r="C1551">
        <v>10</v>
      </c>
      <c r="D1551" s="7">
        <v>42963</v>
      </c>
      <c r="E1551" s="9">
        <v>1000</v>
      </c>
      <c r="F1551" s="9">
        <v>251</v>
      </c>
      <c r="G1551" s="9" t="s">
        <v>17</v>
      </c>
      <c r="H1551" t="s">
        <v>1046</v>
      </c>
      <c r="I1551">
        <v>5.8</v>
      </c>
      <c r="J1551">
        <v>4.75</v>
      </c>
    </row>
    <row r="1552" spans="1:10" hidden="1" x14ac:dyDescent="0.25">
      <c r="A1552" t="s">
        <v>803</v>
      </c>
      <c r="B1552" t="s">
        <v>10</v>
      </c>
      <c r="C1552">
        <v>30</v>
      </c>
      <c r="D1552" s="7">
        <v>42956</v>
      </c>
      <c r="E1552" s="9">
        <v>1000</v>
      </c>
      <c r="F1552" s="9">
        <v>784</v>
      </c>
      <c r="G1552" s="9">
        <v>133</v>
      </c>
      <c r="H1552">
        <v>6.1</v>
      </c>
      <c r="I1552">
        <v>6.7</v>
      </c>
      <c r="J1552">
        <v>5.28</v>
      </c>
    </row>
    <row r="1553" spans="1:10" hidden="1" x14ac:dyDescent="0.25">
      <c r="A1553" t="s">
        <v>801</v>
      </c>
      <c r="B1553" t="s">
        <v>10</v>
      </c>
      <c r="C1553">
        <v>5</v>
      </c>
      <c r="D1553" s="7">
        <v>42956</v>
      </c>
      <c r="E1553" s="9">
        <v>1000</v>
      </c>
      <c r="F1553" s="9">
        <v>3361</v>
      </c>
      <c r="G1553" s="9">
        <v>300</v>
      </c>
      <c r="H1553">
        <v>4.5999999999999996</v>
      </c>
      <c r="I1553">
        <v>5.2</v>
      </c>
      <c r="J1553">
        <v>5.6</v>
      </c>
    </row>
    <row r="1554" spans="1:10" hidden="1" x14ac:dyDescent="0.25">
      <c r="A1554" t="s">
        <v>802</v>
      </c>
      <c r="B1554" t="s">
        <v>10</v>
      </c>
      <c r="C1554">
        <v>20</v>
      </c>
      <c r="D1554" s="7">
        <v>42956</v>
      </c>
      <c r="E1554" s="9">
        <v>1000</v>
      </c>
      <c r="F1554" s="9">
        <v>651</v>
      </c>
      <c r="G1554" s="9" t="s">
        <v>17</v>
      </c>
      <c r="H1554" t="s">
        <v>1046</v>
      </c>
      <c r="I1554">
        <v>6.4</v>
      </c>
      <c r="J1554">
        <v>6.1</v>
      </c>
    </row>
    <row r="1555" spans="1:10" hidden="1" x14ac:dyDescent="0.25">
      <c r="A1555" t="s">
        <v>798</v>
      </c>
      <c r="B1555" t="s">
        <v>10</v>
      </c>
      <c r="C1555">
        <v>7</v>
      </c>
      <c r="D1555" s="7">
        <v>42949</v>
      </c>
      <c r="E1555" s="9">
        <v>1000</v>
      </c>
      <c r="F1555" s="9">
        <v>4011</v>
      </c>
      <c r="G1555" s="9">
        <v>1000</v>
      </c>
      <c r="H1555">
        <v>4.8</v>
      </c>
      <c r="I1555">
        <v>5.5</v>
      </c>
      <c r="J1555">
        <v>5.8</v>
      </c>
    </row>
    <row r="1556" spans="1:10" hidden="1" x14ac:dyDescent="0.25">
      <c r="A1556" t="s">
        <v>799</v>
      </c>
      <c r="B1556" t="s">
        <v>10</v>
      </c>
      <c r="C1556">
        <v>10</v>
      </c>
      <c r="D1556" s="7">
        <v>42949</v>
      </c>
      <c r="E1556" s="9">
        <v>1000</v>
      </c>
      <c r="F1556" s="9">
        <v>1931</v>
      </c>
      <c r="G1556" s="9">
        <v>700</v>
      </c>
      <c r="H1556">
        <v>5.38</v>
      </c>
      <c r="I1556">
        <v>5.75</v>
      </c>
      <c r="J1556">
        <v>4.58</v>
      </c>
    </row>
    <row r="1557" spans="1:10" hidden="1" x14ac:dyDescent="0.25">
      <c r="A1557" t="s">
        <v>800</v>
      </c>
      <c r="B1557" t="s">
        <v>10</v>
      </c>
      <c r="C1557">
        <v>15</v>
      </c>
      <c r="D1557" s="7">
        <v>42949</v>
      </c>
      <c r="E1557" s="9">
        <v>1000</v>
      </c>
      <c r="F1557" s="9">
        <v>1801</v>
      </c>
      <c r="G1557" s="9">
        <v>800</v>
      </c>
      <c r="H1557">
        <v>5.75</v>
      </c>
      <c r="I1557">
        <v>6.1</v>
      </c>
      <c r="J1557">
        <v>5.7</v>
      </c>
    </row>
    <row r="1558" spans="1:10" hidden="1" x14ac:dyDescent="0.25">
      <c r="A1558" t="s">
        <v>803</v>
      </c>
      <c r="B1558" t="s">
        <v>10</v>
      </c>
      <c r="C1558">
        <v>30</v>
      </c>
      <c r="D1558" s="7">
        <v>42942</v>
      </c>
      <c r="E1558" s="9">
        <v>1300</v>
      </c>
      <c r="F1558" s="9">
        <v>2272</v>
      </c>
      <c r="G1558" s="9">
        <v>1270</v>
      </c>
      <c r="H1558">
        <v>6.22</v>
      </c>
      <c r="I1558">
        <v>7.1</v>
      </c>
      <c r="J1558">
        <v>4.2</v>
      </c>
    </row>
    <row r="1559" spans="1:10" hidden="1" x14ac:dyDescent="0.25">
      <c r="A1559" t="s">
        <v>802</v>
      </c>
      <c r="B1559" t="s">
        <v>10</v>
      </c>
      <c r="C1559">
        <v>20</v>
      </c>
      <c r="D1559" s="7">
        <v>42942</v>
      </c>
      <c r="E1559" s="9">
        <v>1300</v>
      </c>
      <c r="F1559" s="9">
        <v>2401</v>
      </c>
      <c r="G1559" s="9">
        <v>1100</v>
      </c>
      <c r="H1559">
        <v>5.82</v>
      </c>
      <c r="I1559">
        <v>6.5</v>
      </c>
      <c r="J1559">
        <v>6</v>
      </c>
    </row>
    <row r="1560" spans="1:10" hidden="1" x14ac:dyDescent="0.25">
      <c r="A1560" t="s">
        <v>801</v>
      </c>
      <c r="B1560" t="s">
        <v>10</v>
      </c>
      <c r="C1560">
        <v>5</v>
      </c>
      <c r="D1560" s="7">
        <v>42942</v>
      </c>
      <c r="E1560" s="9">
        <v>1000</v>
      </c>
      <c r="F1560" s="9">
        <v>4961</v>
      </c>
      <c r="G1560" s="9" t="s">
        <v>17</v>
      </c>
      <c r="H1560" t="s">
        <v>1046</v>
      </c>
      <c r="I1560">
        <v>5</v>
      </c>
      <c r="J1560">
        <v>6.57</v>
      </c>
    </row>
    <row r="1561" spans="1:10" hidden="1" x14ac:dyDescent="0.25">
      <c r="A1561" t="s">
        <v>800</v>
      </c>
      <c r="B1561" t="s">
        <v>10</v>
      </c>
      <c r="C1561">
        <v>15</v>
      </c>
      <c r="D1561" s="7">
        <v>42935</v>
      </c>
      <c r="E1561" s="9">
        <v>1300</v>
      </c>
      <c r="F1561" s="9">
        <v>5216</v>
      </c>
      <c r="G1561" s="9">
        <v>1300</v>
      </c>
      <c r="H1561">
        <v>5.75</v>
      </c>
      <c r="I1561">
        <v>6.5</v>
      </c>
      <c r="J1561">
        <v>4.59</v>
      </c>
    </row>
    <row r="1562" spans="1:10" hidden="1" x14ac:dyDescent="0.25">
      <c r="A1562" t="s">
        <v>801</v>
      </c>
      <c r="B1562" t="s">
        <v>10</v>
      </c>
      <c r="C1562">
        <v>5</v>
      </c>
      <c r="D1562" s="7">
        <v>42935</v>
      </c>
      <c r="E1562" s="9">
        <v>1000</v>
      </c>
      <c r="F1562" s="9">
        <v>5951</v>
      </c>
      <c r="G1562" s="9">
        <v>1000</v>
      </c>
      <c r="H1562">
        <v>4.4800000000000004</v>
      </c>
      <c r="I1562">
        <v>5.0999999999999996</v>
      </c>
      <c r="J1562">
        <v>5.35</v>
      </c>
    </row>
    <row r="1563" spans="1:10" hidden="1" x14ac:dyDescent="0.25">
      <c r="A1563" t="s">
        <v>802</v>
      </c>
      <c r="B1563" t="s">
        <v>10</v>
      </c>
      <c r="C1563">
        <v>20</v>
      </c>
      <c r="D1563" s="7">
        <v>42935</v>
      </c>
      <c r="E1563" s="9">
        <v>1300</v>
      </c>
      <c r="F1563" s="9">
        <v>5415</v>
      </c>
      <c r="G1563" s="9">
        <v>1300</v>
      </c>
      <c r="H1563">
        <v>6.02</v>
      </c>
      <c r="I1563">
        <v>7</v>
      </c>
      <c r="J1563">
        <v>4.9000000000000004</v>
      </c>
    </row>
    <row r="1564" spans="1:10" hidden="1" x14ac:dyDescent="0.25">
      <c r="A1564" t="s">
        <v>796</v>
      </c>
      <c r="B1564" t="s">
        <v>10</v>
      </c>
      <c r="C1564">
        <v>30</v>
      </c>
      <c r="D1564" s="7">
        <v>42928</v>
      </c>
      <c r="E1564" s="9">
        <v>1000</v>
      </c>
      <c r="F1564" s="9">
        <v>3314</v>
      </c>
      <c r="G1564" s="9">
        <v>1000</v>
      </c>
      <c r="H1564">
        <v>6.65</v>
      </c>
      <c r="I1564">
        <v>7.6</v>
      </c>
      <c r="J1564">
        <v>6.19</v>
      </c>
    </row>
    <row r="1565" spans="1:10" hidden="1" x14ac:dyDescent="0.25">
      <c r="A1565" t="s">
        <v>797</v>
      </c>
      <c r="B1565" t="s">
        <v>10</v>
      </c>
      <c r="C1565">
        <v>5</v>
      </c>
      <c r="D1565" s="7">
        <v>42928</v>
      </c>
      <c r="E1565" s="9">
        <v>1000</v>
      </c>
      <c r="F1565" s="9">
        <v>4011</v>
      </c>
      <c r="G1565" s="9">
        <v>1000</v>
      </c>
      <c r="H1565">
        <v>4.6900000000000004</v>
      </c>
      <c r="I1565">
        <v>5.2</v>
      </c>
      <c r="J1565">
        <v>6.5</v>
      </c>
    </row>
    <row r="1566" spans="1:10" hidden="1" x14ac:dyDescent="0.25">
      <c r="A1566" t="s">
        <v>799</v>
      </c>
      <c r="B1566" t="s">
        <v>10</v>
      </c>
      <c r="C1566">
        <v>10</v>
      </c>
      <c r="D1566" s="7">
        <v>42928</v>
      </c>
      <c r="E1566" s="9">
        <v>1000</v>
      </c>
      <c r="F1566" s="9">
        <v>3101</v>
      </c>
      <c r="G1566" s="9">
        <v>1000</v>
      </c>
      <c r="H1566">
        <v>5.38</v>
      </c>
      <c r="I1566">
        <v>6</v>
      </c>
      <c r="J1566">
        <v>4.88</v>
      </c>
    </row>
    <row r="1567" spans="1:10" hidden="1" x14ac:dyDescent="0.25">
      <c r="A1567" t="s">
        <v>798</v>
      </c>
      <c r="B1567" t="s">
        <v>10</v>
      </c>
      <c r="C1567">
        <v>7</v>
      </c>
      <c r="D1567" s="7">
        <v>42928</v>
      </c>
      <c r="E1567" s="9">
        <v>1000</v>
      </c>
      <c r="F1567" s="9">
        <v>3201</v>
      </c>
      <c r="G1567" s="9">
        <v>1000</v>
      </c>
      <c r="H1567">
        <v>4.95</v>
      </c>
      <c r="I1567">
        <v>5.6</v>
      </c>
      <c r="J1567">
        <v>5.16</v>
      </c>
    </row>
    <row r="1568" spans="1:10" hidden="1" x14ac:dyDescent="0.25">
      <c r="A1568" t="s">
        <v>783</v>
      </c>
      <c r="B1568" t="s">
        <v>10</v>
      </c>
      <c r="C1568">
        <v>15</v>
      </c>
      <c r="D1568" s="7">
        <v>42921</v>
      </c>
      <c r="E1568" s="9">
        <v>1300</v>
      </c>
      <c r="F1568" s="9">
        <v>5346</v>
      </c>
      <c r="G1568" s="9">
        <v>1300</v>
      </c>
      <c r="H1568">
        <v>6.25</v>
      </c>
      <c r="I1568">
        <v>6.8</v>
      </c>
      <c r="J1568">
        <v>4.8499999999999996</v>
      </c>
    </row>
    <row r="1569" spans="1:10" hidden="1" x14ac:dyDescent="0.25">
      <c r="A1569" t="s">
        <v>784</v>
      </c>
      <c r="B1569" t="s">
        <v>10</v>
      </c>
      <c r="C1569">
        <v>20</v>
      </c>
      <c r="D1569" s="7">
        <v>42921</v>
      </c>
      <c r="E1569" s="9">
        <v>1300</v>
      </c>
      <c r="F1569" s="9">
        <v>3680</v>
      </c>
      <c r="G1569" s="9">
        <v>1300</v>
      </c>
      <c r="H1569">
        <v>6.55</v>
      </c>
      <c r="I1569">
        <v>7.1</v>
      </c>
      <c r="J1569">
        <v>7</v>
      </c>
    </row>
    <row r="1570" spans="1:10" hidden="1" x14ac:dyDescent="0.25">
      <c r="A1570" t="s">
        <v>797</v>
      </c>
      <c r="B1570" t="s">
        <v>10</v>
      </c>
      <c r="C1570">
        <v>5</v>
      </c>
      <c r="D1570" s="7">
        <v>42921</v>
      </c>
      <c r="E1570" s="9">
        <v>1300</v>
      </c>
      <c r="F1570" s="9">
        <v>4011</v>
      </c>
      <c r="G1570" s="9">
        <v>1300</v>
      </c>
      <c r="H1570">
        <v>4.9000000000000004</v>
      </c>
      <c r="I1570">
        <v>5.4</v>
      </c>
      <c r="J1570">
        <v>5.57</v>
      </c>
    </row>
    <row r="1571" spans="1:10" hidden="1" x14ac:dyDescent="0.25">
      <c r="A1571" t="s">
        <v>798</v>
      </c>
      <c r="B1571" t="s">
        <v>10</v>
      </c>
      <c r="C1571">
        <v>7</v>
      </c>
      <c r="D1571" s="7">
        <v>42921</v>
      </c>
      <c r="E1571" s="9">
        <v>1300</v>
      </c>
      <c r="F1571" s="9">
        <v>4551</v>
      </c>
      <c r="G1571" s="9">
        <v>1300</v>
      </c>
      <c r="H1571">
        <v>5.19</v>
      </c>
      <c r="I1571">
        <v>5.6</v>
      </c>
      <c r="J1571">
        <v>5.15</v>
      </c>
    </row>
    <row r="1572" spans="1:10" hidden="1" x14ac:dyDescent="0.25">
      <c r="A1572" t="s">
        <v>797</v>
      </c>
      <c r="B1572" t="s">
        <v>10</v>
      </c>
      <c r="C1572">
        <v>5</v>
      </c>
      <c r="D1572" s="7">
        <v>42914</v>
      </c>
      <c r="E1572" s="9">
        <v>1500</v>
      </c>
      <c r="F1572" s="9">
        <v>4611</v>
      </c>
      <c r="G1572" s="9">
        <v>400</v>
      </c>
      <c r="H1572">
        <v>4.9000000000000004</v>
      </c>
      <c r="I1572">
        <v>5.5</v>
      </c>
      <c r="J1572">
        <v>6.2</v>
      </c>
    </row>
    <row r="1573" spans="1:10" hidden="1" x14ac:dyDescent="0.25">
      <c r="A1573" t="s">
        <v>796</v>
      </c>
      <c r="B1573" t="s">
        <v>10</v>
      </c>
      <c r="C1573">
        <v>30</v>
      </c>
      <c r="D1573" s="7">
        <v>42914</v>
      </c>
      <c r="E1573" s="9">
        <v>1000</v>
      </c>
      <c r="F1573" s="9">
        <v>4485</v>
      </c>
      <c r="G1573" s="9">
        <v>777</v>
      </c>
      <c r="H1573">
        <v>7.1</v>
      </c>
      <c r="I1573">
        <v>7.8</v>
      </c>
      <c r="J1573">
        <v>6.59</v>
      </c>
    </row>
    <row r="1574" spans="1:10" hidden="1" x14ac:dyDescent="0.25">
      <c r="A1574" t="s">
        <v>781</v>
      </c>
      <c r="B1574" t="s">
        <v>10</v>
      </c>
      <c r="C1574">
        <v>10</v>
      </c>
      <c r="D1574" s="7">
        <v>42914</v>
      </c>
      <c r="E1574" s="9">
        <v>1300</v>
      </c>
      <c r="F1574" s="9">
        <v>3451</v>
      </c>
      <c r="G1574" s="9">
        <v>1100</v>
      </c>
      <c r="H1574">
        <v>5.65</v>
      </c>
      <c r="I1574">
        <v>6.2</v>
      </c>
      <c r="J1574">
        <v>4.84</v>
      </c>
    </row>
    <row r="1575" spans="1:10" hidden="1" x14ac:dyDescent="0.25">
      <c r="A1575" t="s">
        <v>795</v>
      </c>
      <c r="B1575" t="s">
        <v>10</v>
      </c>
      <c r="C1575">
        <v>7</v>
      </c>
      <c r="D1575" s="7">
        <v>42914</v>
      </c>
      <c r="E1575" s="9">
        <v>1500</v>
      </c>
      <c r="F1575" s="9">
        <v>3351</v>
      </c>
      <c r="G1575" s="9">
        <v>1050</v>
      </c>
      <c r="H1575">
        <v>5.2</v>
      </c>
      <c r="I1575">
        <v>5.6</v>
      </c>
      <c r="J1575">
        <v>5.14</v>
      </c>
    </row>
    <row r="1576" spans="1:10" hidden="1" x14ac:dyDescent="0.25">
      <c r="A1576" t="s">
        <v>780</v>
      </c>
      <c r="B1576" t="s">
        <v>10</v>
      </c>
      <c r="C1576">
        <v>15</v>
      </c>
      <c r="D1576" s="7">
        <v>42907</v>
      </c>
      <c r="E1576" s="9">
        <v>1300</v>
      </c>
      <c r="F1576" s="9">
        <v>4786</v>
      </c>
      <c r="G1576" s="9">
        <v>1300</v>
      </c>
      <c r="H1576">
        <v>6.3</v>
      </c>
      <c r="I1576">
        <v>6.9</v>
      </c>
      <c r="J1576">
        <v>4.99</v>
      </c>
    </row>
    <row r="1577" spans="1:10" hidden="1" x14ac:dyDescent="0.25">
      <c r="A1577" t="s">
        <v>784</v>
      </c>
      <c r="B1577" t="s">
        <v>10</v>
      </c>
      <c r="C1577">
        <v>20</v>
      </c>
      <c r="D1577" s="7">
        <v>42907</v>
      </c>
      <c r="E1577" s="9">
        <v>1300</v>
      </c>
      <c r="F1577" s="9">
        <v>6008</v>
      </c>
      <c r="G1577" s="9">
        <v>1268</v>
      </c>
      <c r="H1577">
        <v>6.67</v>
      </c>
      <c r="I1577">
        <v>7.5</v>
      </c>
      <c r="J1577">
        <v>5.75</v>
      </c>
    </row>
    <row r="1578" spans="1:10" hidden="1" x14ac:dyDescent="0.25">
      <c r="A1578" t="s">
        <v>794</v>
      </c>
      <c r="B1578" t="s">
        <v>10</v>
      </c>
      <c r="C1578">
        <v>5</v>
      </c>
      <c r="D1578" s="7">
        <v>42907</v>
      </c>
      <c r="E1578" s="9">
        <v>1950</v>
      </c>
      <c r="F1578" s="9">
        <v>6101</v>
      </c>
      <c r="G1578" s="9">
        <v>1950</v>
      </c>
      <c r="H1578">
        <v>4.9000000000000004</v>
      </c>
      <c r="I1578">
        <v>5.4</v>
      </c>
      <c r="J1578">
        <v>5.23</v>
      </c>
    </row>
    <row r="1579" spans="1:10" hidden="1" x14ac:dyDescent="0.25">
      <c r="A1579" t="s">
        <v>795</v>
      </c>
      <c r="B1579" t="s">
        <v>10</v>
      </c>
      <c r="C1579">
        <v>7</v>
      </c>
      <c r="D1579" s="7">
        <v>42907</v>
      </c>
      <c r="E1579" s="9">
        <v>1950</v>
      </c>
      <c r="F1579" s="9">
        <v>4366</v>
      </c>
      <c r="G1579" s="9">
        <v>1925</v>
      </c>
      <c r="H1579">
        <v>5.18</v>
      </c>
      <c r="I1579">
        <v>5.7</v>
      </c>
      <c r="J1579">
        <v>7.34</v>
      </c>
    </row>
    <row r="1580" spans="1:10" hidden="1" x14ac:dyDescent="0.25">
      <c r="A1580" t="s">
        <v>794</v>
      </c>
      <c r="B1580" t="s">
        <v>10</v>
      </c>
      <c r="C1580">
        <v>5</v>
      </c>
      <c r="D1580" s="7">
        <v>42900</v>
      </c>
      <c r="E1580" s="9">
        <v>1950</v>
      </c>
      <c r="F1580" s="9">
        <v>6661</v>
      </c>
      <c r="G1580" s="9">
        <v>1950</v>
      </c>
      <c r="H1580">
        <v>5</v>
      </c>
      <c r="I1580">
        <v>5.5</v>
      </c>
      <c r="J1580">
        <v>5</v>
      </c>
    </row>
    <row r="1581" spans="1:10" hidden="1" x14ac:dyDescent="0.25">
      <c r="A1581" t="s">
        <v>781</v>
      </c>
      <c r="B1581" t="s">
        <v>10</v>
      </c>
      <c r="C1581">
        <v>10</v>
      </c>
      <c r="D1581" s="7">
        <v>42900</v>
      </c>
      <c r="E1581" s="9">
        <v>1300</v>
      </c>
      <c r="F1581" s="9">
        <v>7264</v>
      </c>
      <c r="G1581" s="9">
        <v>1300</v>
      </c>
      <c r="H1581">
        <v>5.79</v>
      </c>
      <c r="I1581">
        <v>6.3</v>
      </c>
      <c r="J1581">
        <v>6.8</v>
      </c>
    </row>
    <row r="1582" spans="1:10" hidden="1" x14ac:dyDescent="0.25">
      <c r="A1582" t="s">
        <v>795</v>
      </c>
      <c r="B1582" t="s">
        <v>10</v>
      </c>
      <c r="C1582">
        <v>7</v>
      </c>
      <c r="D1582" s="7">
        <v>42900</v>
      </c>
      <c r="E1582" s="9">
        <v>1950</v>
      </c>
      <c r="F1582" s="9">
        <v>7651</v>
      </c>
      <c r="G1582" s="9">
        <v>1900</v>
      </c>
      <c r="H1582">
        <v>5.29</v>
      </c>
      <c r="I1582">
        <v>5.8</v>
      </c>
      <c r="J1582">
        <v>7.4</v>
      </c>
    </row>
    <row r="1583" spans="1:10" hidden="1" x14ac:dyDescent="0.25">
      <c r="A1583" t="s">
        <v>796</v>
      </c>
      <c r="B1583" t="s">
        <v>10</v>
      </c>
      <c r="C1583">
        <v>30</v>
      </c>
      <c r="D1583" s="7">
        <v>42900</v>
      </c>
      <c r="E1583" s="9">
        <v>1300</v>
      </c>
      <c r="F1583" s="9">
        <v>5066</v>
      </c>
      <c r="G1583" s="9">
        <v>1300</v>
      </c>
      <c r="H1583">
        <v>7.38</v>
      </c>
      <c r="I1583">
        <v>8</v>
      </c>
      <c r="J1583">
        <v>5.28</v>
      </c>
    </row>
    <row r="1584" spans="1:10" hidden="1" x14ac:dyDescent="0.25">
      <c r="A1584" t="s">
        <v>794</v>
      </c>
      <c r="B1584" t="s">
        <v>10</v>
      </c>
      <c r="C1584">
        <v>5</v>
      </c>
      <c r="D1584" s="7">
        <v>42893</v>
      </c>
      <c r="E1584" s="9">
        <v>1950</v>
      </c>
      <c r="F1584" s="9">
        <v>7251</v>
      </c>
      <c r="G1584" s="9">
        <v>1850</v>
      </c>
      <c r="H1584">
        <v>5.05</v>
      </c>
      <c r="I1584">
        <v>5.5</v>
      </c>
      <c r="J1584">
        <v>4.95</v>
      </c>
    </row>
    <row r="1585" spans="1:10" hidden="1" x14ac:dyDescent="0.25">
      <c r="A1585" t="s">
        <v>784</v>
      </c>
      <c r="B1585" t="s">
        <v>10</v>
      </c>
      <c r="C1585">
        <v>20</v>
      </c>
      <c r="D1585" s="7">
        <v>42893</v>
      </c>
      <c r="E1585" s="9">
        <v>1300</v>
      </c>
      <c r="F1585" s="9">
        <v>3787</v>
      </c>
      <c r="G1585" s="9">
        <v>1300</v>
      </c>
      <c r="H1585">
        <v>7</v>
      </c>
      <c r="I1585">
        <v>7.5</v>
      </c>
      <c r="J1585">
        <v>5.8</v>
      </c>
    </row>
    <row r="1586" spans="1:10" hidden="1" x14ac:dyDescent="0.25">
      <c r="A1586" t="s">
        <v>779</v>
      </c>
      <c r="B1586" t="s">
        <v>10</v>
      </c>
      <c r="C1586">
        <v>30</v>
      </c>
      <c r="D1586" s="7">
        <v>42893</v>
      </c>
      <c r="E1586" s="9">
        <v>1300</v>
      </c>
      <c r="F1586" s="9">
        <v>3079</v>
      </c>
      <c r="G1586" s="9">
        <v>1028</v>
      </c>
      <c r="H1586">
        <v>7.5</v>
      </c>
      <c r="I1586">
        <v>8</v>
      </c>
      <c r="J1586">
        <v>5.25</v>
      </c>
    </row>
    <row r="1587" spans="1:10" hidden="1" x14ac:dyDescent="0.25">
      <c r="A1587" t="s">
        <v>795</v>
      </c>
      <c r="B1587" t="s">
        <v>10</v>
      </c>
      <c r="C1587">
        <v>7</v>
      </c>
      <c r="D1587" s="7">
        <v>42893</v>
      </c>
      <c r="E1587" s="9">
        <v>1950</v>
      </c>
      <c r="F1587" s="9">
        <v>5781</v>
      </c>
      <c r="G1587" s="9">
        <v>1950</v>
      </c>
      <c r="H1587">
        <v>5.33</v>
      </c>
      <c r="I1587">
        <v>5.8</v>
      </c>
      <c r="J1587">
        <v>6.39</v>
      </c>
    </row>
    <row r="1588" spans="1:10" hidden="1" x14ac:dyDescent="0.25">
      <c r="A1588" t="s">
        <v>782</v>
      </c>
      <c r="B1588" t="s">
        <v>10</v>
      </c>
      <c r="C1588">
        <v>5</v>
      </c>
      <c r="D1588" s="7">
        <v>42886</v>
      </c>
      <c r="E1588" s="9">
        <v>2000</v>
      </c>
      <c r="F1588" s="9">
        <v>5404</v>
      </c>
      <c r="G1588" s="9">
        <v>1343</v>
      </c>
      <c r="H1588">
        <v>5.05</v>
      </c>
      <c r="I1588">
        <v>5.6</v>
      </c>
      <c r="J1588">
        <v>6.95</v>
      </c>
    </row>
    <row r="1589" spans="1:10" hidden="1" x14ac:dyDescent="0.25">
      <c r="A1589" t="s">
        <v>781</v>
      </c>
      <c r="B1589" t="s">
        <v>10</v>
      </c>
      <c r="C1589">
        <v>10</v>
      </c>
      <c r="D1589" s="7">
        <v>42886</v>
      </c>
      <c r="E1589" s="9">
        <v>1300</v>
      </c>
      <c r="F1589" s="9">
        <v>2001</v>
      </c>
      <c r="G1589" s="9">
        <v>1300</v>
      </c>
      <c r="H1589">
        <v>5.91</v>
      </c>
      <c r="I1589">
        <v>6.4</v>
      </c>
      <c r="J1589">
        <v>6.15</v>
      </c>
    </row>
    <row r="1590" spans="1:10" hidden="1" x14ac:dyDescent="0.25">
      <c r="A1590" t="s">
        <v>788</v>
      </c>
      <c r="B1590" t="s">
        <v>10</v>
      </c>
      <c r="C1590">
        <v>7</v>
      </c>
      <c r="D1590" s="7">
        <v>42886</v>
      </c>
      <c r="E1590" s="9">
        <v>2600</v>
      </c>
      <c r="F1590" s="9">
        <v>3219</v>
      </c>
      <c r="G1590" s="9">
        <v>2000</v>
      </c>
      <c r="H1590">
        <v>5.34</v>
      </c>
      <c r="I1590">
        <v>5.8</v>
      </c>
      <c r="J1590">
        <v>5.3</v>
      </c>
    </row>
    <row r="1591" spans="1:10" hidden="1" x14ac:dyDescent="0.25">
      <c r="A1591" t="s">
        <v>780</v>
      </c>
      <c r="B1591" t="s">
        <v>10</v>
      </c>
      <c r="C1591">
        <v>15</v>
      </c>
      <c r="D1591" s="7">
        <v>42886</v>
      </c>
      <c r="E1591" s="9">
        <v>1300</v>
      </c>
      <c r="F1591" s="9">
        <v>2911</v>
      </c>
      <c r="G1591" s="9">
        <v>1250</v>
      </c>
      <c r="H1591">
        <v>6.64</v>
      </c>
      <c r="I1591">
        <v>7.2</v>
      </c>
      <c r="J1591">
        <v>7.5</v>
      </c>
    </row>
    <row r="1592" spans="1:10" hidden="1" x14ac:dyDescent="0.25">
      <c r="A1592" t="s">
        <v>792</v>
      </c>
      <c r="B1592" t="s">
        <v>15</v>
      </c>
      <c r="C1592">
        <v>15</v>
      </c>
      <c r="D1592" s="7">
        <v>42884</v>
      </c>
      <c r="E1592" s="9">
        <v>500</v>
      </c>
      <c r="F1592" s="9">
        <v>1850</v>
      </c>
      <c r="G1592" s="9">
        <v>200</v>
      </c>
      <c r="H1592">
        <v>6.95</v>
      </c>
      <c r="I1592">
        <v>7.12</v>
      </c>
      <c r="J1592">
        <v>6.9</v>
      </c>
    </row>
    <row r="1593" spans="1:10" hidden="1" x14ac:dyDescent="0.25">
      <c r="A1593" t="s">
        <v>793</v>
      </c>
      <c r="B1593" t="s">
        <v>15</v>
      </c>
      <c r="C1593">
        <v>10</v>
      </c>
      <c r="D1593" s="7">
        <v>42884</v>
      </c>
      <c r="E1593" s="9">
        <v>480</v>
      </c>
      <c r="F1593" s="9">
        <v>1390</v>
      </c>
      <c r="G1593" s="9">
        <v>300</v>
      </c>
      <c r="H1593">
        <v>6.15</v>
      </c>
      <c r="I1593">
        <v>6.4</v>
      </c>
      <c r="J1593">
        <v>4.95</v>
      </c>
    </row>
    <row r="1594" spans="1:10" hidden="1" x14ac:dyDescent="0.25">
      <c r="A1594" t="s">
        <v>788</v>
      </c>
      <c r="B1594" t="s">
        <v>10</v>
      </c>
      <c r="C1594">
        <v>7</v>
      </c>
      <c r="D1594" s="7">
        <v>42879</v>
      </c>
      <c r="E1594" s="9">
        <v>1950</v>
      </c>
      <c r="F1594" s="9">
        <v>7451</v>
      </c>
      <c r="G1594" s="9">
        <v>1950</v>
      </c>
      <c r="H1594">
        <v>5.35</v>
      </c>
      <c r="I1594">
        <v>5.9</v>
      </c>
      <c r="J1594">
        <v>5.4</v>
      </c>
    </row>
    <row r="1595" spans="1:10" hidden="1" x14ac:dyDescent="0.25">
      <c r="A1595" t="s">
        <v>778</v>
      </c>
      <c r="B1595" t="s">
        <v>10</v>
      </c>
      <c r="C1595">
        <v>30</v>
      </c>
      <c r="D1595" s="7">
        <v>42879</v>
      </c>
      <c r="E1595" s="9">
        <v>1300</v>
      </c>
      <c r="F1595" s="9">
        <v>2310</v>
      </c>
      <c r="G1595" s="9">
        <v>1115</v>
      </c>
      <c r="H1595">
        <v>7.55</v>
      </c>
      <c r="I1595">
        <v>8</v>
      </c>
      <c r="J1595">
        <v>7.05</v>
      </c>
    </row>
    <row r="1596" spans="1:10" hidden="1" x14ac:dyDescent="0.25">
      <c r="A1596" t="s">
        <v>784</v>
      </c>
      <c r="B1596" t="s">
        <v>10</v>
      </c>
      <c r="C1596">
        <v>20</v>
      </c>
      <c r="D1596" s="7">
        <v>42879</v>
      </c>
      <c r="E1596" s="9">
        <v>1300</v>
      </c>
      <c r="F1596" s="9">
        <v>3795</v>
      </c>
      <c r="G1596" s="9">
        <v>1300</v>
      </c>
      <c r="H1596">
        <v>7</v>
      </c>
      <c r="I1596">
        <v>7.5</v>
      </c>
      <c r="J1596">
        <v>6.25</v>
      </c>
    </row>
    <row r="1597" spans="1:10" hidden="1" x14ac:dyDescent="0.25">
      <c r="A1597" t="s">
        <v>782</v>
      </c>
      <c r="B1597" t="s">
        <v>10</v>
      </c>
      <c r="C1597">
        <v>5</v>
      </c>
      <c r="D1597" s="7">
        <v>42879</v>
      </c>
      <c r="E1597" s="9">
        <v>1950</v>
      </c>
      <c r="F1597" s="9">
        <v>9201</v>
      </c>
      <c r="G1597" s="9">
        <v>1500</v>
      </c>
      <c r="H1597">
        <v>5.03</v>
      </c>
      <c r="I1597">
        <v>5.6</v>
      </c>
      <c r="J1597">
        <v>6.6</v>
      </c>
    </row>
    <row r="1598" spans="1:10" hidden="1" x14ac:dyDescent="0.25">
      <c r="A1598" t="s">
        <v>789</v>
      </c>
      <c r="B1598" t="s">
        <v>15</v>
      </c>
      <c r="C1598">
        <v>5</v>
      </c>
      <c r="D1598" s="7">
        <v>42877</v>
      </c>
      <c r="E1598" s="9">
        <v>200</v>
      </c>
      <c r="F1598" s="9">
        <v>200</v>
      </c>
      <c r="G1598" s="9" t="s">
        <v>17</v>
      </c>
      <c r="H1598" t="s">
        <v>1046</v>
      </c>
      <c r="I1598">
        <v>5.45</v>
      </c>
      <c r="J1598">
        <v>5.4</v>
      </c>
    </row>
    <row r="1599" spans="1:10" hidden="1" x14ac:dyDescent="0.25">
      <c r="A1599" t="s">
        <v>790</v>
      </c>
      <c r="B1599" t="s">
        <v>15</v>
      </c>
      <c r="C1599">
        <v>15</v>
      </c>
      <c r="D1599" s="7">
        <v>42877</v>
      </c>
      <c r="E1599" s="9">
        <v>400</v>
      </c>
      <c r="F1599" s="9">
        <v>1150</v>
      </c>
      <c r="G1599" s="9">
        <v>400</v>
      </c>
      <c r="H1599">
        <v>7.1</v>
      </c>
      <c r="I1599">
        <v>7.2</v>
      </c>
      <c r="J1599">
        <v>5.9</v>
      </c>
    </row>
    <row r="1600" spans="1:10" hidden="1" x14ac:dyDescent="0.25">
      <c r="A1600" t="s">
        <v>791</v>
      </c>
      <c r="B1600" t="s">
        <v>15</v>
      </c>
      <c r="C1600">
        <v>10</v>
      </c>
      <c r="D1600" s="7">
        <v>42877</v>
      </c>
      <c r="E1600" s="9">
        <v>400</v>
      </c>
      <c r="F1600" s="9">
        <v>1050</v>
      </c>
      <c r="G1600" s="9">
        <v>400</v>
      </c>
      <c r="H1600">
        <v>6.35</v>
      </c>
      <c r="I1600">
        <v>6.45</v>
      </c>
      <c r="J1600">
        <v>5.13</v>
      </c>
    </row>
    <row r="1601" spans="1:10" hidden="1" x14ac:dyDescent="0.25">
      <c r="A1601" t="s">
        <v>780</v>
      </c>
      <c r="B1601" t="s">
        <v>10</v>
      </c>
      <c r="C1601">
        <v>15</v>
      </c>
      <c r="D1601" s="7">
        <v>42872</v>
      </c>
      <c r="E1601" s="9">
        <v>1300</v>
      </c>
      <c r="F1601" s="9">
        <v>4031</v>
      </c>
      <c r="G1601" s="9">
        <v>1300</v>
      </c>
      <c r="H1601">
        <v>6.7</v>
      </c>
      <c r="I1601">
        <v>7.2</v>
      </c>
      <c r="J1601">
        <v>6.37</v>
      </c>
    </row>
    <row r="1602" spans="1:10" hidden="1" x14ac:dyDescent="0.25">
      <c r="A1602" t="s">
        <v>788</v>
      </c>
      <c r="B1602" t="s">
        <v>10</v>
      </c>
      <c r="C1602">
        <v>7</v>
      </c>
      <c r="D1602" s="7">
        <v>42872</v>
      </c>
      <c r="E1602" s="9">
        <v>1300</v>
      </c>
      <c r="F1602" s="9">
        <v>4701</v>
      </c>
      <c r="G1602" s="9">
        <v>1300</v>
      </c>
      <c r="H1602">
        <v>5.44</v>
      </c>
      <c r="I1602">
        <v>5.9</v>
      </c>
      <c r="J1602">
        <v>7.15</v>
      </c>
    </row>
    <row r="1603" spans="1:10" hidden="1" x14ac:dyDescent="0.25">
      <c r="A1603" t="s">
        <v>781</v>
      </c>
      <c r="B1603" t="s">
        <v>10</v>
      </c>
      <c r="C1603">
        <v>10</v>
      </c>
      <c r="D1603" s="7">
        <v>42872</v>
      </c>
      <c r="E1603" s="9">
        <v>1300</v>
      </c>
      <c r="F1603" s="9">
        <v>3691</v>
      </c>
      <c r="G1603" s="9">
        <v>1300</v>
      </c>
      <c r="H1603">
        <v>5.97</v>
      </c>
      <c r="I1603">
        <v>6.4</v>
      </c>
      <c r="J1603">
        <v>5.4</v>
      </c>
    </row>
    <row r="1604" spans="1:10" hidden="1" x14ac:dyDescent="0.25">
      <c r="A1604" t="s">
        <v>782</v>
      </c>
      <c r="B1604" t="s">
        <v>10</v>
      </c>
      <c r="C1604">
        <v>5</v>
      </c>
      <c r="D1604" s="7">
        <v>42872</v>
      </c>
      <c r="E1604" s="9">
        <v>1300</v>
      </c>
      <c r="F1604" s="9">
        <v>6111</v>
      </c>
      <c r="G1604" s="9">
        <v>1300</v>
      </c>
      <c r="H1604">
        <v>5.16</v>
      </c>
      <c r="I1604">
        <v>5.6</v>
      </c>
      <c r="J1604">
        <v>5.46</v>
      </c>
    </row>
    <row r="1605" spans="1:10" hidden="1" x14ac:dyDescent="0.25">
      <c r="A1605" t="s">
        <v>785</v>
      </c>
      <c r="B1605" t="s">
        <v>15</v>
      </c>
      <c r="C1605">
        <v>10</v>
      </c>
      <c r="D1605" s="7">
        <v>42870</v>
      </c>
      <c r="E1605" s="9">
        <v>400</v>
      </c>
      <c r="F1605" s="9">
        <v>900</v>
      </c>
      <c r="G1605" s="9">
        <v>400</v>
      </c>
      <c r="H1605">
        <v>6.41</v>
      </c>
      <c r="I1605">
        <v>6.52</v>
      </c>
      <c r="J1605">
        <v>5.19</v>
      </c>
    </row>
    <row r="1606" spans="1:10" hidden="1" x14ac:dyDescent="0.25">
      <c r="A1606" t="s">
        <v>786</v>
      </c>
      <c r="B1606" t="s">
        <v>15</v>
      </c>
      <c r="C1606">
        <v>15</v>
      </c>
      <c r="D1606" s="7">
        <v>42870</v>
      </c>
      <c r="E1606" s="9">
        <v>400</v>
      </c>
      <c r="F1606" s="9">
        <v>1120</v>
      </c>
      <c r="G1606" s="9">
        <v>220</v>
      </c>
      <c r="H1606">
        <v>7.15</v>
      </c>
      <c r="I1606">
        <v>7.32</v>
      </c>
      <c r="J1606">
        <v>7.09</v>
      </c>
    </row>
    <row r="1607" spans="1:10" hidden="1" x14ac:dyDescent="0.25">
      <c r="A1607" t="s">
        <v>787</v>
      </c>
      <c r="B1607" t="s">
        <v>15</v>
      </c>
      <c r="C1607">
        <v>5</v>
      </c>
      <c r="D1607" s="7">
        <v>42870</v>
      </c>
      <c r="E1607" s="9">
        <v>200</v>
      </c>
      <c r="F1607" s="9">
        <v>300</v>
      </c>
      <c r="G1607" s="9">
        <v>100</v>
      </c>
      <c r="H1607">
        <v>5.4</v>
      </c>
      <c r="I1607">
        <v>5.72</v>
      </c>
      <c r="J1607">
        <v>7.55</v>
      </c>
    </row>
    <row r="1608" spans="1:10" hidden="1" x14ac:dyDescent="0.25">
      <c r="A1608" t="s">
        <v>773</v>
      </c>
      <c r="B1608" t="s">
        <v>10</v>
      </c>
      <c r="C1608">
        <v>7</v>
      </c>
      <c r="D1608" s="7">
        <v>42865</v>
      </c>
      <c r="E1608" s="9">
        <v>1300</v>
      </c>
      <c r="F1608" s="9">
        <v>3692</v>
      </c>
      <c r="G1608" s="9">
        <v>1300</v>
      </c>
      <c r="H1608">
        <v>5.5</v>
      </c>
      <c r="I1608">
        <v>5.9</v>
      </c>
      <c r="J1608">
        <v>5.99</v>
      </c>
    </row>
    <row r="1609" spans="1:10" hidden="1" x14ac:dyDescent="0.25">
      <c r="A1609" t="s">
        <v>782</v>
      </c>
      <c r="B1609" t="s">
        <v>10</v>
      </c>
      <c r="C1609">
        <v>5</v>
      </c>
      <c r="D1609" s="7">
        <v>42865</v>
      </c>
      <c r="E1609" s="9">
        <v>1300</v>
      </c>
      <c r="F1609" s="9">
        <v>5251</v>
      </c>
      <c r="G1609" s="9">
        <v>1300</v>
      </c>
      <c r="H1609">
        <v>5.22</v>
      </c>
      <c r="I1609">
        <v>5.7</v>
      </c>
      <c r="J1609">
        <v>5.22</v>
      </c>
    </row>
    <row r="1610" spans="1:10" hidden="1" x14ac:dyDescent="0.25">
      <c r="A1610" t="s">
        <v>784</v>
      </c>
      <c r="B1610" t="s">
        <v>10</v>
      </c>
      <c r="C1610">
        <v>20</v>
      </c>
      <c r="D1610" s="7">
        <v>42865</v>
      </c>
      <c r="E1610" s="9">
        <v>1000</v>
      </c>
      <c r="F1610" s="9">
        <v>2255</v>
      </c>
      <c r="G1610" s="9">
        <v>350</v>
      </c>
      <c r="H1610">
        <v>7.09</v>
      </c>
      <c r="I1610">
        <v>7.6</v>
      </c>
      <c r="J1610">
        <v>5.48</v>
      </c>
    </row>
    <row r="1611" spans="1:10" hidden="1" x14ac:dyDescent="0.25">
      <c r="A1611" t="s">
        <v>779</v>
      </c>
      <c r="B1611" t="s">
        <v>10</v>
      </c>
      <c r="C1611">
        <v>30</v>
      </c>
      <c r="D1611" s="7">
        <v>42865</v>
      </c>
      <c r="E1611" s="9">
        <v>1000</v>
      </c>
      <c r="F1611" s="9">
        <v>1469</v>
      </c>
      <c r="G1611" s="9">
        <v>318</v>
      </c>
      <c r="H1611">
        <v>7.63</v>
      </c>
      <c r="I1611">
        <v>8</v>
      </c>
      <c r="J1611">
        <v>6.62</v>
      </c>
    </row>
    <row r="1612" spans="1:10" hidden="1" x14ac:dyDescent="0.25">
      <c r="A1612" t="s">
        <v>781</v>
      </c>
      <c r="B1612" t="s">
        <v>10</v>
      </c>
      <c r="C1612">
        <v>10</v>
      </c>
      <c r="D1612" s="7">
        <v>42858</v>
      </c>
      <c r="E1612" s="9">
        <v>1500</v>
      </c>
      <c r="F1612" s="9">
        <v>801</v>
      </c>
      <c r="G1612" s="9">
        <v>300</v>
      </c>
      <c r="H1612">
        <v>6</v>
      </c>
      <c r="I1612">
        <v>6.4</v>
      </c>
      <c r="J1612">
        <v>6.7</v>
      </c>
    </row>
    <row r="1613" spans="1:10" hidden="1" x14ac:dyDescent="0.25">
      <c r="A1613" t="s">
        <v>782</v>
      </c>
      <c r="B1613" t="s">
        <v>10</v>
      </c>
      <c r="C1613">
        <v>5</v>
      </c>
      <c r="D1613" s="7">
        <v>42858</v>
      </c>
      <c r="E1613" s="9">
        <v>1500</v>
      </c>
      <c r="F1613" s="9">
        <v>4361</v>
      </c>
      <c r="G1613" s="9">
        <v>100</v>
      </c>
      <c r="H1613">
        <v>5.22</v>
      </c>
      <c r="I1613">
        <v>5.8</v>
      </c>
      <c r="J1613">
        <v>5.15</v>
      </c>
    </row>
    <row r="1614" spans="1:10" hidden="1" x14ac:dyDescent="0.25">
      <c r="A1614" t="s">
        <v>773</v>
      </c>
      <c r="B1614" t="s">
        <v>10</v>
      </c>
      <c r="C1614">
        <v>7</v>
      </c>
      <c r="D1614" s="7">
        <v>42858</v>
      </c>
      <c r="E1614" s="9">
        <v>1000</v>
      </c>
      <c r="F1614" s="9">
        <v>1451</v>
      </c>
      <c r="G1614" s="9">
        <v>100</v>
      </c>
      <c r="H1614">
        <v>5.48</v>
      </c>
      <c r="I1614">
        <v>5.9</v>
      </c>
      <c r="J1614">
        <v>7.09</v>
      </c>
    </row>
    <row r="1615" spans="1:10" hidden="1" x14ac:dyDescent="0.25">
      <c r="A1615" t="s">
        <v>783</v>
      </c>
      <c r="B1615" t="s">
        <v>10</v>
      </c>
      <c r="C1615">
        <v>15</v>
      </c>
      <c r="D1615" s="7">
        <v>42858</v>
      </c>
      <c r="E1615" s="9">
        <v>1500</v>
      </c>
      <c r="F1615" s="9">
        <v>2341</v>
      </c>
      <c r="G1615" s="9">
        <v>1090</v>
      </c>
      <c r="H1615">
        <v>6.76</v>
      </c>
      <c r="I1615">
        <v>7.2</v>
      </c>
      <c r="J1615">
        <v>7.5</v>
      </c>
    </row>
    <row r="1616" spans="1:10" hidden="1" x14ac:dyDescent="0.25">
      <c r="A1616" t="s">
        <v>780</v>
      </c>
      <c r="B1616" t="s">
        <v>10</v>
      </c>
      <c r="C1616">
        <v>15</v>
      </c>
      <c r="D1616" s="7">
        <v>42851</v>
      </c>
      <c r="E1616" s="9">
        <v>1950</v>
      </c>
      <c r="F1616" s="9">
        <v>3601</v>
      </c>
      <c r="G1616" s="9">
        <v>1950</v>
      </c>
      <c r="H1616">
        <v>6.74</v>
      </c>
      <c r="I1616">
        <v>7.2</v>
      </c>
      <c r="J1616">
        <v>5.43</v>
      </c>
    </row>
    <row r="1617" spans="1:10" hidden="1" x14ac:dyDescent="0.25">
      <c r="A1617" t="s">
        <v>764</v>
      </c>
      <c r="B1617" t="s">
        <v>10</v>
      </c>
      <c r="C1617">
        <v>5</v>
      </c>
      <c r="D1617" s="7">
        <v>42851</v>
      </c>
      <c r="E1617" s="9">
        <v>1500</v>
      </c>
      <c r="F1617" s="9">
        <v>3551</v>
      </c>
      <c r="G1617" s="9">
        <v>1000</v>
      </c>
      <c r="H1617">
        <v>5.22</v>
      </c>
      <c r="I1617">
        <v>5.6</v>
      </c>
      <c r="J1617">
        <v>7.15</v>
      </c>
    </row>
    <row r="1618" spans="1:10" hidden="1" x14ac:dyDescent="0.25">
      <c r="A1618" t="s">
        <v>777</v>
      </c>
      <c r="B1618" t="s">
        <v>10</v>
      </c>
      <c r="C1618">
        <v>20</v>
      </c>
      <c r="D1618" s="7">
        <v>42851</v>
      </c>
      <c r="E1618" s="9">
        <v>1300</v>
      </c>
      <c r="F1618" s="9">
        <v>2825</v>
      </c>
      <c r="G1618" s="9">
        <v>1230</v>
      </c>
      <c r="H1618">
        <v>7.1</v>
      </c>
      <c r="I1618">
        <v>7.7</v>
      </c>
      <c r="J1618">
        <v>5.85</v>
      </c>
    </row>
    <row r="1619" spans="1:10" hidden="1" x14ac:dyDescent="0.25">
      <c r="A1619" t="s">
        <v>779</v>
      </c>
      <c r="B1619" t="s">
        <v>10</v>
      </c>
      <c r="C1619">
        <v>30</v>
      </c>
      <c r="D1619" s="7">
        <v>42851</v>
      </c>
      <c r="E1619" s="9">
        <v>1950</v>
      </c>
      <c r="F1619" s="9">
        <v>3528</v>
      </c>
      <c r="G1619" s="9">
        <v>1943</v>
      </c>
      <c r="H1619">
        <v>7.63</v>
      </c>
      <c r="I1619">
        <v>8</v>
      </c>
      <c r="J1619">
        <v>7.58</v>
      </c>
    </row>
    <row r="1620" spans="1:10" hidden="1" x14ac:dyDescent="0.25">
      <c r="A1620" t="s">
        <v>773</v>
      </c>
      <c r="B1620" t="s">
        <v>10</v>
      </c>
      <c r="C1620">
        <v>7</v>
      </c>
      <c r="D1620" s="7">
        <v>42851</v>
      </c>
      <c r="E1620" s="9">
        <v>1000</v>
      </c>
      <c r="F1620" s="9">
        <v>1411</v>
      </c>
      <c r="G1620" s="9">
        <v>810</v>
      </c>
      <c r="H1620">
        <v>5.48</v>
      </c>
      <c r="I1620">
        <v>5.9</v>
      </c>
      <c r="J1620">
        <v>5</v>
      </c>
    </row>
    <row r="1621" spans="1:10" hidden="1" x14ac:dyDescent="0.25">
      <c r="A1621" t="s">
        <v>777</v>
      </c>
      <c r="B1621" t="s">
        <v>10</v>
      </c>
      <c r="C1621">
        <v>20</v>
      </c>
      <c r="D1621" s="7">
        <v>42844</v>
      </c>
      <c r="E1621" s="9">
        <v>1300</v>
      </c>
      <c r="F1621" s="9">
        <v>4876</v>
      </c>
      <c r="G1621" s="9">
        <v>1300</v>
      </c>
      <c r="H1621">
        <v>7.2</v>
      </c>
      <c r="I1621">
        <v>7.8</v>
      </c>
      <c r="J1621">
        <v>6.73</v>
      </c>
    </row>
    <row r="1622" spans="1:10" hidden="1" x14ac:dyDescent="0.25">
      <c r="A1622" t="s">
        <v>759</v>
      </c>
      <c r="B1622" t="s">
        <v>10</v>
      </c>
      <c r="C1622">
        <v>10</v>
      </c>
      <c r="D1622" s="7">
        <v>42844</v>
      </c>
      <c r="E1622" s="9">
        <v>1950</v>
      </c>
      <c r="F1622" s="9">
        <v>3591</v>
      </c>
      <c r="G1622" s="9">
        <v>1950</v>
      </c>
      <c r="H1622">
        <v>5.99</v>
      </c>
      <c r="I1622">
        <v>6.4</v>
      </c>
      <c r="J1622">
        <v>5.08</v>
      </c>
    </row>
    <row r="1623" spans="1:10" hidden="1" x14ac:dyDescent="0.25">
      <c r="A1623" t="s">
        <v>779</v>
      </c>
      <c r="B1623" t="s">
        <v>10</v>
      </c>
      <c r="C1623">
        <v>30</v>
      </c>
      <c r="D1623" s="7">
        <v>42844</v>
      </c>
      <c r="E1623" s="9">
        <v>2600</v>
      </c>
      <c r="F1623" s="9">
        <v>9142</v>
      </c>
      <c r="G1623" s="9">
        <v>2590</v>
      </c>
      <c r="H1623">
        <v>7.68</v>
      </c>
      <c r="I1623">
        <v>8.1999999999999993</v>
      </c>
      <c r="J1623">
        <v>5.4</v>
      </c>
    </row>
    <row r="1624" spans="1:10" hidden="1" x14ac:dyDescent="0.25">
      <c r="A1624" t="s">
        <v>764</v>
      </c>
      <c r="B1624" t="s">
        <v>10</v>
      </c>
      <c r="C1624">
        <v>5</v>
      </c>
      <c r="D1624" s="7">
        <v>42844</v>
      </c>
      <c r="E1624" s="9">
        <v>1500</v>
      </c>
      <c r="F1624" s="9">
        <v>2101</v>
      </c>
      <c r="G1624" s="9">
        <v>500</v>
      </c>
      <c r="H1624">
        <v>5.12</v>
      </c>
      <c r="I1624">
        <v>5.6</v>
      </c>
      <c r="J1624">
        <v>7.6</v>
      </c>
    </row>
    <row r="1625" spans="1:10" hidden="1" x14ac:dyDescent="0.25">
      <c r="A1625" t="s">
        <v>769</v>
      </c>
      <c r="B1625" t="s">
        <v>10</v>
      </c>
      <c r="C1625">
        <v>15</v>
      </c>
      <c r="D1625" s="7">
        <v>42837</v>
      </c>
      <c r="E1625" s="9">
        <v>1300</v>
      </c>
      <c r="F1625" s="9">
        <v>3201</v>
      </c>
      <c r="G1625" s="9">
        <v>1300</v>
      </c>
      <c r="H1625">
        <v>6.79</v>
      </c>
      <c r="I1625">
        <v>7.3</v>
      </c>
      <c r="J1625">
        <v>7.25</v>
      </c>
    </row>
    <row r="1626" spans="1:10" hidden="1" x14ac:dyDescent="0.25">
      <c r="A1626" t="s">
        <v>764</v>
      </c>
      <c r="B1626" t="s">
        <v>10</v>
      </c>
      <c r="C1626">
        <v>5</v>
      </c>
      <c r="D1626" s="7">
        <v>42837</v>
      </c>
      <c r="E1626" s="9">
        <v>1000</v>
      </c>
      <c r="F1626" s="9">
        <v>3751</v>
      </c>
      <c r="G1626" s="9">
        <v>1000</v>
      </c>
      <c r="H1626">
        <v>5.0999999999999996</v>
      </c>
      <c r="I1626">
        <v>5.6</v>
      </c>
      <c r="J1626">
        <v>5.0999999999999996</v>
      </c>
    </row>
    <row r="1627" spans="1:10" hidden="1" x14ac:dyDescent="0.25">
      <c r="A1627" t="s">
        <v>773</v>
      </c>
      <c r="B1627" t="s">
        <v>10</v>
      </c>
      <c r="C1627">
        <v>7</v>
      </c>
      <c r="D1627" s="7">
        <v>42837</v>
      </c>
      <c r="E1627" s="9">
        <v>1000</v>
      </c>
      <c r="F1627" s="9">
        <v>1911</v>
      </c>
      <c r="G1627" s="9">
        <v>610</v>
      </c>
      <c r="H1627">
        <v>5.43</v>
      </c>
      <c r="I1627">
        <v>5.9</v>
      </c>
      <c r="J1627">
        <v>7.8</v>
      </c>
    </row>
    <row r="1628" spans="1:10" hidden="1" x14ac:dyDescent="0.25">
      <c r="A1628" t="s">
        <v>778</v>
      </c>
      <c r="B1628" t="s">
        <v>10</v>
      </c>
      <c r="C1628">
        <v>30</v>
      </c>
      <c r="D1628" s="7">
        <v>42837</v>
      </c>
      <c r="E1628" s="9">
        <v>2600</v>
      </c>
      <c r="F1628" s="9">
        <v>9914</v>
      </c>
      <c r="G1628" s="9">
        <v>2600</v>
      </c>
      <c r="H1628">
        <v>7.79</v>
      </c>
      <c r="I1628">
        <v>8.3000000000000007</v>
      </c>
      <c r="J1628">
        <v>5.43</v>
      </c>
    </row>
    <row r="1629" spans="1:10" hidden="1" x14ac:dyDescent="0.25">
      <c r="A1629" t="s">
        <v>777</v>
      </c>
      <c r="B1629" t="s">
        <v>10</v>
      </c>
      <c r="C1629">
        <v>20</v>
      </c>
      <c r="D1629" s="7">
        <v>42837</v>
      </c>
      <c r="E1629" s="9">
        <v>1300</v>
      </c>
      <c r="F1629" s="9">
        <v>5525</v>
      </c>
      <c r="G1629" s="9">
        <v>1300</v>
      </c>
      <c r="H1629">
        <v>7.36</v>
      </c>
      <c r="I1629">
        <v>7.9</v>
      </c>
      <c r="J1629">
        <v>5.9</v>
      </c>
    </row>
    <row r="1630" spans="1:10" hidden="1" x14ac:dyDescent="0.25">
      <c r="A1630" t="s">
        <v>764</v>
      </c>
      <c r="B1630" t="s">
        <v>10</v>
      </c>
      <c r="C1630">
        <v>5</v>
      </c>
      <c r="D1630" s="7">
        <v>42830</v>
      </c>
      <c r="E1630" s="9">
        <v>1000</v>
      </c>
      <c r="F1630" s="9">
        <v>2561</v>
      </c>
      <c r="G1630" s="9">
        <v>550</v>
      </c>
      <c r="H1630">
        <v>5.12</v>
      </c>
      <c r="I1630">
        <v>5.6</v>
      </c>
      <c r="J1630">
        <v>7.86</v>
      </c>
    </row>
    <row r="1631" spans="1:10" hidden="1" x14ac:dyDescent="0.25">
      <c r="A1631" t="s">
        <v>778</v>
      </c>
      <c r="B1631" t="s">
        <v>10</v>
      </c>
      <c r="C1631">
        <v>30</v>
      </c>
      <c r="D1631" s="7">
        <v>42830</v>
      </c>
      <c r="E1631" s="9">
        <v>1950</v>
      </c>
      <c r="F1631" s="9">
        <v>6197</v>
      </c>
      <c r="G1631" s="9">
        <v>1950</v>
      </c>
      <c r="H1631">
        <v>7.85</v>
      </c>
      <c r="I1631">
        <v>8.4</v>
      </c>
      <c r="J1631">
        <v>6.8</v>
      </c>
    </row>
    <row r="1632" spans="1:10" hidden="1" x14ac:dyDescent="0.25">
      <c r="A1632" t="s">
        <v>773</v>
      </c>
      <c r="B1632" t="s">
        <v>10</v>
      </c>
      <c r="C1632">
        <v>7</v>
      </c>
      <c r="D1632" s="7">
        <v>42830</v>
      </c>
      <c r="E1632" s="9">
        <v>1000</v>
      </c>
      <c r="F1632" s="9">
        <v>1801</v>
      </c>
      <c r="G1632" s="9">
        <v>550</v>
      </c>
      <c r="H1632">
        <v>5.43</v>
      </c>
      <c r="I1632">
        <v>5.9</v>
      </c>
      <c r="J1632">
        <v>5.08</v>
      </c>
    </row>
    <row r="1633" spans="1:10" hidden="1" x14ac:dyDescent="0.25">
      <c r="A1633" t="s">
        <v>759</v>
      </c>
      <c r="B1633" t="s">
        <v>10</v>
      </c>
      <c r="C1633">
        <v>10</v>
      </c>
      <c r="D1633" s="7">
        <v>42830</v>
      </c>
      <c r="E1633" s="9">
        <v>1950</v>
      </c>
      <c r="F1633" s="9">
        <v>4401</v>
      </c>
      <c r="G1633" s="9">
        <v>1950</v>
      </c>
      <c r="H1633">
        <v>5.99</v>
      </c>
      <c r="I1633">
        <v>6.5</v>
      </c>
      <c r="J1633">
        <v>5.43</v>
      </c>
    </row>
    <row r="1634" spans="1:10" hidden="1" x14ac:dyDescent="0.25">
      <c r="A1634" t="s">
        <v>768</v>
      </c>
      <c r="B1634" t="s">
        <v>10</v>
      </c>
      <c r="C1634">
        <v>30</v>
      </c>
      <c r="D1634" s="7">
        <v>42823</v>
      </c>
      <c r="E1634" s="9">
        <v>1950</v>
      </c>
      <c r="F1634" s="9">
        <v>5425</v>
      </c>
      <c r="G1634" s="9">
        <v>1767</v>
      </c>
      <c r="H1634">
        <v>7.9</v>
      </c>
      <c r="I1634">
        <v>8.4</v>
      </c>
      <c r="J1634">
        <v>7.32</v>
      </c>
    </row>
    <row r="1635" spans="1:10" hidden="1" x14ac:dyDescent="0.25">
      <c r="A1635" t="s">
        <v>769</v>
      </c>
      <c r="B1635" t="s">
        <v>10</v>
      </c>
      <c r="C1635">
        <v>15</v>
      </c>
      <c r="D1635" s="7">
        <v>42823</v>
      </c>
      <c r="E1635" s="9">
        <v>1300</v>
      </c>
      <c r="F1635" s="9">
        <v>4181</v>
      </c>
      <c r="G1635" s="9">
        <v>1300</v>
      </c>
      <c r="H1635">
        <v>6.85</v>
      </c>
      <c r="I1635">
        <v>7.4</v>
      </c>
      <c r="J1635">
        <v>6.45</v>
      </c>
    </row>
    <row r="1636" spans="1:10" hidden="1" x14ac:dyDescent="0.25">
      <c r="A1636" t="s">
        <v>764</v>
      </c>
      <c r="B1636" t="s">
        <v>10</v>
      </c>
      <c r="C1636">
        <v>5</v>
      </c>
      <c r="D1636" s="7">
        <v>42823</v>
      </c>
      <c r="E1636" s="9">
        <v>1000</v>
      </c>
      <c r="F1636" s="9">
        <v>1401</v>
      </c>
      <c r="G1636" s="9">
        <v>700</v>
      </c>
      <c r="H1636">
        <v>5.0999999999999996</v>
      </c>
      <c r="I1636">
        <v>5.5</v>
      </c>
      <c r="J1636">
        <v>7.3</v>
      </c>
    </row>
    <row r="1637" spans="1:10" hidden="1" x14ac:dyDescent="0.25">
      <c r="A1637" t="s">
        <v>773</v>
      </c>
      <c r="B1637" t="s">
        <v>10</v>
      </c>
      <c r="C1637">
        <v>7</v>
      </c>
      <c r="D1637" s="7">
        <v>42823</v>
      </c>
      <c r="E1637" s="9">
        <v>1500</v>
      </c>
      <c r="F1637" s="9">
        <v>2001</v>
      </c>
      <c r="G1637" s="9">
        <v>100</v>
      </c>
      <c r="H1637">
        <v>5.43</v>
      </c>
      <c r="I1637">
        <v>5.9</v>
      </c>
      <c r="J1637">
        <v>5.3</v>
      </c>
    </row>
    <row r="1638" spans="1:10" hidden="1" x14ac:dyDescent="0.25">
      <c r="A1638" t="s">
        <v>777</v>
      </c>
      <c r="B1638" t="s">
        <v>10</v>
      </c>
      <c r="C1638">
        <v>20</v>
      </c>
      <c r="D1638" s="7">
        <v>42823</v>
      </c>
      <c r="E1638" s="9">
        <v>1300</v>
      </c>
      <c r="F1638" s="9">
        <v>4401</v>
      </c>
      <c r="G1638" s="9">
        <v>1300</v>
      </c>
      <c r="H1638">
        <v>7.45</v>
      </c>
      <c r="I1638">
        <v>8</v>
      </c>
      <c r="J1638">
        <v>7.89</v>
      </c>
    </row>
    <row r="1639" spans="1:10" hidden="1" x14ac:dyDescent="0.25">
      <c r="A1639" t="s">
        <v>774</v>
      </c>
      <c r="B1639" t="s">
        <v>15</v>
      </c>
      <c r="C1639">
        <v>10</v>
      </c>
      <c r="D1639" s="7">
        <v>42821</v>
      </c>
      <c r="E1639" s="9">
        <v>400</v>
      </c>
      <c r="F1639" s="9">
        <v>650</v>
      </c>
      <c r="G1639" s="9">
        <v>400</v>
      </c>
      <c r="H1639">
        <v>6.47</v>
      </c>
      <c r="I1639">
        <v>6.5</v>
      </c>
      <c r="J1639">
        <v>5.34</v>
      </c>
    </row>
    <row r="1640" spans="1:10" hidden="1" x14ac:dyDescent="0.25">
      <c r="A1640" t="s">
        <v>775</v>
      </c>
      <c r="B1640" t="s">
        <v>15</v>
      </c>
      <c r="C1640">
        <v>15</v>
      </c>
      <c r="D1640" s="7">
        <v>42821</v>
      </c>
      <c r="E1640" s="9">
        <v>280</v>
      </c>
      <c r="F1640" s="9">
        <v>380</v>
      </c>
      <c r="G1640" s="9">
        <v>280</v>
      </c>
      <c r="H1640">
        <v>7.35</v>
      </c>
      <c r="I1640">
        <v>7.35</v>
      </c>
      <c r="J1640">
        <v>5</v>
      </c>
    </row>
    <row r="1641" spans="1:10" hidden="1" x14ac:dyDescent="0.25">
      <c r="A1641" t="s">
        <v>776</v>
      </c>
      <c r="B1641" t="s">
        <v>15</v>
      </c>
      <c r="C1641">
        <v>5</v>
      </c>
      <c r="D1641" s="7">
        <v>42821</v>
      </c>
      <c r="E1641" s="9">
        <v>300</v>
      </c>
      <c r="F1641" s="9">
        <v>400</v>
      </c>
      <c r="G1641" s="9">
        <v>300</v>
      </c>
      <c r="H1641">
        <v>5.4</v>
      </c>
      <c r="I1641">
        <v>5.5</v>
      </c>
      <c r="J1641">
        <v>7.3</v>
      </c>
    </row>
    <row r="1642" spans="1:10" hidden="1" x14ac:dyDescent="0.25">
      <c r="A1642" t="s">
        <v>768</v>
      </c>
      <c r="B1642" t="s">
        <v>10</v>
      </c>
      <c r="C1642">
        <v>30</v>
      </c>
      <c r="D1642" s="7">
        <v>42816</v>
      </c>
      <c r="E1642" s="9">
        <v>2600</v>
      </c>
      <c r="F1642" s="9">
        <v>10259</v>
      </c>
      <c r="G1642" s="9">
        <v>2600</v>
      </c>
      <c r="H1642">
        <v>7.93</v>
      </c>
      <c r="I1642">
        <v>8.4</v>
      </c>
      <c r="J1642">
        <v>6.39</v>
      </c>
    </row>
    <row r="1643" spans="1:10" hidden="1" x14ac:dyDescent="0.25">
      <c r="A1643" t="s">
        <v>773</v>
      </c>
      <c r="B1643" t="s">
        <v>10</v>
      </c>
      <c r="C1643">
        <v>7</v>
      </c>
      <c r="D1643" s="7">
        <v>42816</v>
      </c>
      <c r="E1643" s="9">
        <v>2000</v>
      </c>
      <c r="F1643" s="9">
        <v>3201</v>
      </c>
      <c r="G1643" s="9">
        <v>1700</v>
      </c>
      <c r="H1643">
        <v>5.43</v>
      </c>
      <c r="I1643">
        <v>5.9</v>
      </c>
      <c r="J1643">
        <v>5.2</v>
      </c>
    </row>
    <row r="1644" spans="1:10" hidden="1" x14ac:dyDescent="0.25">
      <c r="A1644" t="s">
        <v>764</v>
      </c>
      <c r="B1644" t="s">
        <v>10</v>
      </c>
      <c r="C1644">
        <v>5</v>
      </c>
      <c r="D1644" s="7">
        <v>42816</v>
      </c>
      <c r="E1644" s="9">
        <v>2000</v>
      </c>
      <c r="F1644" s="9">
        <v>2561</v>
      </c>
      <c r="G1644" s="9">
        <v>150</v>
      </c>
      <c r="H1644">
        <v>5.03</v>
      </c>
      <c r="I1644">
        <v>5.6</v>
      </c>
      <c r="J1644">
        <v>5.35</v>
      </c>
    </row>
    <row r="1645" spans="1:10" hidden="1" x14ac:dyDescent="0.25">
      <c r="A1645" t="s">
        <v>770</v>
      </c>
      <c r="B1645" t="s">
        <v>15</v>
      </c>
      <c r="C1645">
        <v>15</v>
      </c>
      <c r="D1645" s="7">
        <v>42814</v>
      </c>
      <c r="E1645" s="9">
        <v>200</v>
      </c>
      <c r="F1645" s="9">
        <v>600</v>
      </c>
      <c r="G1645" s="9">
        <v>100</v>
      </c>
      <c r="H1645">
        <v>7.35</v>
      </c>
      <c r="I1645">
        <v>7.59</v>
      </c>
      <c r="J1645">
        <v>7.4</v>
      </c>
    </row>
    <row r="1646" spans="1:10" hidden="1" x14ac:dyDescent="0.25">
      <c r="A1646" t="s">
        <v>771</v>
      </c>
      <c r="B1646" t="s">
        <v>15</v>
      </c>
      <c r="C1646">
        <v>10</v>
      </c>
      <c r="D1646" s="7">
        <v>42814</v>
      </c>
      <c r="E1646" s="9">
        <v>400</v>
      </c>
      <c r="F1646" s="9">
        <v>1150</v>
      </c>
      <c r="G1646" s="9">
        <v>400</v>
      </c>
      <c r="H1646">
        <v>6.48</v>
      </c>
      <c r="I1646">
        <v>6.6</v>
      </c>
      <c r="J1646">
        <v>5.9</v>
      </c>
    </row>
    <row r="1647" spans="1:10" hidden="1" x14ac:dyDescent="0.25">
      <c r="A1647" t="s">
        <v>772</v>
      </c>
      <c r="B1647" t="s">
        <v>15</v>
      </c>
      <c r="C1647">
        <v>5</v>
      </c>
      <c r="D1647" s="7">
        <v>42814</v>
      </c>
      <c r="E1647" s="9">
        <v>400</v>
      </c>
      <c r="F1647" s="9">
        <v>900</v>
      </c>
      <c r="G1647" s="9">
        <v>400</v>
      </c>
      <c r="H1647">
        <v>5.3</v>
      </c>
      <c r="I1647">
        <v>5.45</v>
      </c>
      <c r="J1647">
        <v>7.91</v>
      </c>
    </row>
    <row r="1648" spans="1:10" hidden="1" x14ac:dyDescent="0.25">
      <c r="A1648" t="s">
        <v>760</v>
      </c>
      <c r="B1648" t="s">
        <v>10</v>
      </c>
      <c r="C1648">
        <v>7</v>
      </c>
      <c r="D1648" s="7">
        <v>42809</v>
      </c>
      <c r="E1648" s="9">
        <v>2000</v>
      </c>
      <c r="F1648" s="9">
        <v>3501</v>
      </c>
      <c r="G1648" s="9">
        <v>1400</v>
      </c>
      <c r="H1648">
        <v>5.39</v>
      </c>
      <c r="I1648">
        <v>5.9</v>
      </c>
      <c r="J1648">
        <v>6.86</v>
      </c>
    </row>
    <row r="1649" spans="1:10" hidden="1" x14ac:dyDescent="0.25">
      <c r="A1649" t="s">
        <v>745</v>
      </c>
      <c r="B1649" t="s">
        <v>10</v>
      </c>
      <c r="C1649">
        <v>20</v>
      </c>
      <c r="D1649" s="7">
        <v>42809</v>
      </c>
      <c r="E1649" s="9">
        <v>1300</v>
      </c>
      <c r="F1649" s="9">
        <v>3930</v>
      </c>
      <c r="G1649" s="9">
        <v>1300</v>
      </c>
      <c r="H1649">
        <v>7.5</v>
      </c>
      <c r="I1649">
        <v>8.1</v>
      </c>
      <c r="J1649">
        <v>6.4</v>
      </c>
    </row>
    <row r="1650" spans="1:10" hidden="1" x14ac:dyDescent="0.25">
      <c r="A1650" t="s">
        <v>759</v>
      </c>
      <c r="B1650" t="s">
        <v>10</v>
      </c>
      <c r="C1650">
        <v>10</v>
      </c>
      <c r="D1650" s="7">
        <v>42809</v>
      </c>
      <c r="E1650" s="9">
        <v>1000</v>
      </c>
      <c r="F1650" s="9">
        <v>1387</v>
      </c>
      <c r="G1650" s="9">
        <v>986</v>
      </c>
      <c r="H1650">
        <v>6.05</v>
      </c>
      <c r="I1650">
        <v>6.5</v>
      </c>
      <c r="J1650">
        <v>7.48</v>
      </c>
    </row>
    <row r="1651" spans="1:10" hidden="1" x14ac:dyDescent="0.25">
      <c r="A1651" t="s">
        <v>768</v>
      </c>
      <c r="B1651" t="s">
        <v>10</v>
      </c>
      <c r="C1651">
        <v>30</v>
      </c>
      <c r="D1651" s="7">
        <v>42809</v>
      </c>
      <c r="E1651" s="9">
        <v>1300</v>
      </c>
      <c r="F1651" s="9">
        <v>6379</v>
      </c>
      <c r="G1651" s="9">
        <v>1300</v>
      </c>
      <c r="H1651">
        <v>7.95</v>
      </c>
      <c r="I1651">
        <v>8.4</v>
      </c>
      <c r="J1651">
        <v>5.2</v>
      </c>
    </row>
    <row r="1652" spans="1:10" hidden="1" x14ac:dyDescent="0.25">
      <c r="A1652" t="s">
        <v>769</v>
      </c>
      <c r="B1652" t="s">
        <v>10</v>
      </c>
      <c r="C1652">
        <v>15</v>
      </c>
      <c r="D1652" s="7">
        <v>42809</v>
      </c>
      <c r="E1652" s="9">
        <v>2600</v>
      </c>
      <c r="F1652" s="9">
        <v>8901</v>
      </c>
      <c r="G1652" s="9">
        <v>2600</v>
      </c>
      <c r="H1652">
        <v>6.95</v>
      </c>
      <c r="I1652">
        <v>7.6</v>
      </c>
      <c r="J1652">
        <v>7.92</v>
      </c>
    </row>
    <row r="1653" spans="1:10" hidden="1" x14ac:dyDescent="0.25">
      <c r="A1653" t="s">
        <v>765</v>
      </c>
      <c r="B1653" t="s">
        <v>15</v>
      </c>
      <c r="C1653">
        <v>10</v>
      </c>
      <c r="D1653" s="7">
        <v>42807</v>
      </c>
      <c r="E1653" s="9">
        <v>200</v>
      </c>
      <c r="F1653" s="9">
        <v>500</v>
      </c>
      <c r="G1653" s="9">
        <v>200</v>
      </c>
      <c r="H1653">
        <v>6.5</v>
      </c>
      <c r="I1653">
        <v>6.55</v>
      </c>
      <c r="J1653">
        <v>5.3</v>
      </c>
    </row>
    <row r="1654" spans="1:10" hidden="1" x14ac:dyDescent="0.25">
      <c r="A1654" t="s">
        <v>766</v>
      </c>
      <c r="B1654" t="s">
        <v>15</v>
      </c>
      <c r="C1654">
        <v>15</v>
      </c>
      <c r="D1654" s="7">
        <v>42807</v>
      </c>
      <c r="E1654" s="9">
        <v>500</v>
      </c>
      <c r="F1654" s="9">
        <v>600</v>
      </c>
      <c r="G1654" s="9">
        <v>100</v>
      </c>
      <c r="H1654">
        <v>7.5</v>
      </c>
      <c r="I1654">
        <v>7.6</v>
      </c>
      <c r="J1654">
        <v>6.98</v>
      </c>
    </row>
    <row r="1655" spans="1:10" hidden="1" x14ac:dyDescent="0.25">
      <c r="A1655" t="s">
        <v>767</v>
      </c>
      <c r="B1655" t="s">
        <v>15</v>
      </c>
      <c r="C1655">
        <v>5</v>
      </c>
      <c r="D1655" s="7">
        <v>42807</v>
      </c>
      <c r="E1655" s="9">
        <v>300</v>
      </c>
      <c r="F1655" s="9">
        <v>1140</v>
      </c>
      <c r="G1655" s="9">
        <v>300</v>
      </c>
      <c r="H1655">
        <v>5.3</v>
      </c>
      <c r="I1655">
        <v>5.5</v>
      </c>
      <c r="J1655">
        <v>5</v>
      </c>
    </row>
    <row r="1656" spans="1:10" hidden="1" x14ac:dyDescent="0.25">
      <c r="A1656" t="s">
        <v>737</v>
      </c>
      <c r="B1656" t="s">
        <v>10</v>
      </c>
      <c r="C1656">
        <v>30</v>
      </c>
      <c r="D1656" s="7">
        <v>42802</v>
      </c>
      <c r="E1656" s="9">
        <v>1950</v>
      </c>
      <c r="F1656" s="9">
        <v>5163</v>
      </c>
      <c r="G1656" s="9">
        <v>1950</v>
      </c>
      <c r="H1656">
        <v>7.96</v>
      </c>
      <c r="I1656">
        <v>8.4</v>
      </c>
      <c r="J1656">
        <v>5.2</v>
      </c>
    </row>
    <row r="1657" spans="1:10" hidden="1" x14ac:dyDescent="0.25">
      <c r="A1657" t="s">
        <v>760</v>
      </c>
      <c r="B1657" t="s">
        <v>10</v>
      </c>
      <c r="C1657">
        <v>7</v>
      </c>
      <c r="D1657" s="7">
        <v>42802</v>
      </c>
      <c r="E1657" s="9">
        <v>2000</v>
      </c>
      <c r="F1657" s="9">
        <v>3211</v>
      </c>
      <c r="G1657" s="9">
        <v>1560</v>
      </c>
      <c r="H1657">
        <v>5.39</v>
      </c>
      <c r="I1657">
        <v>5.9</v>
      </c>
      <c r="J1657">
        <v>7.48</v>
      </c>
    </row>
    <row r="1658" spans="1:10" hidden="1" x14ac:dyDescent="0.25">
      <c r="A1658" t="s">
        <v>731</v>
      </c>
      <c r="B1658" t="s">
        <v>10</v>
      </c>
      <c r="C1658">
        <v>15</v>
      </c>
      <c r="D1658" s="7">
        <v>42802</v>
      </c>
      <c r="E1658" s="9">
        <v>1950</v>
      </c>
      <c r="F1658" s="9">
        <v>7421</v>
      </c>
      <c r="G1658" s="9">
        <v>1950</v>
      </c>
      <c r="H1658">
        <v>7</v>
      </c>
      <c r="I1658">
        <v>7.6</v>
      </c>
      <c r="J1658">
        <v>6.4</v>
      </c>
    </row>
    <row r="1659" spans="1:10" hidden="1" x14ac:dyDescent="0.25">
      <c r="A1659" t="s">
        <v>764</v>
      </c>
      <c r="B1659" t="s">
        <v>10</v>
      </c>
      <c r="C1659">
        <v>5</v>
      </c>
      <c r="D1659" s="7">
        <v>42802</v>
      </c>
      <c r="E1659" s="9">
        <v>1000</v>
      </c>
      <c r="F1659" s="9">
        <v>3311</v>
      </c>
      <c r="G1659" s="9">
        <v>550</v>
      </c>
      <c r="H1659">
        <v>5.03</v>
      </c>
      <c r="I1659">
        <v>5.6</v>
      </c>
      <c r="J1659">
        <v>7.4</v>
      </c>
    </row>
    <row r="1660" spans="1:10" hidden="1" x14ac:dyDescent="0.25">
      <c r="A1660" t="s">
        <v>761</v>
      </c>
      <c r="B1660" t="s">
        <v>15</v>
      </c>
      <c r="C1660">
        <v>5</v>
      </c>
      <c r="D1660" s="7">
        <v>42800</v>
      </c>
      <c r="E1660" s="9">
        <v>300</v>
      </c>
      <c r="F1660" s="9">
        <v>900</v>
      </c>
      <c r="G1660" s="9">
        <v>300</v>
      </c>
      <c r="H1660">
        <v>5.3</v>
      </c>
      <c r="I1660">
        <v>5.6</v>
      </c>
      <c r="J1660">
        <v>5.34</v>
      </c>
    </row>
    <row r="1661" spans="1:10" hidden="1" x14ac:dyDescent="0.25">
      <c r="A1661" t="s">
        <v>762</v>
      </c>
      <c r="B1661" t="s">
        <v>15</v>
      </c>
      <c r="C1661">
        <v>15</v>
      </c>
      <c r="D1661" s="7">
        <v>42800</v>
      </c>
      <c r="E1661" s="9">
        <v>500</v>
      </c>
      <c r="F1661" s="9">
        <v>420</v>
      </c>
      <c r="G1661" s="9">
        <v>420</v>
      </c>
      <c r="H1661">
        <v>7.59</v>
      </c>
      <c r="I1661">
        <v>7.59</v>
      </c>
      <c r="J1661">
        <v>4.8499999999999996</v>
      </c>
    </row>
    <row r="1662" spans="1:10" hidden="1" x14ac:dyDescent="0.25">
      <c r="A1662" t="s">
        <v>763</v>
      </c>
      <c r="B1662" t="s">
        <v>15</v>
      </c>
      <c r="C1662">
        <v>10</v>
      </c>
      <c r="D1662" s="7">
        <v>42800</v>
      </c>
      <c r="E1662" s="9">
        <v>200</v>
      </c>
      <c r="F1662" s="9">
        <v>550</v>
      </c>
      <c r="G1662" s="9">
        <v>200</v>
      </c>
      <c r="H1662">
        <v>6.5</v>
      </c>
      <c r="I1662">
        <v>6.67</v>
      </c>
      <c r="J1662">
        <v>7.92</v>
      </c>
    </row>
    <row r="1663" spans="1:10" hidden="1" x14ac:dyDescent="0.25">
      <c r="A1663" t="s">
        <v>745</v>
      </c>
      <c r="B1663" t="s">
        <v>10</v>
      </c>
      <c r="C1663">
        <v>20</v>
      </c>
      <c r="D1663" s="7">
        <v>42795</v>
      </c>
      <c r="E1663" s="9">
        <v>1300</v>
      </c>
      <c r="F1663" s="9">
        <v>3558</v>
      </c>
      <c r="G1663" s="9">
        <v>1300</v>
      </c>
      <c r="H1663">
        <v>7.65</v>
      </c>
      <c r="I1663">
        <v>8.1999999999999993</v>
      </c>
      <c r="J1663">
        <v>5.34</v>
      </c>
    </row>
    <row r="1664" spans="1:10" hidden="1" x14ac:dyDescent="0.25">
      <c r="A1664" t="s">
        <v>760</v>
      </c>
      <c r="B1664" t="s">
        <v>10</v>
      </c>
      <c r="C1664">
        <v>7</v>
      </c>
      <c r="D1664" s="7">
        <v>42795</v>
      </c>
      <c r="E1664" s="9">
        <v>2000</v>
      </c>
      <c r="F1664" s="9">
        <v>3896</v>
      </c>
      <c r="G1664" s="9">
        <v>1945</v>
      </c>
      <c r="H1664">
        <v>5.39</v>
      </c>
      <c r="I1664">
        <v>5.9</v>
      </c>
      <c r="J1664">
        <v>4.8499999999999996</v>
      </c>
    </row>
    <row r="1665" spans="1:10" hidden="1" x14ac:dyDescent="0.25">
      <c r="A1665" t="s">
        <v>758</v>
      </c>
      <c r="B1665" t="s">
        <v>10</v>
      </c>
      <c r="C1665">
        <v>5</v>
      </c>
      <c r="D1665" s="7">
        <v>42795</v>
      </c>
      <c r="E1665" s="9">
        <v>2000</v>
      </c>
      <c r="F1665" s="9">
        <v>4931</v>
      </c>
      <c r="G1665" s="9">
        <v>1830</v>
      </c>
      <c r="H1665">
        <v>5.0199999999999996</v>
      </c>
      <c r="I1665">
        <v>5.5</v>
      </c>
      <c r="J1665">
        <v>7.03</v>
      </c>
    </row>
    <row r="1666" spans="1:10" hidden="1" x14ac:dyDescent="0.25">
      <c r="A1666" t="s">
        <v>737</v>
      </c>
      <c r="B1666" t="s">
        <v>10</v>
      </c>
      <c r="C1666">
        <v>30</v>
      </c>
      <c r="D1666" s="7">
        <v>42795</v>
      </c>
      <c r="E1666" s="9">
        <v>1300</v>
      </c>
      <c r="F1666" s="9">
        <v>3672</v>
      </c>
      <c r="G1666" s="9">
        <v>1300</v>
      </c>
      <c r="H1666">
        <v>7.96</v>
      </c>
      <c r="I1666">
        <v>8.4</v>
      </c>
      <c r="J1666">
        <v>6.4</v>
      </c>
    </row>
    <row r="1667" spans="1:10" hidden="1" x14ac:dyDescent="0.25">
      <c r="A1667" t="s">
        <v>739</v>
      </c>
      <c r="B1667" t="s">
        <v>10</v>
      </c>
      <c r="C1667">
        <v>7</v>
      </c>
      <c r="D1667" s="7">
        <v>42788</v>
      </c>
      <c r="E1667" s="9">
        <v>2600</v>
      </c>
      <c r="F1667" s="9">
        <v>7101</v>
      </c>
      <c r="G1667" s="9">
        <v>2600</v>
      </c>
      <c r="H1667">
        <v>5.39</v>
      </c>
      <c r="I1667">
        <v>5.9</v>
      </c>
      <c r="J1667">
        <v>7.4</v>
      </c>
    </row>
    <row r="1668" spans="1:10" hidden="1" x14ac:dyDescent="0.25">
      <c r="A1668" t="s">
        <v>758</v>
      </c>
      <c r="B1668" t="s">
        <v>10</v>
      </c>
      <c r="C1668">
        <v>5</v>
      </c>
      <c r="D1668" s="7">
        <v>42788</v>
      </c>
      <c r="E1668" s="9">
        <v>2000</v>
      </c>
      <c r="F1668" s="9">
        <v>3943</v>
      </c>
      <c r="G1668" s="9">
        <v>1442</v>
      </c>
      <c r="H1668">
        <v>5.0199999999999996</v>
      </c>
      <c r="I1668">
        <v>5.5</v>
      </c>
      <c r="J1668">
        <v>4.96</v>
      </c>
    </row>
    <row r="1669" spans="1:10" hidden="1" x14ac:dyDescent="0.25">
      <c r="A1669" t="s">
        <v>731</v>
      </c>
      <c r="B1669" t="s">
        <v>10</v>
      </c>
      <c r="C1669">
        <v>15</v>
      </c>
      <c r="D1669" s="7">
        <v>42788</v>
      </c>
      <c r="E1669" s="9">
        <v>1950</v>
      </c>
      <c r="F1669" s="9">
        <v>8637</v>
      </c>
      <c r="G1669" s="9">
        <v>1950</v>
      </c>
      <c r="H1669">
        <v>7.12</v>
      </c>
      <c r="I1669">
        <v>7.6</v>
      </c>
      <c r="J1669">
        <v>7.9</v>
      </c>
    </row>
    <row r="1670" spans="1:10" hidden="1" x14ac:dyDescent="0.25">
      <c r="A1670" t="s">
        <v>757</v>
      </c>
      <c r="B1670" t="s">
        <v>15</v>
      </c>
      <c r="C1670">
        <v>10</v>
      </c>
      <c r="D1670" s="7">
        <v>42787</v>
      </c>
      <c r="E1670" s="9">
        <v>1000</v>
      </c>
      <c r="F1670" s="9">
        <v>3100</v>
      </c>
      <c r="G1670" s="9">
        <v>1000</v>
      </c>
      <c r="H1670">
        <v>6.55</v>
      </c>
      <c r="I1670">
        <v>6.67</v>
      </c>
      <c r="J1670">
        <v>6.01</v>
      </c>
    </row>
    <row r="1671" spans="1:10" hidden="1" x14ac:dyDescent="0.25">
      <c r="A1671" t="s">
        <v>755</v>
      </c>
      <c r="B1671" t="s">
        <v>15</v>
      </c>
      <c r="C1671">
        <v>15</v>
      </c>
      <c r="D1671" s="7">
        <v>42787</v>
      </c>
      <c r="E1671" s="9">
        <v>550</v>
      </c>
      <c r="F1671" s="9">
        <v>1230</v>
      </c>
      <c r="G1671" s="9">
        <v>550</v>
      </c>
      <c r="H1671">
        <v>7.59</v>
      </c>
      <c r="I1671">
        <v>7.63</v>
      </c>
      <c r="J1671">
        <v>7.6</v>
      </c>
    </row>
    <row r="1672" spans="1:10" hidden="1" x14ac:dyDescent="0.25">
      <c r="A1672" t="s">
        <v>758</v>
      </c>
      <c r="B1672" t="s">
        <v>10</v>
      </c>
      <c r="C1672">
        <v>5</v>
      </c>
      <c r="D1672" s="7">
        <v>42781</v>
      </c>
      <c r="E1672" s="9">
        <v>3500</v>
      </c>
      <c r="F1672" s="9">
        <v>6751</v>
      </c>
      <c r="G1672" s="9">
        <v>1800</v>
      </c>
      <c r="H1672">
        <v>5.0199999999999996</v>
      </c>
      <c r="I1672">
        <v>5.5</v>
      </c>
      <c r="J1672">
        <v>5.35</v>
      </c>
    </row>
    <row r="1673" spans="1:10" hidden="1" x14ac:dyDescent="0.25">
      <c r="A1673" t="s">
        <v>737</v>
      </c>
      <c r="B1673" t="s">
        <v>10</v>
      </c>
      <c r="C1673">
        <v>30</v>
      </c>
      <c r="D1673" s="7">
        <v>42781</v>
      </c>
      <c r="E1673" s="9">
        <v>2300</v>
      </c>
      <c r="F1673" s="9">
        <v>1471</v>
      </c>
      <c r="G1673" s="9">
        <v>1020</v>
      </c>
      <c r="H1673">
        <v>7.97</v>
      </c>
      <c r="I1673">
        <v>8.4</v>
      </c>
      <c r="J1673">
        <v>6.55</v>
      </c>
    </row>
    <row r="1674" spans="1:10" hidden="1" x14ac:dyDescent="0.25">
      <c r="A1674" t="s">
        <v>759</v>
      </c>
      <c r="B1674" t="s">
        <v>10</v>
      </c>
      <c r="C1674">
        <v>10</v>
      </c>
      <c r="D1674" s="7">
        <v>42781</v>
      </c>
      <c r="E1674" s="9">
        <v>1300</v>
      </c>
      <c r="F1674" s="9">
        <v>4166</v>
      </c>
      <c r="G1674" s="9">
        <v>1250</v>
      </c>
      <c r="H1674">
        <v>6.05</v>
      </c>
      <c r="I1674">
        <v>6.6</v>
      </c>
      <c r="J1674">
        <v>4.9000000000000004</v>
      </c>
    </row>
    <row r="1675" spans="1:10" hidden="1" x14ac:dyDescent="0.25">
      <c r="A1675" t="s">
        <v>755</v>
      </c>
      <c r="B1675" t="s">
        <v>15</v>
      </c>
      <c r="C1675">
        <v>15</v>
      </c>
      <c r="D1675" s="7">
        <v>42779</v>
      </c>
      <c r="E1675" s="9">
        <v>500</v>
      </c>
      <c r="F1675" s="9">
        <v>1167</v>
      </c>
      <c r="G1675" s="9">
        <v>500</v>
      </c>
      <c r="H1675">
        <v>7.63</v>
      </c>
      <c r="I1675">
        <v>7.64</v>
      </c>
      <c r="J1675">
        <v>5.0999999999999996</v>
      </c>
    </row>
    <row r="1676" spans="1:10" hidden="1" x14ac:dyDescent="0.25">
      <c r="A1676" t="s">
        <v>756</v>
      </c>
      <c r="B1676" t="s">
        <v>15</v>
      </c>
      <c r="C1676">
        <v>5</v>
      </c>
      <c r="D1676" s="7">
        <v>42779</v>
      </c>
      <c r="E1676" s="9">
        <v>1500</v>
      </c>
      <c r="F1676" s="9">
        <v>4500</v>
      </c>
      <c r="G1676" s="9">
        <v>1500</v>
      </c>
      <c r="H1676">
        <v>5.39</v>
      </c>
      <c r="I1676">
        <v>5.59</v>
      </c>
      <c r="J1676">
        <v>7.9</v>
      </c>
    </row>
    <row r="1677" spans="1:10" hidden="1" x14ac:dyDescent="0.25">
      <c r="A1677" t="s">
        <v>757</v>
      </c>
      <c r="B1677" t="s">
        <v>15</v>
      </c>
      <c r="C1677">
        <v>10</v>
      </c>
      <c r="D1677" s="7">
        <v>42779</v>
      </c>
      <c r="E1677" s="9">
        <v>1500</v>
      </c>
      <c r="F1677" s="9">
        <v>3900</v>
      </c>
      <c r="G1677" s="9">
        <v>1500</v>
      </c>
      <c r="H1677">
        <v>6.65</v>
      </c>
      <c r="I1677">
        <v>6.68</v>
      </c>
      <c r="J1677">
        <v>5.35</v>
      </c>
    </row>
    <row r="1678" spans="1:10" hidden="1" x14ac:dyDescent="0.25">
      <c r="A1678" t="s">
        <v>738</v>
      </c>
      <c r="B1678" t="s">
        <v>10</v>
      </c>
      <c r="C1678">
        <v>5</v>
      </c>
      <c r="D1678" s="7">
        <v>42774</v>
      </c>
      <c r="E1678" s="9">
        <v>3500</v>
      </c>
      <c r="F1678" s="9">
        <v>11591</v>
      </c>
      <c r="G1678" s="9">
        <v>3500</v>
      </c>
      <c r="H1678">
        <v>5.0199999999999996</v>
      </c>
      <c r="I1678">
        <v>5.7</v>
      </c>
      <c r="J1678">
        <v>7.65</v>
      </c>
    </row>
    <row r="1679" spans="1:10" hidden="1" x14ac:dyDescent="0.25">
      <c r="A1679" t="s">
        <v>739</v>
      </c>
      <c r="B1679" t="s">
        <v>10</v>
      </c>
      <c r="C1679">
        <v>7</v>
      </c>
      <c r="D1679" s="7">
        <v>42774</v>
      </c>
      <c r="E1679" s="9">
        <v>2500</v>
      </c>
      <c r="F1679" s="9">
        <v>5821</v>
      </c>
      <c r="G1679" s="9">
        <v>2500</v>
      </c>
      <c r="H1679">
        <v>5.44</v>
      </c>
      <c r="I1679">
        <v>6</v>
      </c>
      <c r="J1679">
        <v>6.58</v>
      </c>
    </row>
    <row r="1680" spans="1:10" hidden="1" x14ac:dyDescent="0.25">
      <c r="A1680" t="s">
        <v>737</v>
      </c>
      <c r="B1680" t="s">
        <v>10</v>
      </c>
      <c r="C1680">
        <v>30</v>
      </c>
      <c r="D1680" s="7">
        <v>42774</v>
      </c>
      <c r="E1680" s="9">
        <v>1000</v>
      </c>
      <c r="F1680" s="9">
        <v>1586</v>
      </c>
      <c r="G1680" s="9">
        <v>815</v>
      </c>
      <c r="H1680">
        <v>7.97</v>
      </c>
      <c r="I1680">
        <v>8.4</v>
      </c>
      <c r="J1680">
        <v>7.66</v>
      </c>
    </row>
    <row r="1681" spans="1:10" hidden="1" x14ac:dyDescent="0.25">
      <c r="A1681" t="s">
        <v>752</v>
      </c>
      <c r="B1681" t="s">
        <v>15</v>
      </c>
      <c r="C1681">
        <v>5</v>
      </c>
      <c r="D1681" s="7">
        <v>42773</v>
      </c>
      <c r="E1681" s="9">
        <v>2000</v>
      </c>
      <c r="F1681" s="9">
        <v>6100</v>
      </c>
      <c r="G1681" s="9">
        <v>2000</v>
      </c>
      <c r="H1681">
        <v>5.45</v>
      </c>
      <c r="I1681">
        <v>6.1</v>
      </c>
      <c r="J1681">
        <v>5.05</v>
      </c>
    </row>
    <row r="1682" spans="1:10" hidden="1" x14ac:dyDescent="0.25">
      <c r="A1682" t="s">
        <v>753</v>
      </c>
      <c r="B1682" t="s">
        <v>15</v>
      </c>
      <c r="C1682">
        <v>15</v>
      </c>
      <c r="D1682" s="7">
        <v>42773</v>
      </c>
      <c r="E1682" s="9">
        <v>500</v>
      </c>
      <c r="F1682" s="9">
        <v>850</v>
      </c>
      <c r="G1682" s="9">
        <v>500</v>
      </c>
      <c r="H1682">
        <v>7.65</v>
      </c>
      <c r="I1682">
        <v>7.69</v>
      </c>
      <c r="J1682">
        <v>7.18</v>
      </c>
    </row>
    <row r="1683" spans="1:10" hidden="1" x14ac:dyDescent="0.25">
      <c r="A1683" t="s">
        <v>754</v>
      </c>
      <c r="B1683" t="s">
        <v>15</v>
      </c>
      <c r="C1683">
        <v>10</v>
      </c>
      <c r="D1683" s="7">
        <v>42773</v>
      </c>
      <c r="E1683" s="9">
        <v>1500</v>
      </c>
      <c r="F1683" s="9">
        <v>4100</v>
      </c>
      <c r="G1683" s="9">
        <v>1500</v>
      </c>
      <c r="H1683">
        <v>6.7</v>
      </c>
      <c r="I1683">
        <v>6.8</v>
      </c>
      <c r="J1683">
        <v>7.69</v>
      </c>
    </row>
    <row r="1684" spans="1:10" hidden="1" x14ac:dyDescent="0.25">
      <c r="A1684" t="s">
        <v>745</v>
      </c>
      <c r="B1684" t="s">
        <v>10</v>
      </c>
      <c r="C1684">
        <v>20</v>
      </c>
      <c r="D1684" s="7">
        <v>42760</v>
      </c>
      <c r="E1684" s="9">
        <v>1950</v>
      </c>
      <c r="F1684" s="9">
        <v>2838</v>
      </c>
      <c r="G1684" s="9">
        <v>1950</v>
      </c>
      <c r="H1684">
        <v>7.69</v>
      </c>
      <c r="I1684">
        <v>8.1999999999999993</v>
      </c>
      <c r="J1684">
        <v>6.8</v>
      </c>
    </row>
    <row r="1685" spans="1:10" hidden="1" x14ac:dyDescent="0.25">
      <c r="A1685" t="s">
        <v>738</v>
      </c>
      <c r="B1685" t="s">
        <v>10</v>
      </c>
      <c r="C1685">
        <v>5</v>
      </c>
      <c r="D1685" s="7">
        <v>42760</v>
      </c>
      <c r="E1685" s="9">
        <v>2000</v>
      </c>
      <c r="F1685" s="9">
        <v>4561</v>
      </c>
      <c r="G1685" s="9">
        <v>1800</v>
      </c>
      <c r="H1685">
        <v>5.25</v>
      </c>
      <c r="I1685">
        <v>5.8</v>
      </c>
      <c r="J1685">
        <v>5.74</v>
      </c>
    </row>
    <row r="1686" spans="1:10" hidden="1" x14ac:dyDescent="0.25">
      <c r="A1686" t="s">
        <v>731</v>
      </c>
      <c r="B1686" t="s">
        <v>10</v>
      </c>
      <c r="C1686">
        <v>15</v>
      </c>
      <c r="D1686" s="7">
        <v>42760</v>
      </c>
      <c r="E1686" s="9">
        <v>2000</v>
      </c>
      <c r="F1686" s="9">
        <v>2001</v>
      </c>
      <c r="G1686" s="9">
        <v>1850</v>
      </c>
      <c r="H1686">
        <v>7.25</v>
      </c>
      <c r="I1686">
        <v>7.8</v>
      </c>
      <c r="J1686">
        <v>6.77</v>
      </c>
    </row>
    <row r="1687" spans="1:10" hidden="1" x14ac:dyDescent="0.25">
      <c r="A1687" t="s">
        <v>749</v>
      </c>
      <c r="B1687" t="s">
        <v>15</v>
      </c>
      <c r="C1687">
        <v>15</v>
      </c>
      <c r="D1687" s="7">
        <v>42758</v>
      </c>
      <c r="E1687" s="9">
        <v>300</v>
      </c>
      <c r="F1687" s="9">
        <v>200</v>
      </c>
      <c r="G1687" s="9">
        <v>100</v>
      </c>
      <c r="H1687">
        <v>7.69</v>
      </c>
      <c r="I1687">
        <v>7.74</v>
      </c>
      <c r="J1687">
        <v>7.64</v>
      </c>
    </row>
    <row r="1688" spans="1:10" hidden="1" x14ac:dyDescent="0.25">
      <c r="A1688" t="s">
        <v>750</v>
      </c>
      <c r="B1688" t="s">
        <v>15</v>
      </c>
      <c r="C1688">
        <v>10</v>
      </c>
      <c r="D1688" s="7">
        <v>42758</v>
      </c>
      <c r="E1688" s="9">
        <v>200</v>
      </c>
      <c r="F1688" s="9">
        <v>150</v>
      </c>
      <c r="G1688" s="9">
        <v>150</v>
      </c>
      <c r="H1688">
        <v>6.8</v>
      </c>
      <c r="I1688">
        <v>6.8</v>
      </c>
      <c r="J1688">
        <v>5.5</v>
      </c>
    </row>
    <row r="1689" spans="1:10" hidden="1" x14ac:dyDescent="0.25">
      <c r="A1689" t="s">
        <v>751</v>
      </c>
      <c r="B1689" t="s">
        <v>15</v>
      </c>
      <c r="C1689">
        <v>5</v>
      </c>
      <c r="D1689" s="7">
        <v>42758</v>
      </c>
      <c r="E1689" s="9">
        <v>300</v>
      </c>
      <c r="F1689" s="9">
        <v>400</v>
      </c>
      <c r="G1689" s="9" t="s">
        <v>17</v>
      </c>
      <c r="H1689" t="s">
        <v>1046</v>
      </c>
      <c r="I1689">
        <v>5.75</v>
      </c>
      <c r="J1689">
        <v>5.55</v>
      </c>
    </row>
    <row r="1690" spans="1:10" hidden="1" x14ac:dyDescent="0.25">
      <c r="A1690" t="s">
        <v>746</v>
      </c>
      <c r="B1690" t="s">
        <v>15</v>
      </c>
      <c r="C1690">
        <v>10</v>
      </c>
      <c r="D1690" s="7">
        <v>42755</v>
      </c>
      <c r="E1690" s="9">
        <v>1500</v>
      </c>
      <c r="F1690" s="9">
        <v>1350</v>
      </c>
      <c r="G1690" s="9">
        <v>1150</v>
      </c>
      <c r="H1690">
        <v>6.8</v>
      </c>
      <c r="I1690">
        <v>6.9</v>
      </c>
      <c r="J1690">
        <v>5.2</v>
      </c>
    </row>
    <row r="1691" spans="1:10" hidden="1" x14ac:dyDescent="0.25">
      <c r="A1691" t="s">
        <v>747</v>
      </c>
      <c r="B1691" t="s">
        <v>15</v>
      </c>
      <c r="C1691">
        <v>15</v>
      </c>
      <c r="D1691" s="7">
        <v>42755</v>
      </c>
      <c r="E1691" s="9">
        <v>500</v>
      </c>
      <c r="F1691" s="9">
        <v>720</v>
      </c>
      <c r="G1691" s="9">
        <v>500</v>
      </c>
      <c r="H1691">
        <v>7.69</v>
      </c>
      <c r="I1691">
        <v>7.69</v>
      </c>
      <c r="J1691">
        <v>7.68</v>
      </c>
    </row>
    <row r="1692" spans="1:10" hidden="1" x14ac:dyDescent="0.25">
      <c r="A1692" t="s">
        <v>748</v>
      </c>
      <c r="B1692" t="s">
        <v>15</v>
      </c>
      <c r="C1692">
        <v>5</v>
      </c>
      <c r="D1692" s="7">
        <v>42755</v>
      </c>
      <c r="E1692" s="9">
        <v>1500</v>
      </c>
      <c r="F1692" s="9">
        <v>1450</v>
      </c>
      <c r="G1692" s="9">
        <v>200</v>
      </c>
      <c r="H1692">
        <v>5.5</v>
      </c>
      <c r="I1692">
        <v>6.1</v>
      </c>
      <c r="J1692">
        <v>5.78</v>
      </c>
    </row>
    <row r="1693" spans="1:10" hidden="1" x14ac:dyDescent="0.25">
      <c r="A1693" t="s">
        <v>739</v>
      </c>
      <c r="B1693" t="s">
        <v>10</v>
      </c>
      <c r="C1693">
        <v>7</v>
      </c>
      <c r="D1693" s="7">
        <v>42753</v>
      </c>
      <c r="E1693" s="9">
        <v>1000</v>
      </c>
      <c r="F1693" s="9">
        <v>381</v>
      </c>
      <c r="G1693" s="9">
        <v>30</v>
      </c>
      <c r="H1693">
        <v>5.55</v>
      </c>
      <c r="I1693">
        <v>6</v>
      </c>
      <c r="J1693">
        <v>7.02</v>
      </c>
    </row>
    <row r="1694" spans="1:10" hidden="1" x14ac:dyDescent="0.25">
      <c r="A1694" t="s">
        <v>738</v>
      </c>
      <c r="B1694" t="s">
        <v>10</v>
      </c>
      <c r="C1694">
        <v>5</v>
      </c>
      <c r="D1694" s="7">
        <v>42753</v>
      </c>
      <c r="E1694" s="9">
        <v>2000</v>
      </c>
      <c r="F1694" s="9">
        <v>3195</v>
      </c>
      <c r="G1694" s="9">
        <v>484</v>
      </c>
      <c r="H1694">
        <v>5.25</v>
      </c>
      <c r="I1694">
        <v>6</v>
      </c>
      <c r="J1694">
        <v>7.68</v>
      </c>
    </row>
    <row r="1695" spans="1:10" hidden="1" x14ac:dyDescent="0.25">
      <c r="A1695" t="s">
        <v>745</v>
      </c>
      <c r="B1695" t="s">
        <v>10</v>
      </c>
      <c r="C1695">
        <v>20</v>
      </c>
      <c r="D1695" s="7">
        <v>42753</v>
      </c>
      <c r="E1695" s="9">
        <v>1300</v>
      </c>
      <c r="F1695" s="9">
        <v>2818</v>
      </c>
      <c r="G1695" s="9">
        <v>1300</v>
      </c>
      <c r="H1695">
        <v>7.7</v>
      </c>
      <c r="I1695">
        <v>8.1999999999999993</v>
      </c>
      <c r="J1695">
        <v>5.7</v>
      </c>
    </row>
    <row r="1696" spans="1:10" hidden="1" x14ac:dyDescent="0.25">
      <c r="A1696" t="s">
        <v>742</v>
      </c>
      <c r="B1696" t="s">
        <v>15</v>
      </c>
      <c r="C1696">
        <v>5</v>
      </c>
      <c r="D1696" s="7">
        <v>42751</v>
      </c>
      <c r="E1696" s="9">
        <v>300</v>
      </c>
      <c r="F1696" s="9">
        <v>500</v>
      </c>
      <c r="G1696" s="9" t="s">
        <v>17</v>
      </c>
      <c r="H1696" t="s">
        <v>1046</v>
      </c>
      <c r="I1696">
        <v>6.1</v>
      </c>
      <c r="J1696">
        <v>6.8</v>
      </c>
    </row>
    <row r="1697" spans="1:10" hidden="1" x14ac:dyDescent="0.25">
      <c r="A1697" t="s">
        <v>743</v>
      </c>
      <c r="B1697" t="s">
        <v>15</v>
      </c>
      <c r="C1697">
        <v>10</v>
      </c>
      <c r="D1697" s="7">
        <v>42751</v>
      </c>
      <c r="E1697" s="9">
        <v>200</v>
      </c>
      <c r="F1697" s="9">
        <v>100</v>
      </c>
      <c r="G1697" s="9" t="s">
        <v>17</v>
      </c>
      <c r="H1697" t="s">
        <v>1046</v>
      </c>
      <c r="I1697">
        <v>7.02</v>
      </c>
      <c r="J1697">
        <v>7.98</v>
      </c>
    </row>
    <row r="1698" spans="1:10" hidden="1" x14ac:dyDescent="0.25">
      <c r="A1698" t="s">
        <v>744</v>
      </c>
      <c r="B1698" t="s">
        <v>15</v>
      </c>
      <c r="C1698">
        <v>15</v>
      </c>
      <c r="D1698" s="7">
        <v>42751</v>
      </c>
      <c r="E1698" s="9">
        <v>300</v>
      </c>
      <c r="F1698" s="9">
        <v>420</v>
      </c>
      <c r="G1698" s="9">
        <v>300</v>
      </c>
      <c r="H1698">
        <v>7.7</v>
      </c>
      <c r="I1698">
        <v>7.78</v>
      </c>
      <c r="J1698">
        <v>5.2</v>
      </c>
    </row>
    <row r="1699" spans="1:10" hidden="1" x14ac:dyDescent="0.25">
      <c r="A1699" t="s">
        <v>740</v>
      </c>
      <c r="B1699" t="s">
        <v>15</v>
      </c>
      <c r="C1699">
        <v>5</v>
      </c>
      <c r="D1699" s="7">
        <v>42748</v>
      </c>
      <c r="E1699" s="9">
        <v>1500</v>
      </c>
      <c r="F1699" s="9">
        <v>1100</v>
      </c>
      <c r="G1699" s="9" t="s">
        <v>17</v>
      </c>
      <c r="H1699" t="s">
        <v>1046</v>
      </c>
      <c r="I1699">
        <v>6.2</v>
      </c>
      <c r="J1699">
        <v>5.4</v>
      </c>
    </row>
    <row r="1700" spans="1:10" hidden="1" x14ac:dyDescent="0.25">
      <c r="A1700" t="s">
        <v>741</v>
      </c>
      <c r="B1700" t="s">
        <v>15</v>
      </c>
      <c r="C1700">
        <v>10</v>
      </c>
      <c r="D1700" s="7">
        <v>42748</v>
      </c>
      <c r="E1700" s="9">
        <v>1500</v>
      </c>
      <c r="F1700" s="9">
        <v>500</v>
      </c>
      <c r="G1700" s="9">
        <v>500</v>
      </c>
      <c r="H1700">
        <v>6.8</v>
      </c>
      <c r="I1700">
        <v>6.8</v>
      </c>
      <c r="J1700">
        <v>5.8</v>
      </c>
    </row>
    <row r="1701" spans="1:10" hidden="1" x14ac:dyDescent="0.25">
      <c r="A1701" t="s">
        <v>737</v>
      </c>
      <c r="B1701" t="s">
        <v>10</v>
      </c>
      <c r="C1701">
        <v>30</v>
      </c>
      <c r="D1701" s="7">
        <v>42746</v>
      </c>
      <c r="E1701" s="9">
        <v>1000</v>
      </c>
      <c r="F1701" s="9">
        <v>461</v>
      </c>
      <c r="G1701" s="9">
        <v>365</v>
      </c>
      <c r="H1701">
        <v>7.98</v>
      </c>
      <c r="I1701">
        <v>8.1999999999999993</v>
      </c>
      <c r="J1701">
        <v>7.69</v>
      </c>
    </row>
    <row r="1702" spans="1:10" hidden="1" x14ac:dyDescent="0.25">
      <c r="A1702" t="s">
        <v>738</v>
      </c>
      <c r="B1702" t="s">
        <v>10</v>
      </c>
      <c r="C1702">
        <v>5</v>
      </c>
      <c r="D1702" s="7">
        <v>42746</v>
      </c>
      <c r="E1702" s="9">
        <v>1300</v>
      </c>
      <c r="F1702" s="9">
        <v>6961</v>
      </c>
      <c r="G1702" s="9">
        <v>1300</v>
      </c>
      <c r="H1702">
        <v>5.25</v>
      </c>
      <c r="I1702">
        <v>6</v>
      </c>
      <c r="J1702">
        <v>6.8</v>
      </c>
    </row>
    <row r="1703" spans="1:10" hidden="1" x14ac:dyDescent="0.25">
      <c r="A1703" t="s">
        <v>739</v>
      </c>
      <c r="B1703" t="s">
        <v>10</v>
      </c>
      <c r="C1703">
        <v>7</v>
      </c>
      <c r="D1703" s="7">
        <v>42746</v>
      </c>
      <c r="E1703" s="9">
        <v>1000</v>
      </c>
      <c r="F1703" s="9">
        <v>2801</v>
      </c>
      <c r="G1703" s="9">
        <v>750</v>
      </c>
      <c r="H1703">
        <v>5.5</v>
      </c>
      <c r="I1703">
        <v>6.1</v>
      </c>
      <c r="J1703">
        <v>5.75</v>
      </c>
    </row>
    <row r="1704" spans="1:10" hidden="1" x14ac:dyDescent="0.25">
      <c r="A1704" t="s">
        <v>735</v>
      </c>
      <c r="B1704" t="s">
        <v>15</v>
      </c>
      <c r="C1704">
        <v>5</v>
      </c>
      <c r="D1704" s="7">
        <v>42744</v>
      </c>
      <c r="E1704" s="9">
        <v>300</v>
      </c>
      <c r="F1704" s="9">
        <v>800</v>
      </c>
      <c r="G1704" s="9" t="s">
        <v>17</v>
      </c>
      <c r="H1704" t="s">
        <v>1046</v>
      </c>
      <c r="I1704">
        <v>6.1</v>
      </c>
      <c r="J1704">
        <v>7.2</v>
      </c>
    </row>
    <row r="1705" spans="1:10" hidden="1" x14ac:dyDescent="0.25">
      <c r="A1705" t="s">
        <v>736</v>
      </c>
      <c r="B1705" t="s">
        <v>15</v>
      </c>
      <c r="C1705">
        <v>15</v>
      </c>
      <c r="D1705" s="7">
        <v>42744</v>
      </c>
      <c r="E1705" s="9">
        <v>300</v>
      </c>
      <c r="F1705" s="9">
        <v>250</v>
      </c>
      <c r="G1705" s="9">
        <v>250</v>
      </c>
      <c r="H1705">
        <v>7.69</v>
      </c>
      <c r="I1705">
        <v>7.69</v>
      </c>
      <c r="J1705">
        <v>5.48</v>
      </c>
    </row>
    <row r="1706" spans="1:10" hidden="1" x14ac:dyDescent="0.25">
      <c r="A1706" t="s">
        <v>733</v>
      </c>
      <c r="B1706" t="s">
        <v>15</v>
      </c>
      <c r="C1706">
        <v>10</v>
      </c>
      <c r="D1706" s="7">
        <v>42741</v>
      </c>
      <c r="E1706" s="9">
        <v>1500</v>
      </c>
      <c r="F1706" s="9">
        <v>950</v>
      </c>
      <c r="G1706" s="9" t="s">
        <v>17</v>
      </c>
      <c r="H1706" t="s">
        <v>1046</v>
      </c>
      <c r="I1706">
        <v>7</v>
      </c>
      <c r="J1706">
        <v>6.88</v>
      </c>
    </row>
    <row r="1707" spans="1:10" hidden="1" x14ac:dyDescent="0.25">
      <c r="A1707" t="s">
        <v>734</v>
      </c>
      <c r="B1707" t="s">
        <v>15</v>
      </c>
      <c r="C1707">
        <v>5</v>
      </c>
      <c r="D1707" s="7">
        <v>42741</v>
      </c>
      <c r="E1707" s="9">
        <v>1500</v>
      </c>
      <c r="F1707" s="9">
        <v>1720</v>
      </c>
      <c r="G1707" s="9" t="s">
        <v>17</v>
      </c>
      <c r="H1707" t="s">
        <v>1046</v>
      </c>
      <c r="I1707">
        <v>6.1</v>
      </c>
      <c r="J1707">
        <v>5.8</v>
      </c>
    </row>
    <row r="1708" spans="1:10" hidden="1" x14ac:dyDescent="0.25">
      <c r="A1708" t="s">
        <v>731</v>
      </c>
      <c r="B1708" t="s">
        <v>10</v>
      </c>
      <c r="C1708">
        <v>15</v>
      </c>
      <c r="D1708" s="7">
        <v>42739</v>
      </c>
      <c r="E1708" s="9">
        <v>1000</v>
      </c>
      <c r="F1708" s="9">
        <v>1364</v>
      </c>
      <c r="G1708" s="9">
        <v>203</v>
      </c>
      <c r="H1708">
        <v>7.2</v>
      </c>
      <c r="I1708">
        <v>8</v>
      </c>
      <c r="J1708">
        <v>7.2</v>
      </c>
    </row>
    <row r="1709" spans="1:10" hidden="1" x14ac:dyDescent="0.25">
      <c r="A1709" t="s">
        <v>732</v>
      </c>
      <c r="B1709" t="s">
        <v>10</v>
      </c>
      <c r="C1709">
        <v>5</v>
      </c>
      <c r="D1709" s="7">
        <v>42739</v>
      </c>
      <c r="E1709" s="9">
        <v>2000</v>
      </c>
      <c r="F1709" s="9">
        <v>6911</v>
      </c>
      <c r="G1709" s="9" t="s">
        <v>17</v>
      </c>
      <c r="H1709" t="s">
        <v>1046</v>
      </c>
      <c r="I1709">
        <v>6</v>
      </c>
      <c r="J1709">
        <v>5.5</v>
      </c>
    </row>
    <row r="1710" spans="1:10" hidden="1" x14ac:dyDescent="0.25">
      <c r="A1710" t="s">
        <v>729</v>
      </c>
      <c r="B1710" t="s">
        <v>15</v>
      </c>
      <c r="C1710">
        <v>10</v>
      </c>
      <c r="D1710" s="7">
        <v>42733</v>
      </c>
      <c r="E1710" s="9">
        <v>521</v>
      </c>
      <c r="F1710" s="9">
        <v>650</v>
      </c>
      <c r="G1710" s="9" t="s">
        <v>17</v>
      </c>
      <c r="H1710" t="s">
        <v>1046</v>
      </c>
      <c r="I1710">
        <v>7.2</v>
      </c>
      <c r="J1710">
        <v>7.96</v>
      </c>
    </row>
    <row r="1711" spans="1:10" hidden="1" x14ac:dyDescent="0.25">
      <c r="A1711" t="s">
        <v>730</v>
      </c>
      <c r="B1711" t="s">
        <v>15</v>
      </c>
      <c r="C1711">
        <v>5</v>
      </c>
      <c r="D1711" s="7">
        <v>42733</v>
      </c>
      <c r="E1711" s="9">
        <v>1000</v>
      </c>
      <c r="F1711" s="9">
        <v>890</v>
      </c>
      <c r="G1711" s="9" t="s">
        <v>17</v>
      </c>
      <c r="H1711" t="s">
        <v>1046</v>
      </c>
      <c r="I1711">
        <v>6</v>
      </c>
      <c r="J1711">
        <v>5.9</v>
      </c>
    </row>
    <row r="1712" spans="1:10" hidden="1" x14ac:dyDescent="0.25">
      <c r="A1712" t="s">
        <v>691</v>
      </c>
      <c r="B1712" t="s">
        <v>10</v>
      </c>
      <c r="C1712">
        <v>15</v>
      </c>
      <c r="D1712" s="7">
        <v>42732</v>
      </c>
      <c r="E1712" s="9">
        <v>1000</v>
      </c>
      <c r="F1712" s="9">
        <v>1331</v>
      </c>
      <c r="G1712" s="9">
        <v>60</v>
      </c>
      <c r="H1712">
        <v>7.2</v>
      </c>
      <c r="I1712">
        <v>8</v>
      </c>
      <c r="J1712">
        <v>7.3</v>
      </c>
    </row>
    <row r="1713" spans="1:10" hidden="1" x14ac:dyDescent="0.25">
      <c r="A1713" t="s">
        <v>722</v>
      </c>
      <c r="B1713" t="s">
        <v>10</v>
      </c>
      <c r="C1713">
        <v>5</v>
      </c>
      <c r="D1713" s="7">
        <v>42732</v>
      </c>
      <c r="E1713" s="9">
        <v>2000</v>
      </c>
      <c r="F1713" s="9">
        <v>5636</v>
      </c>
      <c r="G1713" s="9" t="s">
        <v>17</v>
      </c>
      <c r="H1713" t="s">
        <v>1046</v>
      </c>
      <c r="I1713">
        <v>6</v>
      </c>
      <c r="J1713">
        <v>7.96</v>
      </c>
    </row>
    <row r="1714" spans="1:10" hidden="1" x14ac:dyDescent="0.25">
      <c r="A1714" t="s">
        <v>701</v>
      </c>
      <c r="B1714" t="s">
        <v>10</v>
      </c>
      <c r="C1714">
        <v>30</v>
      </c>
      <c r="D1714" s="7">
        <v>42732</v>
      </c>
      <c r="E1714" s="9">
        <v>1000</v>
      </c>
      <c r="F1714" s="9">
        <v>397</v>
      </c>
      <c r="G1714" s="9">
        <v>396</v>
      </c>
      <c r="H1714">
        <v>7.98</v>
      </c>
      <c r="I1714">
        <v>9</v>
      </c>
      <c r="J1714">
        <v>5.2</v>
      </c>
    </row>
    <row r="1715" spans="1:10" hidden="1" x14ac:dyDescent="0.25">
      <c r="A1715" t="s">
        <v>727</v>
      </c>
      <c r="B1715" t="s">
        <v>15</v>
      </c>
      <c r="C1715">
        <v>5</v>
      </c>
      <c r="D1715" s="7">
        <v>42719</v>
      </c>
      <c r="E1715" s="9">
        <v>1000</v>
      </c>
      <c r="F1715" s="9">
        <v>1160</v>
      </c>
      <c r="G1715" s="9" t="s">
        <v>17</v>
      </c>
      <c r="H1715" t="s">
        <v>1046</v>
      </c>
      <c r="I1715">
        <v>6.1</v>
      </c>
      <c r="J1715">
        <v>5.7</v>
      </c>
    </row>
    <row r="1716" spans="1:10" hidden="1" x14ac:dyDescent="0.25">
      <c r="A1716" t="s">
        <v>728</v>
      </c>
      <c r="B1716" t="s">
        <v>15</v>
      </c>
      <c r="C1716">
        <v>10</v>
      </c>
      <c r="D1716" s="7">
        <v>42719</v>
      </c>
      <c r="E1716" s="9">
        <v>521</v>
      </c>
      <c r="F1716" s="9">
        <v>500</v>
      </c>
      <c r="G1716" s="9" t="s">
        <v>17</v>
      </c>
      <c r="H1716" t="s">
        <v>1046</v>
      </c>
      <c r="I1716">
        <v>7.3</v>
      </c>
      <c r="J1716">
        <v>5.2</v>
      </c>
    </row>
    <row r="1717" spans="1:10" hidden="1" x14ac:dyDescent="0.25">
      <c r="A1717" t="s">
        <v>690</v>
      </c>
      <c r="B1717" t="s">
        <v>10</v>
      </c>
      <c r="C1717">
        <v>30</v>
      </c>
      <c r="D1717" s="7">
        <v>42711</v>
      </c>
      <c r="E1717" s="9">
        <v>500</v>
      </c>
      <c r="F1717" s="9">
        <v>531</v>
      </c>
      <c r="G1717" s="9">
        <v>500</v>
      </c>
      <c r="H1717">
        <v>7.98</v>
      </c>
      <c r="I1717">
        <v>9.1999999999999993</v>
      </c>
      <c r="J1717">
        <v>5.5</v>
      </c>
    </row>
    <row r="1718" spans="1:10" hidden="1" x14ac:dyDescent="0.25">
      <c r="A1718" t="s">
        <v>722</v>
      </c>
      <c r="B1718" t="s">
        <v>10</v>
      </c>
      <c r="C1718">
        <v>5</v>
      </c>
      <c r="D1718" s="7">
        <v>42711</v>
      </c>
      <c r="E1718" s="9">
        <v>4000</v>
      </c>
      <c r="F1718" s="9">
        <v>5711</v>
      </c>
      <c r="G1718" s="9">
        <v>3000</v>
      </c>
      <c r="H1718">
        <v>5.28</v>
      </c>
      <c r="I1718">
        <v>6.4</v>
      </c>
      <c r="J1718">
        <v>6.85</v>
      </c>
    </row>
    <row r="1719" spans="1:10" hidden="1" x14ac:dyDescent="0.25">
      <c r="A1719" t="s">
        <v>726</v>
      </c>
      <c r="B1719" t="s">
        <v>10</v>
      </c>
      <c r="C1719">
        <v>7</v>
      </c>
      <c r="D1719" s="7">
        <v>42704</v>
      </c>
      <c r="E1719" s="9">
        <v>1000</v>
      </c>
      <c r="F1719" s="9">
        <v>701</v>
      </c>
      <c r="G1719" s="9" t="s">
        <v>17</v>
      </c>
      <c r="H1719" t="s">
        <v>1046</v>
      </c>
      <c r="I1719">
        <v>6.9</v>
      </c>
      <c r="J1719">
        <v>5.7</v>
      </c>
    </row>
    <row r="1720" spans="1:10" hidden="1" x14ac:dyDescent="0.25">
      <c r="A1720" t="s">
        <v>722</v>
      </c>
      <c r="B1720" t="s">
        <v>10</v>
      </c>
      <c r="C1720">
        <v>5</v>
      </c>
      <c r="D1720" s="7">
        <v>42704</v>
      </c>
      <c r="E1720" s="9">
        <v>3900</v>
      </c>
      <c r="F1720" s="9">
        <v>7711</v>
      </c>
      <c r="G1720" s="9">
        <v>3200</v>
      </c>
      <c r="H1720">
        <v>5.25</v>
      </c>
      <c r="I1720">
        <v>6.4</v>
      </c>
      <c r="J1720">
        <v>7.96</v>
      </c>
    </row>
    <row r="1721" spans="1:10" hidden="1" x14ac:dyDescent="0.25">
      <c r="A1721" t="s">
        <v>725</v>
      </c>
      <c r="B1721" t="s">
        <v>15</v>
      </c>
      <c r="C1721">
        <v>5</v>
      </c>
      <c r="D1721" s="7">
        <v>42702</v>
      </c>
      <c r="E1721" s="9">
        <v>424</v>
      </c>
      <c r="F1721" s="9">
        <v>424</v>
      </c>
      <c r="G1721" s="9">
        <v>424</v>
      </c>
      <c r="H1721">
        <v>5.5</v>
      </c>
      <c r="I1721">
        <v>5.5</v>
      </c>
      <c r="J1721">
        <v>7.2</v>
      </c>
    </row>
    <row r="1722" spans="1:10" hidden="1" x14ac:dyDescent="0.25">
      <c r="A1722" t="s">
        <v>723</v>
      </c>
      <c r="B1722" t="s">
        <v>15</v>
      </c>
      <c r="C1722">
        <v>10</v>
      </c>
      <c r="D1722" s="7">
        <v>42699</v>
      </c>
      <c r="E1722" s="9">
        <v>521</v>
      </c>
      <c r="F1722" s="9">
        <v>130</v>
      </c>
      <c r="G1722" s="9" t="s">
        <v>17</v>
      </c>
      <c r="H1722" t="s">
        <v>1046</v>
      </c>
      <c r="I1722">
        <v>6.9</v>
      </c>
      <c r="J1722">
        <v>4.9000000000000004</v>
      </c>
    </row>
    <row r="1723" spans="1:10" hidden="1" x14ac:dyDescent="0.25">
      <c r="A1723" t="s">
        <v>724</v>
      </c>
      <c r="B1723" t="s">
        <v>15</v>
      </c>
      <c r="C1723">
        <v>5</v>
      </c>
      <c r="D1723" s="7">
        <v>42699</v>
      </c>
      <c r="E1723" s="9">
        <v>1000</v>
      </c>
      <c r="F1723" s="9">
        <v>350</v>
      </c>
      <c r="G1723" s="9" t="s">
        <v>17</v>
      </c>
      <c r="H1723" t="s">
        <v>1046</v>
      </c>
      <c r="I1723">
        <v>6</v>
      </c>
      <c r="J1723">
        <v>5.6</v>
      </c>
    </row>
    <row r="1724" spans="1:10" hidden="1" x14ac:dyDescent="0.25">
      <c r="A1724" t="s">
        <v>690</v>
      </c>
      <c r="B1724" t="s">
        <v>10</v>
      </c>
      <c r="C1724">
        <v>30</v>
      </c>
      <c r="D1724" s="7">
        <v>42697</v>
      </c>
      <c r="E1724" s="9">
        <v>500</v>
      </c>
      <c r="F1724" s="9">
        <v>508</v>
      </c>
      <c r="G1724" s="9">
        <v>500</v>
      </c>
      <c r="H1724">
        <v>7.98</v>
      </c>
      <c r="I1724">
        <v>9.1999999999999993</v>
      </c>
      <c r="J1724">
        <v>7.8</v>
      </c>
    </row>
    <row r="1725" spans="1:10" hidden="1" x14ac:dyDescent="0.25">
      <c r="A1725" t="s">
        <v>691</v>
      </c>
      <c r="B1725" t="s">
        <v>10</v>
      </c>
      <c r="C1725">
        <v>15</v>
      </c>
      <c r="D1725" s="7">
        <v>42697</v>
      </c>
      <c r="E1725" s="9">
        <v>1000</v>
      </c>
      <c r="F1725" s="9">
        <v>751</v>
      </c>
      <c r="G1725" s="9">
        <v>100</v>
      </c>
      <c r="H1725">
        <v>7.2</v>
      </c>
      <c r="I1725">
        <v>8.1999999999999993</v>
      </c>
      <c r="J1725">
        <v>6.9</v>
      </c>
    </row>
    <row r="1726" spans="1:10" hidden="1" x14ac:dyDescent="0.25">
      <c r="A1726" t="s">
        <v>722</v>
      </c>
      <c r="B1726" t="s">
        <v>10</v>
      </c>
      <c r="C1726">
        <v>5</v>
      </c>
      <c r="D1726" s="7">
        <v>42697</v>
      </c>
      <c r="E1726" s="9">
        <v>2000</v>
      </c>
      <c r="F1726" s="9">
        <v>5377</v>
      </c>
      <c r="G1726" s="9">
        <v>1376</v>
      </c>
      <c r="H1726">
        <v>5.2</v>
      </c>
      <c r="I1726">
        <v>6.4</v>
      </c>
      <c r="J1726">
        <v>6.15</v>
      </c>
    </row>
    <row r="1727" spans="1:10" hidden="1" x14ac:dyDescent="0.25">
      <c r="A1727" t="s">
        <v>721</v>
      </c>
      <c r="B1727" t="s">
        <v>15</v>
      </c>
      <c r="C1727">
        <v>5</v>
      </c>
      <c r="D1727" s="7">
        <v>42695</v>
      </c>
      <c r="E1727" s="9">
        <v>424</v>
      </c>
      <c r="F1727" s="9">
        <v>624</v>
      </c>
      <c r="G1727" s="9" t="s">
        <v>17</v>
      </c>
      <c r="H1727" t="s">
        <v>1046</v>
      </c>
      <c r="I1727">
        <v>6</v>
      </c>
      <c r="J1727">
        <v>5.6</v>
      </c>
    </row>
    <row r="1728" spans="1:10" hidden="1" x14ac:dyDescent="0.25">
      <c r="A1728" t="s">
        <v>719</v>
      </c>
      <c r="B1728" t="s">
        <v>15</v>
      </c>
      <c r="C1728">
        <v>15</v>
      </c>
      <c r="D1728" s="7">
        <v>42692</v>
      </c>
      <c r="E1728" s="9">
        <v>521</v>
      </c>
      <c r="F1728" s="9">
        <v>800</v>
      </c>
      <c r="G1728" s="9" t="s">
        <v>17</v>
      </c>
      <c r="H1728" t="s">
        <v>1046</v>
      </c>
      <c r="I1728">
        <v>8</v>
      </c>
      <c r="J1728">
        <v>5.45</v>
      </c>
    </row>
    <row r="1729" spans="1:10" hidden="1" x14ac:dyDescent="0.25">
      <c r="A1729" t="s">
        <v>720</v>
      </c>
      <c r="B1729" t="s">
        <v>15</v>
      </c>
      <c r="C1729">
        <v>10</v>
      </c>
      <c r="D1729" s="7">
        <v>42692</v>
      </c>
      <c r="E1729" s="9">
        <v>1000</v>
      </c>
      <c r="F1729" s="9">
        <v>435</v>
      </c>
      <c r="G1729" s="9" t="s">
        <v>17</v>
      </c>
      <c r="H1729" t="s">
        <v>1046</v>
      </c>
      <c r="I1729">
        <v>7.2</v>
      </c>
      <c r="J1729">
        <v>8</v>
      </c>
    </row>
    <row r="1730" spans="1:10" hidden="1" x14ac:dyDescent="0.25">
      <c r="A1730" t="s">
        <v>697</v>
      </c>
      <c r="B1730" t="s">
        <v>10</v>
      </c>
      <c r="C1730">
        <v>10</v>
      </c>
      <c r="D1730" s="7">
        <v>42690</v>
      </c>
      <c r="E1730" s="9">
        <v>1000</v>
      </c>
      <c r="F1730" s="9">
        <v>1401</v>
      </c>
      <c r="G1730" s="9" t="s">
        <v>17</v>
      </c>
      <c r="H1730" t="s">
        <v>1046</v>
      </c>
      <c r="I1730">
        <v>7.5</v>
      </c>
      <c r="J1730">
        <v>5.6</v>
      </c>
    </row>
    <row r="1731" spans="1:10" hidden="1" x14ac:dyDescent="0.25">
      <c r="A1731" t="s">
        <v>718</v>
      </c>
      <c r="B1731" t="s">
        <v>10</v>
      </c>
      <c r="C1731">
        <v>7</v>
      </c>
      <c r="D1731" s="7">
        <v>42690</v>
      </c>
      <c r="E1731" s="9">
        <v>1000</v>
      </c>
      <c r="F1731" s="9">
        <v>1801</v>
      </c>
      <c r="G1731" s="9" t="s">
        <v>17</v>
      </c>
      <c r="H1731" t="s">
        <v>1046</v>
      </c>
      <c r="I1731">
        <v>6.9</v>
      </c>
      <c r="J1731">
        <v>7.7</v>
      </c>
    </row>
    <row r="1732" spans="1:10" hidden="1" x14ac:dyDescent="0.25">
      <c r="A1732" t="s">
        <v>716</v>
      </c>
      <c r="B1732" t="s">
        <v>15</v>
      </c>
      <c r="C1732">
        <v>5</v>
      </c>
      <c r="D1732" s="7">
        <v>42688</v>
      </c>
      <c r="E1732" s="9">
        <v>300</v>
      </c>
      <c r="F1732" s="9">
        <v>300</v>
      </c>
      <c r="G1732" s="9">
        <v>150</v>
      </c>
      <c r="H1732">
        <v>5.5</v>
      </c>
      <c r="I1732">
        <v>5.6</v>
      </c>
      <c r="J1732">
        <v>7.95</v>
      </c>
    </row>
    <row r="1733" spans="1:10" hidden="1" x14ac:dyDescent="0.25">
      <c r="A1733" t="s">
        <v>717</v>
      </c>
      <c r="B1733" t="s">
        <v>15</v>
      </c>
      <c r="C1733">
        <v>15</v>
      </c>
      <c r="D1733" s="7">
        <v>42688</v>
      </c>
      <c r="E1733" s="9">
        <v>274</v>
      </c>
      <c r="F1733" s="9">
        <v>200</v>
      </c>
      <c r="G1733" s="9" t="s">
        <v>17</v>
      </c>
      <c r="H1733" t="s">
        <v>1046</v>
      </c>
      <c r="I1733">
        <v>8</v>
      </c>
      <c r="J1733" t="s">
        <v>1046</v>
      </c>
    </row>
    <row r="1734" spans="1:10" hidden="1" x14ac:dyDescent="0.25">
      <c r="A1734" t="s">
        <v>715</v>
      </c>
      <c r="B1734" t="s">
        <v>15</v>
      </c>
      <c r="C1734">
        <v>5</v>
      </c>
      <c r="D1734" s="7">
        <v>42685</v>
      </c>
      <c r="E1734" s="9">
        <v>1521</v>
      </c>
      <c r="F1734" s="9">
        <v>1000</v>
      </c>
      <c r="G1734" s="9" t="s">
        <v>17</v>
      </c>
      <c r="H1734" t="s">
        <v>1046</v>
      </c>
      <c r="I1734">
        <v>5.8</v>
      </c>
      <c r="J1734">
        <v>5.3</v>
      </c>
    </row>
    <row r="1735" spans="1:10" hidden="1" x14ac:dyDescent="0.25">
      <c r="A1735" t="s">
        <v>696</v>
      </c>
      <c r="B1735" t="s">
        <v>10</v>
      </c>
      <c r="C1735">
        <v>20</v>
      </c>
      <c r="D1735" s="7">
        <v>42683</v>
      </c>
      <c r="E1735" s="9">
        <v>1000</v>
      </c>
      <c r="F1735" s="9">
        <v>498</v>
      </c>
      <c r="G1735" s="9">
        <v>76</v>
      </c>
      <c r="H1735">
        <v>7.71</v>
      </c>
      <c r="I1735">
        <v>8.5</v>
      </c>
      <c r="J1735">
        <v>6.9</v>
      </c>
    </row>
    <row r="1736" spans="1:10" hidden="1" x14ac:dyDescent="0.25">
      <c r="A1736" t="s">
        <v>690</v>
      </c>
      <c r="B1736" t="s">
        <v>10</v>
      </c>
      <c r="C1736">
        <v>30</v>
      </c>
      <c r="D1736" s="7">
        <v>42683</v>
      </c>
      <c r="E1736" s="9">
        <v>1000</v>
      </c>
      <c r="F1736" s="9">
        <v>512</v>
      </c>
      <c r="G1736" s="9">
        <v>511</v>
      </c>
      <c r="H1736">
        <v>7.98</v>
      </c>
      <c r="I1736">
        <v>9.1999999999999993</v>
      </c>
      <c r="J1736">
        <v>5.39</v>
      </c>
    </row>
    <row r="1737" spans="1:10" hidden="1" x14ac:dyDescent="0.25">
      <c r="A1737" t="s">
        <v>712</v>
      </c>
      <c r="B1737" t="s">
        <v>15</v>
      </c>
      <c r="C1737">
        <v>15</v>
      </c>
      <c r="D1737" s="7">
        <v>42681</v>
      </c>
      <c r="E1737" s="9">
        <v>374</v>
      </c>
      <c r="F1737" s="9" t="s">
        <v>17</v>
      </c>
      <c r="G1737" s="9" t="s">
        <v>17</v>
      </c>
      <c r="H1737" t="s">
        <v>1046</v>
      </c>
      <c r="I1737" t="s">
        <v>1046</v>
      </c>
      <c r="J1737">
        <v>7.1</v>
      </c>
    </row>
    <row r="1738" spans="1:10" hidden="1" x14ac:dyDescent="0.25">
      <c r="A1738" t="s">
        <v>713</v>
      </c>
      <c r="B1738" t="s">
        <v>15</v>
      </c>
      <c r="C1738">
        <v>5</v>
      </c>
      <c r="D1738" s="7">
        <v>42681</v>
      </c>
      <c r="E1738" s="9">
        <v>300</v>
      </c>
      <c r="F1738" s="9">
        <v>300</v>
      </c>
      <c r="G1738" s="9">
        <v>300</v>
      </c>
      <c r="H1738">
        <v>5.35</v>
      </c>
      <c r="I1738">
        <v>5.35</v>
      </c>
      <c r="J1738">
        <v>5.9</v>
      </c>
    </row>
    <row r="1739" spans="1:10" hidden="1" x14ac:dyDescent="0.25">
      <c r="A1739" t="s">
        <v>714</v>
      </c>
      <c r="B1739" t="s">
        <v>15</v>
      </c>
      <c r="C1739">
        <v>10</v>
      </c>
      <c r="D1739" s="7">
        <v>42681</v>
      </c>
      <c r="E1739" s="9">
        <v>200</v>
      </c>
      <c r="F1739" s="9">
        <v>200</v>
      </c>
      <c r="G1739" s="9" t="s">
        <v>17</v>
      </c>
      <c r="H1739" t="s">
        <v>1046</v>
      </c>
      <c r="I1739">
        <v>6.9</v>
      </c>
      <c r="J1739">
        <v>6.8</v>
      </c>
    </row>
    <row r="1740" spans="1:10" hidden="1" x14ac:dyDescent="0.25">
      <c r="A1740" t="s">
        <v>711</v>
      </c>
      <c r="B1740" t="s">
        <v>15</v>
      </c>
      <c r="C1740">
        <v>5</v>
      </c>
      <c r="D1740" s="7">
        <v>42678</v>
      </c>
      <c r="E1740" s="9">
        <v>2121</v>
      </c>
      <c r="F1740" s="9">
        <v>1000</v>
      </c>
      <c r="G1740" s="9">
        <v>600</v>
      </c>
      <c r="H1740">
        <v>5.5</v>
      </c>
      <c r="I1740">
        <v>5.8</v>
      </c>
      <c r="J1740">
        <v>7.65</v>
      </c>
    </row>
    <row r="1741" spans="1:10" hidden="1" x14ac:dyDescent="0.25">
      <c r="A1741" t="s">
        <v>691</v>
      </c>
      <c r="B1741" t="s">
        <v>10</v>
      </c>
      <c r="C1741">
        <v>15</v>
      </c>
      <c r="D1741" s="7">
        <v>42676</v>
      </c>
      <c r="E1741" s="9">
        <v>1000</v>
      </c>
      <c r="F1741" s="9">
        <v>2036</v>
      </c>
      <c r="G1741" s="9">
        <v>1000</v>
      </c>
      <c r="H1741">
        <v>7.2</v>
      </c>
      <c r="I1741">
        <v>8.1999999999999993</v>
      </c>
      <c r="J1741">
        <v>5.25</v>
      </c>
    </row>
    <row r="1742" spans="1:10" hidden="1" x14ac:dyDescent="0.25">
      <c r="A1742" t="s">
        <v>697</v>
      </c>
      <c r="B1742" t="s">
        <v>10</v>
      </c>
      <c r="C1742">
        <v>10</v>
      </c>
      <c r="D1742" s="7">
        <v>42676</v>
      </c>
      <c r="E1742" s="9">
        <v>1000</v>
      </c>
      <c r="F1742" s="9">
        <v>2076</v>
      </c>
      <c r="G1742" s="9">
        <v>825</v>
      </c>
      <c r="H1742">
        <v>6.1</v>
      </c>
      <c r="I1742">
        <v>7.5</v>
      </c>
      <c r="J1742">
        <v>4.45</v>
      </c>
    </row>
    <row r="1743" spans="1:10" hidden="1" x14ac:dyDescent="0.25">
      <c r="A1743" t="s">
        <v>709</v>
      </c>
      <c r="B1743" t="s">
        <v>15</v>
      </c>
      <c r="C1743">
        <v>10</v>
      </c>
      <c r="D1743" s="7">
        <v>42674</v>
      </c>
      <c r="E1743" s="9">
        <v>500</v>
      </c>
      <c r="F1743" s="9">
        <v>100</v>
      </c>
      <c r="G1743" s="9">
        <v>100</v>
      </c>
      <c r="H1743">
        <v>6.8</v>
      </c>
      <c r="I1743">
        <v>6.8</v>
      </c>
      <c r="J1743">
        <v>5.35</v>
      </c>
    </row>
    <row r="1744" spans="1:10" hidden="1" x14ac:dyDescent="0.25">
      <c r="A1744" t="s">
        <v>710</v>
      </c>
      <c r="B1744" t="s">
        <v>15</v>
      </c>
      <c r="C1744">
        <v>15</v>
      </c>
      <c r="D1744" s="7">
        <v>42674</v>
      </c>
      <c r="E1744" s="9">
        <v>574</v>
      </c>
      <c r="F1744" s="9">
        <v>300</v>
      </c>
      <c r="G1744" s="9">
        <v>100</v>
      </c>
      <c r="H1744">
        <v>7.65</v>
      </c>
      <c r="I1744">
        <v>7.8</v>
      </c>
      <c r="J1744">
        <v>7.97</v>
      </c>
    </row>
    <row r="1745" spans="1:10" hidden="1" x14ac:dyDescent="0.25">
      <c r="A1745" t="s">
        <v>707</v>
      </c>
      <c r="B1745" t="s">
        <v>15</v>
      </c>
      <c r="C1745">
        <v>5</v>
      </c>
      <c r="D1745" s="7">
        <v>42671</v>
      </c>
      <c r="E1745" s="9">
        <v>2000</v>
      </c>
      <c r="F1745" s="9">
        <v>1779</v>
      </c>
      <c r="G1745" s="9">
        <v>529</v>
      </c>
      <c r="H1745">
        <v>5.4</v>
      </c>
      <c r="I1745">
        <v>6</v>
      </c>
      <c r="J1745" t="s">
        <v>1046</v>
      </c>
    </row>
    <row r="1746" spans="1:10" hidden="1" x14ac:dyDescent="0.25">
      <c r="A1746" t="s">
        <v>708</v>
      </c>
      <c r="B1746" t="s">
        <v>15</v>
      </c>
      <c r="C1746">
        <v>3</v>
      </c>
      <c r="D1746" s="7">
        <v>42671</v>
      </c>
      <c r="E1746" s="9">
        <v>1350</v>
      </c>
      <c r="F1746" s="9">
        <v>1550</v>
      </c>
      <c r="G1746" s="9">
        <v>700</v>
      </c>
      <c r="H1746">
        <v>4.6500000000000004</v>
      </c>
      <c r="I1746">
        <v>5.6</v>
      </c>
      <c r="J1746">
        <v>7.65</v>
      </c>
    </row>
    <row r="1747" spans="1:10" hidden="1" x14ac:dyDescent="0.25">
      <c r="A1747" t="s">
        <v>684</v>
      </c>
      <c r="B1747" t="s">
        <v>10</v>
      </c>
      <c r="C1747">
        <v>7</v>
      </c>
      <c r="D1747" s="7">
        <v>42669</v>
      </c>
      <c r="E1747" s="9">
        <v>1000</v>
      </c>
      <c r="F1747" s="9">
        <v>2451</v>
      </c>
      <c r="G1747" s="9">
        <v>700</v>
      </c>
      <c r="H1747">
        <v>5.45</v>
      </c>
      <c r="I1747">
        <v>7.4</v>
      </c>
      <c r="J1747">
        <v>7.05</v>
      </c>
    </row>
    <row r="1748" spans="1:10" hidden="1" x14ac:dyDescent="0.25">
      <c r="A1748" t="s">
        <v>701</v>
      </c>
      <c r="B1748" t="s">
        <v>10</v>
      </c>
      <c r="C1748">
        <v>30</v>
      </c>
      <c r="D1748" s="7">
        <v>42669</v>
      </c>
      <c r="E1748" s="9">
        <v>1300</v>
      </c>
      <c r="F1748" s="9">
        <v>1395</v>
      </c>
      <c r="G1748" s="9">
        <v>1179</v>
      </c>
      <c r="H1748">
        <v>7.98</v>
      </c>
      <c r="I1748">
        <v>9.1999999999999993</v>
      </c>
      <c r="J1748">
        <v>7.5</v>
      </c>
    </row>
    <row r="1749" spans="1:10" hidden="1" x14ac:dyDescent="0.25">
      <c r="A1749" t="s">
        <v>705</v>
      </c>
      <c r="B1749" t="s">
        <v>15</v>
      </c>
      <c r="C1749">
        <v>10</v>
      </c>
      <c r="D1749" s="7">
        <v>42667</v>
      </c>
      <c r="E1749" s="9">
        <v>500</v>
      </c>
      <c r="F1749" s="9" t="s">
        <v>17</v>
      </c>
      <c r="G1749" s="9" t="s">
        <v>17</v>
      </c>
      <c r="H1749" t="s">
        <v>1046</v>
      </c>
      <c r="I1749" t="s">
        <v>1046</v>
      </c>
      <c r="J1749">
        <v>5.8</v>
      </c>
    </row>
    <row r="1750" spans="1:10" hidden="1" x14ac:dyDescent="0.25">
      <c r="A1750" t="s">
        <v>706</v>
      </c>
      <c r="B1750" t="s">
        <v>15</v>
      </c>
      <c r="C1750">
        <v>15</v>
      </c>
      <c r="D1750" s="7">
        <v>42667</v>
      </c>
      <c r="E1750" s="9">
        <v>674</v>
      </c>
      <c r="F1750" s="9">
        <v>100</v>
      </c>
      <c r="G1750" s="9">
        <v>100</v>
      </c>
      <c r="H1750">
        <v>7.66</v>
      </c>
      <c r="I1750">
        <v>7.66</v>
      </c>
      <c r="J1750">
        <v>5.25</v>
      </c>
    </row>
    <row r="1751" spans="1:10" hidden="1" x14ac:dyDescent="0.25">
      <c r="A1751" t="s">
        <v>691</v>
      </c>
      <c r="B1751" t="s">
        <v>10</v>
      </c>
      <c r="C1751">
        <v>15</v>
      </c>
      <c r="D1751" s="7">
        <v>42662</v>
      </c>
      <c r="E1751" s="9">
        <v>1000</v>
      </c>
      <c r="F1751" s="9">
        <v>2579</v>
      </c>
      <c r="G1751" s="9">
        <v>1000</v>
      </c>
      <c r="H1751">
        <v>7.2</v>
      </c>
      <c r="I1751">
        <v>8.1999999999999993</v>
      </c>
      <c r="J1751">
        <v>7.68</v>
      </c>
    </row>
    <row r="1752" spans="1:10" hidden="1" x14ac:dyDescent="0.25">
      <c r="A1752" t="s">
        <v>696</v>
      </c>
      <c r="B1752" t="s">
        <v>10</v>
      </c>
      <c r="C1752">
        <v>20</v>
      </c>
      <c r="D1752" s="7">
        <v>42662</v>
      </c>
      <c r="E1752" s="9">
        <v>1300</v>
      </c>
      <c r="F1752" s="9">
        <v>2205</v>
      </c>
      <c r="G1752" s="9">
        <v>1007</v>
      </c>
      <c r="H1752">
        <v>7.71</v>
      </c>
      <c r="I1752">
        <v>8.5</v>
      </c>
      <c r="J1752">
        <v>6.89</v>
      </c>
    </row>
    <row r="1753" spans="1:10" hidden="1" x14ac:dyDescent="0.25">
      <c r="A1753" t="s">
        <v>697</v>
      </c>
      <c r="B1753" t="s">
        <v>10</v>
      </c>
      <c r="C1753">
        <v>10</v>
      </c>
      <c r="D1753" s="7">
        <v>42662</v>
      </c>
      <c r="E1753" s="9">
        <v>1000</v>
      </c>
      <c r="F1753" s="9">
        <v>2071</v>
      </c>
      <c r="G1753" s="9">
        <v>1000</v>
      </c>
      <c r="H1753">
        <v>6.14</v>
      </c>
      <c r="I1753">
        <v>7.5</v>
      </c>
      <c r="J1753">
        <v>7.95</v>
      </c>
    </row>
    <row r="1754" spans="1:10" hidden="1" x14ac:dyDescent="0.25">
      <c r="A1754" t="s">
        <v>704</v>
      </c>
      <c r="B1754" t="s">
        <v>15</v>
      </c>
      <c r="C1754">
        <v>5</v>
      </c>
      <c r="D1754" s="7">
        <v>42661</v>
      </c>
      <c r="E1754" s="9">
        <v>3350</v>
      </c>
      <c r="F1754" s="9">
        <v>5300</v>
      </c>
      <c r="G1754" s="9" t="s">
        <v>17</v>
      </c>
      <c r="H1754" t="s">
        <v>1046</v>
      </c>
      <c r="I1754">
        <v>6.6</v>
      </c>
      <c r="J1754">
        <v>5.3</v>
      </c>
    </row>
    <row r="1755" spans="1:10" hidden="1" x14ac:dyDescent="0.25">
      <c r="A1755" t="s">
        <v>702</v>
      </c>
      <c r="B1755" t="s">
        <v>15</v>
      </c>
      <c r="C1755">
        <v>15</v>
      </c>
      <c r="D1755" s="7">
        <v>42660</v>
      </c>
      <c r="E1755" s="9">
        <v>774</v>
      </c>
      <c r="F1755" s="9">
        <v>200</v>
      </c>
      <c r="G1755" s="9">
        <v>100</v>
      </c>
      <c r="H1755">
        <v>7.68</v>
      </c>
      <c r="I1755">
        <v>7.74</v>
      </c>
      <c r="J1755">
        <v>6.8</v>
      </c>
    </row>
    <row r="1756" spans="1:10" hidden="1" x14ac:dyDescent="0.25">
      <c r="A1756" t="s">
        <v>703</v>
      </c>
      <c r="B1756" t="s">
        <v>15</v>
      </c>
      <c r="C1756">
        <v>10</v>
      </c>
      <c r="D1756" s="7">
        <v>42660</v>
      </c>
      <c r="E1756" s="9">
        <v>500</v>
      </c>
      <c r="F1756" s="9">
        <v>200</v>
      </c>
      <c r="G1756" s="9" t="s">
        <v>17</v>
      </c>
      <c r="H1756" t="s">
        <v>1046</v>
      </c>
      <c r="I1756">
        <v>6.94</v>
      </c>
      <c r="J1756">
        <v>5.15</v>
      </c>
    </row>
    <row r="1757" spans="1:10" hidden="1" x14ac:dyDescent="0.25">
      <c r="A1757" t="s">
        <v>701</v>
      </c>
      <c r="B1757" t="s">
        <v>10</v>
      </c>
      <c r="C1757">
        <v>30</v>
      </c>
      <c r="D1757" s="7">
        <v>42655</v>
      </c>
      <c r="E1757" s="9">
        <v>5800</v>
      </c>
      <c r="F1757" s="9">
        <v>7862</v>
      </c>
      <c r="G1757" s="9">
        <v>5800</v>
      </c>
      <c r="H1757">
        <v>7.98</v>
      </c>
      <c r="I1757">
        <v>9.1999999999999993</v>
      </c>
      <c r="J1757">
        <v>7.55</v>
      </c>
    </row>
    <row r="1758" spans="1:10" hidden="1" x14ac:dyDescent="0.25">
      <c r="A1758" t="s">
        <v>684</v>
      </c>
      <c r="B1758" t="s">
        <v>10</v>
      </c>
      <c r="C1758">
        <v>7</v>
      </c>
      <c r="D1758" s="7">
        <v>42655</v>
      </c>
      <c r="E1758" s="9">
        <v>1000</v>
      </c>
      <c r="F1758" s="9">
        <v>4066</v>
      </c>
      <c r="G1758" s="9">
        <v>1000</v>
      </c>
      <c r="H1758">
        <v>5.45</v>
      </c>
      <c r="I1758">
        <v>7.4</v>
      </c>
      <c r="J1758">
        <v>7.65</v>
      </c>
    </row>
    <row r="1759" spans="1:10" hidden="1" x14ac:dyDescent="0.25">
      <c r="A1759" t="s">
        <v>698</v>
      </c>
      <c r="B1759" t="s">
        <v>15</v>
      </c>
      <c r="C1759">
        <v>10</v>
      </c>
      <c r="D1759" s="7">
        <v>42653</v>
      </c>
      <c r="E1759" s="9">
        <v>500</v>
      </c>
      <c r="F1759" s="9">
        <v>1050</v>
      </c>
      <c r="G1759" s="9">
        <v>200</v>
      </c>
      <c r="H1759">
        <v>6.8</v>
      </c>
      <c r="I1759">
        <v>7.05</v>
      </c>
      <c r="J1759">
        <v>7.95</v>
      </c>
    </row>
    <row r="1760" spans="1:10" hidden="1" x14ac:dyDescent="0.25">
      <c r="A1760" t="s">
        <v>699</v>
      </c>
      <c r="B1760" t="s">
        <v>15</v>
      </c>
      <c r="C1760">
        <v>5</v>
      </c>
      <c r="D1760" s="7">
        <v>42653</v>
      </c>
      <c r="E1760" s="9">
        <v>500</v>
      </c>
      <c r="F1760" s="9">
        <v>1350</v>
      </c>
      <c r="G1760" s="9">
        <v>200</v>
      </c>
      <c r="H1760">
        <v>5.15</v>
      </c>
      <c r="I1760">
        <v>5.6</v>
      </c>
      <c r="J1760">
        <v>4.5</v>
      </c>
    </row>
    <row r="1761" spans="1:10" hidden="1" x14ac:dyDescent="0.25">
      <c r="A1761" t="s">
        <v>700</v>
      </c>
      <c r="B1761" t="s">
        <v>15</v>
      </c>
      <c r="C1761">
        <v>15</v>
      </c>
      <c r="D1761" s="7">
        <v>42653</v>
      </c>
      <c r="E1761" s="9">
        <v>500</v>
      </c>
      <c r="F1761" s="9">
        <v>900</v>
      </c>
      <c r="G1761" s="9">
        <v>500</v>
      </c>
      <c r="H1761">
        <v>7.68</v>
      </c>
      <c r="I1761">
        <v>7.84</v>
      </c>
      <c r="J1761">
        <v>6.1</v>
      </c>
    </row>
    <row r="1762" spans="1:10" hidden="1" x14ac:dyDescent="0.25">
      <c r="A1762" t="s">
        <v>696</v>
      </c>
      <c r="B1762" t="s">
        <v>10</v>
      </c>
      <c r="C1762">
        <v>20</v>
      </c>
      <c r="D1762" s="7">
        <v>42648</v>
      </c>
      <c r="E1762" s="9">
        <v>1000</v>
      </c>
      <c r="F1762" s="9">
        <v>1451</v>
      </c>
      <c r="G1762" s="9">
        <v>1000</v>
      </c>
      <c r="H1762">
        <v>7.72</v>
      </c>
      <c r="I1762">
        <v>8.5</v>
      </c>
      <c r="J1762" t="s">
        <v>1046</v>
      </c>
    </row>
    <row r="1763" spans="1:10" hidden="1" x14ac:dyDescent="0.25">
      <c r="A1763" t="s">
        <v>690</v>
      </c>
      <c r="B1763" t="s">
        <v>10</v>
      </c>
      <c r="C1763">
        <v>30</v>
      </c>
      <c r="D1763" s="7">
        <v>42648</v>
      </c>
      <c r="E1763" s="9">
        <v>5200</v>
      </c>
      <c r="F1763" s="9">
        <v>6536</v>
      </c>
      <c r="G1763" s="9">
        <v>5200</v>
      </c>
      <c r="H1763">
        <v>7.98</v>
      </c>
      <c r="I1763">
        <v>9.1999999999999993</v>
      </c>
      <c r="J1763">
        <v>7.09</v>
      </c>
    </row>
    <row r="1764" spans="1:10" hidden="1" x14ac:dyDescent="0.25">
      <c r="A1764" t="s">
        <v>680</v>
      </c>
      <c r="B1764" t="s">
        <v>10</v>
      </c>
      <c r="C1764">
        <v>5</v>
      </c>
      <c r="D1764" s="7">
        <v>42648</v>
      </c>
      <c r="E1764" s="9">
        <v>1000</v>
      </c>
      <c r="F1764" s="9">
        <v>3321</v>
      </c>
      <c r="G1764" s="9">
        <v>1000</v>
      </c>
      <c r="H1764">
        <v>4.9000000000000004</v>
      </c>
      <c r="I1764">
        <v>7.2</v>
      </c>
      <c r="J1764">
        <v>7.62</v>
      </c>
    </row>
    <row r="1765" spans="1:10" hidden="1" x14ac:dyDescent="0.25">
      <c r="A1765" t="s">
        <v>697</v>
      </c>
      <c r="B1765" t="s">
        <v>10</v>
      </c>
      <c r="C1765">
        <v>10</v>
      </c>
      <c r="D1765" s="7">
        <v>42648</v>
      </c>
      <c r="E1765" s="9">
        <v>1000</v>
      </c>
      <c r="F1765" s="9">
        <v>3551</v>
      </c>
      <c r="G1765" s="9">
        <v>1000</v>
      </c>
      <c r="H1765">
        <v>6.2</v>
      </c>
      <c r="I1765">
        <v>8.3000000000000007</v>
      </c>
      <c r="J1765">
        <v>7</v>
      </c>
    </row>
    <row r="1766" spans="1:10" hidden="1" x14ac:dyDescent="0.25">
      <c r="A1766" t="s">
        <v>694</v>
      </c>
      <c r="B1766" t="s">
        <v>15</v>
      </c>
      <c r="C1766">
        <v>15</v>
      </c>
      <c r="D1766" s="7">
        <v>42646</v>
      </c>
      <c r="E1766" s="9">
        <v>500</v>
      </c>
      <c r="F1766" s="9" t="s">
        <v>17</v>
      </c>
      <c r="G1766" s="9" t="s">
        <v>17</v>
      </c>
      <c r="H1766" t="s">
        <v>1046</v>
      </c>
      <c r="I1766" t="s">
        <v>1046</v>
      </c>
      <c r="J1766">
        <v>6.38</v>
      </c>
    </row>
    <row r="1767" spans="1:10" hidden="1" x14ac:dyDescent="0.25">
      <c r="A1767" t="s">
        <v>695</v>
      </c>
      <c r="B1767" t="s">
        <v>15</v>
      </c>
      <c r="C1767">
        <v>10</v>
      </c>
      <c r="D1767" s="7">
        <v>42646</v>
      </c>
      <c r="E1767" s="9">
        <v>500</v>
      </c>
      <c r="F1767" s="9">
        <v>550</v>
      </c>
      <c r="G1767" s="9">
        <v>50</v>
      </c>
      <c r="H1767">
        <v>7.09</v>
      </c>
      <c r="I1767">
        <v>7.25</v>
      </c>
      <c r="J1767">
        <v>7.9</v>
      </c>
    </row>
    <row r="1768" spans="1:10" hidden="1" x14ac:dyDescent="0.25">
      <c r="A1768" t="s">
        <v>692</v>
      </c>
      <c r="B1768" t="s">
        <v>15</v>
      </c>
      <c r="C1768">
        <v>15</v>
      </c>
      <c r="D1768" s="7">
        <v>42639</v>
      </c>
      <c r="E1768" s="9">
        <v>500</v>
      </c>
      <c r="F1768" s="9">
        <v>966</v>
      </c>
      <c r="G1768" s="9">
        <v>286</v>
      </c>
      <c r="H1768">
        <v>7.68</v>
      </c>
      <c r="I1768">
        <v>8.01</v>
      </c>
      <c r="J1768">
        <v>7.39</v>
      </c>
    </row>
    <row r="1769" spans="1:10" hidden="1" x14ac:dyDescent="0.25">
      <c r="A1769" t="s">
        <v>693</v>
      </c>
      <c r="B1769" t="s">
        <v>15</v>
      </c>
      <c r="C1769">
        <v>10</v>
      </c>
      <c r="D1769" s="7">
        <v>42639</v>
      </c>
      <c r="E1769" s="9">
        <v>500</v>
      </c>
      <c r="F1769" s="9">
        <v>1315</v>
      </c>
      <c r="G1769" s="9">
        <v>250</v>
      </c>
      <c r="H1769">
        <v>7.19</v>
      </c>
      <c r="I1769">
        <v>7.5</v>
      </c>
      <c r="J1769">
        <v>7.7</v>
      </c>
    </row>
    <row r="1770" spans="1:10" hidden="1" x14ac:dyDescent="0.25">
      <c r="A1770" t="s">
        <v>615</v>
      </c>
      <c r="B1770" t="s">
        <v>10</v>
      </c>
      <c r="C1770">
        <v>10</v>
      </c>
      <c r="D1770" s="7">
        <v>42634</v>
      </c>
      <c r="E1770" s="9">
        <v>1000</v>
      </c>
      <c r="F1770" s="9">
        <v>4816</v>
      </c>
      <c r="G1770" s="9">
        <v>1000</v>
      </c>
      <c r="H1770">
        <v>6.5</v>
      </c>
      <c r="I1770">
        <v>8.4</v>
      </c>
      <c r="J1770">
        <v>5.9</v>
      </c>
    </row>
    <row r="1771" spans="1:10" hidden="1" x14ac:dyDescent="0.25">
      <c r="A1771" t="s">
        <v>690</v>
      </c>
      <c r="B1771" t="s">
        <v>10</v>
      </c>
      <c r="C1771">
        <v>30</v>
      </c>
      <c r="D1771" s="7">
        <v>42627</v>
      </c>
      <c r="E1771" s="9">
        <v>1500</v>
      </c>
      <c r="F1771" s="9">
        <v>1671</v>
      </c>
      <c r="G1771" s="9">
        <v>780</v>
      </c>
      <c r="H1771">
        <v>7.98</v>
      </c>
      <c r="I1771">
        <v>9.1999999999999993</v>
      </c>
      <c r="J1771">
        <v>5.2</v>
      </c>
    </row>
    <row r="1772" spans="1:10" hidden="1" x14ac:dyDescent="0.25">
      <c r="A1772" t="s">
        <v>691</v>
      </c>
      <c r="B1772" t="s">
        <v>10</v>
      </c>
      <c r="C1772">
        <v>15</v>
      </c>
      <c r="D1772" s="7">
        <v>42627</v>
      </c>
      <c r="E1772" s="9">
        <v>2000</v>
      </c>
      <c r="F1772" s="9">
        <v>6601</v>
      </c>
      <c r="G1772" s="9">
        <v>2000</v>
      </c>
      <c r="H1772">
        <v>7.47</v>
      </c>
      <c r="I1772">
        <v>8.6999999999999993</v>
      </c>
      <c r="J1772">
        <v>8</v>
      </c>
    </row>
    <row r="1773" spans="1:10" hidden="1" x14ac:dyDescent="0.25">
      <c r="A1773" t="s">
        <v>608</v>
      </c>
      <c r="B1773" t="s">
        <v>10</v>
      </c>
      <c r="C1773">
        <v>20</v>
      </c>
      <c r="D1773" s="7">
        <v>42627</v>
      </c>
      <c r="E1773" s="9">
        <v>1500</v>
      </c>
      <c r="F1773" s="9">
        <v>1011</v>
      </c>
      <c r="G1773" s="9">
        <v>710</v>
      </c>
      <c r="H1773">
        <v>7.73</v>
      </c>
      <c r="I1773">
        <v>9</v>
      </c>
      <c r="J1773">
        <v>7.49</v>
      </c>
    </row>
    <row r="1774" spans="1:10" hidden="1" x14ac:dyDescent="0.25">
      <c r="A1774" t="s">
        <v>686</v>
      </c>
      <c r="B1774" t="s">
        <v>15</v>
      </c>
      <c r="C1774">
        <v>5</v>
      </c>
      <c r="D1774" s="7">
        <v>42625</v>
      </c>
      <c r="E1774" s="9">
        <v>500</v>
      </c>
      <c r="F1774" s="9">
        <v>1500</v>
      </c>
      <c r="G1774" s="9">
        <v>500</v>
      </c>
      <c r="H1774">
        <v>6</v>
      </c>
      <c r="I1774">
        <v>6.15</v>
      </c>
      <c r="J1774">
        <v>6.59</v>
      </c>
    </row>
    <row r="1775" spans="1:10" hidden="1" x14ac:dyDescent="0.25">
      <c r="A1775" t="s">
        <v>687</v>
      </c>
      <c r="B1775" t="s">
        <v>15</v>
      </c>
      <c r="C1775">
        <v>3</v>
      </c>
      <c r="D1775" s="7">
        <v>42625</v>
      </c>
      <c r="E1775" s="9">
        <v>500</v>
      </c>
      <c r="F1775" s="9">
        <v>1000</v>
      </c>
      <c r="G1775" s="9">
        <v>250</v>
      </c>
      <c r="H1775">
        <v>5.2</v>
      </c>
      <c r="I1775">
        <v>5.4</v>
      </c>
      <c r="J1775">
        <v>7.99</v>
      </c>
    </row>
    <row r="1776" spans="1:10" hidden="1" x14ac:dyDescent="0.25">
      <c r="A1776" t="s">
        <v>688</v>
      </c>
      <c r="B1776" t="s">
        <v>15</v>
      </c>
      <c r="C1776">
        <v>15</v>
      </c>
      <c r="D1776" s="7">
        <v>42625</v>
      </c>
      <c r="E1776" s="9">
        <v>300</v>
      </c>
      <c r="F1776" s="9">
        <v>450</v>
      </c>
      <c r="G1776" s="9">
        <v>300</v>
      </c>
      <c r="H1776">
        <v>8.07</v>
      </c>
      <c r="I1776">
        <v>8.07</v>
      </c>
      <c r="J1776">
        <v>7.45</v>
      </c>
    </row>
    <row r="1777" spans="1:10" hidden="1" x14ac:dyDescent="0.25">
      <c r="A1777" t="s">
        <v>689</v>
      </c>
      <c r="B1777" t="s">
        <v>15</v>
      </c>
      <c r="C1777">
        <v>10</v>
      </c>
      <c r="D1777" s="7">
        <v>42625</v>
      </c>
      <c r="E1777" s="9">
        <v>200</v>
      </c>
      <c r="F1777" s="9">
        <v>150</v>
      </c>
      <c r="G1777" s="9">
        <v>150</v>
      </c>
      <c r="H1777">
        <v>7.5</v>
      </c>
      <c r="I1777">
        <v>7.5</v>
      </c>
      <c r="J1777">
        <v>6.14</v>
      </c>
    </row>
    <row r="1778" spans="1:10" hidden="1" x14ac:dyDescent="0.25">
      <c r="A1778" t="s">
        <v>685</v>
      </c>
      <c r="B1778" t="s">
        <v>15</v>
      </c>
      <c r="C1778">
        <v>5</v>
      </c>
      <c r="D1778" s="7">
        <v>42621</v>
      </c>
      <c r="E1778" s="9">
        <v>500</v>
      </c>
      <c r="F1778" s="9">
        <v>1200</v>
      </c>
      <c r="G1778" s="9">
        <v>500</v>
      </c>
      <c r="H1778">
        <v>6.77</v>
      </c>
      <c r="I1778">
        <v>7.77</v>
      </c>
      <c r="J1778" t="s">
        <v>1046</v>
      </c>
    </row>
    <row r="1779" spans="1:10" hidden="1" x14ac:dyDescent="0.25">
      <c r="A1779" t="s">
        <v>633</v>
      </c>
      <c r="B1779" t="s">
        <v>10</v>
      </c>
      <c r="C1779">
        <v>30</v>
      </c>
      <c r="D1779" s="7">
        <v>42620</v>
      </c>
      <c r="E1779" s="9">
        <v>1000</v>
      </c>
      <c r="F1779" s="9">
        <v>396</v>
      </c>
      <c r="G1779" s="9">
        <v>46</v>
      </c>
      <c r="H1779">
        <v>7.99</v>
      </c>
      <c r="I1779">
        <v>9.1999999999999993</v>
      </c>
      <c r="J1779">
        <v>6.1</v>
      </c>
    </row>
    <row r="1780" spans="1:10" hidden="1" x14ac:dyDescent="0.25">
      <c r="A1780" t="s">
        <v>666</v>
      </c>
      <c r="B1780" t="s">
        <v>10</v>
      </c>
      <c r="C1780">
        <v>15</v>
      </c>
      <c r="D1780" s="7">
        <v>42620</v>
      </c>
      <c r="E1780" s="9">
        <v>2600</v>
      </c>
      <c r="F1780" s="9">
        <v>10010</v>
      </c>
      <c r="G1780" s="9">
        <v>2600</v>
      </c>
      <c r="H1780">
        <v>7.59</v>
      </c>
      <c r="I1780">
        <v>9</v>
      </c>
      <c r="J1780" t="s">
        <v>1046</v>
      </c>
    </row>
    <row r="1781" spans="1:10" hidden="1" x14ac:dyDescent="0.25">
      <c r="A1781" t="s">
        <v>684</v>
      </c>
      <c r="B1781" t="s">
        <v>10</v>
      </c>
      <c r="C1781">
        <v>7</v>
      </c>
      <c r="D1781" s="7">
        <v>42620</v>
      </c>
      <c r="E1781" s="9">
        <v>3900</v>
      </c>
      <c r="F1781" s="9">
        <v>11251</v>
      </c>
      <c r="G1781" s="9">
        <v>3900</v>
      </c>
      <c r="H1781">
        <v>6.2</v>
      </c>
      <c r="I1781">
        <v>7.4</v>
      </c>
      <c r="J1781">
        <v>5.65</v>
      </c>
    </row>
    <row r="1782" spans="1:10" hidden="1" x14ac:dyDescent="0.25">
      <c r="A1782" t="s">
        <v>681</v>
      </c>
      <c r="B1782" t="s">
        <v>15</v>
      </c>
      <c r="C1782">
        <v>15</v>
      </c>
      <c r="D1782" s="7">
        <v>42618</v>
      </c>
      <c r="E1782" s="9">
        <v>300</v>
      </c>
      <c r="F1782" s="9" t="s">
        <v>17</v>
      </c>
      <c r="G1782" s="9" t="s">
        <v>17</v>
      </c>
      <c r="H1782" t="s">
        <v>1046</v>
      </c>
      <c r="I1782" t="s">
        <v>1046</v>
      </c>
      <c r="J1782">
        <v>7.99</v>
      </c>
    </row>
    <row r="1783" spans="1:10" hidden="1" x14ac:dyDescent="0.25">
      <c r="A1783" t="s">
        <v>682</v>
      </c>
      <c r="B1783" t="s">
        <v>15</v>
      </c>
      <c r="C1783">
        <v>5</v>
      </c>
      <c r="D1783" s="7">
        <v>42618</v>
      </c>
      <c r="E1783" s="9">
        <v>500</v>
      </c>
      <c r="F1783" s="9">
        <v>1200</v>
      </c>
      <c r="G1783" s="9">
        <v>400</v>
      </c>
      <c r="H1783">
        <v>6.15</v>
      </c>
      <c r="I1783">
        <v>6.3</v>
      </c>
      <c r="J1783">
        <v>6.25</v>
      </c>
    </row>
    <row r="1784" spans="1:10" hidden="1" x14ac:dyDescent="0.25">
      <c r="A1784" t="s">
        <v>683</v>
      </c>
      <c r="B1784" t="s">
        <v>15</v>
      </c>
      <c r="C1784">
        <v>10</v>
      </c>
      <c r="D1784" s="7">
        <v>42618</v>
      </c>
      <c r="E1784" s="9">
        <v>200</v>
      </c>
      <c r="F1784" s="9" t="s">
        <v>17</v>
      </c>
      <c r="G1784" s="9" t="s">
        <v>17</v>
      </c>
      <c r="H1784" t="s">
        <v>1046</v>
      </c>
      <c r="I1784" t="s">
        <v>1046</v>
      </c>
      <c r="J1784">
        <v>6.19</v>
      </c>
    </row>
    <row r="1785" spans="1:10" hidden="1" x14ac:dyDescent="0.25">
      <c r="A1785" t="s">
        <v>680</v>
      </c>
      <c r="B1785" t="s">
        <v>10</v>
      </c>
      <c r="C1785">
        <v>5</v>
      </c>
      <c r="D1785" s="7">
        <v>42613</v>
      </c>
      <c r="E1785" s="9">
        <v>3000</v>
      </c>
      <c r="F1785" s="9">
        <v>7251</v>
      </c>
      <c r="G1785" s="9">
        <v>3000</v>
      </c>
      <c r="H1785">
        <v>5.76</v>
      </c>
      <c r="I1785">
        <v>7.2</v>
      </c>
      <c r="J1785">
        <v>7.5</v>
      </c>
    </row>
    <row r="1786" spans="1:10" hidden="1" x14ac:dyDescent="0.25">
      <c r="A1786" t="s">
        <v>633</v>
      </c>
      <c r="B1786" t="s">
        <v>10</v>
      </c>
      <c r="C1786">
        <v>30</v>
      </c>
      <c r="D1786" s="7">
        <v>42613</v>
      </c>
      <c r="E1786" s="9">
        <v>1300</v>
      </c>
      <c r="F1786" s="9">
        <v>1568</v>
      </c>
      <c r="G1786" s="9">
        <v>1300</v>
      </c>
      <c r="H1786">
        <v>8</v>
      </c>
      <c r="I1786">
        <v>9.5</v>
      </c>
      <c r="J1786">
        <v>8.1</v>
      </c>
    </row>
    <row r="1787" spans="1:10" hidden="1" x14ac:dyDescent="0.25">
      <c r="A1787" t="s">
        <v>674</v>
      </c>
      <c r="B1787" t="s">
        <v>10</v>
      </c>
      <c r="C1787">
        <v>7</v>
      </c>
      <c r="D1787" s="7">
        <v>42613</v>
      </c>
      <c r="E1787" s="9">
        <v>3900</v>
      </c>
      <c r="F1787" s="9">
        <v>7857</v>
      </c>
      <c r="G1787" s="9">
        <v>3900</v>
      </c>
      <c r="H1787">
        <v>6.34</v>
      </c>
      <c r="I1787">
        <v>7.4</v>
      </c>
      <c r="J1787">
        <v>6.77</v>
      </c>
    </row>
    <row r="1788" spans="1:10" hidden="1" x14ac:dyDescent="0.25">
      <c r="A1788" t="s">
        <v>677</v>
      </c>
      <c r="B1788" t="s">
        <v>15</v>
      </c>
      <c r="C1788">
        <v>5</v>
      </c>
      <c r="D1788" s="7">
        <v>42611</v>
      </c>
      <c r="E1788" s="9">
        <v>500</v>
      </c>
      <c r="F1788" s="9">
        <v>1500</v>
      </c>
      <c r="G1788" s="9">
        <v>500</v>
      </c>
      <c r="H1788">
        <v>6.3</v>
      </c>
      <c r="I1788">
        <v>6.5</v>
      </c>
      <c r="J1788">
        <v>6.3</v>
      </c>
    </row>
    <row r="1789" spans="1:10" hidden="1" x14ac:dyDescent="0.25">
      <c r="A1789" t="s">
        <v>678</v>
      </c>
      <c r="B1789" t="s">
        <v>15</v>
      </c>
      <c r="C1789">
        <v>10</v>
      </c>
      <c r="D1789" s="7">
        <v>42611</v>
      </c>
      <c r="E1789" s="9">
        <v>200</v>
      </c>
      <c r="F1789" s="9">
        <v>40</v>
      </c>
      <c r="G1789" s="9">
        <v>40</v>
      </c>
      <c r="H1789">
        <v>7.5</v>
      </c>
      <c r="I1789">
        <v>7.5</v>
      </c>
      <c r="J1789">
        <v>5.7</v>
      </c>
    </row>
    <row r="1790" spans="1:10" hidden="1" x14ac:dyDescent="0.25">
      <c r="A1790" t="s">
        <v>679</v>
      </c>
      <c r="B1790" t="s">
        <v>15</v>
      </c>
      <c r="C1790">
        <v>15</v>
      </c>
      <c r="D1790" s="7">
        <v>42611</v>
      </c>
      <c r="E1790" s="9">
        <v>300</v>
      </c>
      <c r="F1790" s="9">
        <v>100</v>
      </c>
      <c r="G1790" s="9">
        <v>100</v>
      </c>
      <c r="H1790">
        <v>8.1</v>
      </c>
      <c r="I1790">
        <v>8.1</v>
      </c>
      <c r="J1790">
        <v>9.1</v>
      </c>
    </row>
    <row r="1791" spans="1:10" hidden="1" x14ac:dyDescent="0.25">
      <c r="A1791" t="s">
        <v>676</v>
      </c>
      <c r="B1791" t="s">
        <v>15</v>
      </c>
      <c r="C1791">
        <v>5</v>
      </c>
      <c r="D1791" s="7">
        <v>42608</v>
      </c>
      <c r="E1791" s="9">
        <v>500</v>
      </c>
      <c r="F1791" s="9">
        <v>950</v>
      </c>
      <c r="G1791" s="9" t="s">
        <v>17</v>
      </c>
      <c r="H1791" t="s">
        <v>1046</v>
      </c>
      <c r="I1791">
        <v>8.25</v>
      </c>
      <c r="J1791" t="s">
        <v>1046</v>
      </c>
    </row>
    <row r="1792" spans="1:10" hidden="1" x14ac:dyDescent="0.25">
      <c r="A1792" t="s">
        <v>674</v>
      </c>
      <c r="B1792" t="s">
        <v>10</v>
      </c>
      <c r="C1792">
        <v>7</v>
      </c>
      <c r="D1792" s="7">
        <v>42606</v>
      </c>
      <c r="E1792" s="9">
        <v>3900</v>
      </c>
      <c r="F1792" s="9">
        <v>12521</v>
      </c>
      <c r="G1792" s="9">
        <v>3900</v>
      </c>
      <c r="H1792">
        <v>6.35</v>
      </c>
      <c r="I1792">
        <v>7.4</v>
      </c>
      <c r="J1792" t="s">
        <v>1046</v>
      </c>
    </row>
    <row r="1793" spans="1:10" hidden="1" x14ac:dyDescent="0.25">
      <c r="A1793" t="s">
        <v>670</v>
      </c>
      <c r="B1793" t="s">
        <v>10</v>
      </c>
      <c r="C1793">
        <v>5</v>
      </c>
      <c r="D1793" s="7">
        <v>42606</v>
      </c>
      <c r="E1793" s="9">
        <v>3900</v>
      </c>
      <c r="F1793" s="9">
        <v>18041</v>
      </c>
      <c r="G1793" s="9">
        <v>3900</v>
      </c>
      <c r="H1793">
        <v>5.79</v>
      </c>
      <c r="I1793">
        <v>7.2</v>
      </c>
      <c r="J1793">
        <v>6.3</v>
      </c>
    </row>
    <row r="1794" spans="1:10" hidden="1" x14ac:dyDescent="0.25">
      <c r="A1794" t="s">
        <v>675</v>
      </c>
      <c r="B1794" t="s">
        <v>10</v>
      </c>
      <c r="C1794">
        <v>20</v>
      </c>
      <c r="D1794" s="7">
        <v>42606</v>
      </c>
      <c r="E1794" s="9">
        <v>1000</v>
      </c>
      <c r="F1794" s="9">
        <v>1</v>
      </c>
      <c r="G1794" s="9" t="s">
        <v>17</v>
      </c>
      <c r="H1794" t="s">
        <v>1046</v>
      </c>
      <c r="I1794">
        <v>9.1</v>
      </c>
      <c r="J1794">
        <v>5.8</v>
      </c>
    </row>
    <row r="1795" spans="1:10" hidden="1" x14ac:dyDescent="0.25">
      <c r="A1795" t="s">
        <v>671</v>
      </c>
      <c r="B1795" t="s">
        <v>15</v>
      </c>
      <c r="C1795">
        <v>15</v>
      </c>
      <c r="D1795" s="7">
        <v>42604</v>
      </c>
      <c r="E1795" s="9">
        <v>300</v>
      </c>
      <c r="F1795" s="9" t="s">
        <v>17</v>
      </c>
      <c r="G1795" s="9" t="s">
        <v>17</v>
      </c>
      <c r="H1795" t="s">
        <v>1046</v>
      </c>
      <c r="I1795" t="s">
        <v>1046</v>
      </c>
      <c r="J1795">
        <v>7.63</v>
      </c>
    </row>
    <row r="1796" spans="1:10" hidden="1" x14ac:dyDescent="0.25">
      <c r="A1796" t="s">
        <v>672</v>
      </c>
      <c r="B1796" t="s">
        <v>15</v>
      </c>
      <c r="C1796">
        <v>10</v>
      </c>
      <c r="D1796" s="7">
        <v>42604</v>
      </c>
      <c r="E1796" s="9">
        <v>200</v>
      </c>
      <c r="F1796" s="9" t="s">
        <v>17</v>
      </c>
      <c r="G1796" s="9" t="s">
        <v>17</v>
      </c>
      <c r="H1796" t="s">
        <v>1046</v>
      </c>
      <c r="I1796" t="s">
        <v>1046</v>
      </c>
      <c r="J1796">
        <v>6.3</v>
      </c>
    </row>
    <row r="1797" spans="1:10" hidden="1" x14ac:dyDescent="0.25">
      <c r="A1797" t="s">
        <v>673</v>
      </c>
      <c r="B1797" t="s">
        <v>15</v>
      </c>
      <c r="C1797">
        <v>5</v>
      </c>
      <c r="D1797" s="7">
        <v>42604</v>
      </c>
      <c r="E1797" s="9">
        <v>500</v>
      </c>
      <c r="F1797" s="9">
        <v>1700</v>
      </c>
      <c r="G1797" s="9">
        <v>500</v>
      </c>
      <c r="H1797">
        <v>6.4</v>
      </c>
      <c r="I1797">
        <v>6.46</v>
      </c>
      <c r="J1797">
        <v>8</v>
      </c>
    </row>
    <row r="1798" spans="1:10" hidden="1" x14ac:dyDescent="0.25">
      <c r="A1798" t="s">
        <v>670</v>
      </c>
      <c r="B1798" t="s">
        <v>10</v>
      </c>
      <c r="C1798">
        <v>5</v>
      </c>
      <c r="D1798" s="7">
        <v>42599</v>
      </c>
      <c r="E1798" s="9">
        <v>2600</v>
      </c>
      <c r="F1798" s="9">
        <v>10301</v>
      </c>
      <c r="G1798" s="9">
        <v>2600</v>
      </c>
      <c r="H1798">
        <v>5.92</v>
      </c>
      <c r="I1798">
        <v>7.2</v>
      </c>
      <c r="J1798">
        <v>6.02</v>
      </c>
    </row>
    <row r="1799" spans="1:10" hidden="1" x14ac:dyDescent="0.25">
      <c r="A1799" t="s">
        <v>666</v>
      </c>
      <c r="B1799" t="s">
        <v>10</v>
      </c>
      <c r="C1799">
        <v>15</v>
      </c>
      <c r="D1799" s="7">
        <v>42599</v>
      </c>
      <c r="E1799" s="9">
        <v>1300</v>
      </c>
      <c r="F1799" s="9">
        <v>1742</v>
      </c>
      <c r="G1799" s="9">
        <v>1300</v>
      </c>
      <c r="H1799">
        <v>7.65</v>
      </c>
      <c r="I1799">
        <v>9</v>
      </c>
      <c r="J1799">
        <v>6.59</v>
      </c>
    </row>
    <row r="1800" spans="1:10" hidden="1" x14ac:dyDescent="0.25">
      <c r="A1800" t="s">
        <v>654</v>
      </c>
      <c r="B1800" t="s">
        <v>10</v>
      </c>
      <c r="C1800">
        <v>7</v>
      </c>
      <c r="D1800" s="7">
        <v>42599</v>
      </c>
      <c r="E1800" s="9">
        <v>2600</v>
      </c>
      <c r="F1800" s="9">
        <v>7803</v>
      </c>
      <c r="G1800" s="9">
        <v>2600</v>
      </c>
      <c r="H1800">
        <v>6.49</v>
      </c>
      <c r="I1800">
        <v>7.4</v>
      </c>
      <c r="J1800" t="s">
        <v>1046</v>
      </c>
    </row>
    <row r="1801" spans="1:10" hidden="1" x14ac:dyDescent="0.25">
      <c r="A1801" t="s">
        <v>633</v>
      </c>
      <c r="B1801" t="s">
        <v>10</v>
      </c>
      <c r="C1801">
        <v>30</v>
      </c>
      <c r="D1801" s="7">
        <v>42592</v>
      </c>
      <c r="E1801" s="9">
        <v>1000</v>
      </c>
      <c r="F1801" s="9">
        <v>580</v>
      </c>
      <c r="G1801" s="9">
        <v>579</v>
      </c>
      <c r="H1801">
        <v>8</v>
      </c>
      <c r="I1801">
        <v>9.5</v>
      </c>
      <c r="J1801" t="s">
        <v>1046</v>
      </c>
    </row>
    <row r="1802" spans="1:10" hidden="1" x14ac:dyDescent="0.25">
      <c r="A1802" t="s">
        <v>665</v>
      </c>
      <c r="B1802" t="s">
        <v>10</v>
      </c>
      <c r="C1802">
        <v>5</v>
      </c>
      <c r="D1802" s="7">
        <v>42592</v>
      </c>
      <c r="E1802" s="9">
        <v>2600</v>
      </c>
      <c r="F1802" s="9">
        <v>11690</v>
      </c>
      <c r="G1802" s="9">
        <v>2600</v>
      </c>
      <c r="H1802">
        <v>6.08</v>
      </c>
      <c r="I1802">
        <v>7.2</v>
      </c>
      <c r="J1802">
        <v>6.45</v>
      </c>
    </row>
    <row r="1803" spans="1:10" hidden="1" x14ac:dyDescent="0.25">
      <c r="A1803" t="s">
        <v>654</v>
      </c>
      <c r="B1803" t="s">
        <v>10</v>
      </c>
      <c r="C1803">
        <v>7</v>
      </c>
      <c r="D1803" s="7">
        <v>42592</v>
      </c>
      <c r="E1803" s="9">
        <v>1300</v>
      </c>
      <c r="F1803" s="9">
        <v>3956</v>
      </c>
      <c r="G1803" s="9">
        <v>1300</v>
      </c>
      <c r="H1803">
        <v>6.6</v>
      </c>
      <c r="I1803">
        <v>7.4</v>
      </c>
      <c r="J1803">
        <v>6.08</v>
      </c>
    </row>
    <row r="1804" spans="1:10" hidden="1" x14ac:dyDescent="0.25">
      <c r="A1804" t="s">
        <v>667</v>
      </c>
      <c r="B1804" t="s">
        <v>15</v>
      </c>
      <c r="C1804">
        <v>10</v>
      </c>
      <c r="D1804" s="7">
        <v>42590</v>
      </c>
      <c r="E1804" s="9">
        <v>200</v>
      </c>
      <c r="F1804" s="9" t="s">
        <v>17</v>
      </c>
      <c r="G1804" s="9" t="s">
        <v>17</v>
      </c>
      <c r="H1804" t="s">
        <v>1046</v>
      </c>
      <c r="I1804" t="s">
        <v>1046</v>
      </c>
      <c r="J1804">
        <v>7.64</v>
      </c>
    </row>
    <row r="1805" spans="1:10" hidden="1" x14ac:dyDescent="0.25">
      <c r="A1805" t="s">
        <v>668</v>
      </c>
      <c r="B1805" t="s">
        <v>15</v>
      </c>
      <c r="C1805">
        <v>15</v>
      </c>
      <c r="D1805" s="7">
        <v>42590</v>
      </c>
      <c r="E1805" s="9">
        <v>300</v>
      </c>
      <c r="F1805" s="9" t="s">
        <v>17</v>
      </c>
      <c r="G1805" s="9" t="s">
        <v>17</v>
      </c>
      <c r="H1805" t="s">
        <v>1046</v>
      </c>
      <c r="I1805" t="s">
        <v>1046</v>
      </c>
      <c r="J1805" t="s">
        <v>1046</v>
      </c>
    </row>
    <row r="1806" spans="1:10" hidden="1" x14ac:dyDescent="0.25">
      <c r="A1806" t="s">
        <v>669</v>
      </c>
      <c r="B1806" t="s">
        <v>15</v>
      </c>
      <c r="C1806">
        <v>5</v>
      </c>
      <c r="D1806" s="7">
        <v>42590</v>
      </c>
      <c r="E1806" s="9">
        <v>500</v>
      </c>
      <c r="F1806" s="9">
        <v>1400</v>
      </c>
      <c r="G1806" s="9">
        <v>250</v>
      </c>
      <c r="H1806">
        <v>6.46</v>
      </c>
      <c r="I1806">
        <v>6.7</v>
      </c>
      <c r="J1806">
        <v>6.47</v>
      </c>
    </row>
    <row r="1807" spans="1:10" hidden="1" x14ac:dyDescent="0.25">
      <c r="A1807" t="s">
        <v>665</v>
      </c>
      <c r="B1807" t="s">
        <v>10</v>
      </c>
      <c r="C1807">
        <v>5</v>
      </c>
      <c r="D1807" s="7">
        <v>42585</v>
      </c>
      <c r="E1807" s="9">
        <v>3900</v>
      </c>
      <c r="F1807" s="9">
        <v>11085</v>
      </c>
      <c r="G1807" s="9">
        <v>3900</v>
      </c>
      <c r="H1807">
        <v>6.12</v>
      </c>
      <c r="I1807">
        <v>7.2</v>
      </c>
      <c r="J1807" t="s">
        <v>1046</v>
      </c>
    </row>
    <row r="1808" spans="1:10" hidden="1" x14ac:dyDescent="0.25">
      <c r="A1808" t="s">
        <v>666</v>
      </c>
      <c r="B1808" t="s">
        <v>10</v>
      </c>
      <c r="C1808">
        <v>15</v>
      </c>
      <c r="D1808" s="7">
        <v>42585</v>
      </c>
      <c r="E1808" s="9">
        <v>1950</v>
      </c>
      <c r="F1808" s="9">
        <v>2848</v>
      </c>
      <c r="G1808" s="9">
        <v>1527</v>
      </c>
      <c r="H1808">
        <v>7.65</v>
      </c>
      <c r="I1808">
        <v>9</v>
      </c>
      <c r="J1808">
        <v>8.4</v>
      </c>
    </row>
    <row r="1809" spans="1:10" hidden="1" x14ac:dyDescent="0.25">
      <c r="A1809" t="s">
        <v>662</v>
      </c>
      <c r="B1809" t="s">
        <v>15</v>
      </c>
      <c r="C1809">
        <v>10</v>
      </c>
      <c r="D1809" s="7">
        <v>42583</v>
      </c>
      <c r="E1809" s="9">
        <v>200</v>
      </c>
      <c r="F1809" s="9" t="s">
        <v>17</v>
      </c>
      <c r="G1809" s="9" t="s">
        <v>17</v>
      </c>
      <c r="H1809" t="s">
        <v>1046</v>
      </c>
      <c r="I1809" t="s">
        <v>1046</v>
      </c>
      <c r="J1809">
        <v>6.07</v>
      </c>
    </row>
    <row r="1810" spans="1:10" hidden="1" x14ac:dyDescent="0.25">
      <c r="A1810" t="s">
        <v>663</v>
      </c>
      <c r="B1810" t="s">
        <v>15</v>
      </c>
      <c r="C1810">
        <v>5</v>
      </c>
      <c r="D1810" s="7">
        <v>42583</v>
      </c>
      <c r="E1810" s="9">
        <v>500</v>
      </c>
      <c r="F1810" s="9">
        <v>1050</v>
      </c>
      <c r="G1810" s="9">
        <v>200</v>
      </c>
      <c r="H1810">
        <v>6.48</v>
      </c>
      <c r="I1810">
        <v>6.6</v>
      </c>
      <c r="J1810">
        <v>7.99</v>
      </c>
    </row>
    <row r="1811" spans="1:10" hidden="1" x14ac:dyDescent="0.25">
      <c r="A1811" t="s">
        <v>664</v>
      </c>
      <c r="B1811" t="s">
        <v>15</v>
      </c>
      <c r="C1811">
        <v>15</v>
      </c>
      <c r="D1811" s="7">
        <v>42583</v>
      </c>
      <c r="E1811" s="9">
        <v>300</v>
      </c>
      <c r="F1811" s="9" t="s">
        <v>17</v>
      </c>
      <c r="G1811" s="9" t="s">
        <v>17</v>
      </c>
      <c r="H1811" t="s">
        <v>1046</v>
      </c>
      <c r="I1811" t="s">
        <v>1046</v>
      </c>
      <c r="J1811">
        <v>6.62</v>
      </c>
    </row>
    <row r="1812" spans="1:10" hidden="1" x14ac:dyDescent="0.25">
      <c r="A1812" t="s">
        <v>615</v>
      </c>
      <c r="B1812" t="s">
        <v>10</v>
      </c>
      <c r="C1812">
        <v>10</v>
      </c>
      <c r="D1812" s="7">
        <v>42578</v>
      </c>
      <c r="E1812" s="9">
        <v>1000</v>
      </c>
      <c r="F1812" s="9">
        <v>1</v>
      </c>
      <c r="G1812" s="9" t="s">
        <v>17</v>
      </c>
      <c r="H1812" t="s">
        <v>1046</v>
      </c>
      <c r="I1812">
        <v>8.4</v>
      </c>
      <c r="J1812">
        <v>6.6</v>
      </c>
    </row>
    <row r="1813" spans="1:10" hidden="1" x14ac:dyDescent="0.25">
      <c r="A1813" t="s">
        <v>661</v>
      </c>
      <c r="B1813" t="s">
        <v>10</v>
      </c>
      <c r="C1813">
        <v>5</v>
      </c>
      <c r="D1813" s="7">
        <v>42578</v>
      </c>
      <c r="E1813" s="9">
        <v>3000</v>
      </c>
      <c r="F1813" s="9">
        <v>6811</v>
      </c>
      <c r="G1813" s="9">
        <v>2760</v>
      </c>
      <c r="H1813">
        <v>6.11</v>
      </c>
      <c r="I1813">
        <v>7.2</v>
      </c>
      <c r="J1813">
        <v>7.64</v>
      </c>
    </row>
    <row r="1814" spans="1:10" hidden="1" x14ac:dyDescent="0.25">
      <c r="A1814" t="s">
        <v>633</v>
      </c>
      <c r="B1814" t="s">
        <v>10</v>
      </c>
      <c r="C1814">
        <v>30</v>
      </c>
      <c r="D1814" s="7">
        <v>42578</v>
      </c>
      <c r="E1814" s="9">
        <v>1000</v>
      </c>
      <c r="F1814" s="9">
        <v>912</v>
      </c>
      <c r="G1814" s="9">
        <v>912</v>
      </c>
      <c r="H1814">
        <v>8</v>
      </c>
      <c r="I1814">
        <v>8</v>
      </c>
      <c r="J1814">
        <v>6.02</v>
      </c>
    </row>
    <row r="1815" spans="1:10" hidden="1" x14ac:dyDescent="0.25">
      <c r="A1815" t="s">
        <v>654</v>
      </c>
      <c r="B1815" t="s">
        <v>10</v>
      </c>
      <c r="C1815">
        <v>7</v>
      </c>
      <c r="D1815" s="7">
        <v>42578</v>
      </c>
      <c r="E1815" s="9">
        <v>1000</v>
      </c>
      <c r="F1815" s="9">
        <v>1351</v>
      </c>
      <c r="G1815" s="9">
        <v>400</v>
      </c>
      <c r="H1815">
        <v>6.62</v>
      </c>
      <c r="I1815">
        <v>7.4</v>
      </c>
      <c r="J1815" t="s">
        <v>1046</v>
      </c>
    </row>
    <row r="1816" spans="1:10" hidden="1" x14ac:dyDescent="0.25">
      <c r="A1816" t="s">
        <v>645</v>
      </c>
      <c r="B1816" t="s">
        <v>10</v>
      </c>
      <c r="C1816">
        <v>7</v>
      </c>
      <c r="D1816" s="7">
        <v>42571</v>
      </c>
      <c r="E1816" s="9">
        <v>1500</v>
      </c>
      <c r="F1816" s="9">
        <v>2251</v>
      </c>
      <c r="G1816" s="9">
        <v>1150</v>
      </c>
      <c r="H1816">
        <v>6.62</v>
      </c>
      <c r="I1816">
        <v>7.4</v>
      </c>
      <c r="J1816">
        <v>6.48</v>
      </c>
    </row>
    <row r="1817" spans="1:10" hidden="1" x14ac:dyDescent="0.25">
      <c r="A1817" t="s">
        <v>630</v>
      </c>
      <c r="B1817" t="s">
        <v>10</v>
      </c>
      <c r="C1817">
        <v>15</v>
      </c>
      <c r="D1817" s="7">
        <v>42571</v>
      </c>
      <c r="E1817" s="9">
        <v>1950</v>
      </c>
      <c r="F1817" s="9">
        <v>2638</v>
      </c>
      <c r="G1817" s="9">
        <v>1950</v>
      </c>
      <c r="H1817">
        <v>7.65</v>
      </c>
      <c r="I1817">
        <v>9</v>
      </c>
      <c r="J1817">
        <v>6.55</v>
      </c>
    </row>
    <row r="1818" spans="1:10" hidden="1" x14ac:dyDescent="0.25">
      <c r="A1818" t="s">
        <v>661</v>
      </c>
      <c r="B1818" t="s">
        <v>10</v>
      </c>
      <c r="C1818">
        <v>5</v>
      </c>
      <c r="D1818" s="7">
        <v>42571</v>
      </c>
      <c r="E1818" s="9">
        <v>3000</v>
      </c>
      <c r="F1818" s="9">
        <v>5761</v>
      </c>
      <c r="G1818" s="9">
        <v>2710</v>
      </c>
      <c r="H1818">
        <v>6.1</v>
      </c>
      <c r="I1818">
        <v>7.2</v>
      </c>
      <c r="J1818">
        <v>8.4</v>
      </c>
    </row>
    <row r="1819" spans="1:10" hidden="1" x14ac:dyDescent="0.25">
      <c r="A1819" t="s">
        <v>659</v>
      </c>
      <c r="B1819" t="s">
        <v>15</v>
      </c>
      <c r="C1819">
        <v>15</v>
      </c>
      <c r="D1819" s="7">
        <v>42569</v>
      </c>
      <c r="E1819" s="9">
        <v>200</v>
      </c>
      <c r="F1819" s="9" t="s">
        <v>17</v>
      </c>
      <c r="G1819" s="9" t="s">
        <v>17</v>
      </c>
      <c r="H1819" t="s">
        <v>1046</v>
      </c>
      <c r="I1819" t="s">
        <v>1046</v>
      </c>
      <c r="J1819">
        <v>6.05</v>
      </c>
    </row>
    <row r="1820" spans="1:10" hidden="1" x14ac:dyDescent="0.25">
      <c r="A1820" t="s">
        <v>660</v>
      </c>
      <c r="B1820" t="s">
        <v>15</v>
      </c>
      <c r="C1820">
        <v>5</v>
      </c>
      <c r="D1820" s="7">
        <v>42569</v>
      </c>
      <c r="E1820" s="9">
        <v>800</v>
      </c>
      <c r="F1820" s="9">
        <v>2200</v>
      </c>
      <c r="G1820" s="9">
        <v>800</v>
      </c>
      <c r="H1820">
        <v>6.5</v>
      </c>
      <c r="I1820">
        <v>6.7</v>
      </c>
      <c r="J1820">
        <v>7.63</v>
      </c>
    </row>
    <row r="1821" spans="1:10" hidden="1" x14ac:dyDescent="0.25">
      <c r="A1821" t="s">
        <v>645</v>
      </c>
      <c r="B1821" t="s">
        <v>10</v>
      </c>
      <c r="C1821">
        <v>7</v>
      </c>
      <c r="D1821" s="7">
        <v>42564</v>
      </c>
      <c r="E1821" s="9">
        <v>2000</v>
      </c>
      <c r="F1821" s="9">
        <v>2701</v>
      </c>
      <c r="G1821" s="9">
        <v>1300</v>
      </c>
      <c r="H1821">
        <v>6.62</v>
      </c>
      <c r="I1821">
        <v>7.4</v>
      </c>
      <c r="J1821" t="s">
        <v>1046</v>
      </c>
    </row>
    <row r="1822" spans="1:10" hidden="1" x14ac:dyDescent="0.25">
      <c r="A1822" t="s">
        <v>615</v>
      </c>
      <c r="B1822" t="s">
        <v>10</v>
      </c>
      <c r="C1822">
        <v>10</v>
      </c>
      <c r="D1822" s="7">
        <v>42564</v>
      </c>
      <c r="E1822" s="9">
        <v>1000</v>
      </c>
      <c r="F1822" s="9">
        <v>1</v>
      </c>
      <c r="G1822" s="9" t="s">
        <v>17</v>
      </c>
      <c r="H1822" t="s">
        <v>1046</v>
      </c>
      <c r="I1822">
        <v>8.4</v>
      </c>
      <c r="J1822">
        <v>5.65</v>
      </c>
    </row>
    <row r="1823" spans="1:10" hidden="1" x14ac:dyDescent="0.25">
      <c r="A1823" t="s">
        <v>655</v>
      </c>
      <c r="B1823" t="s">
        <v>10</v>
      </c>
      <c r="C1823">
        <v>5</v>
      </c>
      <c r="D1823" s="7">
        <v>42564</v>
      </c>
      <c r="E1823" s="9">
        <v>2600</v>
      </c>
      <c r="F1823" s="9">
        <v>12061</v>
      </c>
      <c r="G1823" s="9">
        <v>2600</v>
      </c>
      <c r="H1823">
        <v>6.1</v>
      </c>
      <c r="I1823">
        <v>7.2</v>
      </c>
      <c r="J1823">
        <v>6.5</v>
      </c>
    </row>
    <row r="1824" spans="1:10" hidden="1" x14ac:dyDescent="0.25">
      <c r="A1824" t="s">
        <v>630</v>
      </c>
      <c r="B1824" t="s">
        <v>10</v>
      </c>
      <c r="C1824">
        <v>15</v>
      </c>
      <c r="D1824" s="7">
        <v>42564</v>
      </c>
      <c r="E1824" s="9">
        <v>1300</v>
      </c>
      <c r="F1824" s="9">
        <v>2391</v>
      </c>
      <c r="G1824" s="9">
        <v>1300</v>
      </c>
      <c r="H1824">
        <v>7.65</v>
      </c>
      <c r="I1824">
        <v>9</v>
      </c>
      <c r="J1824">
        <v>6.58</v>
      </c>
    </row>
    <row r="1825" spans="1:10" hidden="1" x14ac:dyDescent="0.25">
      <c r="A1825" t="s">
        <v>656</v>
      </c>
      <c r="B1825" t="s">
        <v>15</v>
      </c>
      <c r="C1825">
        <v>15</v>
      </c>
      <c r="D1825" s="7">
        <v>42562</v>
      </c>
      <c r="E1825" s="9">
        <v>200</v>
      </c>
      <c r="F1825" s="9" t="s">
        <v>17</v>
      </c>
      <c r="G1825" s="9" t="s">
        <v>17</v>
      </c>
      <c r="H1825" t="s">
        <v>1046</v>
      </c>
      <c r="I1825" t="s">
        <v>1046</v>
      </c>
      <c r="J1825">
        <v>6.05</v>
      </c>
    </row>
    <row r="1826" spans="1:10" hidden="1" x14ac:dyDescent="0.25">
      <c r="A1826" t="s">
        <v>657</v>
      </c>
      <c r="B1826" t="s">
        <v>15</v>
      </c>
      <c r="C1826">
        <v>3</v>
      </c>
      <c r="D1826" s="7">
        <v>42562</v>
      </c>
      <c r="E1826" s="9">
        <v>300</v>
      </c>
      <c r="F1826" s="9">
        <v>600</v>
      </c>
      <c r="G1826" s="9">
        <v>300</v>
      </c>
      <c r="H1826">
        <v>5.69</v>
      </c>
      <c r="I1826">
        <v>5.85</v>
      </c>
      <c r="J1826">
        <v>7.99</v>
      </c>
    </row>
    <row r="1827" spans="1:10" hidden="1" x14ac:dyDescent="0.25">
      <c r="A1827" t="s">
        <v>658</v>
      </c>
      <c r="B1827" t="s">
        <v>15</v>
      </c>
      <c r="C1827">
        <v>5</v>
      </c>
      <c r="D1827" s="7">
        <v>42562</v>
      </c>
      <c r="E1827" s="9">
        <v>500</v>
      </c>
      <c r="F1827" s="9">
        <v>900</v>
      </c>
      <c r="G1827" s="9">
        <v>100</v>
      </c>
      <c r="H1827">
        <v>6.5</v>
      </c>
      <c r="I1827">
        <v>6.7</v>
      </c>
      <c r="J1827" t="s">
        <v>1046</v>
      </c>
    </row>
    <row r="1828" spans="1:10" hidden="1" x14ac:dyDescent="0.25">
      <c r="A1828" t="s">
        <v>654</v>
      </c>
      <c r="B1828" t="s">
        <v>10</v>
      </c>
      <c r="C1828">
        <v>7</v>
      </c>
      <c r="D1828" s="7">
        <v>42557</v>
      </c>
      <c r="E1828" s="9">
        <v>3000</v>
      </c>
      <c r="F1828" s="9">
        <v>2286</v>
      </c>
      <c r="G1828" s="9">
        <v>885</v>
      </c>
      <c r="H1828">
        <v>6.62</v>
      </c>
      <c r="I1828">
        <v>7.4</v>
      </c>
      <c r="J1828" t="s">
        <v>1046</v>
      </c>
    </row>
    <row r="1829" spans="1:10" hidden="1" x14ac:dyDescent="0.25">
      <c r="A1829" t="s">
        <v>655</v>
      </c>
      <c r="B1829" t="s">
        <v>10</v>
      </c>
      <c r="C1829">
        <v>5</v>
      </c>
      <c r="D1829" s="7">
        <v>42557</v>
      </c>
      <c r="E1829" s="9">
        <v>3000</v>
      </c>
      <c r="F1829" s="9">
        <v>3686</v>
      </c>
      <c r="G1829" s="9">
        <v>1885</v>
      </c>
      <c r="H1829">
        <v>6.14</v>
      </c>
      <c r="I1829">
        <v>7.2</v>
      </c>
      <c r="J1829">
        <v>5.6</v>
      </c>
    </row>
    <row r="1830" spans="1:10" hidden="1" x14ac:dyDescent="0.25">
      <c r="A1830" t="s">
        <v>633</v>
      </c>
      <c r="B1830" t="s">
        <v>10</v>
      </c>
      <c r="C1830">
        <v>30</v>
      </c>
      <c r="D1830" s="7">
        <v>42557</v>
      </c>
      <c r="E1830" s="9">
        <v>1300</v>
      </c>
      <c r="F1830" s="9">
        <v>2095</v>
      </c>
      <c r="G1830" s="9">
        <v>1300</v>
      </c>
      <c r="H1830">
        <v>8</v>
      </c>
      <c r="I1830">
        <v>8</v>
      </c>
      <c r="J1830">
        <v>6.4</v>
      </c>
    </row>
    <row r="1831" spans="1:10" hidden="1" x14ac:dyDescent="0.25">
      <c r="A1831" t="s">
        <v>650</v>
      </c>
      <c r="B1831" t="s">
        <v>15</v>
      </c>
      <c r="C1831">
        <v>10</v>
      </c>
      <c r="D1831" s="7">
        <v>42555</v>
      </c>
      <c r="E1831" s="9">
        <v>200</v>
      </c>
      <c r="F1831" s="9" t="s">
        <v>17</v>
      </c>
      <c r="G1831" s="9" t="s">
        <v>17</v>
      </c>
      <c r="H1831" t="s">
        <v>1046</v>
      </c>
      <c r="I1831" t="s">
        <v>1046</v>
      </c>
      <c r="J1831">
        <v>6.28</v>
      </c>
    </row>
    <row r="1832" spans="1:10" hidden="1" x14ac:dyDescent="0.25">
      <c r="A1832" t="s">
        <v>651</v>
      </c>
      <c r="B1832" t="s">
        <v>15</v>
      </c>
      <c r="C1832">
        <v>15</v>
      </c>
      <c r="D1832" s="7">
        <v>42555</v>
      </c>
      <c r="E1832" s="9">
        <v>200</v>
      </c>
      <c r="F1832" s="9" t="s">
        <v>17</v>
      </c>
      <c r="G1832" s="9" t="s">
        <v>17</v>
      </c>
      <c r="H1832" t="s">
        <v>1046</v>
      </c>
      <c r="I1832" t="s">
        <v>1046</v>
      </c>
      <c r="J1832">
        <v>6.03</v>
      </c>
    </row>
    <row r="1833" spans="1:10" hidden="1" x14ac:dyDescent="0.25">
      <c r="A1833" t="s">
        <v>652</v>
      </c>
      <c r="B1833" t="s">
        <v>15</v>
      </c>
      <c r="C1833">
        <v>3</v>
      </c>
      <c r="D1833" s="7">
        <v>42555</v>
      </c>
      <c r="E1833" s="9">
        <v>300</v>
      </c>
      <c r="F1833" s="9">
        <v>600</v>
      </c>
      <c r="G1833" s="9">
        <v>300</v>
      </c>
      <c r="H1833">
        <v>5.7</v>
      </c>
      <c r="I1833">
        <v>6.1</v>
      </c>
      <c r="J1833">
        <v>7.62</v>
      </c>
    </row>
    <row r="1834" spans="1:10" hidden="1" x14ac:dyDescent="0.25">
      <c r="A1834" t="s">
        <v>653</v>
      </c>
      <c r="B1834" t="s">
        <v>15</v>
      </c>
      <c r="C1834">
        <v>5</v>
      </c>
      <c r="D1834" s="7">
        <v>42555</v>
      </c>
      <c r="E1834" s="9">
        <v>500</v>
      </c>
      <c r="F1834" s="9">
        <v>700</v>
      </c>
      <c r="G1834" s="9">
        <v>400</v>
      </c>
      <c r="H1834">
        <v>6.5</v>
      </c>
      <c r="I1834">
        <v>6.65</v>
      </c>
      <c r="J1834">
        <v>7.75</v>
      </c>
    </row>
    <row r="1835" spans="1:10" hidden="1" x14ac:dyDescent="0.25">
      <c r="A1835" t="s">
        <v>649</v>
      </c>
      <c r="B1835" t="s">
        <v>15</v>
      </c>
      <c r="C1835">
        <v>5</v>
      </c>
      <c r="D1835" s="7">
        <v>42552</v>
      </c>
      <c r="E1835" s="9">
        <v>2000</v>
      </c>
      <c r="F1835" s="9">
        <v>3550</v>
      </c>
      <c r="G1835" s="9">
        <v>1600</v>
      </c>
      <c r="H1835">
        <v>6.35</v>
      </c>
      <c r="I1835">
        <v>6.6</v>
      </c>
      <c r="J1835">
        <v>6.5</v>
      </c>
    </row>
    <row r="1836" spans="1:10" hidden="1" x14ac:dyDescent="0.25">
      <c r="A1836" t="s">
        <v>644</v>
      </c>
      <c r="B1836" t="s">
        <v>10</v>
      </c>
      <c r="C1836">
        <v>5</v>
      </c>
      <c r="D1836" s="7">
        <v>42550</v>
      </c>
      <c r="E1836" s="9">
        <v>3000</v>
      </c>
      <c r="F1836" s="9">
        <v>3451</v>
      </c>
      <c r="G1836" s="9">
        <v>2450</v>
      </c>
      <c r="H1836">
        <v>6.09</v>
      </c>
      <c r="I1836">
        <v>7.4</v>
      </c>
      <c r="J1836" t="s">
        <v>1046</v>
      </c>
    </row>
    <row r="1837" spans="1:10" hidden="1" x14ac:dyDescent="0.25">
      <c r="A1837" t="s">
        <v>630</v>
      </c>
      <c r="B1837" t="s">
        <v>10</v>
      </c>
      <c r="C1837">
        <v>15</v>
      </c>
      <c r="D1837" s="7">
        <v>42550</v>
      </c>
      <c r="E1837" s="9">
        <v>2000</v>
      </c>
      <c r="F1837" s="9">
        <v>1156</v>
      </c>
      <c r="G1837" s="9">
        <v>655</v>
      </c>
      <c r="H1837">
        <v>7.65</v>
      </c>
      <c r="I1837">
        <v>9</v>
      </c>
      <c r="J1837">
        <v>6.39</v>
      </c>
    </row>
    <row r="1838" spans="1:10" hidden="1" x14ac:dyDescent="0.25">
      <c r="A1838" t="s">
        <v>608</v>
      </c>
      <c r="B1838" t="s">
        <v>10</v>
      </c>
      <c r="C1838">
        <v>20</v>
      </c>
      <c r="D1838" s="7">
        <v>42550</v>
      </c>
      <c r="E1838" s="9">
        <v>1000</v>
      </c>
      <c r="F1838" s="9">
        <v>91</v>
      </c>
      <c r="G1838" s="9">
        <v>90</v>
      </c>
      <c r="H1838">
        <v>7.75</v>
      </c>
      <c r="I1838">
        <v>9.1</v>
      </c>
      <c r="J1838" t="s">
        <v>1046</v>
      </c>
    </row>
    <row r="1839" spans="1:10" hidden="1" x14ac:dyDescent="0.25">
      <c r="A1839" t="s">
        <v>645</v>
      </c>
      <c r="B1839" t="s">
        <v>10</v>
      </c>
      <c r="C1839">
        <v>7</v>
      </c>
      <c r="D1839" s="7">
        <v>42550</v>
      </c>
      <c r="E1839" s="9">
        <v>2600</v>
      </c>
      <c r="F1839" s="9">
        <v>4011</v>
      </c>
      <c r="G1839" s="9">
        <v>2260</v>
      </c>
      <c r="H1839">
        <v>6.6</v>
      </c>
      <c r="I1839">
        <v>8</v>
      </c>
      <c r="J1839">
        <v>6</v>
      </c>
    </row>
    <row r="1840" spans="1:10" hidden="1" x14ac:dyDescent="0.25">
      <c r="A1840" t="s">
        <v>646</v>
      </c>
      <c r="B1840" t="s">
        <v>15</v>
      </c>
      <c r="C1840">
        <v>15</v>
      </c>
      <c r="D1840" s="7">
        <v>42548</v>
      </c>
      <c r="E1840" s="9">
        <v>250</v>
      </c>
      <c r="F1840" s="9" t="s">
        <v>17</v>
      </c>
      <c r="G1840" s="9" t="s">
        <v>17</v>
      </c>
      <c r="H1840" t="s">
        <v>1046</v>
      </c>
      <c r="I1840" t="s">
        <v>1046</v>
      </c>
      <c r="J1840">
        <v>7.63</v>
      </c>
    </row>
    <row r="1841" spans="1:10" hidden="1" x14ac:dyDescent="0.25">
      <c r="A1841" t="s">
        <v>647</v>
      </c>
      <c r="B1841" t="s">
        <v>15</v>
      </c>
      <c r="C1841">
        <v>5</v>
      </c>
      <c r="D1841" s="7">
        <v>42548</v>
      </c>
      <c r="E1841" s="9">
        <v>1000</v>
      </c>
      <c r="F1841" s="9">
        <v>1450</v>
      </c>
      <c r="G1841" s="9">
        <v>1000</v>
      </c>
      <c r="H1841">
        <v>6.4</v>
      </c>
      <c r="I1841">
        <v>6.8</v>
      </c>
      <c r="J1841">
        <v>6.25</v>
      </c>
    </row>
    <row r="1842" spans="1:10" hidden="1" x14ac:dyDescent="0.25">
      <c r="A1842" t="s">
        <v>648</v>
      </c>
      <c r="B1842" t="s">
        <v>15</v>
      </c>
      <c r="C1842">
        <v>10</v>
      </c>
      <c r="D1842" s="7">
        <v>42548</v>
      </c>
      <c r="E1842" s="9">
        <v>200</v>
      </c>
      <c r="F1842" s="9" t="s">
        <v>17</v>
      </c>
      <c r="G1842" s="9" t="s">
        <v>17</v>
      </c>
      <c r="H1842" t="s">
        <v>1046</v>
      </c>
      <c r="I1842" t="s">
        <v>1046</v>
      </c>
      <c r="J1842">
        <v>6.89</v>
      </c>
    </row>
    <row r="1843" spans="1:10" hidden="1" x14ac:dyDescent="0.25">
      <c r="A1843" t="s">
        <v>644</v>
      </c>
      <c r="B1843" t="s">
        <v>10</v>
      </c>
      <c r="C1843">
        <v>5</v>
      </c>
      <c r="D1843" s="7">
        <v>42543</v>
      </c>
      <c r="E1843" s="9">
        <v>5000</v>
      </c>
      <c r="F1843" s="9">
        <v>10271</v>
      </c>
      <c r="G1843" s="9">
        <v>4520</v>
      </c>
      <c r="H1843">
        <v>6.07</v>
      </c>
      <c r="I1843">
        <v>7.2</v>
      </c>
      <c r="J1843">
        <v>5.6</v>
      </c>
    </row>
    <row r="1844" spans="1:10" hidden="1" x14ac:dyDescent="0.25">
      <c r="A1844" t="s">
        <v>630</v>
      </c>
      <c r="B1844" t="s">
        <v>10</v>
      </c>
      <c r="C1844">
        <v>15</v>
      </c>
      <c r="D1844" s="7">
        <v>42543</v>
      </c>
      <c r="E1844" s="9">
        <v>1300</v>
      </c>
      <c r="F1844" s="9">
        <v>3164</v>
      </c>
      <c r="G1844" s="9">
        <v>1300</v>
      </c>
      <c r="H1844">
        <v>7.65</v>
      </c>
      <c r="I1844">
        <v>9</v>
      </c>
      <c r="J1844">
        <v>8.1</v>
      </c>
    </row>
    <row r="1845" spans="1:10" hidden="1" x14ac:dyDescent="0.25">
      <c r="A1845" t="s">
        <v>645</v>
      </c>
      <c r="B1845" t="s">
        <v>10</v>
      </c>
      <c r="C1845">
        <v>7</v>
      </c>
      <c r="D1845" s="7">
        <v>42543</v>
      </c>
      <c r="E1845" s="9">
        <v>2600</v>
      </c>
      <c r="F1845" s="9">
        <v>5301</v>
      </c>
      <c r="G1845" s="9">
        <v>2400</v>
      </c>
      <c r="H1845">
        <v>6.68</v>
      </c>
      <c r="I1845">
        <v>8</v>
      </c>
      <c r="J1845">
        <v>6.35</v>
      </c>
    </row>
    <row r="1846" spans="1:10" hidden="1" x14ac:dyDescent="0.25">
      <c r="A1846" t="s">
        <v>615</v>
      </c>
      <c r="B1846" t="s">
        <v>10</v>
      </c>
      <c r="C1846">
        <v>10</v>
      </c>
      <c r="D1846" s="7">
        <v>42543</v>
      </c>
      <c r="E1846" s="9">
        <v>2000</v>
      </c>
      <c r="F1846" s="9">
        <v>751</v>
      </c>
      <c r="G1846" s="9">
        <v>750</v>
      </c>
      <c r="H1846">
        <v>6.94</v>
      </c>
      <c r="I1846">
        <v>8.4</v>
      </c>
      <c r="J1846">
        <v>6.2</v>
      </c>
    </row>
    <row r="1847" spans="1:10" hidden="1" x14ac:dyDescent="0.25">
      <c r="A1847" t="s">
        <v>641</v>
      </c>
      <c r="B1847" t="s">
        <v>15</v>
      </c>
      <c r="C1847">
        <v>3</v>
      </c>
      <c r="D1847" s="7">
        <v>42542</v>
      </c>
      <c r="E1847" s="9">
        <v>600</v>
      </c>
      <c r="F1847" s="9">
        <v>2250</v>
      </c>
      <c r="G1847" s="9">
        <v>600</v>
      </c>
      <c r="H1847">
        <v>5.7</v>
      </c>
      <c r="I1847">
        <v>5.9</v>
      </c>
      <c r="J1847">
        <v>5.48</v>
      </c>
    </row>
    <row r="1848" spans="1:10" hidden="1" x14ac:dyDescent="0.25">
      <c r="A1848" t="s">
        <v>642</v>
      </c>
      <c r="B1848" t="s">
        <v>15</v>
      </c>
      <c r="C1848">
        <v>15</v>
      </c>
      <c r="D1848" s="7">
        <v>42542</v>
      </c>
      <c r="E1848" s="9">
        <v>200</v>
      </c>
      <c r="F1848" s="9">
        <v>200</v>
      </c>
      <c r="G1848" s="9">
        <v>200</v>
      </c>
      <c r="H1848">
        <v>8.1</v>
      </c>
      <c r="I1848">
        <v>8.1</v>
      </c>
      <c r="J1848">
        <v>6.45</v>
      </c>
    </row>
    <row r="1849" spans="1:10" hidden="1" x14ac:dyDescent="0.25">
      <c r="A1849" t="s">
        <v>643</v>
      </c>
      <c r="B1849" t="s">
        <v>15</v>
      </c>
      <c r="C1849">
        <v>5</v>
      </c>
      <c r="D1849" s="7">
        <v>42542</v>
      </c>
      <c r="E1849" s="9">
        <v>1200</v>
      </c>
      <c r="F1849" s="9">
        <v>3000</v>
      </c>
      <c r="G1849" s="9">
        <v>1200</v>
      </c>
      <c r="H1849">
        <v>6.4</v>
      </c>
      <c r="I1849">
        <v>6.8</v>
      </c>
      <c r="J1849">
        <v>8.1</v>
      </c>
    </row>
    <row r="1850" spans="1:10" hidden="1" x14ac:dyDescent="0.25">
      <c r="A1850" t="s">
        <v>639</v>
      </c>
      <c r="B1850" t="s">
        <v>15</v>
      </c>
      <c r="C1850">
        <v>5</v>
      </c>
      <c r="D1850" s="7">
        <v>42538</v>
      </c>
      <c r="E1850" s="9">
        <v>2000</v>
      </c>
      <c r="F1850" s="9">
        <v>10500</v>
      </c>
      <c r="G1850" s="9">
        <v>2000</v>
      </c>
      <c r="H1850">
        <v>6.25</v>
      </c>
      <c r="I1850">
        <v>6.7</v>
      </c>
      <c r="J1850">
        <v>5.69</v>
      </c>
    </row>
    <row r="1851" spans="1:10" hidden="1" x14ac:dyDescent="0.25">
      <c r="A1851" t="s">
        <v>640</v>
      </c>
      <c r="B1851" t="s">
        <v>15</v>
      </c>
      <c r="C1851">
        <v>3</v>
      </c>
      <c r="D1851" s="7">
        <v>42538</v>
      </c>
      <c r="E1851" s="9">
        <v>3000</v>
      </c>
      <c r="F1851" s="9">
        <v>9600</v>
      </c>
      <c r="G1851" s="9">
        <v>3000</v>
      </c>
      <c r="H1851">
        <v>5.74</v>
      </c>
      <c r="I1851">
        <v>6.1</v>
      </c>
      <c r="J1851">
        <v>6</v>
      </c>
    </row>
    <row r="1852" spans="1:10" hidden="1" x14ac:dyDescent="0.25">
      <c r="A1852" t="s">
        <v>636</v>
      </c>
      <c r="B1852" t="s">
        <v>15</v>
      </c>
      <c r="C1852">
        <v>5</v>
      </c>
      <c r="D1852" s="7">
        <v>42537</v>
      </c>
      <c r="E1852" s="9">
        <v>1000</v>
      </c>
      <c r="F1852" s="9">
        <v>4311</v>
      </c>
      <c r="G1852" s="9">
        <v>1000</v>
      </c>
      <c r="H1852">
        <v>6.48</v>
      </c>
      <c r="I1852">
        <v>7</v>
      </c>
      <c r="J1852">
        <v>6.93</v>
      </c>
    </row>
    <row r="1853" spans="1:10" hidden="1" x14ac:dyDescent="0.25">
      <c r="A1853" t="s">
        <v>637</v>
      </c>
      <c r="B1853" t="s">
        <v>15</v>
      </c>
      <c r="C1853">
        <v>15</v>
      </c>
      <c r="D1853" s="7">
        <v>42537</v>
      </c>
      <c r="E1853" s="9">
        <v>300</v>
      </c>
      <c r="F1853" s="9">
        <v>300</v>
      </c>
      <c r="G1853" s="9">
        <v>300</v>
      </c>
      <c r="H1853">
        <v>8.1</v>
      </c>
      <c r="I1853">
        <v>8.1</v>
      </c>
      <c r="J1853">
        <v>8</v>
      </c>
    </row>
    <row r="1854" spans="1:10" hidden="1" x14ac:dyDescent="0.25">
      <c r="A1854" t="s">
        <v>638</v>
      </c>
      <c r="B1854" t="s">
        <v>15</v>
      </c>
      <c r="C1854">
        <v>3</v>
      </c>
      <c r="D1854" s="7">
        <v>42537</v>
      </c>
      <c r="E1854" s="9">
        <v>700</v>
      </c>
      <c r="F1854" s="9">
        <v>750</v>
      </c>
      <c r="G1854" s="9">
        <v>250</v>
      </c>
      <c r="H1854">
        <v>5.9</v>
      </c>
      <c r="I1854">
        <v>6.5</v>
      </c>
      <c r="J1854">
        <v>9.1999999999999993</v>
      </c>
    </row>
    <row r="1855" spans="1:10" hidden="1" x14ac:dyDescent="0.25">
      <c r="A1855" t="s">
        <v>635</v>
      </c>
      <c r="B1855" t="s">
        <v>10</v>
      </c>
      <c r="C1855">
        <v>5</v>
      </c>
      <c r="D1855" s="7">
        <v>42536</v>
      </c>
      <c r="E1855" s="9">
        <v>7000</v>
      </c>
      <c r="F1855" s="9">
        <v>6959</v>
      </c>
      <c r="G1855" s="9">
        <v>5257</v>
      </c>
      <c r="H1855">
        <v>6.07</v>
      </c>
      <c r="I1855">
        <v>7.4</v>
      </c>
      <c r="J1855">
        <v>6</v>
      </c>
    </row>
    <row r="1856" spans="1:10" hidden="1" x14ac:dyDescent="0.25">
      <c r="A1856" t="s">
        <v>615</v>
      </c>
      <c r="B1856" t="s">
        <v>10</v>
      </c>
      <c r="C1856">
        <v>10</v>
      </c>
      <c r="D1856" s="7">
        <v>42536</v>
      </c>
      <c r="E1856" s="9">
        <v>1300</v>
      </c>
      <c r="F1856" s="9">
        <v>3051</v>
      </c>
      <c r="G1856" s="9">
        <v>1300</v>
      </c>
      <c r="H1856">
        <v>6.94</v>
      </c>
      <c r="I1856">
        <v>8.4</v>
      </c>
      <c r="J1856">
        <v>7.61</v>
      </c>
    </row>
    <row r="1857" spans="1:10" hidden="1" x14ac:dyDescent="0.25">
      <c r="A1857" t="s">
        <v>633</v>
      </c>
      <c r="B1857" t="s">
        <v>10</v>
      </c>
      <c r="C1857">
        <v>30</v>
      </c>
      <c r="D1857" s="7">
        <v>42529</v>
      </c>
      <c r="E1857" s="9">
        <v>1500</v>
      </c>
      <c r="F1857" s="9">
        <v>500</v>
      </c>
      <c r="G1857" s="9">
        <v>500</v>
      </c>
      <c r="H1857">
        <v>8</v>
      </c>
      <c r="I1857">
        <v>8</v>
      </c>
      <c r="J1857">
        <v>6</v>
      </c>
    </row>
    <row r="1858" spans="1:10" hidden="1" x14ac:dyDescent="0.25">
      <c r="A1858" t="s">
        <v>608</v>
      </c>
      <c r="B1858" t="s">
        <v>10</v>
      </c>
      <c r="C1858">
        <v>20</v>
      </c>
      <c r="D1858" s="7">
        <v>42529</v>
      </c>
      <c r="E1858" s="9">
        <v>1000</v>
      </c>
      <c r="F1858" s="9">
        <v>1</v>
      </c>
      <c r="G1858" s="9" t="s">
        <v>17</v>
      </c>
      <c r="H1858" t="s">
        <v>1046</v>
      </c>
      <c r="I1858">
        <v>9.1999999999999993</v>
      </c>
      <c r="J1858">
        <v>5.2</v>
      </c>
    </row>
    <row r="1859" spans="1:10" hidden="1" x14ac:dyDescent="0.25">
      <c r="A1859" t="s">
        <v>634</v>
      </c>
      <c r="B1859" t="s">
        <v>10</v>
      </c>
      <c r="C1859">
        <v>5</v>
      </c>
      <c r="D1859" s="7">
        <v>42529</v>
      </c>
      <c r="E1859" s="9">
        <v>9100</v>
      </c>
      <c r="F1859" s="9">
        <v>15142</v>
      </c>
      <c r="G1859" s="9">
        <v>9100</v>
      </c>
      <c r="H1859">
        <v>6.07</v>
      </c>
      <c r="I1859">
        <v>7.4</v>
      </c>
      <c r="J1859">
        <v>8</v>
      </c>
    </row>
    <row r="1860" spans="1:10" hidden="1" x14ac:dyDescent="0.25">
      <c r="A1860" t="s">
        <v>630</v>
      </c>
      <c r="B1860" t="s">
        <v>10</v>
      </c>
      <c r="C1860">
        <v>15</v>
      </c>
      <c r="D1860" s="7">
        <v>42522</v>
      </c>
      <c r="E1860" s="9">
        <v>2600</v>
      </c>
      <c r="F1860" s="9">
        <v>3599</v>
      </c>
      <c r="G1860" s="9">
        <v>2600</v>
      </c>
      <c r="H1860">
        <v>7.65</v>
      </c>
      <c r="I1860">
        <v>9</v>
      </c>
      <c r="J1860">
        <v>7.63</v>
      </c>
    </row>
    <row r="1861" spans="1:10" hidden="1" x14ac:dyDescent="0.25">
      <c r="A1861" t="s">
        <v>631</v>
      </c>
      <c r="B1861" t="s">
        <v>10</v>
      </c>
      <c r="C1861">
        <v>5</v>
      </c>
      <c r="D1861" s="7">
        <v>42522</v>
      </c>
      <c r="E1861" s="9">
        <v>6500</v>
      </c>
      <c r="F1861" s="9">
        <v>17324</v>
      </c>
      <c r="G1861" s="9">
        <v>6500</v>
      </c>
      <c r="H1861">
        <v>6.1</v>
      </c>
      <c r="I1861">
        <v>7.4</v>
      </c>
      <c r="J1861">
        <v>6.15</v>
      </c>
    </row>
    <row r="1862" spans="1:10" hidden="1" x14ac:dyDescent="0.25">
      <c r="A1862" t="s">
        <v>632</v>
      </c>
      <c r="B1862" t="s">
        <v>10</v>
      </c>
      <c r="C1862">
        <v>3</v>
      </c>
      <c r="D1862" s="7">
        <v>42522</v>
      </c>
      <c r="E1862" s="9">
        <v>1000</v>
      </c>
      <c r="F1862" s="9">
        <v>4151</v>
      </c>
      <c r="G1862" s="9">
        <v>1000</v>
      </c>
      <c r="H1862">
        <v>5.25</v>
      </c>
      <c r="I1862">
        <v>7.2</v>
      </c>
      <c r="J1862">
        <v>6.94</v>
      </c>
    </row>
    <row r="1863" spans="1:10" hidden="1" x14ac:dyDescent="0.25">
      <c r="A1863" t="s">
        <v>611</v>
      </c>
      <c r="B1863" t="s">
        <v>10</v>
      </c>
      <c r="C1863">
        <v>30</v>
      </c>
      <c r="D1863" s="7">
        <v>42516</v>
      </c>
      <c r="E1863" s="9">
        <v>2000</v>
      </c>
      <c r="F1863" s="9">
        <v>1532</v>
      </c>
      <c r="G1863" s="9">
        <v>1532</v>
      </c>
      <c r="H1863">
        <v>8</v>
      </c>
      <c r="I1863">
        <v>8</v>
      </c>
      <c r="J1863">
        <v>6.05</v>
      </c>
    </row>
    <row r="1864" spans="1:10" hidden="1" x14ac:dyDescent="0.25">
      <c r="A1864" t="s">
        <v>621</v>
      </c>
      <c r="B1864" t="s">
        <v>10</v>
      </c>
      <c r="C1864">
        <v>15</v>
      </c>
      <c r="D1864" s="7">
        <v>42516</v>
      </c>
      <c r="E1864" s="9">
        <v>2600</v>
      </c>
      <c r="F1864" s="9">
        <v>4487</v>
      </c>
      <c r="G1864" s="9">
        <v>2600</v>
      </c>
      <c r="H1864">
        <v>7.65</v>
      </c>
      <c r="I1864">
        <v>9</v>
      </c>
      <c r="J1864">
        <v>5.28</v>
      </c>
    </row>
    <row r="1865" spans="1:10" hidden="1" x14ac:dyDescent="0.25">
      <c r="A1865" t="s">
        <v>629</v>
      </c>
      <c r="B1865" t="s">
        <v>10</v>
      </c>
      <c r="C1865">
        <v>5</v>
      </c>
      <c r="D1865" s="7">
        <v>42516</v>
      </c>
      <c r="E1865" s="9">
        <v>6000</v>
      </c>
      <c r="F1865" s="9">
        <v>9302</v>
      </c>
      <c r="G1865" s="9">
        <v>4050</v>
      </c>
      <c r="H1865">
        <v>6.18</v>
      </c>
      <c r="I1865">
        <v>7.4</v>
      </c>
      <c r="J1865">
        <v>6.05</v>
      </c>
    </row>
    <row r="1866" spans="1:10" hidden="1" x14ac:dyDescent="0.25">
      <c r="A1866" t="s">
        <v>615</v>
      </c>
      <c r="B1866" t="s">
        <v>10</v>
      </c>
      <c r="C1866">
        <v>10</v>
      </c>
      <c r="D1866" s="7">
        <v>42514</v>
      </c>
      <c r="E1866" s="9">
        <v>2000</v>
      </c>
      <c r="F1866" s="9">
        <v>101</v>
      </c>
      <c r="G1866" s="9">
        <v>100</v>
      </c>
      <c r="H1866">
        <v>6.94</v>
      </c>
      <c r="I1866">
        <v>8</v>
      </c>
      <c r="J1866">
        <v>7.75</v>
      </c>
    </row>
    <row r="1867" spans="1:10" hidden="1" x14ac:dyDescent="0.25">
      <c r="A1867" t="s">
        <v>628</v>
      </c>
      <c r="B1867" t="s">
        <v>10</v>
      </c>
      <c r="C1867">
        <v>5</v>
      </c>
      <c r="D1867" s="7">
        <v>42514</v>
      </c>
      <c r="E1867" s="9">
        <v>6000</v>
      </c>
      <c r="F1867" s="9">
        <v>10332</v>
      </c>
      <c r="G1867" s="9">
        <v>5930</v>
      </c>
      <c r="H1867">
        <v>6.18</v>
      </c>
      <c r="I1867">
        <v>7.4</v>
      </c>
      <c r="J1867">
        <v>6.2</v>
      </c>
    </row>
    <row r="1868" spans="1:10" hidden="1" x14ac:dyDescent="0.25">
      <c r="A1868" t="s">
        <v>622</v>
      </c>
      <c r="B1868" t="s">
        <v>10</v>
      </c>
      <c r="C1868">
        <v>3</v>
      </c>
      <c r="D1868" s="7">
        <v>42508</v>
      </c>
      <c r="E1868" s="9">
        <v>1000</v>
      </c>
      <c r="F1868" s="9">
        <v>3031</v>
      </c>
      <c r="G1868" s="9">
        <v>1000</v>
      </c>
      <c r="H1868">
        <v>5.3</v>
      </c>
      <c r="I1868">
        <v>7.2</v>
      </c>
      <c r="J1868">
        <v>7.63</v>
      </c>
    </row>
    <row r="1869" spans="1:10" hidden="1" x14ac:dyDescent="0.25">
      <c r="A1869" t="s">
        <v>627</v>
      </c>
      <c r="B1869" t="s">
        <v>10</v>
      </c>
      <c r="C1869">
        <v>5</v>
      </c>
      <c r="D1869" s="7">
        <v>42508</v>
      </c>
      <c r="E1869" s="9">
        <v>10400</v>
      </c>
      <c r="F1869" s="9">
        <v>37189</v>
      </c>
      <c r="G1869" s="9">
        <v>10400</v>
      </c>
      <c r="H1869">
        <v>6.14</v>
      </c>
      <c r="I1869">
        <v>7.4</v>
      </c>
      <c r="J1869">
        <v>6.32</v>
      </c>
    </row>
    <row r="1870" spans="1:10" hidden="1" x14ac:dyDescent="0.25">
      <c r="A1870" t="s">
        <v>608</v>
      </c>
      <c r="B1870" t="s">
        <v>10</v>
      </c>
      <c r="C1870">
        <v>20</v>
      </c>
      <c r="D1870" s="7">
        <v>42508</v>
      </c>
      <c r="E1870" s="9">
        <v>1000</v>
      </c>
      <c r="F1870" s="9">
        <v>80</v>
      </c>
      <c r="G1870" s="9">
        <v>80</v>
      </c>
      <c r="H1870">
        <v>7.75</v>
      </c>
      <c r="I1870">
        <v>7.75</v>
      </c>
      <c r="J1870">
        <v>6.96</v>
      </c>
    </row>
    <row r="1871" spans="1:10" hidden="1" x14ac:dyDescent="0.25">
      <c r="A1871" t="s">
        <v>626</v>
      </c>
      <c r="B1871" t="s">
        <v>10</v>
      </c>
      <c r="C1871">
        <v>5</v>
      </c>
      <c r="D1871" s="7">
        <v>42501</v>
      </c>
      <c r="E1871" s="9">
        <v>7800</v>
      </c>
      <c r="F1871" s="9">
        <v>31895</v>
      </c>
      <c r="G1871" s="9">
        <v>7800</v>
      </c>
      <c r="H1871">
        <v>6.29</v>
      </c>
      <c r="I1871">
        <v>7.4</v>
      </c>
      <c r="J1871">
        <v>5.4</v>
      </c>
    </row>
    <row r="1872" spans="1:10" hidden="1" x14ac:dyDescent="0.25">
      <c r="A1872" t="s">
        <v>621</v>
      </c>
      <c r="B1872" t="s">
        <v>10</v>
      </c>
      <c r="C1872">
        <v>15</v>
      </c>
      <c r="D1872" s="7">
        <v>42501</v>
      </c>
      <c r="E1872" s="9">
        <v>2000</v>
      </c>
      <c r="F1872" s="9">
        <v>1761</v>
      </c>
      <c r="G1872" s="9">
        <v>1761</v>
      </c>
      <c r="H1872">
        <v>7.65</v>
      </c>
      <c r="I1872">
        <v>7.65</v>
      </c>
      <c r="J1872">
        <v>6.32</v>
      </c>
    </row>
    <row r="1873" spans="1:10" hidden="1" x14ac:dyDescent="0.25">
      <c r="A1873" t="s">
        <v>625</v>
      </c>
      <c r="B1873" t="s">
        <v>10</v>
      </c>
      <c r="C1873">
        <v>5</v>
      </c>
      <c r="D1873" s="7">
        <v>42494</v>
      </c>
      <c r="E1873" s="9">
        <v>5200</v>
      </c>
      <c r="F1873" s="9">
        <v>15765</v>
      </c>
      <c r="G1873" s="9">
        <v>5200</v>
      </c>
      <c r="H1873">
        <v>6.36</v>
      </c>
      <c r="I1873">
        <v>7.4</v>
      </c>
      <c r="J1873">
        <v>8</v>
      </c>
    </row>
    <row r="1874" spans="1:10" hidden="1" x14ac:dyDescent="0.25">
      <c r="A1874" t="s">
        <v>615</v>
      </c>
      <c r="B1874" t="s">
        <v>10</v>
      </c>
      <c r="C1874">
        <v>10</v>
      </c>
      <c r="D1874" s="7">
        <v>42494</v>
      </c>
      <c r="E1874" s="9">
        <v>1000</v>
      </c>
      <c r="F1874" s="9">
        <v>300</v>
      </c>
      <c r="G1874" s="9" t="s">
        <v>17</v>
      </c>
      <c r="H1874" t="s">
        <v>1046</v>
      </c>
      <c r="I1874">
        <v>7</v>
      </c>
      <c r="J1874">
        <v>5.49</v>
      </c>
    </row>
    <row r="1875" spans="1:10" hidden="1" x14ac:dyDescent="0.25">
      <c r="A1875" t="s">
        <v>622</v>
      </c>
      <c r="B1875" t="s">
        <v>10</v>
      </c>
      <c r="C1875">
        <v>3</v>
      </c>
      <c r="D1875" s="7">
        <v>42494</v>
      </c>
      <c r="E1875" s="9">
        <v>3000</v>
      </c>
      <c r="F1875" s="9">
        <v>5518</v>
      </c>
      <c r="G1875" s="9">
        <v>2917</v>
      </c>
      <c r="H1875">
        <v>5.5</v>
      </c>
      <c r="I1875">
        <v>7.2</v>
      </c>
      <c r="J1875">
        <v>6.37</v>
      </c>
    </row>
    <row r="1876" spans="1:10" hidden="1" x14ac:dyDescent="0.25">
      <c r="A1876" t="s">
        <v>624</v>
      </c>
      <c r="B1876" t="s">
        <v>10</v>
      </c>
      <c r="C1876">
        <v>5</v>
      </c>
      <c r="D1876" s="7">
        <v>42487</v>
      </c>
      <c r="E1876" s="9">
        <v>6500</v>
      </c>
      <c r="F1876" s="9">
        <v>22423</v>
      </c>
      <c r="G1876" s="9">
        <v>6500</v>
      </c>
      <c r="H1876">
        <v>6.39</v>
      </c>
      <c r="I1876">
        <v>7.4</v>
      </c>
      <c r="J1876">
        <v>7.75</v>
      </c>
    </row>
    <row r="1877" spans="1:10" hidden="1" x14ac:dyDescent="0.25">
      <c r="A1877" t="s">
        <v>611</v>
      </c>
      <c r="B1877" t="s">
        <v>10</v>
      </c>
      <c r="C1877">
        <v>30</v>
      </c>
      <c r="D1877" s="7">
        <v>42487</v>
      </c>
      <c r="E1877" s="9">
        <v>1000</v>
      </c>
      <c r="F1877" s="9">
        <v>1245</v>
      </c>
      <c r="G1877" s="9">
        <v>245</v>
      </c>
      <c r="H1877">
        <v>8</v>
      </c>
      <c r="I1877">
        <v>8.15</v>
      </c>
      <c r="J1877">
        <v>7.63</v>
      </c>
    </row>
    <row r="1878" spans="1:10" hidden="1" x14ac:dyDescent="0.25">
      <c r="A1878" t="s">
        <v>622</v>
      </c>
      <c r="B1878" t="s">
        <v>10</v>
      </c>
      <c r="C1878">
        <v>3</v>
      </c>
      <c r="D1878" s="7">
        <v>42480</v>
      </c>
      <c r="E1878" s="9">
        <v>3900</v>
      </c>
      <c r="F1878" s="9">
        <v>10309</v>
      </c>
      <c r="G1878" s="9">
        <v>3900</v>
      </c>
      <c r="H1878">
        <v>5.52</v>
      </c>
      <c r="I1878">
        <v>7</v>
      </c>
      <c r="J1878">
        <v>6.39</v>
      </c>
    </row>
    <row r="1879" spans="1:10" hidden="1" x14ac:dyDescent="0.25">
      <c r="A1879" t="s">
        <v>623</v>
      </c>
      <c r="B1879" t="s">
        <v>10</v>
      </c>
      <c r="C1879">
        <v>5</v>
      </c>
      <c r="D1879" s="7">
        <v>42480</v>
      </c>
      <c r="E1879" s="9">
        <v>5200</v>
      </c>
      <c r="F1879" s="9">
        <v>12402</v>
      </c>
      <c r="G1879" s="9">
        <v>5200</v>
      </c>
      <c r="H1879">
        <v>6.4</v>
      </c>
      <c r="I1879">
        <v>7.4</v>
      </c>
      <c r="J1879">
        <v>5.49</v>
      </c>
    </row>
    <row r="1880" spans="1:10" hidden="1" x14ac:dyDescent="0.25">
      <c r="A1880" t="s">
        <v>608</v>
      </c>
      <c r="B1880" t="s">
        <v>10</v>
      </c>
      <c r="C1880">
        <v>20</v>
      </c>
      <c r="D1880" s="7">
        <v>42480</v>
      </c>
      <c r="E1880" s="9">
        <v>1000</v>
      </c>
      <c r="F1880" s="9">
        <v>7</v>
      </c>
      <c r="G1880" s="9">
        <v>7</v>
      </c>
      <c r="H1880">
        <v>7.75</v>
      </c>
      <c r="I1880">
        <v>7.75</v>
      </c>
      <c r="J1880">
        <v>6.93</v>
      </c>
    </row>
    <row r="1881" spans="1:10" hidden="1" x14ac:dyDescent="0.25">
      <c r="A1881" t="s">
        <v>621</v>
      </c>
      <c r="B1881" t="s">
        <v>10</v>
      </c>
      <c r="C1881">
        <v>15</v>
      </c>
      <c r="D1881" s="7">
        <v>42480</v>
      </c>
      <c r="E1881" s="9">
        <v>1000</v>
      </c>
      <c r="F1881" s="9">
        <v>691</v>
      </c>
      <c r="G1881" s="9">
        <v>691</v>
      </c>
      <c r="H1881">
        <v>7.65</v>
      </c>
      <c r="I1881">
        <v>7.65</v>
      </c>
      <c r="J1881">
        <v>7.64</v>
      </c>
    </row>
    <row r="1882" spans="1:10" hidden="1" x14ac:dyDescent="0.25">
      <c r="A1882" t="s">
        <v>620</v>
      </c>
      <c r="B1882" t="s">
        <v>10</v>
      </c>
      <c r="C1882">
        <v>5</v>
      </c>
      <c r="D1882" s="7">
        <v>42473</v>
      </c>
      <c r="E1882" s="9">
        <v>4000</v>
      </c>
      <c r="F1882" s="9">
        <v>5327</v>
      </c>
      <c r="G1882" s="9">
        <v>2027</v>
      </c>
      <c r="H1882">
        <v>6.4</v>
      </c>
      <c r="I1882">
        <v>6.54</v>
      </c>
      <c r="J1882">
        <v>7.6</v>
      </c>
    </row>
    <row r="1883" spans="1:10" hidden="1" x14ac:dyDescent="0.25">
      <c r="A1883" t="s">
        <v>617</v>
      </c>
      <c r="B1883" t="s">
        <v>10</v>
      </c>
      <c r="C1883">
        <v>3</v>
      </c>
      <c r="D1883" s="7">
        <v>42473</v>
      </c>
      <c r="E1883" s="9">
        <v>3900</v>
      </c>
      <c r="F1883" s="9">
        <v>8400</v>
      </c>
      <c r="G1883" s="9">
        <v>3900</v>
      </c>
      <c r="H1883">
        <v>5.55</v>
      </c>
      <c r="I1883">
        <v>5.65</v>
      </c>
      <c r="J1883">
        <v>7.95</v>
      </c>
    </row>
    <row r="1884" spans="1:10" hidden="1" x14ac:dyDescent="0.25">
      <c r="A1884" t="s">
        <v>615</v>
      </c>
      <c r="B1884" t="s">
        <v>10</v>
      </c>
      <c r="C1884">
        <v>10</v>
      </c>
      <c r="D1884" s="7">
        <v>42473</v>
      </c>
      <c r="E1884" s="9">
        <v>1000</v>
      </c>
      <c r="F1884" s="9">
        <v>403</v>
      </c>
      <c r="G1884" s="9">
        <v>303</v>
      </c>
      <c r="H1884">
        <v>6.94</v>
      </c>
      <c r="I1884">
        <v>7</v>
      </c>
      <c r="J1884">
        <v>6.36</v>
      </c>
    </row>
    <row r="1885" spans="1:10" hidden="1" x14ac:dyDescent="0.25">
      <c r="A1885" t="s">
        <v>621</v>
      </c>
      <c r="B1885" t="s">
        <v>10</v>
      </c>
      <c r="C1885">
        <v>15</v>
      </c>
      <c r="D1885" s="7">
        <v>42473</v>
      </c>
      <c r="E1885" s="9">
        <v>1300</v>
      </c>
      <c r="F1885" s="9">
        <v>1552</v>
      </c>
      <c r="G1885" s="9">
        <v>1237</v>
      </c>
      <c r="H1885">
        <v>7.65</v>
      </c>
      <c r="I1885">
        <v>7.65</v>
      </c>
      <c r="J1885">
        <v>5.45</v>
      </c>
    </row>
    <row r="1886" spans="1:10" hidden="1" x14ac:dyDescent="0.25">
      <c r="A1886" t="s">
        <v>599</v>
      </c>
      <c r="B1886" t="s">
        <v>10</v>
      </c>
      <c r="C1886">
        <v>15</v>
      </c>
      <c r="D1886" s="7">
        <v>42466</v>
      </c>
      <c r="E1886" s="9">
        <v>2300</v>
      </c>
      <c r="F1886" s="9">
        <v>2734</v>
      </c>
      <c r="G1886" s="9">
        <v>2300</v>
      </c>
      <c r="H1886">
        <v>7.65</v>
      </c>
      <c r="I1886">
        <v>7.67</v>
      </c>
      <c r="J1886">
        <v>6.34</v>
      </c>
    </row>
    <row r="1887" spans="1:10" hidden="1" x14ac:dyDescent="0.25">
      <c r="A1887" t="s">
        <v>611</v>
      </c>
      <c r="B1887" t="s">
        <v>10</v>
      </c>
      <c r="C1887">
        <v>30</v>
      </c>
      <c r="D1887" s="7">
        <v>42466</v>
      </c>
      <c r="E1887" s="9">
        <v>1000</v>
      </c>
      <c r="F1887" s="9">
        <v>1648</v>
      </c>
      <c r="G1887" s="9">
        <v>648</v>
      </c>
      <c r="H1887">
        <v>8</v>
      </c>
      <c r="I1887">
        <v>8.15</v>
      </c>
      <c r="J1887">
        <v>7.75</v>
      </c>
    </row>
    <row r="1888" spans="1:10" hidden="1" x14ac:dyDescent="0.25">
      <c r="A1888" t="s">
        <v>620</v>
      </c>
      <c r="B1888" t="s">
        <v>10</v>
      </c>
      <c r="C1888">
        <v>5</v>
      </c>
      <c r="D1888" s="7">
        <v>42466</v>
      </c>
      <c r="E1888" s="9">
        <v>4000</v>
      </c>
      <c r="F1888" s="9">
        <v>7551</v>
      </c>
      <c r="G1888" s="9">
        <v>3350</v>
      </c>
      <c r="H1888">
        <v>6.4</v>
      </c>
      <c r="I1888">
        <v>7.2</v>
      </c>
      <c r="J1888">
        <v>7.6</v>
      </c>
    </row>
    <row r="1889" spans="1:10" hidden="1" x14ac:dyDescent="0.25">
      <c r="A1889" t="s">
        <v>617</v>
      </c>
      <c r="B1889" t="s">
        <v>10</v>
      </c>
      <c r="C1889">
        <v>3</v>
      </c>
      <c r="D1889" s="7">
        <v>42459</v>
      </c>
      <c r="E1889" s="9">
        <v>2600</v>
      </c>
      <c r="F1889" s="9">
        <v>3636</v>
      </c>
      <c r="G1889" s="9">
        <v>2252</v>
      </c>
      <c r="H1889">
        <v>5.55</v>
      </c>
      <c r="I1889">
        <v>7</v>
      </c>
      <c r="J1889">
        <v>5.5</v>
      </c>
    </row>
    <row r="1890" spans="1:10" hidden="1" x14ac:dyDescent="0.25">
      <c r="A1890" t="s">
        <v>619</v>
      </c>
      <c r="B1890" t="s">
        <v>10</v>
      </c>
      <c r="C1890">
        <v>5</v>
      </c>
      <c r="D1890" s="7">
        <v>42459</v>
      </c>
      <c r="E1890" s="9">
        <v>5000</v>
      </c>
      <c r="F1890" s="9">
        <v>7051</v>
      </c>
      <c r="G1890" s="9">
        <v>2000</v>
      </c>
      <c r="H1890">
        <v>6.38</v>
      </c>
      <c r="I1890">
        <v>7.2</v>
      </c>
      <c r="J1890">
        <v>6.27</v>
      </c>
    </row>
    <row r="1891" spans="1:10" hidden="1" x14ac:dyDescent="0.25">
      <c r="A1891" t="s">
        <v>608</v>
      </c>
      <c r="B1891" t="s">
        <v>10</v>
      </c>
      <c r="C1891">
        <v>20</v>
      </c>
      <c r="D1891" s="7">
        <v>42459</v>
      </c>
      <c r="E1891" s="9">
        <v>2000</v>
      </c>
      <c r="F1891" s="9">
        <v>175</v>
      </c>
      <c r="G1891" s="9">
        <v>174</v>
      </c>
      <c r="H1891">
        <v>7.75</v>
      </c>
      <c r="I1891">
        <v>8.8000000000000007</v>
      </c>
      <c r="J1891">
        <v>6.9</v>
      </c>
    </row>
    <row r="1892" spans="1:10" hidden="1" x14ac:dyDescent="0.25">
      <c r="A1892" t="s">
        <v>599</v>
      </c>
      <c r="B1892" t="s">
        <v>10</v>
      </c>
      <c r="C1892">
        <v>15</v>
      </c>
      <c r="D1892" s="7">
        <v>42452</v>
      </c>
      <c r="E1892" s="9">
        <v>1300</v>
      </c>
      <c r="F1892" s="9">
        <v>4256</v>
      </c>
      <c r="G1892" s="9">
        <v>1300</v>
      </c>
      <c r="H1892">
        <v>7.65</v>
      </c>
      <c r="I1892">
        <v>7.68</v>
      </c>
      <c r="J1892">
        <v>6.25</v>
      </c>
    </row>
    <row r="1893" spans="1:10" hidden="1" x14ac:dyDescent="0.25">
      <c r="A1893" t="s">
        <v>617</v>
      </c>
      <c r="B1893" t="s">
        <v>10</v>
      </c>
      <c r="C1893">
        <v>3</v>
      </c>
      <c r="D1893" s="7">
        <v>42452</v>
      </c>
      <c r="E1893" s="9">
        <v>2600</v>
      </c>
      <c r="F1893" s="9">
        <v>5551</v>
      </c>
      <c r="G1893" s="9">
        <v>2600</v>
      </c>
      <c r="H1893">
        <v>5.53</v>
      </c>
      <c r="I1893">
        <v>7</v>
      </c>
      <c r="J1893">
        <v>8</v>
      </c>
    </row>
    <row r="1894" spans="1:10" hidden="1" x14ac:dyDescent="0.25">
      <c r="A1894" t="s">
        <v>619</v>
      </c>
      <c r="B1894" t="s">
        <v>10</v>
      </c>
      <c r="C1894">
        <v>5</v>
      </c>
      <c r="D1894" s="7">
        <v>42452</v>
      </c>
      <c r="E1894" s="9">
        <v>6000</v>
      </c>
      <c r="F1894" s="9">
        <v>10151</v>
      </c>
      <c r="G1894" s="9">
        <v>4000</v>
      </c>
      <c r="H1894">
        <v>6.35</v>
      </c>
      <c r="I1894">
        <v>7.2</v>
      </c>
      <c r="J1894">
        <v>5.48</v>
      </c>
    </row>
    <row r="1895" spans="1:10" hidden="1" x14ac:dyDescent="0.25">
      <c r="A1895" t="s">
        <v>615</v>
      </c>
      <c r="B1895" t="s">
        <v>10</v>
      </c>
      <c r="C1895">
        <v>10</v>
      </c>
      <c r="D1895" s="7">
        <v>42445</v>
      </c>
      <c r="E1895" s="9">
        <v>1000</v>
      </c>
      <c r="F1895" s="9">
        <v>1356</v>
      </c>
      <c r="G1895" s="9">
        <v>700</v>
      </c>
      <c r="H1895">
        <v>6.95</v>
      </c>
      <c r="I1895">
        <v>7.8</v>
      </c>
      <c r="J1895">
        <v>6.3</v>
      </c>
    </row>
    <row r="1896" spans="1:10" hidden="1" x14ac:dyDescent="0.25">
      <c r="A1896" t="s">
        <v>618</v>
      </c>
      <c r="B1896" t="s">
        <v>10</v>
      </c>
      <c r="C1896">
        <v>5</v>
      </c>
      <c r="D1896" s="7">
        <v>42445</v>
      </c>
      <c r="E1896" s="9">
        <v>6500</v>
      </c>
      <c r="F1896" s="9">
        <v>21516</v>
      </c>
      <c r="G1896" s="9">
        <v>6500</v>
      </c>
      <c r="H1896">
        <v>6.33</v>
      </c>
      <c r="I1896">
        <v>7.2</v>
      </c>
      <c r="J1896">
        <v>7.75</v>
      </c>
    </row>
    <row r="1897" spans="1:10" hidden="1" x14ac:dyDescent="0.25">
      <c r="A1897" t="s">
        <v>611</v>
      </c>
      <c r="B1897" t="s">
        <v>10</v>
      </c>
      <c r="C1897">
        <v>30</v>
      </c>
      <c r="D1897" s="7">
        <v>42439</v>
      </c>
      <c r="E1897" s="9">
        <v>1500</v>
      </c>
      <c r="F1897" s="9">
        <v>2581</v>
      </c>
      <c r="G1897" s="9">
        <v>1401</v>
      </c>
      <c r="H1897">
        <v>8</v>
      </c>
      <c r="I1897">
        <v>8.8000000000000007</v>
      </c>
      <c r="J1897">
        <v>6.9</v>
      </c>
    </row>
    <row r="1898" spans="1:10" hidden="1" x14ac:dyDescent="0.25">
      <c r="A1898" t="s">
        <v>617</v>
      </c>
      <c r="B1898" t="s">
        <v>10</v>
      </c>
      <c r="C1898">
        <v>3</v>
      </c>
      <c r="D1898" s="7">
        <v>42438</v>
      </c>
      <c r="E1898" s="9">
        <v>2000</v>
      </c>
      <c r="F1898" s="9">
        <v>5201</v>
      </c>
      <c r="G1898" s="9">
        <v>1250</v>
      </c>
      <c r="H1898">
        <v>5.55</v>
      </c>
      <c r="I1898">
        <v>7</v>
      </c>
      <c r="J1898">
        <v>7.59</v>
      </c>
    </row>
    <row r="1899" spans="1:10" hidden="1" x14ac:dyDescent="0.25">
      <c r="A1899" t="s">
        <v>618</v>
      </c>
      <c r="B1899" t="s">
        <v>10</v>
      </c>
      <c r="C1899">
        <v>5</v>
      </c>
      <c r="D1899" s="7">
        <v>42438</v>
      </c>
      <c r="E1899" s="9">
        <v>6000</v>
      </c>
      <c r="F1899" s="9">
        <v>8421</v>
      </c>
      <c r="G1899" s="9">
        <v>3210</v>
      </c>
      <c r="H1899">
        <v>6.35</v>
      </c>
      <c r="I1899">
        <v>7.2</v>
      </c>
      <c r="J1899">
        <v>6.1</v>
      </c>
    </row>
    <row r="1900" spans="1:10" hidden="1" x14ac:dyDescent="0.25">
      <c r="A1900" t="s">
        <v>608</v>
      </c>
      <c r="B1900" t="s">
        <v>10</v>
      </c>
      <c r="C1900">
        <v>20</v>
      </c>
      <c r="D1900" s="7">
        <v>42438</v>
      </c>
      <c r="E1900" s="9">
        <v>1000</v>
      </c>
      <c r="F1900" s="9">
        <v>110</v>
      </c>
      <c r="G1900" s="9">
        <v>110</v>
      </c>
      <c r="H1900">
        <v>7.75</v>
      </c>
      <c r="I1900">
        <v>7.75</v>
      </c>
      <c r="J1900">
        <v>6.1</v>
      </c>
    </row>
    <row r="1901" spans="1:10" hidden="1" x14ac:dyDescent="0.25">
      <c r="A1901" t="s">
        <v>615</v>
      </c>
      <c r="B1901" t="s">
        <v>10</v>
      </c>
      <c r="C1901">
        <v>10</v>
      </c>
      <c r="D1901" s="7">
        <v>42431</v>
      </c>
      <c r="E1901" s="9">
        <v>1000</v>
      </c>
      <c r="F1901" s="9">
        <v>1841</v>
      </c>
      <c r="G1901" s="9">
        <v>1000</v>
      </c>
      <c r="H1901">
        <v>6.93</v>
      </c>
      <c r="I1901">
        <v>7.8</v>
      </c>
      <c r="J1901">
        <v>5.35</v>
      </c>
    </row>
    <row r="1902" spans="1:10" hidden="1" x14ac:dyDescent="0.25">
      <c r="A1902" t="s">
        <v>599</v>
      </c>
      <c r="B1902" t="s">
        <v>10</v>
      </c>
      <c r="C1902">
        <v>15</v>
      </c>
      <c r="D1902" s="7">
        <v>42431</v>
      </c>
      <c r="E1902" s="9">
        <v>2000</v>
      </c>
      <c r="F1902" s="9">
        <v>2049</v>
      </c>
      <c r="G1902" s="9">
        <v>2000</v>
      </c>
      <c r="H1902">
        <v>7.65</v>
      </c>
      <c r="I1902">
        <v>8.5</v>
      </c>
      <c r="J1902">
        <v>6.2</v>
      </c>
    </row>
    <row r="1903" spans="1:10" hidden="1" x14ac:dyDescent="0.25">
      <c r="A1903" t="s">
        <v>616</v>
      </c>
      <c r="B1903" t="s">
        <v>10</v>
      </c>
      <c r="C1903">
        <v>5</v>
      </c>
      <c r="D1903" s="7">
        <v>42431</v>
      </c>
      <c r="E1903" s="9">
        <v>8000</v>
      </c>
      <c r="F1903" s="9">
        <v>10501</v>
      </c>
      <c r="G1903" s="9">
        <v>5800</v>
      </c>
      <c r="H1903">
        <v>6.3</v>
      </c>
      <c r="I1903">
        <v>7.2</v>
      </c>
      <c r="J1903">
        <v>7.49</v>
      </c>
    </row>
    <row r="1904" spans="1:10" hidden="1" x14ac:dyDescent="0.25">
      <c r="A1904" t="s">
        <v>614</v>
      </c>
      <c r="B1904" t="s">
        <v>10</v>
      </c>
      <c r="C1904">
        <v>5</v>
      </c>
      <c r="D1904" s="7">
        <v>42426</v>
      </c>
      <c r="E1904" s="9">
        <v>6500</v>
      </c>
      <c r="F1904" s="9">
        <v>20201</v>
      </c>
      <c r="G1904" s="9">
        <v>6500</v>
      </c>
      <c r="H1904">
        <v>6.29</v>
      </c>
      <c r="I1904">
        <v>7.2</v>
      </c>
      <c r="J1904">
        <v>6.35</v>
      </c>
    </row>
    <row r="1905" spans="1:10" hidden="1" x14ac:dyDescent="0.25">
      <c r="A1905" t="s">
        <v>607</v>
      </c>
      <c r="B1905" t="s">
        <v>10</v>
      </c>
      <c r="C1905">
        <v>3</v>
      </c>
      <c r="D1905" s="7">
        <v>42424</v>
      </c>
      <c r="E1905" s="9">
        <v>2000</v>
      </c>
      <c r="F1905" s="9">
        <v>5701</v>
      </c>
      <c r="G1905" s="9">
        <v>2000</v>
      </c>
      <c r="H1905">
        <v>5.5</v>
      </c>
      <c r="I1905">
        <v>7</v>
      </c>
      <c r="J1905">
        <v>6.55</v>
      </c>
    </row>
    <row r="1906" spans="1:10" hidden="1" x14ac:dyDescent="0.25">
      <c r="A1906" t="s">
        <v>613</v>
      </c>
      <c r="B1906" t="s">
        <v>10</v>
      </c>
      <c r="C1906">
        <v>5</v>
      </c>
      <c r="D1906" s="7">
        <v>42424</v>
      </c>
      <c r="E1906" s="9">
        <v>8000</v>
      </c>
      <c r="F1906" s="9">
        <v>24701</v>
      </c>
      <c r="G1906" s="9">
        <v>8000</v>
      </c>
      <c r="H1906">
        <v>6.34</v>
      </c>
      <c r="I1906">
        <v>7.2</v>
      </c>
      <c r="J1906">
        <v>5.75</v>
      </c>
    </row>
    <row r="1907" spans="1:10" hidden="1" x14ac:dyDescent="0.25">
      <c r="A1907" t="s">
        <v>599</v>
      </c>
      <c r="B1907" t="s">
        <v>10</v>
      </c>
      <c r="C1907">
        <v>15</v>
      </c>
      <c r="D1907" s="7">
        <v>42424</v>
      </c>
      <c r="E1907" s="9">
        <v>1300</v>
      </c>
      <c r="F1907" s="9">
        <v>2795</v>
      </c>
      <c r="G1907" s="9">
        <v>1300</v>
      </c>
      <c r="H1907">
        <v>7.65</v>
      </c>
      <c r="I1907">
        <v>8.5</v>
      </c>
      <c r="J1907">
        <v>7.63</v>
      </c>
    </row>
    <row r="1908" spans="1:10" hidden="1" x14ac:dyDescent="0.25">
      <c r="A1908" t="s">
        <v>612</v>
      </c>
      <c r="B1908" t="s">
        <v>10</v>
      </c>
      <c r="C1908">
        <v>5</v>
      </c>
      <c r="D1908" s="7">
        <v>42417</v>
      </c>
      <c r="E1908" s="9">
        <v>6500</v>
      </c>
      <c r="F1908" s="9">
        <v>32150</v>
      </c>
      <c r="G1908" s="9">
        <v>6500</v>
      </c>
      <c r="H1908">
        <v>6.5</v>
      </c>
      <c r="I1908">
        <v>7.2</v>
      </c>
      <c r="J1908">
        <v>5.78</v>
      </c>
    </row>
    <row r="1909" spans="1:10" hidden="1" x14ac:dyDescent="0.25">
      <c r="A1909" t="s">
        <v>597</v>
      </c>
      <c r="B1909" t="s">
        <v>10</v>
      </c>
      <c r="C1909">
        <v>5</v>
      </c>
      <c r="D1909" s="7">
        <v>42403</v>
      </c>
      <c r="E1909" s="9">
        <v>3000</v>
      </c>
      <c r="F1909" s="9">
        <v>3320</v>
      </c>
      <c r="G1909" s="9">
        <v>2950</v>
      </c>
      <c r="H1909">
        <v>6.6</v>
      </c>
      <c r="I1909">
        <v>7.3</v>
      </c>
      <c r="J1909">
        <v>6.5</v>
      </c>
    </row>
    <row r="1910" spans="1:10" hidden="1" x14ac:dyDescent="0.25">
      <c r="A1910" t="s">
        <v>607</v>
      </c>
      <c r="B1910" t="s">
        <v>10</v>
      </c>
      <c r="C1910">
        <v>3</v>
      </c>
      <c r="D1910" s="7">
        <v>42403</v>
      </c>
      <c r="E1910" s="9">
        <v>1000</v>
      </c>
      <c r="F1910" s="9">
        <v>1620</v>
      </c>
      <c r="G1910" s="9">
        <v>200</v>
      </c>
      <c r="H1910">
        <v>5.75</v>
      </c>
      <c r="I1910">
        <v>7</v>
      </c>
      <c r="J1910">
        <v>8</v>
      </c>
    </row>
    <row r="1911" spans="1:10" hidden="1" x14ac:dyDescent="0.25">
      <c r="A1911" t="s">
        <v>599</v>
      </c>
      <c r="B1911" t="s">
        <v>10</v>
      </c>
      <c r="C1911">
        <v>15</v>
      </c>
      <c r="D1911" s="7">
        <v>42403</v>
      </c>
      <c r="E1911" s="9">
        <v>1000</v>
      </c>
      <c r="F1911" s="9">
        <v>1043</v>
      </c>
      <c r="G1911" s="9">
        <v>843</v>
      </c>
      <c r="H1911">
        <v>7.65</v>
      </c>
      <c r="I1911">
        <v>7.68</v>
      </c>
      <c r="J1911">
        <v>7.2</v>
      </c>
    </row>
    <row r="1912" spans="1:10" hidden="1" x14ac:dyDescent="0.25">
      <c r="A1912" t="s">
        <v>607</v>
      </c>
      <c r="B1912" t="s">
        <v>10</v>
      </c>
      <c r="C1912">
        <v>3</v>
      </c>
      <c r="D1912" s="7">
        <v>42396</v>
      </c>
      <c r="E1912" s="9">
        <v>1000</v>
      </c>
      <c r="F1912" s="9">
        <v>2743</v>
      </c>
      <c r="G1912" s="9">
        <v>523</v>
      </c>
      <c r="H1912">
        <v>5.78</v>
      </c>
      <c r="I1912">
        <v>7</v>
      </c>
      <c r="J1912">
        <v>6.24</v>
      </c>
    </row>
    <row r="1913" spans="1:10" hidden="1" x14ac:dyDescent="0.25">
      <c r="A1913" t="s">
        <v>597</v>
      </c>
      <c r="B1913" t="s">
        <v>10</v>
      </c>
      <c r="C1913">
        <v>5</v>
      </c>
      <c r="D1913" s="7">
        <v>42396</v>
      </c>
      <c r="E1913" s="9">
        <v>3000</v>
      </c>
      <c r="F1913" s="9">
        <v>4520</v>
      </c>
      <c r="G1913" s="9">
        <v>2400</v>
      </c>
      <c r="H1913">
        <v>6.58</v>
      </c>
      <c r="I1913">
        <v>7.2</v>
      </c>
      <c r="J1913">
        <v>5.7</v>
      </c>
    </row>
    <row r="1914" spans="1:10" hidden="1" x14ac:dyDescent="0.25">
      <c r="A1914" t="s">
        <v>611</v>
      </c>
      <c r="B1914" t="s">
        <v>10</v>
      </c>
      <c r="C1914">
        <v>30</v>
      </c>
      <c r="D1914" s="7">
        <v>42396</v>
      </c>
      <c r="E1914" s="9">
        <v>2200</v>
      </c>
      <c r="F1914" s="9">
        <v>2251</v>
      </c>
      <c r="G1914" s="9">
        <v>2140</v>
      </c>
      <c r="H1914">
        <v>8</v>
      </c>
      <c r="I1914">
        <v>8</v>
      </c>
      <c r="J1914">
        <v>6.55</v>
      </c>
    </row>
    <row r="1915" spans="1:10" hidden="1" x14ac:dyDescent="0.25">
      <c r="A1915" t="s">
        <v>609</v>
      </c>
      <c r="B1915" t="s">
        <v>15</v>
      </c>
      <c r="C1915">
        <v>5</v>
      </c>
      <c r="D1915" s="7">
        <v>42394</v>
      </c>
      <c r="E1915" s="9">
        <v>300</v>
      </c>
      <c r="F1915" s="9">
        <v>600</v>
      </c>
      <c r="G1915" s="9">
        <v>300</v>
      </c>
      <c r="H1915">
        <v>7.23</v>
      </c>
      <c r="I1915">
        <v>7.33</v>
      </c>
      <c r="J1915">
        <v>7.75</v>
      </c>
    </row>
    <row r="1916" spans="1:10" hidden="1" x14ac:dyDescent="0.25">
      <c r="A1916" t="s">
        <v>610</v>
      </c>
      <c r="B1916" t="s">
        <v>15</v>
      </c>
      <c r="C1916">
        <v>3</v>
      </c>
      <c r="D1916" s="7">
        <v>42394</v>
      </c>
      <c r="E1916" s="9">
        <v>300</v>
      </c>
      <c r="F1916" s="9">
        <v>750</v>
      </c>
      <c r="G1916" s="9">
        <v>300</v>
      </c>
      <c r="H1916">
        <v>6.25</v>
      </c>
      <c r="I1916">
        <v>6.6</v>
      </c>
      <c r="J1916" t="s">
        <v>1046</v>
      </c>
    </row>
    <row r="1917" spans="1:10" hidden="1" x14ac:dyDescent="0.25">
      <c r="A1917" t="s">
        <v>607</v>
      </c>
      <c r="B1917" t="s">
        <v>10</v>
      </c>
      <c r="C1917">
        <v>3</v>
      </c>
      <c r="D1917" s="7">
        <v>42389</v>
      </c>
      <c r="E1917" s="9">
        <v>1000</v>
      </c>
      <c r="F1917" s="9">
        <v>4720</v>
      </c>
      <c r="G1917" s="9">
        <v>1000</v>
      </c>
      <c r="H1917">
        <v>5.78</v>
      </c>
      <c r="I1917">
        <v>6.4</v>
      </c>
      <c r="J1917">
        <v>7.15</v>
      </c>
    </row>
    <row r="1918" spans="1:10" hidden="1" x14ac:dyDescent="0.25">
      <c r="A1918" t="s">
        <v>597</v>
      </c>
      <c r="B1918" t="s">
        <v>10</v>
      </c>
      <c r="C1918">
        <v>5</v>
      </c>
      <c r="D1918" s="7">
        <v>42389</v>
      </c>
      <c r="E1918" s="9">
        <v>2000</v>
      </c>
      <c r="F1918" s="9">
        <v>2900</v>
      </c>
      <c r="G1918" s="9">
        <v>1100</v>
      </c>
      <c r="H1918">
        <v>6.58</v>
      </c>
      <c r="I1918">
        <v>6.8</v>
      </c>
      <c r="J1918">
        <v>6.19</v>
      </c>
    </row>
    <row r="1919" spans="1:10" hidden="1" x14ac:dyDescent="0.25">
      <c r="A1919" t="s">
        <v>608</v>
      </c>
      <c r="B1919" t="s">
        <v>10</v>
      </c>
      <c r="C1919">
        <v>20</v>
      </c>
      <c r="D1919" s="7">
        <v>42389</v>
      </c>
      <c r="E1919" s="9">
        <v>1000</v>
      </c>
      <c r="F1919" s="9">
        <v>60</v>
      </c>
      <c r="G1919" s="9">
        <v>60</v>
      </c>
      <c r="H1919">
        <v>7.75</v>
      </c>
      <c r="I1919">
        <v>7.75</v>
      </c>
      <c r="J1919">
        <v>6.58</v>
      </c>
    </row>
    <row r="1920" spans="1:10" hidden="1" x14ac:dyDescent="0.25">
      <c r="A1920" t="s">
        <v>604</v>
      </c>
      <c r="B1920" t="s">
        <v>15</v>
      </c>
      <c r="C1920">
        <v>15</v>
      </c>
      <c r="D1920" s="7">
        <v>42388</v>
      </c>
      <c r="E1920" s="9">
        <v>250</v>
      </c>
      <c r="F1920" s="9" t="s">
        <v>17</v>
      </c>
      <c r="G1920" s="9" t="s">
        <v>17</v>
      </c>
      <c r="H1920" t="s">
        <v>1046</v>
      </c>
      <c r="I1920" t="s">
        <v>1046</v>
      </c>
      <c r="J1920">
        <v>5.74</v>
      </c>
    </row>
    <row r="1921" spans="1:10" hidden="1" x14ac:dyDescent="0.25">
      <c r="A1921" t="s">
        <v>605</v>
      </c>
      <c r="B1921" t="s">
        <v>15</v>
      </c>
      <c r="C1921">
        <v>5</v>
      </c>
      <c r="D1921" s="7">
        <v>42388</v>
      </c>
      <c r="E1921" s="9">
        <v>2500</v>
      </c>
      <c r="F1921" s="9">
        <v>6950</v>
      </c>
      <c r="G1921" s="9">
        <v>2500</v>
      </c>
      <c r="H1921">
        <v>7.21</v>
      </c>
      <c r="I1921">
        <v>7.35</v>
      </c>
      <c r="J1921">
        <v>6.21</v>
      </c>
    </row>
    <row r="1922" spans="1:10" hidden="1" x14ac:dyDescent="0.25">
      <c r="A1922" t="s">
        <v>606</v>
      </c>
      <c r="B1922" t="s">
        <v>15</v>
      </c>
      <c r="C1922">
        <v>3</v>
      </c>
      <c r="D1922" s="7">
        <v>42388</v>
      </c>
      <c r="E1922" s="9">
        <v>2500</v>
      </c>
      <c r="F1922" s="9">
        <v>4500</v>
      </c>
      <c r="G1922" s="9">
        <v>2500</v>
      </c>
      <c r="H1922">
        <v>6.25</v>
      </c>
      <c r="I1922">
        <v>6.34</v>
      </c>
      <c r="J1922" t="s">
        <v>1046</v>
      </c>
    </row>
    <row r="1923" spans="1:10" hidden="1" x14ac:dyDescent="0.25">
      <c r="A1923" t="s">
        <v>597</v>
      </c>
      <c r="B1923" t="s">
        <v>10</v>
      </c>
      <c r="C1923">
        <v>5</v>
      </c>
      <c r="D1923" s="7">
        <v>42382</v>
      </c>
      <c r="E1923" s="9">
        <v>2000</v>
      </c>
      <c r="F1923" s="9">
        <v>1530</v>
      </c>
      <c r="G1923" s="9">
        <v>160</v>
      </c>
      <c r="H1923">
        <v>6.58</v>
      </c>
      <c r="I1923">
        <v>7.2</v>
      </c>
      <c r="J1923" t="s">
        <v>1046</v>
      </c>
    </row>
    <row r="1924" spans="1:10" hidden="1" x14ac:dyDescent="0.25">
      <c r="A1924" t="s">
        <v>598</v>
      </c>
      <c r="B1924" t="s">
        <v>10</v>
      </c>
      <c r="C1924">
        <v>3</v>
      </c>
      <c r="D1924" s="7">
        <v>42382</v>
      </c>
      <c r="E1924" s="9">
        <v>2000</v>
      </c>
      <c r="F1924" s="9">
        <v>3320</v>
      </c>
      <c r="G1924" s="9">
        <v>1000</v>
      </c>
      <c r="H1924">
        <v>5.78</v>
      </c>
      <c r="I1924">
        <v>6.6</v>
      </c>
      <c r="J1924">
        <v>7.2</v>
      </c>
    </row>
    <row r="1925" spans="1:10" hidden="1" x14ac:dyDescent="0.25">
      <c r="A1925" t="s">
        <v>600</v>
      </c>
      <c r="B1925" t="s">
        <v>15</v>
      </c>
      <c r="C1925">
        <v>3</v>
      </c>
      <c r="D1925" s="7">
        <v>42381</v>
      </c>
      <c r="E1925" s="9">
        <v>3000</v>
      </c>
      <c r="F1925" s="9">
        <v>2750</v>
      </c>
      <c r="G1925" s="9">
        <v>2400</v>
      </c>
      <c r="H1925">
        <v>6.25</v>
      </c>
      <c r="I1925">
        <v>6.4</v>
      </c>
      <c r="J1925">
        <v>6.55</v>
      </c>
    </row>
    <row r="1926" spans="1:10" hidden="1" x14ac:dyDescent="0.25">
      <c r="A1926" t="s">
        <v>601</v>
      </c>
      <c r="B1926" t="s">
        <v>15</v>
      </c>
      <c r="C1926">
        <v>10</v>
      </c>
      <c r="D1926" s="7">
        <v>42381</v>
      </c>
      <c r="E1926" s="9">
        <v>100</v>
      </c>
      <c r="F1926" s="9" t="s">
        <v>17</v>
      </c>
      <c r="G1926" s="9" t="s">
        <v>17</v>
      </c>
      <c r="H1926" t="s">
        <v>1046</v>
      </c>
      <c r="I1926" t="s">
        <v>1046</v>
      </c>
      <c r="J1926">
        <v>5.69</v>
      </c>
    </row>
    <row r="1927" spans="1:10" hidden="1" x14ac:dyDescent="0.25">
      <c r="A1927" t="s">
        <v>602</v>
      </c>
      <c r="B1927" t="s">
        <v>15</v>
      </c>
      <c r="C1927">
        <v>15</v>
      </c>
      <c r="D1927" s="7">
        <v>42381</v>
      </c>
      <c r="E1927" s="9">
        <v>100</v>
      </c>
      <c r="F1927" s="9" t="s">
        <v>17</v>
      </c>
      <c r="G1927" s="9" t="s">
        <v>17</v>
      </c>
      <c r="H1927" t="s">
        <v>1046</v>
      </c>
      <c r="I1927" t="s">
        <v>1046</v>
      </c>
      <c r="J1927">
        <v>7.65</v>
      </c>
    </row>
    <row r="1928" spans="1:10" hidden="1" x14ac:dyDescent="0.25">
      <c r="A1928" t="s">
        <v>603</v>
      </c>
      <c r="B1928" t="s">
        <v>15</v>
      </c>
      <c r="C1928">
        <v>5</v>
      </c>
      <c r="D1928" s="7">
        <v>42381</v>
      </c>
      <c r="E1928" s="9">
        <v>2000</v>
      </c>
      <c r="F1928" s="9">
        <v>3250</v>
      </c>
      <c r="G1928" s="9">
        <v>2000</v>
      </c>
      <c r="H1928">
        <v>7.24</v>
      </c>
      <c r="I1928">
        <v>7.35</v>
      </c>
      <c r="J1928" t="s">
        <v>1046</v>
      </c>
    </row>
    <row r="1929" spans="1:10" hidden="1" x14ac:dyDescent="0.25">
      <c r="A1929" t="s">
        <v>597</v>
      </c>
      <c r="B1929" t="s">
        <v>10</v>
      </c>
      <c r="C1929">
        <v>5</v>
      </c>
      <c r="D1929" s="7">
        <v>42375</v>
      </c>
      <c r="E1929" s="9">
        <v>4000</v>
      </c>
      <c r="F1929" s="9">
        <v>1760</v>
      </c>
      <c r="G1929" s="9">
        <v>490</v>
      </c>
      <c r="H1929">
        <v>6.58</v>
      </c>
      <c r="I1929">
        <v>7.2</v>
      </c>
      <c r="J1929">
        <v>7</v>
      </c>
    </row>
    <row r="1930" spans="1:10" hidden="1" x14ac:dyDescent="0.25">
      <c r="A1930" t="s">
        <v>598</v>
      </c>
      <c r="B1930" t="s">
        <v>10</v>
      </c>
      <c r="C1930">
        <v>3</v>
      </c>
      <c r="D1930" s="7">
        <v>42375</v>
      </c>
      <c r="E1930" s="9">
        <v>2000</v>
      </c>
      <c r="F1930" s="9">
        <v>3420</v>
      </c>
      <c r="G1930" s="9">
        <v>1600</v>
      </c>
      <c r="H1930">
        <v>5.76</v>
      </c>
      <c r="I1930">
        <v>6.5</v>
      </c>
      <c r="J1930">
        <v>6</v>
      </c>
    </row>
    <row r="1931" spans="1:10" hidden="1" x14ac:dyDescent="0.25">
      <c r="A1931" t="s">
        <v>599</v>
      </c>
      <c r="B1931" t="s">
        <v>10</v>
      </c>
      <c r="C1931">
        <v>15</v>
      </c>
      <c r="D1931" s="7">
        <v>42375</v>
      </c>
      <c r="E1931" s="9">
        <v>1000</v>
      </c>
      <c r="F1931" s="9">
        <v>423</v>
      </c>
      <c r="G1931" s="9">
        <v>303</v>
      </c>
      <c r="H1931">
        <v>7.65</v>
      </c>
      <c r="I1931">
        <v>8.5</v>
      </c>
      <c r="J1931">
        <v>8</v>
      </c>
    </row>
    <row r="1932" spans="1:10" hidden="1" x14ac:dyDescent="0.25">
      <c r="A1932" t="s">
        <v>593</v>
      </c>
      <c r="B1932" t="s">
        <v>15</v>
      </c>
      <c r="C1932">
        <v>10</v>
      </c>
      <c r="D1932" s="7">
        <v>42374</v>
      </c>
      <c r="E1932" s="9">
        <v>500</v>
      </c>
      <c r="F1932" s="9" t="s">
        <v>17</v>
      </c>
      <c r="G1932" s="9" t="s">
        <v>17</v>
      </c>
      <c r="H1932" t="s">
        <v>1046</v>
      </c>
      <c r="I1932" t="s">
        <v>1046</v>
      </c>
      <c r="J1932">
        <v>5.68</v>
      </c>
    </row>
    <row r="1933" spans="1:10" hidden="1" x14ac:dyDescent="0.25">
      <c r="A1933" t="s">
        <v>594</v>
      </c>
      <c r="B1933" t="s">
        <v>15</v>
      </c>
      <c r="C1933">
        <v>5</v>
      </c>
      <c r="D1933" s="7">
        <v>42374</v>
      </c>
      <c r="E1933" s="9">
        <v>2000</v>
      </c>
      <c r="F1933" s="9">
        <v>1900</v>
      </c>
      <c r="G1933" s="9">
        <v>1500</v>
      </c>
      <c r="H1933">
        <v>7.24</v>
      </c>
      <c r="I1933">
        <v>7.35</v>
      </c>
      <c r="J1933">
        <v>6.5</v>
      </c>
    </row>
    <row r="1934" spans="1:10" hidden="1" x14ac:dyDescent="0.25">
      <c r="A1934" t="s">
        <v>595</v>
      </c>
      <c r="B1934" t="s">
        <v>15</v>
      </c>
      <c r="C1934">
        <v>3</v>
      </c>
      <c r="D1934" s="7">
        <v>42374</v>
      </c>
      <c r="E1934" s="9">
        <v>2000</v>
      </c>
      <c r="F1934" s="9">
        <v>4750</v>
      </c>
      <c r="G1934" s="9">
        <v>2000</v>
      </c>
      <c r="H1934">
        <v>6.25</v>
      </c>
      <c r="I1934">
        <v>6.45</v>
      </c>
      <c r="J1934">
        <v>6.34</v>
      </c>
    </row>
    <row r="1935" spans="1:10" hidden="1" x14ac:dyDescent="0.25">
      <c r="A1935" t="s">
        <v>596</v>
      </c>
      <c r="B1935" t="s">
        <v>15</v>
      </c>
      <c r="C1935">
        <v>15</v>
      </c>
      <c r="D1935" s="7">
        <v>42374</v>
      </c>
      <c r="E1935" s="9">
        <v>500</v>
      </c>
      <c r="F1935" s="9">
        <v>150</v>
      </c>
      <c r="G1935" s="9">
        <v>150</v>
      </c>
      <c r="H1935">
        <v>8.0500000000000007</v>
      </c>
      <c r="I1935">
        <v>8.0500000000000007</v>
      </c>
      <c r="J1935">
        <v>5.65</v>
      </c>
    </row>
    <row r="1936" spans="1:10" hidden="1" x14ac:dyDescent="0.25">
      <c r="A1936" t="s">
        <v>592</v>
      </c>
      <c r="B1936" t="s">
        <v>10</v>
      </c>
      <c r="C1936">
        <v>3</v>
      </c>
      <c r="D1936" s="7">
        <v>42367</v>
      </c>
      <c r="E1936" s="9">
        <v>7800</v>
      </c>
      <c r="F1936" s="9">
        <v>13016</v>
      </c>
      <c r="G1936" s="9">
        <v>7800</v>
      </c>
      <c r="H1936">
        <v>5.74</v>
      </c>
      <c r="I1936">
        <v>6.3</v>
      </c>
      <c r="J1936">
        <v>5.65</v>
      </c>
    </row>
    <row r="1937" spans="1:10" hidden="1" x14ac:dyDescent="0.25">
      <c r="A1937" t="s">
        <v>548</v>
      </c>
      <c r="B1937" t="s">
        <v>10</v>
      </c>
      <c r="C1937">
        <v>5</v>
      </c>
      <c r="D1937" s="7">
        <v>42367</v>
      </c>
      <c r="E1937" s="9">
        <v>2600</v>
      </c>
      <c r="F1937" s="9">
        <v>2350</v>
      </c>
      <c r="G1937" s="9">
        <v>2050</v>
      </c>
      <c r="H1937">
        <v>6.58</v>
      </c>
      <c r="I1937">
        <v>6.65</v>
      </c>
      <c r="J1937">
        <v>6.45</v>
      </c>
    </row>
    <row r="1938" spans="1:10" hidden="1" x14ac:dyDescent="0.25">
      <c r="A1938" t="s">
        <v>591</v>
      </c>
      <c r="B1938" t="s">
        <v>15</v>
      </c>
      <c r="C1938">
        <v>3</v>
      </c>
      <c r="D1938" s="7">
        <v>42366</v>
      </c>
      <c r="E1938" s="9">
        <v>250</v>
      </c>
      <c r="F1938" s="9">
        <v>500</v>
      </c>
      <c r="G1938" s="9">
        <v>200</v>
      </c>
      <c r="H1938">
        <v>6.38</v>
      </c>
      <c r="I1938">
        <v>6.4</v>
      </c>
      <c r="J1938">
        <v>6.38</v>
      </c>
    </row>
    <row r="1939" spans="1:10" hidden="1" x14ac:dyDescent="0.25">
      <c r="A1939" t="s">
        <v>590</v>
      </c>
      <c r="B1939" t="s">
        <v>10</v>
      </c>
      <c r="C1939">
        <v>3</v>
      </c>
      <c r="D1939" s="7">
        <v>42363</v>
      </c>
      <c r="E1939" s="9">
        <v>2000</v>
      </c>
      <c r="F1939" s="9">
        <v>2900</v>
      </c>
      <c r="G1939" s="9">
        <v>2000</v>
      </c>
      <c r="H1939">
        <v>5.8</v>
      </c>
      <c r="I1939">
        <v>6.5</v>
      </c>
      <c r="J1939" t="s">
        <v>1046</v>
      </c>
    </row>
    <row r="1940" spans="1:10" hidden="1" x14ac:dyDescent="0.25">
      <c r="A1940" t="s">
        <v>589</v>
      </c>
      <c r="B1940" t="s">
        <v>10</v>
      </c>
      <c r="C1940">
        <v>3</v>
      </c>
      <c r="D1940" s="7">
        <v>42361</v>
      </c>
      <c r="E1940" s="9">
        <v>10000</v>
      </c>
      <c r="F1940" s="9">
        <v>18970</v>
      </c>
      <c r="G1940" s="9">
        <v>10000</v>
      </c>
      <c r="H1940">
        <v>5.75</v>
      </c>
      <c r="I1940">
        <v>7</v>
      </c>
      <c r="J1940">
        <v>7.3</v>
      </c>
    </row>
    <row r="1941" spans="1:10" hidden="1" x14ac:dyDescent="0.25">
      <c r="A1941" t="s">
        <v>557</v>
      </c>
      <c r="B1941" t="s">
        <v>10</v>
      </c>
      <c r="C1941">
        <v>5</v>
      </c>
      <c r="D1941" s="7">
        <v>42361</v>
      </c>
      <c r="E1941" s="9">
        <v>4000</v>
      </c>
      <c r="F1941" s="9">
        <v>6275</v>
      </c>
      <c r="G1941" s="9">
        <v>3625</v>
      </c>
      <c r="H1941">
        <v>6.58</v>
      </c>
      <c r="I1941">
        <v>7.2</v>
      </c>
      <c r="J1941">
        <v>5.7</v>
      </c>
    </row>
    <row r="1942" spans="1:10" hidden="1" x14ac:dyDescent="0.25">
      <c r="A1942" t="s">
        <v>586</v>
      </c>
      <c r="B1942" t="s">
        <v>15</v>
      </c>
      <c r="C1942">
        <v>3</v>
      </c>
      <c r="D1942" s="7">
        <v>42359</v>
      </c>
      <c r="E1942" s="9">
        <v>400</v>
      </c>
      <c r="F1942" s="9">
        <v>400</v>
      </c>
      <c r="G1942" s="9">
        <v>400</v>
      </c>
      <c r="H1942">
        <v>6.4</v>
      </c>
      <c r="I1942">
        <v>6.4</v>
      </c>
      <c r="J1942">
        <v>6.5</v>
      </c>
    </row>
    <row r="1943" spans="1:10" hidden="1" x14ac:dyDescent="0.25">
      <c r="A1943" t="s">
        <v>587</v>
      </c>
      <c r="B1943" t="s">
        <v>15</v>
      </c>
      <c r="C1943">
        <v>15</v>
      </c>
      <c r="D1943" s="7">
        <v>42359</v>
      </c>
      <c r="E1943" s="9">
        <v>151</v>
      </c>
      <c r="F1943" s="9" t="s">
        <v>17</v>
      </c>
      <c r="G1943" s="9" t="s">
        <v>17</v>
      </c>
      <c r="H1943" t="s">
        <v>1046</v>
      </c>
      <c r="I1943" t="s">
        <v>1046</v>
      </c>
      <c r="J1943" t="s">
        <v>1046</v>
      </c>
    </row>
    <row r="1944" spans="1:10" hidden="1" x14ac:dyDescent="0.25">
      <c r="A1944" t="s">
        <v>588</v>
      </c>
      <c r="B1944" t="s">
        <v>15</v>
      </c>
      <c r="C1944">
        <v>5</v>
      </c>
      <c r="D1944" s="7">
        <v>42359</v>
      </c>
      <c r="E1944" s="9">
        <v>300</v>
      </c>
      <c r="F1944" s="9">
        <v>200</v>
      </c>
      <c r="G1944" s="9">
        <v>200</v>
      </c>
      <c r="H1944">
        <v>7.35</v>
      </c>
      <c r="I1944">
        <v>7.35</v>
      </c>
      <c r="J1944">
        <v>8.1</v>
      </c>
    </row>
    <row r="1945" spans="1:10" hidden="1" x14ac:dyDescent="0.25">
      <c r="A1945" t="s">
        <v>585</v>
      </c>
      <c r="B1945" t="s">
        <v>10</v>
      </c>
      <c r="C1945">
        <v>3</v>
      </c>
      <c r="D1945" s="7">
        <v>42354</v>
      </c>
      <c r="E1945" s="9">
        <v>10400</v>
      </c>
      <c r="F1945" s="9">
        <v>45847</v>
      </c>
      <c r="G1945" s="9">
        <v>10400</v>
      </c>
      <c r="H1945">
        <v>5.8</v>
      </c>
      <c r="I1945">
        <v>6.3</v>
      </c>
      <c r="J1945">
        <v>6.38</v>
      </c>
    </row>
    <row r="1946" spans="1:10" hidden="1" x14ac:dyDescent="0.25">
      <c r="A1946" t="s">
        <v>557</v>
      </c>
      <c r="B1946" t="s">
        <v>10</v>
      </c>
      <c r="C1946">
        <v>5</v>
      </c>
      <c r="D1946" s="7">
        <v>42354</v>
      </c>
      <c r="E1946" s="9">
        <v>2600</v>
      </c>
      <c r="F1946" s="9">
        <v>7391</v>
      </c>
      <c r="G1946" s="9">
        <v>2600</v>
      </c>
      <c r="H1946">
        <v>6.58</v>
      </c>
      <c r="I1946">
        <v>6.85</v>
      </c>
      <c r="J1946">
        <v>7.64</v>
      </c>
    </row>
    <row r="1947" spans="1:10" hidden="1" x14ac:dyDescent="0.25">
      <c r="A1947" t="s">
        <v>582</v>
      </c>
      <c r="B1947" t="s">
        <v>15</v>
      </c>
      <c r="C1947">
        <v>5</v>
      </c>
      <c r="D1947" s="7">
        <v>42352</v>
      </c>
      <c r="E1947" s="9">
        <v>500</v>
      </c>
      <c r="F1947" s="9" t="s">
        <v>17</v>
      </c>
      <c r="G1947" s="9" t="s">
        <v>17</v>
      </c>
      <c r="H1947" t="s">
        <v>1046</v>
      </c>
      <c r="I1947" t="s">
        <v>1046</v>
      </c>
      <c r="J1947">
        <v>5.8</v>
      </c>
    </row>
    <row r="1948" spans="1:10" hidden="1" x14ac:dyDescent="0.25">
      <c r="A1948" t="s">
        <v>583</v>
      </c>
      <c r="B1948" t="s">
        <v>15</v>
      </c>
      <c r="C1948">
        <v>15</v>
      </c>
      <c r="D1948" s="7">
        <v>42352</v>
      </c>
      <c r="E1948" s="9">
        <v>200</v>
      </c>
      <c r="F1948" s="9">
        <v>20</v>
      </c>
      <c r="G1948" s="9">
        <v>20</v>
      </c>
      <c r="H1948">
        <v>8.1</v>
      </c>
      <c r="I1948">
        <v>8.1</v>
      </c>
      <c r="J1948">
        <v>8.1</v>
      </c>
    </row>
    <row r="1949" spans="1:10" hidden="1" x14ac:dyDescent="0.25">
      <c r="A1949" t="s">
        <v>584</v>
      </c>
      <c r="B1949" t="s">
        <v>15</v>
      </c>
      <c r="C1949">
        <v>3</v>
      </c>
      <c r="D1949" s="7">
        <v>42352</v>
      </c>
      <c r="E1949" s="9">
        <v>300</v>
      </c>
      <c r="F1949" s="9">
        <v>300</v>
      </c>
      <c r="G1949" s="9">
        <v>300</v>
      </c>
      <c r="H1949">
        <v>6.4</v>
      </c>
      <c r="I1949">
        <v>6.4</v>
      </c>
      <c r="J1949">
        <v>6.37</v>
      </c>
    </row>
    <row r="1950" spans="1:10" hidden="1" x14ac:dyDescent="0.25">
      <c r="A1950" t="s">
        <v>448</v>
      </c>
      <c r="B1950" t="s">
        <v>10</v>
      </c>
      <c r="C1950">
        <v>15</v>
      </c>
      <c r="D1950" s="7">
        <v>42347</v>
      </c>
      <c r="E1950" s="9">
        <v>1500</v>
      </c>
      <c r="F1950" s="9">
        <v>1441</v>
      </c>
      <c r="G1950" s="9">
        <v>1421</v>
      </c>
      <c r="H1950">
        <v>7.65</v>
      </c>
      <c r="I1950">
        <v>8.5</v>
      </c>
      <c r="J1950">
        <v>7.35</v>
      </c>
    </row>
    <row r="1951" spans="1:10" hidden="1" x14ac:dyDescent="0.25">
      <c r="A1951" t="s">
        <v>581</v>
      </c>
      <c r="B1951" t="s">
        <v>10</v>
      </c>
      <c r="C1951">
        <v>3</v>
      </c>
      <c r="D1951" s="7">
        <v>42347</v>
      </c>
      <c r="E1951" s="9">
        <v>10400</v>
      </c>
      <c r="F1951" s="9">
        <v>40075</v>
      </c>
      <c r="G1951" s="9">
        <v>10400</v>
      </c>
      <c r="H1951">
        <v>5.89</v>
      </c>
      <c r="I1951">
        <v>6.7</v>
      </c>
      <c r="J1951">
        <v>6.5</v>
      </c>
    </row>
    <row r="1952" spans="1:10" hidden="1" x14ac:dyDescent="0.25">
      <c r="A1952" t="s">
        <v>578</v>
      </c>
      <c r="B1952" t="s">
        <v>15</v>
      </c>
      <c r="C1952">
        <v>15</v>
      </c>
      <c r="D1952" s="7">
        <v>42345</v>
      </c>
      <c r="E1952" s="9">
        <v>200</v>
      </c>
      <c r="F1952" s="9">
        <v>95</v>
      </c>
      <c r="G1952" s="9">
        <v>35</v>
      </c>
      <c r="H1952">
        <v>8.1</v>
      </c>
      <c r="I1952">
        <v>8.1999999999999993</v>
      </c>
      <c r="J1952">
        <v>5.79</v>
      </c>
    </row>
    <row r="1953" spans="1:10" hidden="1" x14ac:dyDescent="0.25">
      <c r="A1953" t="s">
        <v>579</v>
      </c>
      <c r="B1953" t="s">
        <v>15</v>
      </c>
      <c r="C1953">
        <v>3</v>
      </c>
      <c r="D1953" s="7">
        <v>42345</v>
      </c>
      <c r="E1953" s="9">
        <v>300</v>
      </c>
      <c r="F1953" s="9">
        <v>300</v>
      </c>
      <c r="G1953" s="9">
        <v>200</v>
      </c>
      <c r="H1953">
        <v>6.37</v>
      </c>
      <c r="I1953">
        <v>6.4</v>
      </c>
      <c r="J1953">
        <v>7.2</v>
      </c>
    </row>
    <row r="1954" spans="1:10" hidden="1" x14ac:dyDescent="0.25">
      <c r="A1954" t="s">
        <v>580</v>
      </c>
      <c r="B1954" t="s">
        <v>15</v>
      </c>
      <c r="C1954">
        <v>5</v>
      </c>
      <c r="D1954" s="7">
        <v>42345</v>
      </c>
      <c r="E1954" s="9">
        <v>500</v>
      </c>
      <c r="F1954" s="9">
        <v>200</v>
      </c>
      <c r="G1954" s="9" t="s">
        <v>17</v>
      </c>
      <c r="H1954" t="s">
        <v>1046</v>
      </c>
      <c r="I1954">
        <v>7.35</v>
      </c>
      <c r="J1954">
        <v>6.38</v>
      </c>
    </row>
    <row r="1955" spans="1:10" hidden="1" x14ac:dyDescent="0.25">
      <c r="A1955" t="s">
        <v>548</v>
      </c>
      <c r="B1955" t="s">
        <v>10</v>
      </c>
      <c r="C1955">
        <v>5</v>
      </c>
      <c r="D1955" s="7">
        <v>42340</v>
      </c>
      <c r="E1955" s="9">
        <v>2000</v>
      </c>
      <c r="F1955" s="9">
        <v>2918</v>
      </c>
      <c r="G1955" s="9">
        <v>1998</v>
      </c>
      <c r="H1955">
        <v>6.6</v>
      </c>
      <c r="I1955">
        <v>7.2</v>
      </c>
      <c r="J1955">
        <v>8.0500000000000007</v>
      </c>
    </row>
    <row r="1956" spans="1:10" hidden="1" x14ac:dyDescent="0.25">
      <c r="A1956" t="s">
        <v>577</v>
      </c>
      <c r="B1956" t="s">
        <v>10</v>
      </c>
      <c r="C1956">
        <v>3</v>
      </c>
      <c r="D1956" s="7">
        <v>42340</v>
      </c>
      <c r="E1956" s="9">
        <v>9100</v>
      </c>
      <c r="F1956" s="9">
        <v>35300</v>
      </c>
      <c r="G1956" s="9">
        <v>9100</v>
      </c>
      <c r="H1956">
        <v>5.87</v>
      </c>
      <c r="I1956">
        <v>6.7</v>
      </c>
      <c r="J1956">
        <v>7.28</v>
      </c>
    </row>
    <row r="1957" spans="1:10" hidden="1" x14ac:dyDescent="0.25">
      <c r="A1957" t="s">
        <v>576</v>
      </c>
      <c r="B1957" t="s">
        <v>15</v>
      </c>
      <c r="C1957">
        <v>5</v>
      </c>
      <c r="D1957" s="7">
        <v>42339</v>
      </c>
      <c r="E1957" s="9">
        <v>400</v>
      </c>
      <c r="F1957" s="9">
        <v>1750</v>
      </c>
      <c r="G1957" s="9">
        <v>400</v>
      </c>
      <c r="H1957">
        <v>7.24</v>
      </c>
      <c r="I1957">
        <v>7.35</v>
      </c>
      <c r="J1957">
        <v>7.65</v>
      </c>
    </row>
    <row r="1958" spans="1:10" hidden="1" x14ac:dyDescent="0.25">
      <c r="A1958" t="s">
        <v>573</v>
      </c>
      <c r="B1958" t="s">
        <v>15</v>
      </c>
      <c r="C1958">
        <v>3</v>
      </c>
      <c r="D1958" s="7">
        <v>42338</v>
      </c>
      <c r="E1958" s="9">
        <v>500</v>
      </c>
      <c r="F1958" s="9">
        <v>700</v>
      </c>
      <c r="G1958" s="9">
        <v>500</v>
      </c>
      <c r="H1958">
        <v>6.38</v>
      </c>
      <c r="I1958">
        <v>6.4</v>
      </c>
      <c r="J1958">
        <v>5.7</v>
      </c>
    </row>
    <row r="1959" spans="1:10" hidden="1" x14ac:dyDescent="0.25">
      <c r="A1959" t="s">
        <v>574</v>
      </c>
      <c r="B1959" t="s">
        <v>15</v>
      </c>
      <c r="C1959">
        <v>15</v>
      </c>
      <c r="D1959" s="7">
        <v>42338</v>
      </c>
      <c r="E1959" s="9">
        <v>200</v>
      </c>
      <c r="F1959" s="9">
        <v>100</v>
      </c>
      <c r="G1959" s="9">
        <v>75</v>
      </c>
      <c r="H1959">
        <v>8.1</v>
      </c>
      <c r="I1959">
        <v>8.1999999999999993</v>
      </c>
      <c r="J1959">
        <v>6.34</v>
      </c>
    </row>
    <row r="1960" spans="1:10" hidden="1" x14ac:dyDescent="0.25">
      <c r="A1960" t="s">
        <v>575</v>
      </c>
      <c r="B1960" t="s">
        <v>15</v>
      </c>
      <c r="C1960">
        <v>5</v>
      </c>
      <c r="D1960" s="7">
        <v>42338</v>
      </c>
      <c r="E1960" s="9">
        <v>800</v>
      </c>
      <c r="F1960" s="9">
        <v>700</v>
      </c>
      <c r="G1960" s="9">
        <v>400</v>
      </c>
      <c r="H1960">
        <v>7.3</v>
      </c>
      <c r="I1960">
        <v>7.35</v>
      </c>
      <c r="J1960">
        <v>7.2</v>
      </c>
    </row>
    <row r="1961" spans="1:10" hidden="1" x14ac:dyDescent="0.25">
      <c r="A1961" t="s">
        <v>448</v>
      </c>
      <c r="B1961" t="s">
        <v>10</v>
      </c>
      <c r="C1961">
        <v>15</v>
      </c>
      <c r="D1961" s="7">
        <v>42333</v>
      </c>
      <c r="E1961" s="9">
        <v>1300</v>
      </c>
      <c r="F1961" s="9">
        <v>1479</v>
      </c>
      <c r="G1961" s="9">
        <v>1105</v>
      </c>
      <c r="H1961">
        <v>7.65</v>
      </c>
      <c r="I1961">
        <v>8.5</v>
      </c>
      <c r="J1961">
        <v>6.5</v>
      </c>
    </row>
    <row r="1962" spans="1:10" hidden="1" x14ac:dyDescent="0.25">
      <c r="A1962" t="s">
        <v>572</v>
      </c>
      <c r="B1962" t="s">
        <v>10</v>
      </c>
      <c r="C1962">
        <v>3</v>
      </c>
      <c r="D1962" s="7">
        <v>42333</v>
      </c>
      <c r="E1962" s="9">
        <v>7800</v>
      </c>
      <c r="F1962" s="9">
        <v>24644</v>
      </c>
      <c r="G1962" s="9">
        <v>7800</v>
      </c>
      <c r="H1962">
        <v>5.88</v>
      </c>
      <c r="I1962">
        <v>7</v>
      </c>
      <c r="J1962" t="s">
        <v>1046</v>
      </c>
    </row>
    <row r="1963" spans="1:10" hidden="1" x14ac:dyDescent="0.25">
      <c r="A1963" t="s">
        <v>570</v>
      </c>
      <c r="B1963" t="s">
        <v>15</v>
      </c>
      <c r="C1963">
        <v>3</v>
      </c>
      <c r="D1963" s="7">
        <v>42332</v>
      </c>
      <c r="E1963" s="9">
        <v>1000</v>
      </c>
      <c r="F1963" s="9">
        <v>3100</v>
      </c>
      <c r="G1963" s="9">
        <v>1000</v>
      </c>
      <c r="H1963">
        <v>6.38</v>
      </c>
      <c r="I1963">
        <v>6.55</v>
      </c>
      <c r="J1963">
        <v>7.28</v>
      </c>
    </row>
    <row r="1964" spans="1:10" hidden="1" x14ac:dyDescent="0.25">
      <c r="A1964" t="s">
        <v>571</v>
      </c>
      <c r="B1964" t="s">
        <v>15</v>
      </c>
      <c r="C1964">
        <v>5</v>
      </c>
      <c r="D1964" s="7">
        <v>42332</v>
      </c>
      <c r="E1964" s="9">
        <v>1150</v>
      </c>
      <c r="F1964" s="9">
        <v>2350</v>
      </c>
      <c r="G1964" s="9">
        <v>750</v>
      </c>
      <c r="H1964">
        <v>7.25</v>
      </c>
      <c r="I1964">
        <v>7.35</v>
      </c>
      <c r="J1964">
        <v>7.2</v>
      </c>
    </row>
    <row r="1965" spans="1:10" hidden="1" x14ac:dyDescent="0.25">
      <c r="A1965" t="s">
        <v>567</v>
      </c>
      <c r="B1965" t="s">
        <v>15</v>
      </c>
      <c r="C1965">
        <v>3</v>
      </c>
      <c r="D1965" s="7">
        <v>42331</v>
      </c>
      <c r="E1965" s="9">
        <v>500</v>
      </c>
      <c r="F1965" s="9">
        <v>300</v>
      </c>
      <c r="G1965" s="9" t="s">
        <v>17</v>
      </c>
      <c r="H1965" t="s">
        <v>1046</v>
      </c>
      <c r="I1965">
        <v>6.5</v>
      </c>
      <c r="J1965">
        <v>5.7</v>
      </c>
    </row>
    <row r="1966" spans="1:10" hidden="1" x14ac:dyDescent="0.25">
      <c r="A1966" t="s">
        <v>568</v>
      </c>
      <c r="B1966" t="s">
        <v>15</v>
      </c>
      <c r="C1966">
        <v>15</v>
      </c>
      <c r="D1966" s="7">
        <v>42331</v>
      </c>
      <c r="E1966" s="9">
        <v>200</v>
      </c>
      <c r="F1966" s="9" t="s">
        <v>17</v>
      </c>
      <c r="G1966" s="9" t="s">
        <v>17</v>
      </c>
      <c r="H1966" t="s">
        <v>1046</v>
      </c>
      <c r="I1966" t="s">
        <v>1046</v>
      </c>
      <c r="J1966">
        <v>6.95</v>
      </c>
    </row>
    <row r="1967" spans="1:10" hidden="1" x14ac:dyDescent="0.25">
      <c r="A1967" t="s">
        <v>569</v>
      </c>
      <c r="B1967" t="s">
        <v>15</v>
      </c>
      <c r="C1967">
        <v>5</v>
      </c>
      <c r="D1967" s="7">
        <v>42331</v>
      </c>
      <c r="E1967" s="9">
        <v>800</v>
      </c>
      <c r="F1967" s="9">
        <v>650</v>
      </c>
      <c r="G1967" s="9">
        <v>50</v>
      </c>
      <c r="H1967">
        <v>7.28</v>
      </c>
      <c r="I1967">
        <v>7.45</v>
      </c>
      <c r="J1967">
        <v>6.38</v>
      </c>
    </row>
    <row r="1968" spans="1:10" hidden="1" x14ac:dyDescent="0.25">
      <c r="A1968" t="s">
        <v>566</v>
      </c>
      <c r="B1968" t="s">
        <v>15</v>
      </c>
      <c r="C1968">
        <v>5</v>
      </c>
      <c r="D1968" s="7">
        <v>42327</v>
      </c>
      <c r="E1968" s="9">
        <v>2000</v>
      </c>
      <c r="F1968" s="9">
        <v>3700</v>
      </c>
      <c r="G1968" s="9">
        <v>2000</v>
      </c>
      <c r="H1968">
        <v>7.45</v>
      </c>
      <c r="I1968">
        <v>7.7</v>
      </c>
      <c r="J1968">
        <v>7.24</v>
      </c>
    </row>
    <row r="1969" spans="1:10" hidden="1" x14ac:dyDescent="0.25">
      <c r="A1969" t="s">
        <v>565</v>
      </c>
      <c r="B1969" t="s">
        <v>10</v>
      </c>
      <c r="C1969">
        <v>3</v>
      </c>
      <c r="D1969" s="7">
        <v>42326</v>
      </c>
      <c r="E1969" s="9">
        <v>7000</v>
      </c>
      <c r="F1969" s="9">
        <v>23840</v>
      </c>
      <c r="G1969" s="9">
        <v>7000</v>
      </c>
      <c r="H1969">
        <v>5.9</v>
      </c>
      <c r="I1969">
        <v>6.4</v>
      </c>
      <c r="J1969">
        <v>8.1999999999999993</v>
      </c>
    </row>
    <row r="1970" spans="1:10" hidden="1" x14ac:dyDescent="0.25">
      <c r="A1970" t="s">
        <v>408</v>
      </c>
      <c r="B1970" t="s">
        <v>10</v>
      </c>
      <c r="C1970">
        <v>10</v>
      </c>
      <c r="D1970" s="7">
        <v>42326</v>
      </c>
      <c r="E1970" s="9">
        <v>500</v>
      </c>
      <c r="F1970" s="9">
        <v>30</v>
      </c>
      <c r="G1970" s="9">
        <v>10</v>
      </c>
      <c r="H1970">
        <v>6.95</v>
      </c>
      <c r="I1970">
        <v>8</v>
      </c>
      <c r="J1970" t="s">
        <v>1046</v>
      </c>
    </row>
    <row r="1971" spans="1:10" hidden="1" x14ac:dyDescent="0.25">
      <c r="A1971" t="s">
        <v>562</v>
      </c>
      <c r="B1971" t="s">
        <v>15</v>
      </c>
      <c r="C1971">
        <v>3</v>
      </c>
      <c r="D1971" s="7">
        <v>42324</v>
      </c>
      <c r="E1971" s="9">
        <v>500</v>
      </c>
      <c r="F1971" s="9">
        <v>1200</v>
      </c>
      <c r="G1971" s="9">
        <v>500</v>
      </c>
      <c r="H1971">
        <v>6.38</v>
      </c>
      <c r="I1971">
        <v>6.7</v>
      </c>
      <c r="J1971">
        <v>7.18</v>
      </c>
    </row>
    <row r="1972" spans="1:10" hidden="1" x14ac:dyDescent="0.25">
      <c r="A1972" t="s">
        <v>563</v>
      </c>
      <c r="B1972" t="s">
        <v>15</v>
      </c>
      <c r="C1972">
        <v>5</v>
      </c>
      <c r="D1972" s="7">
        <v>42324</v>
      </c>
      <c r="E1972" s="9">
        <v>800</v>
      </c>
      <c r="F1972" s="9">
        <v>700</v>
      </c>
      <c r="G1972" s="9">
        <v>700</v>
      </c>
      <c r="H1972">
        <v>7.3</v>
      </c>
      <c r="I1972">
        <v>7.3</v>
      </c>
      <c r="J1972" t="s">
        <v>1046</v>
      </c>
    </row>
    <row r="1973" spans="1:10" hidden="1" x14ac:dyDescent="0.25">
      <c r="A1973" t="s">
        <v>564</v>
      </c>
      <c r="B1973" t="s">
        <v>15</v>
      </c>
      <c r="C1973">
        <v>15</v>
      </c>
      <c r="D1973" s="7">
        <v>42324</v>
      </c>
      <c r="E1973" s="9">
        <v>200</v>
      </c>
      <c r="F1973" s="9">
        <v>60</v>
      </c>
      <c r="G1973" s="9" t="s">
        <v>17</v>
      </c>
      <c r="H1973" t="s">
        <v>1046</v>
      </c>
      <c r="I1973">
        <v>8.1999999999999993</v>
      </c>
      <c r="J1973">
        <v>6.3</v>
      </c>
    </row>
    <row r="1974" spans="1:10" hidden="1" x14ac:dyDescent="0.25">
      <c r="A1974" t="s">
        <v>558</v>
      </c>
      <c r="B1974" t="s">
        <v>15</v>
      </c>
      <c r="C1974">
        <v>15</v>
      </c>
      <c r="D1974" s="7">
        <v>42320</v>
      </c>
      <c r="E1974" s="9">
        <v>200</v>
      </c>
      <c r="F1974" s="9" t="s">
        <v>17</v>
      </c>
      <c r="G1974" s="9" t="s">
        <v>17</v>
      </c>
      <c r="H1974" t="s">
        <v>1046</v>
      </c>
      <c r="I1974" t="s">
        <v>1046</v>
      </c>
      <c r="J1974">
        <v>7.65</v>
      </c>
    </row>
    <row r="1975" spans="1:10" hidden="1" x14ac:dyDescent="0.25">
      <c r="A1975" t="s">
        <v>559</v>
      </c>
      <c r="B1975" t="s">
        <v>15</v>
      </c>
      <c r="C1975">
        <v>5</v>
      </c>
      <c r="D1975" s="7">
        <v>42320</v>
      </c>
      <c r="E1975" s="9">
        <v>3000</v>
      </c>
      <c r="F1975" s="9">
        <v>4350</v>
      </c>
      <c r="G1975" s="9">
        <v>2150</v>
      </c>
      <c r="H1975">
        <v>7.25</v>
      </c>
      <c r="I1975">
        <v>7.4</v>
      </c>
      <c r="J1975">
        <v>6.57</v>
      </c>
    </row>
    <row r="1976" spans="1:10" hidden="1" x14ac:dyDescent="0.25">
      <c r="A1976" t="s">
        <v>560</v>
      </c>
      <c r="B1976" t="s">
        <v>15</v>
      </c>
      <c r="C1976">
        <v>10</v>
      </c>
      <c r="D1976" s="7">
        <v>42320</v>
      </c>
      <c r="E1976" s="9">
        <v>100</v>
      </c>
      <c r="F1976" s="9" t="s">
        <v>17</v>
      </c>
      <c r="G1976" s="9" t="s">
        <v>17</v>
      </c>
      <c r="H1976" t="s">
        <v>1046</v>
      </c>
      <c r="I1976" t="s">
        <v>1046</v>
      </c>
      <c r="J1976">
        <v>8.0500000000000007</v>
      </c>
    </row>
    <row r="1977" spans="1:10" hidden="1" x14ac:dyDescent="0.25">
      <c r="A1977" t="s">
        <v>561</v>
      </c>
      <c r="B1977" t="s">
        <v>15</v>
      </c>
      <c r="C1977">
        <v>3</v>
      </c>
      <c r="D1977" s="7">
        <v>42320</v>
      </c>
      <c r="E1977" s="9">
        <v>2000</v>
      </c>
      <c r="F1977" s="9">
        <v>3950</v>
      </c>
      <c r="G1977" s="9">
        <v>1000</v>
      </c>
      <c r="H1977">
        <v>6.39</v>
      </c>
      <c r="I1977">
        <v>6.63</v>
      </c>
      <c r="J1977">
        <v>6.45</v>
      </c>
    </row>
    <row r="1978" spans="1:10" hidden="1" x14ac:dyDescent="0.25">
      <c r="A1978" t="s">
        <v>435</v>
      </c>
      <c r="B1978" t="s">
        <v>10</v>
      </c>
      <c r="C1978">
        <v>15</v>
      </c>
      <c r="D1978" s="7">
        <v>42319</v>
      </c>
      <c r="E1978" s="9">
        <v>1500</v>
      </c>
      <c r="F1978" s="9">
        <v>1213</v>
      </c>
      <c r="G1978" s="9">
        <v>1213</v>
      </c>
      <c r="H1978">
        <v>7.65</v>
      </c>
      <c r="I1978">
        <v>7.65</v>
      </c>
      <c r="J1978">
        <v>6.38</v>
      </c>
    </row>
    <row r="1979" spans="1:10" hidden="1" x14ac:dyDescent="0.25">
      <c r="A1979" t="s">
        <v>557</v>
      </c>
      <c r="B1979" t="s">
        <v>10</v>
      </c>
      <c r="C1979">
        <v>5</v>
      </c>
      <c r="D1979" s="7">
        <v>42319</v>
      </c>
      <c r="E1979" s="9">
        <v>5200</v>
      </c>
      <c r="F1979" s="9">
        <v>4530</v>
      </c>
      <c r="G1979" s="9">
        <v>960</v>
      </c>
      <c r="H1979">
        <v>6.6</v>
      </c>
      <c r="I1979">
        <v>7.3</v>
      </c>
      <c r="J1979">
        <v>7.19</v>
      </c>
    </row>
    <row r="1980" spans="1:10" hidden="1" x14ac:dyDescent="0.25">
      <c r="A1980" t="s">
        <v>553</v>
      </c>
      <c r="B1980" t="s">
        <v>15</v>
      </c>
      <c r="C1980">
        <v>15</v>
      </c>
      <c r="D1980" s="7">
        <v>42317</v>
      </c>
      <c r="E1980" s="9">
        <v>200</v>
      </c>
      <c r="F1980" s="9">
        <v>170</v>
      </c>
      <c r="G1980" s="9">
        <v>110</v>
      </c>
      <c r="H1980">
        <v>8.0500000000000007</v>
      </c>
      <c r="I1980">
        <v>8.1999999999999993</v>
      </c>
      <c r="J1980">
        <v>7.1</v>
      </c>
    </row>
    <row r="1981" spans="1:10" hidden="1" x14ac:dyDescent="0.25">
      <c r="A1981" t="s">
        <v>554</v>
      </c>
      <c r="B1981" t="s">
        <v>10</v>
      </c>
      <c r="C1981">
        <v>5</v>
      </c>
      <c r="D1981" s="7">
        <v>42317</v>
      </c>
      <c r="E1981" s="9">
        <v>5000</v>
      </c>
      <c r="F1981" s="9">
        <v>6770</v>
      </c>
      <c r="G1981" s="9">
        <v>4650</v>
      </c>
      <c r="H1981">
        <v>6.6</v>
      </c>
      <c r="I1981">
        <v>7</v>
      </c>
      <c r="J1981" t="s">
        <v>1046</v>
      </c>
    </row>
    <row r="1982" spans="1:10" hidden="1" x14ac:dyDescent="0.25">
      <c r="A1982" t="s">
        <v>555</v>
      </c>
      <c r="B1982" t="s">
        <v>15</v>
      </c>
      <c r="C1982">
        <v>3</v>
      </c>
      <c r="D1982" s="7">
        <v>42317</v>
      </c>
      <c r="E1982" s="9">
        <v>800</v>
      </c>
      <c r="F1982" s="9">
        <v>1900</v>
      </c>
      <c r="G1982" s="9">
        <v>400</v>
      </c>
      <c r="H1982">
        <v>6.38</v>
      </c>
      <c r="I1982">
        <v>6.6</v>
      </c>
      <c r="J1982">
        <v>6.23</v>
      </c>
    </row>
    <row r="1983" spans="1:10" hidden="1" x14ac:dyDescent="0.25">
      <c r="A1983" t="s">
        <v>556</v>
      </c>
      <c r="B1983" t="s">
        <v>15</v>
      </c>
      <c r="C1983">
        <v>5</v>
      </c>
      <c r="D1983" s="7">
        <v>42317</v>
      </c>
      <c r="E1983" s="9">
        <v>500</v>
      </c>
      <c r="F1983" s="9">
        <v>1100</v>
      </c>
      <c r="G1983" s="9">
        <v>500</v>
      </c>
      <c r="H1983">
        <v>7.25</v>
      </c>
      <c r="I1983">
        <v>7.35</v>
      </c>
      <c r="J1983">
        <v>8</v>
      </c>
    </row>
    <row r="1984" spans="1:10" hidden="1" x14ac:dyDescent="0.25">
      <c r="A1984" t="s">
        <v>549</v>
      </c>
      <c r="B1984" t="s">
        <v>15</v>
      </c>
      <c r="C1984">
        <v>5</v>
      </c>
      <c r="D1984" s="7">
        <v>42313</v>
      </c>
      <c r="E1984" s="9">
        <v>3000</v>
      </c>
      <c r="F1984" s="9">
        <v>7370</v>
      </c>
      <c r="G1984" s="9">
        <v>2920</v>
      </c>
      <c r="H1984">
        <v>7.25</v>
      </c>
      <c r="I1984">
        <v>7.4</v>
      </c>
      <c r="J1984">
        <v>6.4</v>
      </c>
    </row>
    <row r="1985" spans="1:10" hidden="1" x14ac:dyDescent="0.25">
      <c r="A1985" t="s">
        <v>550</v>
      </c>
      <c r="B1985" t="s">
        <v>15</v>
      </c>
      <c r="C1985">
        <v>10</v>
      </c>
      <c r="D1985" s="7">
        <v>42313</v>
      </c>
      <c r="E1985" s="9">
        <v>500</v>
      </c>
      <c r="F1985" s="9" t="s">
        <v>17</v>
      </c>
      <c r="G1985" s="9" t="s">
        <v>17</v>
      </c>
      <c r="H1985" t="s">
        <v>1046</v>
      </c>
      <c r="I1985" t="s">
        <v>1046</v>
      </c>
      <c r="J1985" t="s">
        <v>1046</v>
      </c>
    </row>
    <row r="1986" spans="1:10" hidden="1" x14ac:dyDescent="0.25">
      <c r="A1986" t="s">
        <v>551</v>
      </c>
      <c r="B1986" t="s">
        <v>15</v>
      </c>
      <c r="C1986">
        <v>3</v>
      </c>
      <c r="D1986" s="7">
        <v>42313</v>
      </c>
      <c r="E1986" s="9">
        <v>4000</v>
      </c>
      <c r="F1986" s="9">
        <v>9650</v>
      </c>
      <c r="G1986" s="9">
        <v>4000</v>
      </c>
      <c r="H1986">
        <v>6.39</v>
      </c>
      <c r="I1986">
        <v>6.65</v>
      </c>
      <c r="J1986">
        <v>7.34</v>
      </c>
    </row>
    <row r="1987" spans="1:10" hidden="1" x14ac:dyDescent="0.25">
      <c r="A1987" t="s">
        <v>552</v>
      </c>
      <c r="B1987" t="s">
        <v>15</v>
      </c>
      <c r="C1987">
        <v>15</v>
      </c>
      <c r="D1987" s="7">
        <v>42313</v>
      </c>
      <c r="E1987" s="9">
        <v>500</v>
      </c>
      <c r="F1987" s="9">
        <v>20</v>
      </c>
      <c r="G1987" s="9">
        <v>20</v>
      </c>
      <c r="H1987">
        <v>8.0500000000000007</v>
      </c>
      <c r="I1987">
        <v>8.0500000000000007</v>
      </c>
      <c r="J1987">
        <v>5.54</v>
      </c>
    </row>
    <row r="1988" spans="1:10" hidden="1" x14ac:dyDescent="0.25">
      <c r="A1988" t="s">
        <v>548</v>
      </c>
      <c r="B1988" t="s">
        <v>10</v>
      </c>
      <c r="C1988">
        <v>5</v>
      </c>
      <c r="D1988" s="7">
        <v>42312</v>
      </c>
      <c r="E1988" s="9">
        <v>3900</v>
      </c>
      <c r="F1988" s="9">
        <v>10742</v>
      </c>
      <c r="G1988" s="9">
        <v>3900</v>
      </c>
      <c r="H1988">
        <v>6.53</v>
      </c>
      <c r="I1988">
        <v>7</v>
      </c>
      <c r="J1988" t="s">
        <v>1046</v>
      </c>
    </row>
    <row r="1989" spans="1:10" hidden="1" x14ac:dyDescent="0.25">
      <c r="A1989" t="s">
        <v>408</v>
      </c>
      <c r="B1989" t="s">
        <v>10</v>
      </c>
      <c r="C1989">
        <v>10</v>
      </c>
      <c r="D1989" s="7">
        <v>42312</v>
      </c>
      <c r="E1989" s="9">
        <v>1000</v>
      </c>
      <c r="F1989" s="9" t="s">
        <v>17</v>
      </c>
      <c r="G1989" s="9" t="s">
        <v>17</v>
      </c>
      <c r="H1989" t="s">
        <v>1046</v>
      </c>
      <c r="I1989" t="s">
        <v>1046</v>
      </c>
      <c r="J1989">
        <v>6.5</v>
      </c>
    </row>
    <row r="1990" spans="1:10" hidden="1" x14ac:dyDescent="0.25">
      <c r="A1990" t="s">
        <v>545</v>
      </c>
      <c r="B1990" t="s">
        <v>15</v>
      </c>
      <c r="C1990">
        <v>5</v>
      </c>
      <c r="D1990" s="7">
        <v>42310</v>
      </c>
      <c r="E1990" s="9">
        <v>200</v>
      </c>
      <c r="F1990" s="9">
        <v>600</v>
      </c>
      <c r="G1990" s="9">
        <v>200</v>
      </c>
      <c r="H1990">
        <v>7.35</v>
      </c>
      <c r="I1990">
        <v>7.4</v>
      </c>
      <c r="J1990">
        <v>7.2</v>
      </c>
    </row>
    <row r="1991" spans="1:10" hidden="1" x14ac:dyDescent="0.25">
      <c r="A1991" t="s">
        <v>546</v>
      </c>
      <c r="B1991" t="s">
        <v>15</v>
      </c>
      <c r="C1991">
        <v>3</v>
      </c>
      <c r="D1991" s="7">
        <v>42310</v>
      </c>
      <c r="E1991" s="9">
        <v>1000</v>
      </c>
      <c r="F1991" s="9">
        <v>2300</v>
      </c>
      <c r="G1991" s="9">
        <v>1000</v>
      </c>
      <c r="H1991">
        <v>6.52</v>
      </c>
      <c r="I1991">
        <v>6.75</v>
      </c>
      <c r="J1991" t="s">
        <v>1046</v>
      </c>
    </row>
    <row r="1992" spans="1:10" hidden="1" x14ac:dyDescent="0.25">
      <c r="A1992" t="s">
        <v>547</v>
      </c>
      <c r="B1992" t="s">
        <v>15</v>
      </c>
      <c r="C1992">
        <v>15</v>
      </c>
      <c r="D1992" s="7">
        <v>42310</v>
      </c>
      <c r="E1992" s="9">
        <v>300</v>
      </c>
      <c r="F1992" s="9" t="s">
        <v>17</v>
      </c>
      <c r="G1992" s="9" t="s">
        <v>17</v>
      </c>
      <c r="H1992" t="s">
        <v>1046</v>
      </c>
      <c r="I1992" t="s">
        <v>1046</v>
      </c>
      <c r="J1992" t="s">
        <v>1046</v>
      </c>
    </row>
    <row r="1993" spans="1:10" hidden="1" x14ac:dyDescent="0.25">
      <c r="A1993" t="s">
        <v>541</v>
      </c>
      <c r="B1993" t="s">
        <v>15</v>
      </c>
      <c r="C1993">
        <v>3</v>
      </c>
      <c r="D1993" s="7">
        <v>42306</v>
      </c>
      <c r="E1993" s="9">
        <v>3000</v>
      </c>
      <c r="F1993" s="9">
        <v>8300</v>
      </c>
      <c r="G1993" s="9">
        <v>3000</v>
      </c>
      <c r="H1993">
        <v>6.54</v>
      </c>
      <c r="I1993">
        <v>6.7</v>
      </c>
      <c r="J1993">
        <v>7.65</v>
      </c>
    </row>
    <row r="1994" spans="1:10" hidden="1" x14ac:dyDescent="0.25">
      <c r="A1994" t="s">
        <v>542</v>
      </c>
      <c r="B1994" t="s">
        <v>15</v>
      </c>
      <c r="C1994">
        <v>5</v>
      </c>
      <c r="D1994" s="7">
        <v>42306</v>
      </c>
      <c r="E1994" s="9">
        <v>3000</v>
      </c>
      <c r="F1994" s="9">
        <v>3200</v>
      </c>
      <c r="G1994" s="9">
        <v>2300</v>
      </c>
      <c r="H1994">
        <v>7.35</v>
      </c>
      <c r="I1994">
        <v>7.45</v>
      </c>
      <c r="J1994">
        <v>6.57</v>
      </c>
    </row>
    <row r="1995" spans="1:10" hidden="1" x14ac:dyDescent="0.25">
      <c r="A1995" t="s">
        <v>543</v>
      </c>
      <c r="B1995" t="s">
        <v>15</v>
      </c>
      <c r="C1995">
        <v>10</v>
      </c>
      <c r="D1995" s="7">
        <v>42306</v>
      </c>
      <c r="E1995" s="9">
        <v>500</v>
      </c>
      <c r="F1995" s="9" t="s">
        <v>17</v>
      </c>
      <c r="G1995" s="9" t="s">
        <v>17</v>
      </c>
      <c r="H1995" t="s">
        <v>1046</v>
      </c>
      <c r="I1995" t="s">
        <v>1046</v>
      </c>
      <c r="J1995">
        <v>6.6</v>
      </c>
    </row>
    <row r="1996" spans="1:10" hidden="1" x14ac:dyDescent="0.25">
      <c r="A1996" t="s">
        <v>544</v>
      </c>
      <c r="B1996" t="s">
        <v>15</v>
      </c>
      <c r="C1996">
        <v>15</v>
      </c>
      <c r="D1996" s="7">
        <v>42306</v>
      </c>
      <c r="E1996" s="9">
        <v>500</v>
      </c>
      <c r="F1996" s="9" t="s">
        <v>17</v>
      </c>
      <c r="G1996" s="9" t="s">
        <v>17</v>
      </c>
      <c r="H1996" t="s">
        <v>1046</v>
      </c>
      <c r="I1996" t="s">
        <v>1046</v>
      </c>
      <c r="J1996" t="s">
        <v>1046</v>
      </c>
    </row>
    <row r="1997" spans="1:10" hidden="1" x14ac:dyDescent="0.25">
      <c r="A1997" t="s">
        <v>435</v>
      </c>
      <c r="B1997" t="s">
        <v>10</v>
      </c>
      <c r="C1997">
        <v>15</v>
      </c>
      <c r="D1997" s="7">
        <v>42305</v>
      </c>
      <c r="E1997" s="9">
        <v>1000</v>
      </c>
      <c r="F1997" s="9">
        <v>912</v>
      </c>
      <c r="G1997" s="9">
        <v>892</v>
      </c>
      <c r="H1997">
        <v>7.65</v>
      </c>
      <c r="I1997">
        <v>8.5</v>
      </c>
      <c r="J1997">
        <v>8.1999999999999993</v>
      </c>
    </row>
    <row r="1998" spans="1:10" hidden="1" x14ac:dyDescent="0.25">
      <c r="A1998" t="s">
        <v>533</v>
      </c>
      <c r="B1998" t="s">
        <v>10</v>
      </c>
      <c r="C1998">
        <v>5</v>
      </c>
      <c r="D1998" s="7">
        <v>42305</v>
      </c>
      <c r="E1998" s="9">
        <v>3900</v>
      </c>
      <c r="F1998" s="9">
        <v>7040</v>
      </c>
      <c r="G1998" s="9">
        <v>3900</v>
      </c>
      <c r="H1998">
        <v>6.63</v>
      </c>
      <c r="I1998">
        <v>7.2</v>
      </c>
      <c r="J1998">
        <v>7</v>
      </c>
    </row>
    <row r="1999" spans="1:10" hidden="1" x14ac:dyDescent="0.25">
      <c r="A1999" t="s">
        <v>538</v>
      </c>
      <c r="B1999" t="s">
        <v>15</v>
      </c>
      <c r="C1999">
        <v>3</v>
      </c>
      <c r="D1999" s="7">
        <v>42303</v>
      </c>
      <c r="E1999" s="9">
        <v>1000</v>
      </c>
      <c r="F1999" s="9">
        <v>1800</v>
      </c>
      <c r="G1999" s="9">
        <v>600</v>
      </c>
      <c r="H1999">
        <v>6.63</v>
      </c>
      <c r="I1999">
        <v>6.8</v>
      </c>
      <c r="J1999" t="s">
        <v>1046</v>
      </c>
    </row>
    <row r="2000" spans="1:10" hidden="1" x14ac:dyDescent="0.25">
      <c r="A2000" t="s">
        <v>539</v>
      </c>
      <c r="B2000" t="s">
        <v>15</v>
      </c>
      <c r="C2000">
        <v>5</v>
      </c>
      <c r="D2000" s="7">
        <v>42303</v>
      </c>
      <c r="E2000" s="9">
        <v>200</v>
      </c>
      <c r="F2000" s="9" t="s">
        <v>17</v>
      </c>
      <c r="G2000" s="9" t="s">
        <v>17</v>
      </c>
      <c r="H2000" t="s">
        <v>1046</v>
      </c>
      <c r="I2000" t="s">
        <v>1046</v>
      </c>
      <c r="J2000">
        <v>6.45</v>
      </c>
    </row>
    <row r="2001" spans="1:10" hidden="1" x14ac:dyDescent="0.25">
      <c r="A2001" t="s">
        <v>540</v>
      </c>
      <c r="B2001" t="s">
        <v>15</v>
      </c>
      <c r="C2001">
        <v>15</v>
      </c>
      <c r="D2001" s="7">
        <v>42303</v>
      </c>
      <c r="E2001" s="9">
        <v>300</v>
      </c>
      <c r="F2001" s="9">
        <v>60</v>
      </c>
      <c r="G2001" s="9" t="s">
        <v>17</v>
      </c>
      <c r="H2001" t="s">
        <v>1046</v>
      </c>
      <c r="I2001">
        <v>8.1999999999999993</v>
      </c>
      <c r="J2001" t="s">
        <v>1046</v>
      </c>
    </row>
    <row r="2002" spans="1:10" hidden="1" x14ac:dyDescent="0.25">
      <c r="A2002" t="s">
        <v>534</v>
      </c>
      <c r="B2002" t="s">
        <v>15</v>
      </c>
      <c r="C2002">
        <v>5</v>
      </c>
      <c r="D2002" s="7">
        <v>42299</v>
      </c>
      <c r="E2002" s="9">
        <v>2000</v>
      </c>
      <c r="F2002" s="9">
        <v>2400</v>
      </c>
      <c r="G2002" s="9">
        <v>1900</v>
      </c>
      <c r="H2002">
        <v>7.35</v>
      </c>
      <c r="I2002">
        <v>7.45</v>
      </c>
      <c r="J2002">
        <v>6.57</v>
      </c>
    </row>
    <row r="2003" spans="1:10" hidden="1" x14ac:dyDescent="0.25">
      <c r="A2003" t="s">
        <v>535</v>
      </c>
      <c r="B2003" t="s">
        <v>15</v>
      </c>
      <c r="C2003">
        <v>10</v>
      </c>
      <c r="D2003" s="7">
        <v>42299</v>
      </c>
      <c r="E2003" s="9">
        <v>500</v>
      </c>
      <c r="F2003" s="9" t="s">
        <v>17</v>
      </c>
      <c r="G2003" s="9" t="s">
        <v>17</v>
      </c>
      <c r="H2003" t="s">
        <v>1046</v>
      </c>
      <c r="I2003" t="s">
        <v>1046</v>
      </c>
      <c r="J2003">
        <v>7</v>
      </c>
    </row>
    <row r="2004" spans="1:10" hidden="1" x14ac:dyDescent="0.25">
      <c r="A2004" t="s">
        <v>536</v>
      </c>
      <c r="B2004" t="s">
        <v>15</v>
      </c>
      <c r="C2004">
        <v>3</v>
      </c>
      <c r="D2004" s="7">
        <v>42299</v>
      </c>
      <c r="E2004" s="9">
        <v>2000</v>
      </c>
      <c r="F2004" s="9">
        <v>6000</v>
      </c>
      <c r="G2004" s="9">
        <v>2000</v>
      </c>
      <c r="H2004">
        <v>6.63</v>
      </c>
      <c r="I2004">
        <v>6.8</v>
      </c>
      <c r="J2004">
        <v>7.4</v>
      </c>
    </row>
    <row r="2005" spans="1:10" hidden="1" x14ac:dyDescent="0.25">
      <c r="A2005" t="s">
        <v>537</v>
      </c>
      <c r="B2005" t="s">
        <v>15</v>
      </c>
      <c r="C2005">
        <v>15</v>
      </c>
      <c r="D2005" s="7">
        <v>42299</v>
      </c>
      <c r="E2005" s="9">
        <v>500</v>
      </c>
      <c r="F2005" s="9" t="s">
        <v>17</v>
      </c>
      <c r="G2005" s="9" t="s">
        <v>17</v>
      </c>
      <c r="H2005" t="s">
        <v>1046</v>
      </c>
      <c r="I2005" t="s">
        <v>1046</v>
      </c>
      <c r="J2005">
        <v>6.7</v>
      </c>
    </row>
    <row r="2006" spans="1:10" hidden="1" x14ac:dyDescent="0.25">
      <c r="A2006" t="s">
        <v>533</v>
      </c>
      <c r="B2006" t="s">
        <v>10</v>
      </c>
      <c r="C2006">
        <v>5</v>
      </c>
      <c r="D2006" s="7">
        <v>42298</v>
      </c>
      <c r="E2006" s="9">
        <v>3500</v>
      </c>
      <c r="F2006" s="9">
        <v>6145</v>
      </c>
      <c r="G2006" s="9">
        <v>3320</v>
      </c>
      <c r="H2006">
        <v>6.65</v>
      </c>
      <c r="I2006">
        <v>7.4</v>
      </c>
      <c r="J2006">
        <v>8.1999999999999993</v>
      </c>
    </row>
    <row r="2007" spans="1:10" hidden="1" x14ac:dyDescent="0.25">
      <c r="A2007" t="s">
        <v>408</v>
      </c>
      <c r="B2007" t="s">
        <v>10</v>
      </c>
      <c r="C2007">
        <v>10</v>
      </c>
      <c r="D2007" s="7">
        <v>42298</v>
      </c>
      <c r="E2007" s="9">
        <v>1000</v>
      </c>
      <c r="F2007" s="9">
        <v>55</v>
      </c>
      <c r="G2007" s="9">
        <v>50</v>
      </c>
      <c r="H2007">
        <v>7</v>
      </c>
      <c r="I2007">
        <v>7.25</v>
      </c>
      <c r="J2007">
        <v>7.3</v>
      </c>
    </row>
    <row r="2008" spans="1:10" hidden="1" x14ac:dyDescent="0.25">
      <c r="A2008" t="s">
        <v>530</v>
      </c>
      <c r="B2008" t="s">
        <v>15</v>
      </c>
      <c r="C2008">
        <v>5</v>
      </c>
      <c r="D2008" s="7">
        <v>42296</v>
      </c>
      <c r="E2008" s="9">
        <v>200</v>
      </c>
      <c r="F2008" s="9">
        <v>100</v>
      </c>
      <c r="G2008" s="9" t="s">
        <v>17</v>
      </c>
      <c r="H2008" t="s">
        <v>1046</v>
      </c>
      <c r="I2008">
        <v>7.4</v>
      </c>
      <c r="J2008">
        <v>7.1</v>
      </c>
    </row>
    <row r="2009" spans="1:10" hidden="1" x14ac:dyDescent="0.25">
      <c r="A2009" t="s">
        <v>531</v>
      </c>
      <c r="B2009" t="s">
        <v>15</v>
      </c>
      <c r="C2009">
        <v>3</v>
      </c>
      <c r="D2009" s="7">
        <v>42296</v>
      </c>
      <c r="E2009" s="9">
        <v>500</v>
      </c>
      <c r="F2009" s="9">
        <v>400</v>
      </c>
      <c r="G2009" s="9">
        <v>100</v>
      </c>
      <c r="H2009">
        <v>6.7</v>
      </c>
      <c r="I2009">
        <v>6.8</v>
      </c>
      <c r="J2009">
        <v>7.9</v>
      </c>
    </row>
    <row r="2010" spans="1:10" hidden="1" x14ac:dyDescent="0.25">
      <c r="A2010" t="s">
        <v>532</v>
      </c>
      <c r="B2010" t="s">
        <v>15</v>
      </c>
      <c r="C2010">
        <v>15</v>
      </c>
      <c r="D2010" s="7">
        <v>42296</v>
      </c>
      <c r="E2010" s="9">
        <v>300</v>
      </c>
      <c r="F2010" s="9">
        <v>60</v>
      </c>
      <c r="G2010" s="9" t="s">
        <v>17</v>
      </c>
      <c r="H2010" t="s">
        <v>1046</v>
      </c>
      <c r="I2010">
        <v>8.1999999999999993</v>
      </c>
      <c r="J2010">
        <v>6.5</v>
      </c>
    </row>
    <row r="2011" spans="1:10" hidden="1" x14ac:dyDescent="0.25">
      <c r="A2011" t="s">
        <v>526</v>
      </c>
      <c r="B2011" t="s">
        <v>15</v>
      </c>
      <c r="C2011">
        <v>10</v>
      </c>
      <c r="D2011" s="7">
        <v>42292</v>
      </c>
      <c r="E2011" s="9">
        <v>500</v>
      </c>
      <c r="F2011" s="9">
        <v>50</v>
      </c>
      <c r="G2011" s="9">
        <v>50</v>
      </c>
      <c r="H2011">
        <v>7.3</v>
      </c>
      <c r="I2011">
        <v>7.3</v>
      </c>
      <c r="J2011">
        <v>7.65</v>
      </c>
    </row>
    <row r="2012" spans="1:10" hidden="1" x14ac:dyDescent="0.25">
      <c r="A2012" t="s">
        <v>527</v>
      </c>
      <c r="B2012" t="s">
        <v>15</v>
      </c>
      <c r="C2012">
        <v>5</v>
      </c>
      <c r="D2012" s="7">
        <v>42292</v>
      </c>
      <c r="E2012" s="9">
        <v>500</v>
      </c>
      <c r="F2012" s="9">
        <v>550</v>
      </c>
      <c r="G2012" s="9">
        <v>50</v>
      </c>
      <c r="H2012">
        <v>7.1</v>
      </c>
      <c r="I2012">
        <v>7.4</v>
      </c>
      <c r="J2012">
        <v>6.57</v>
      </c>
    </row>
    <row r="2013" spans="1:10" hidden="1" x14ac:dyDescent="0.25">
      <c r="A2013" t="s">
        <v>528</v>
      </c>
      <c r="B2013" t="s">
        <v>15</v>
      </c>
      <c r="C2013">
        <v>15</v>
      </c>
      <c r="D2013" s="7">
        <v>42292</v>
      </c>
      <c r="E2013" s="9">
        <v>500</v>
      </c>
      <c r="F2013" s="9">
        <v>110</v>
      </c>
      <c r="G2013" s="9">
        <v>50</v>
      </c>
      <c r="H2013">
        <v>7.9</v>
      </c>
      <c r="I2013">
        <v>8.1999999999999993</v>
      </c>
      <c r="J2013">
        <v>7.1</v>
      </c>
    </row>
    <row r="2014" spans="1:10" hidden="1" x14ac:dyDescent="0.25">
      <c r="A2014" t="s">
        <v>529</v>
      </c>
      <c r="B2014" t="s">
        <v>15</v>
      </c>
      <c r="C2014">
        <v>3</v>
      </c>
      <c r="D2014" s="7">
        <v>42292</v>
      </c>
      <c r="E2014" s="9">
        <v>2000</v>
      </c>
      <c r="F2014" s="9">
        <v>1900</v>
      </c>
      <c r="G2014" s="9">
        <v>1900</v>
      </c>
      <c r="H2014">
        <v>6.7</v>
      </c>
      <c r="I2014">
        <v>6.7</v>
      </c>
      <c r="J2014">
        <v>8.1999999999999993</v>
      </c>
    </row>
    <row r="2015" spans="1:10" hidden="1" x14ac:dyDescent="0.25">
      <c r="A2015" t="s">
        <v>435</v>
      </c>
      <c r="B2015" t="s">
        <v>10</v>
      </c>
      <c r="C2015">
        <v>15</v>
      </c>
      <c r="D2015" s="7">
        <v>42291</v>
      </c>
      <c r="E2015" s="9">
        <v>1000</v>
      </c>
      <c r="F2015" s="9">
        <v>600</v>
      </c>
      <c r="G2015" s="9">
        <v>600</v>
      </c>
      <c r="H2015">
        <v>7.65</v>
      </c>
      <c r="I2015">
        <v>7.65</v>
      </c>
      <c r="J2015">
        <v>6.5</v>
      </c>
    </row>
    <row r="2016" spans="1:10" hidden="1" x14ac:dyDescent="0.25">
      <c r="A2016" t="s">
        <v>456</v>
      </c>
      <c r="B2016" t="s">
        <v>10</v>
      </c>
      <c r="C2016">
        <v>5</v>
      </c>
      <c r="D2016" s="7">
        <v>42291</v>
      </c>
      <c r="E2016" s="9">
        <v>2500</v>
      </c>
      <c r="F2016" s="9">
        <v>4410</v>
      </c>
      <c r="G2016" s="9">
        <v>2179</v>
      </c>
      <c r="H2016">
        <v>6.65</v>
      </c>
      <c r="I2016">
        <v>7</v>
      </c>
      <c r="J2016">
        <v>6.5</v>
      </c>
    </row>
    <row r="2017" spans="1:10" hidden="1" x14ac:dyDescent="0.25">
      <c r="A2017" t="s">
        <v>523</v>
      </c>
      <c r="B2017" t="s">
        <v>15</v>
      </c>
      <c r="C2017">
        <v>5</v>
      </c>
      <c r="D2017" s="7">
        <v>42289</v>
      </c>
      <c r="E2017" s="9">
        <v>200</v>
      </c>
      <c r="F2017" s="9">
        <v>200</v>
      </c>
      <c r="G2017" s="9" t="s">
        <v>17</v>
      </c>
      <c r="H2017" t="s">
        <v>1046</v>
      </c>
      <c r="I2017">
        <v>7.1</v>
      </c>
      <c r="J2017">
        <v>7.9</v>
      </c>
    </row>
    <row r="2018" spans="1:10" hidden="1" x14ac:dyDescent="0.25">
      <c r="A2018" t="s">
        <v>524</v>
      </c>
      <c r="B2018" t="s">
        <v>15</v>
      </c>
      <c r="C2018">
        <v>15</v>
      </c>
      <c r="D2018" s="7">
        <v>42289</v>
      </c>
      <c r="E2018" s="9">
        <v>300</v>
      </c>
      <c r="F2018" s="9">
        <v>300</v>
      </c>
      <c r="G2018" s="9" t="s">
        <v>17</v>
      </c>
      <c r="H2018" t="s">
        <v>1046</v>
      </c>
      <c r="I2018">
        <v>8.1999999999999993</v>
      </c>
      <c r="J2018">
        <v>7.15</v>
      </c>
    </row>
    <row r="2019" spans="1:10" hidden="1" x14ac:dyDescent="0.25">
      <c r="A2019" t="s">
        <v>525</v>
      </c>
      <c r="B2019" t="s">
        <v>15</v>
      </c>
      <c r="C2019">
        <v>3</v>
      </c>
      <c r="D2019" s="7">
        <v>42289</v>
      </c>
      <c r="E2019" s="9">
        <v>500</v>
      </c>
      <c r="F2019" s="9">
        <v>700</v>
      </c>
      <c r="G2019" s="9" t="s">
        <v>17</v>
      </c>
      <c r="H2019" t="s">
        <v>1046</v>
      </c>
      <c r="I2019">
        <v>6.8</v>
      </c>
      <c r="J2019" t="s">
        <v>1046</v>
      </c>
    </row>
    <row r="2020" spans="1:10" hidden="1" x14ac:dyDescent="0.25">
      <c r="A2020" t="s">
        <v>519</v>
      </c>
      <c r="B2020" t="s">
        <v>15</v>
      </c>
      <c r="C2020">
        <v>3</v>
      </c>
      <c r="D2020" s="7">
        <v>42286</v>
      </c>
      <c r="E2020" s="9">
        <v>500</v>
      </c>
      <c r="F2020" s="9">
        <v>800</v>
      </c>
      <c r="G2020" s="9" t="s">
        <v>17</v>
      </c>
      <c r="H2020" t="s">
        <v>1046</v>
      </c>
      <c r="I2020">
        <v>6.75</v>
      </c>
      <c r="J2020">
        <v>6.57</v>
      </c>
    </row>
    <row r="2021" spans="1:10" hidden="1" x14ac:dyDescent="0.25">
      <c r="A2021" t="s">
        <v>520</v>
      </c>
      <c r="B2021" t="s">
        <v>15</v>
      </c>
      <c r="C2021">
        <v>15</v>
      </c>
      <c r="D2021" s="7">
        <v>42286</v>
      </c>
      <c r="E2021" s="9">
        <v>500</v>
      </c>
      <c r="F2021" s="9">
        <v>50</v>
      </c>
      <c r="G2021" s="9">
        <v>50</v>
      </c>
      <c r="H2021">
        <v>7.9</v>
      </c>
      <c r="I2021">
        <v>7.9</v>
      </c>
      <c r="J2021">
        <v>6.9</v>
      </c>
    </row>
    <row r="2022" spans="1:10" hidden="1" x14ac:dyDescent="0.25">
      <c r="A2022" t="s">
        <v>521</v>
      </c>
      <c r="B2022" t="s">
        <v>15</v>
      </c>
      <c r="C2022">
        <v>5</v>
      </c>
      <c r="D2022" s="7">
        <v>42286</v>
      </c>
      <c r="E2022" s="9">
        <v>500</v>
      </c>
      <c r="F2022" s="9">
        <v>100</v>
      </c>
      <c r="G2022" s="9" t="s">
        <v>17</v>
      </c>
      <c r="H2022" t="s">
        <v>1046</v>
      </c>
      <c r="I2022">
        <v>7.15</v>
      </c>
      <c r="J2022" t="s">
        <v>1046</v>
      </c>
    </row>
    <row r="2023" spans="1:10" hidden="1" x14ac:dyDescent="0.25">
      <c r="A2023" t="s">
        <v>522</v>
      </c>
      <c r="B2023" t="s">
        <v>15</v>
      </c>
      <c r="C2023">
        <v>10</v>
      </c>
      <c r="D2023" s="7">
        <v>42286</v>
      </c>
      <c r="E2023" s="9">
        <v>500</v>
      </c>
      <c r="F2023" s="9" t="s">
        <v>17</v>
      </c>
      <c r="G2023" s="9" t="s">
        <v>17</v>
      </c>
      <c r="H2023" t="s">
        <v>1046</v>
      </c>
      <c r="I2023" t="s">
        <v>1046</v>
      </c>
      <c r="J2023" t="s">
        <v>1046</v>
      </c>
    </row>
    <row r="2024" spans="1:10" hidden="1" x14ac:dyDescent="0.25">
      <c r="A2024" t="s">
        <v>456</v>
      </c>
      <c r="B2024" t="s">
        <v>10</v>
      </c>
      <c r="C2024">
        <v>5</v>
      </c>
      <c r="D2024" s="7">
        <v>42284</v>
      </c>
      <c r="E2024" s="9">
        <v>2000</v>
      </c>
      <c r="F2024" s="9">
        <v>4150</v>
      </c>
      <c r="G2024" s="9">
        <v>2000</v>
      </c>
      <c r="H2024">
        <v>6.65</v>
      </c>
      <c r="I2024">
        <v>7.2</v>
      </c>
      <c r="J2024" t="s">
        <v>1046</v>
      </c>
    </row>
    <row r="2025" spans="1:10" hidden="1" x14ac:dyDescent="0.25">
      <c r="A2025" t="s">
        <v>408</v>
      </c>
      <c r="B2025" t="s">
        <v>10</v>
      </c>
      <c r="C2025">
        <v>10</v>
      </c>
      <c r="D2025" s="7">
        <v>42284</v>
      </c>
      <c r="E2025" s="9">
        <v>1000</v>
      </c>
      <c r="F2025" s="9">
        <v>83</v>
      </c>
      <c r="G2025" s="9">
        <v>13</v>
      </c>
      <c r="H2025">
        <v>6.9</v>
      </c>
      <c r="I2025">
        <v>7.8</v>
      </c>
      <c r="J2025" t="s">
        <v>1046</v>
      </c>
    </row>
    <row r="2026" spans="1:10" hidden="1" x14ac:dyDescent="0.25">
      <c r="A2026" t="s">
        <v>516</v>
      </c>
      <c r="B2026" t="s">
        <v>15</v>
      </c>
      <c r="C2026">
        <v>3</v>
      </c>
      <c r="D2026" s="7">
        <v>42282</v>
      </c>
      <c r="E2026" s="9">
        <v>500</v>
      </c>
      <c r="F2026" s="9" t="s">
        <v>17</v>
      </c>
      <c r="G2026" s="9" t="s">
        <v>17</v>
      </c>
      <c r="H2026" t="s">
        <v>1046</v>
      </c>
      <c r="I2026" t="s">
        <v>1046</v>
      </c>
      <c r="J2026">
        <v>6.7</v>
      </c>
    </row>
    <row r="2027" spans="1:10" hidden="1" x14ac:dyDescent="0.25">
      <c r="A2027" t="s">
        <v>517</v>
      </c>
      <c r="B2027" t="s">
        <v>15</v>
      </c>
      <c r="C2027">
        <v>15</v>
      </c>
      <c r="D2027" s="7">
        <v>42282</v>
      </c>
      <c r="E2027" s="9">
        <v>300</v>
      </c>
      <c r="F2027" s="9" t="s">
        <v>17</v>
      </c>
      <c r="G2027" s="9" t="s">
        <v>17</v>
      </c>
      <c r="H2027" t="s">
        <v>1046</v>
      </c>
      <c r="I2027" t="s">
        <v>1046</v>
      </c>
      <c r="J2027" t="s">
        <v>1046</v>
      </c>
    </row>
    <row r="2028" spans="1:10" hidden="1" x14ac:dyDescent="0.25">
      <c r="A2028" t="s">
        <v>518</v>
      </c>
      <c r="B2028" t="s">
        <v>15</v>
      </c>
      <c r="C2028">
        <v>5</v>
      </c>
      <c r="D2028" s="7">
        <v>42282</v>
      </c>
      <c r="E2028" s="9">
        <v>200</v>
      </c>
      <c r="F2028" s="9" t="s">
        <v>17</v>
      </c>
      <c r="G2028" s="9" t="s">
        <v>17</v>
      </c>
      <c r="H2028" t="s">
        <v>1046</v>
      </c>
      <c r="I2028" t="s">
        <v>1046</v>
      </c>
      <c r="J2028">
        <v>7.3</v>
      </c>
    </row>
    <row r="2029" spans="1:10" hidden="1" x14ac:dyDescent="0.25">
      <c r="A2029" t="s">
        <v>512</v>
      </c>
      <c r="B2029" t="s">
        <v>15</v>
      </c>
      <c r="C2029">
        <v>15</v>
      </c>
      <c r="D2029" s="7">
        <v>42279</v>
      </c>
      <c r="E2029" s="9">
        <v>500</v>
      </c>
      <c r="F2029" s="9" t="s">
        <v>17</v>
      </c>
      <c r="G2029" s="9" t="s">
        <v>17</v>
      </c>
      <c r="H2029" t="s">
        <v>1046</v>
      </c>
      <c r="I2029" t="s">
        <v>1046</v>
      </c>
      <c r="J2029">
        <v>6.6</v>
      </c>
    </row>
    <row r="2030" spans="1:10" hidden="1" x14ac:dyDescent="0.25">
      <c r="A2030" t="s">
        <v>513</v>
      </c>
      <c r="B2030" t="s">
        <v>15</v>
      </c>
      <c r="C2030">
        <v>3</v>
      </c>
      <c r="D2030" s="7">
        <v>42279</v>
      </c>
      <c r="E2030" s="9">
        <v>500</v>
      </c>
      <c r="F2030" s="9">
        <v>200</v>
      </c>
      <c r="G2030" s="9" t="s">
        <v>17</v>
      </c>
      <c r="H2030" t="s">
        <v>1046</v>
      </c>
      <c r="I2030">
        <v>6.7</v>
      </c>
      <c r="J2030">
        <v>7.65</v>
      </c>
    </row>
    <row r="2031" spans="1:10" hidden="1" x14ac:dyDescent="0.25">
      <c r="A2031" t="s">
        <v>514</v>
      </c>
      <c r="B2031" t="s">
        <v>15</v>
      </c>
      <c r="C2031">
        <v>10</v>
      </c>
      <c r="D2031" s="7">
        <v>42279</v>
      </c>
      <c r="E2031" s="9">
        <v>500</v>
      </c>
      <c r="F2031" s="9" t="s">
        <v>17</v>
      </c>
      <c r="G2031" s="9" t="s">
        <v>17</v>
      </c>
      <c r="H2031" t="s">
        <v>1046</v>
      </c>
      <c r="I2031" t="s">
        <v>1046</v>
      </c>
      <c r="J2031">
        <v>6.6</v>
      </c>
    </row>
    <row r="2032" spans="1:10" hidden="1" x14ac:dyDescent="0.25">
      <c r="A2032" t="s">
        <v>515</v>
      </c>
      <c r="B2032" t="s">
        <v>15</v>
      </c>
      <c r="C2032">
        <v>5</v>
      </c>
      <c r="D2032" s="7">
        <v>42279</v>
      </c>
      <c r="E2032" s="9">
        <v>500</v>
      </c>
      <c r="F2032" s="9">
        <v>200</v>
      </c>
      <c r="G2032" s="9" t="s">
        <v>17</v>
      </c>
      <c r="H2032" t="s">
        <v>1046</v>
      </c>
      <c r="I2032">
        <v>7.3</v>
      </c>
      <c r="J2032">
        <v>7.2</v>
      </c>
    </row>
    <row r="2033" spans="1:10" hidden="1" x14ac:dyDescent="0.25">
      <c r="A2033" t="s">
        <v>456</v>
      </c>
      <c r="B2033" t="s">
        <v>10</v>
      </c>
      <c r="C2033">
        <v>5</v>
      </c>
      <c r="D2033" s="7">
        <v>42277</v>
      </c>
      <c r="E2033" s="9">
        <v>2000</v>
      </c>
      <c r="F2033" s="9">
        <v>3030</v>
      </c>
      <c r="G2033" s="9">
        <v>250</v>
      </c>
      <c r="H2033">
        <v>6.6</v>
      </c>
      <c r="I2033">
        <v>7.5</v>
      </c>
      <c r="J2033" t="s">
        <v>1046</v>
      </c>
    </row>
    <row r="2034" spans="1:10" hidden="1" x14ac:dyDescent="0.25">
      <c r="A2034" t="s">
        <v>435</v>
      </c>
      <c r="B2034" t="s">
        <v>10</v>
      </c>
      <c r="C2034">
        <v>15</v>
      </c>
      <c r="D2034" s="7">
        <v>42277</v>
      </c>
      <c r="E2034" s="9">
        <v>1000</v>
      </c>
      <c r="F2034" s="9">
        <v>610</v>
      </c>
      <c r="G2034" s="9">
        <v>40</v>
      </c>
      <c r="H2034">
        <v>7.65</v>
      </c>
      <c r="I2034">
        <v>8.5</v>
      </c>
      <c r="J2034">
        <v>7.5</v>
      </c>
    </row>
    <row r="2035" spans="1:10" hidden="1" x14ac:dyDescent="0.25">
      <c r="A2035" t="s">
        <v>509</v>
      </c>
      <c r="B2035" t="s">
        <v>15</v>
      </c>
      <c r="C2035">
        <v>3</v>
      </c>
      <c r="D2035" s="7">
        <v>42275</v>
      </c>
      <c r="E2035" s="9">
        <v>500</v>
      </c>
      <c r="F2035" s="9">
        <v>200</v>
      </c>
      <c r="G2035" s="9" t="s">
        <v>17</v>
      </c>
      <c r="H2035" t="s">
        <v>1046</v>
      </c>
      <c r="I2035">
        <v>6.7</v>
      </c>
      <c r="J2035">
        <v>6.65</v>
      </c>
    </row>
    <row r="2036" spans="1:10" hidden="1" x14ac:dyDescent="0.25">
      <c r="A2036" t="s">
        <v>510</v>
      </c>
      <c r="B2036" t="s">
        <v>15</v>
      </c>
      <c r="C2036">
        <v>5</v>
      </c>
      <c r="D2036" s="7">
        <v>42275</v>
      </c>
      <c r="E2036" s="9">
        <v>200</v>
      </c>
      <c r="F2036" s="9">
        <v>200</v>
      </c>
      <c r="G2036" s="9" t="s">
        <v>17</v>
      </c>
      <c r="H2036" t="s">
        <v>1046</v>
      </c>
      <c r="I2036">
        <v>7.3</v>
      </c>
      <c r="J2036">
        <v>8.1999999999999993</v>
      </c>
    </row>
    <row r="2037" spans="1:10" hidden="1" x14ac:dyDescent="0.25">
      <c r="A2037" t="s">
        <v>511</v>
      </c>
      <c r="B2037" t="s">
        <v>15</v>
      </c>
      <c r="C2037">
        <v>15</v>
      </c>
      <c r="D2037" s="7">
        <v>42275</v>
      </c>
      <c r="E2037" s="9">
        <v>300</v>
      </c>
      <c r="F2037" s="9" t="s">
        <v>17</v>
      </c>
      <c r="G2037" s="9" t="s">
        <v>17</v>
      </c>
      <c r="H2037" t="s">
        <v>1046</v>
      </c>
      <c r="I2037" t="s">
        <v>1046</v>
      </c>
      <c r="J2037">
        <v>7</v>
      </c>
    </row>
    <row r="2038" spans="1:10" hidden="1" x14ac:dyDescent="0.25">
      <c r="A2038" t="s">
        <v>505</v>
      </c>
      <c r="B2038" t="s">
        <v>15</v>
      </c>
      <c r="C2038">
        <v>10</v>
      </c>
      <c r="D2038" s="7">
        <v>42272</v>
      </c>
      <c r="E2038" s="9">
        <v>500</v>
      </c>
      <c r="F2038" s="9">
        <v>150</v>
      </c>
      <c r="G2038" s="9" t="s">
        <v>17</v>
      </c>
      <c r="H2038" t="s">
        <v>1046</v>
      </c>
      <c r="I2038">
        <v>7.5</v>
      </c>
      <c r="J2038">
        <v>6.45</v>
      </c>
    </row>
    <row r="2039" spans="1:10" hidden="1" x14ac:dyDescent="0.25">
      <c r="A2039" t="s">
        <v>506</v>
      </c>
      <c r="B2039" t="s">
        <v>15</v>
      </c>
      <c r="C2039">
        <v>3</v>
      </c>
      <c r="D2039" s="7">
        <v>42272</v>
      </c>
      <c r="E2039" s="9">
        <v>500</v>
      </c>
      <c r="F2039" s="9">
        <v>600</v>
      </c>
      <c r="G2039" s="9" t="s">
        <v>17</v>
      </c>
      <c r="H2039" t="s">
        <v>1046</v>
      </c>
      <c r="I2039">
        <v>6.8</v>
      </c>
      <c r="J2039">
        <v>7</v>
      </c>
    </row>
    <row r="2040" spans="1:10" hidden="1" x14ac:dyDescent="0.25">
      <c r="A2040" t="s">
        <v>507</v>
      </c>
      <c r="B2040" t="s">
        <v>15</v>
      </c>
      <c r="C2040">
        <v>15</v>
      </c>
      <c r="D2040" s="7">
        <v>42272</v>
      </c>
      <c r="E2040" s="9">
        <v>500</v>
      </c>
      <c r="F2040" s="9">
        <v>60</v>
      </c>
      <c r="G2040" s="9" t="s">
        <v>17</v>
      </c>
      <c r="H2040" t="s">
        <v>1046</v>
      </c>
      <c r="I2040">
        <v>8.1999999999999993</v>
      </c>
      <c r="J2040">
        <v>7.2</v>
      </c>
    </row>
    <row r="2041" spans="1:10" hidden="1" x14ac:dyDescent="0.25">
      <c r="A2041" t="s">
        <v>508</v>
      </c>
      <c r="B2041" t="s">
        <v>15</v>
      </c>
      <c r="C2041">
        <v>5</v>
      </c>
      <c r="D2041" s="7">
        <v>42272</v>
      </c>
      <c r="E2041" s="9">
        <v>500</v>
      </c>
      <c r="F2041" s="9">
        <v>400</v>
      </c>
      <c r="G2041" s="9" t="s">
        <v>17</v>
      </c>
      <c r="H2041" t="s">
        <v>1046</v>
      </c>
      <c r="I2041">
        <v>7.3</v>
      </c>
      <c r="J2041">
        <v>6.6</v>
      </c>
    </row>
    <row r="2042" spans="1:10" hidden="1" x14ac:dyDescent="0.25">
      <c r="A2042" t="s">
        <v>456</v>
      </c>
      <c r="B2042" t="s">
        <v>10</v>
      </c>
      <c r="C2042">
        <v>5</v>
      </c>
      <c r="D2042" s="7">
        <v>42270</v>
      </c>
      <c r="E2042" s="9">
        <v>2000</v>
      </c>
      <c r="F2042" s="9">
        <v>2630</v>
      </c>
      <c r="G2042" s="9">
        <v>350</v>
      </c>
      <c r="H2042">
        <v>6.6</v>
      </c>
      <c r="I2042">
        <v>7.5</v>
      </c>
      <c r="J2042" t="s">
        <v>1046</v>
      </c>
    </row>
    <row r="2043" spans="1:10" hidden="1" x14ac:dyDescent="0.25">
      <c r="A2043" t="s">
        <v>408</v>
      </c>
      <c r="B2043" t="s">
        <v>10</v>
      </c>
      <c r="C2043">
        <v>10</v>
      </c>
      <c r="D2043" s="7">
        <v>42270</v>
      </c>
      <c r="E2043" s="9">
        <v>1000</v>
      </c>
      <c r="F2043" s="9">
        <v>112</v>
      </c>
      <c r="G2043" s="9" t="s">
        <v>17</v>
      </c>
      <c r="H2043" t="s">
        <v>1046</v>
      </c>
      <c r="I2043">
        <v>7.8</v>
      </c>
      <c r="J2043">
        <v>7.9</v>
      </c>
    </row>
    <row r="2044" spans="1:10" hidden="1" x14ac:dyDescent="0.25">
      <c r="A2044" t="s">
        <v>502</v>
      </c>
      <c r="B2044" t="s">
        <v>15</v>
      </c>
      <c r="C2044">
        <v>5</v>
      </c>
      <c r="D2044" s="7">
        <v>42268</v>
      </c>
      <c r="E2044" s="9">
        <v>200</v>
      </c>
      <c r="F2044" s="9">
        <v>200</v>
      </c>
      <c r="G2044" s="9" t="s">
        <v>17</v>
      </c>
      <c r="H2044" t="s">
        <v>1046</v>
      </c>
      <c r="I2044">
        <v>7.3</v>
      </c>
      <c r="J2044">
        <v>6.7</v>
      </c>
    </row>
    <row r="2045" spans="1:10" hidden="1" x14ac:dyDescent="0.25">
      <c r="A2045" t="s">
        <v>503</v>
      </c>
      <c r="B2045" t="s">
        <v>15</v>
      </c>
      <c r="C2045">
        <v>3</v>
      </c>
      <c r="D2045" s="7">
        <v>42268</v>
      </c>
      <c r="E2045" s="9">
        <v>500</v>
      </c>
      <c r="F2045" s="9">
        <v>200</v>
      </c>
      <c r="G2045" s="9" t="s">
        <v>17</v>
      </c>
      <c r="H2045" t="s">
        <v>1046</v>
      </c>
      <c r="I2045">
        <v>6.7</v>
      </c>
      <c r="J2045">
        <v>7.5</v>
      </c>
    </row>
    <row r="2046" spans="1:10" hidden="1" x14ac:dyDescent="0.25">
      <c r="A2046" t="s">
        <v>504</v>
      </c>
      <c r="B2046" t="s">
        <v>15</v>
      </c>
      <c r="C2046">
        <v>15</v>
      </c>
      <c r="D2046" s="7">
        <v>42268</v>
      </c>
      <c r="E2046" s="9">
        <v>300</v>
      </c>
      <c r="F2046" s="9" t="s">
        <v>17</v>
      </c>
      <c r="G2046" s="9" t="s">
        <v>17</v>
      </c>
      <c r="H2046" t="s">
        <v>1046</v>
      </c>
      <c r="I2046" t="s">
        <v>1046</v>
      </c>
      <c r="J2046">
        <v>7.3</v>
      </c>
    </row>
    <row r="2047" spans="1:10" hidden="1" x14ac:dyDescent="0.25">
      <c r="A2047" t="s">
        <v>498</v>
      </c>
      <c r="B2047" t="s">
        <v>15</v>
      </c>
      <c r="C2047">
        <v>15</v>
      </c>
      <c r="D2047" s="7">
        <v>42265</v>
      </c>
      <c r="E2047" s="9">
        <v>500</v>
      </c>
      <c r="F2047" s="9">
        <v>185</v>
      </c>
      <c r="G2047" s="9">
        <v>125</v>
      </c>
      <c r="H2047">
        <v>7.9</v>
      </c>
      <c r="I2047">
        <v>8.1999999999999993</v>
      </c>
      <c r="J2047">
        <v>6.5</v>
      </c>
    </row>
    <row r="2048" spans="1:10" hidden="1" x14ac:dyDescent="0.25">
      <c r="A2048" t="s">
        <v>499</v>
      </c>
      <c r="B2048" t="s">
        <v>15</v>
      </c>
      <c r="C2048">
        <v>3</v>
      </c>
      <c r="D2048" s="7">
        <v>42265</v>
      </c>
      <c r="E2048" s="9">
        <v>500</v>
      </c>
      <c r="F2048" s="9">
        <v>200</v>
      </c>
      <c r="G2048" s="9" t="s">
        <v>17</v>
      </c>
      <c r="H2048" t="s">
        <v>1046</v>
      </c>
      <c r="I2048">
        <v>6.7</v>
      </c>
      <c r="J2048">
        <v>7.6</v>
      </c>
    </row>
    <row r="2049" spans="1:10" hidden="1" x14ac:dyDescent="0.25">
      <c r="A2049" t="s">
        <v>500</v>
      </c>
      <c r="B2049" t="s">
        <v>15</v>
      </c>
      <c r="C2049">
        <v>10</v>
      </c>
      <c r="D2049" s="7">
        <v>42265</v>
      </c>
      <c r="E2049" s="9">
        <v>500</v>
      </c>
      <c r="F2049" s="9">
        <v>150</v>
      </c>
      <c r="G2049" s="9" t="s">
        <v>17</v>
      </c>
      <c r="H2049" t="s">
        <v>1046</v>
      </c>
      <c r="I2049">
        <v>7.5</v>
      </c>
      <c r="J2049">
        <v>8.1999999999999993</v>
      </c>
    </row>
    <row r="2050" spans="1:10" hidden="1" x14ac:dyDescent="0.25">
      <c r="A2050" t="s">
        <v>501</v>
      </c>
      <c r="B2050" t="s">
        <v>15</v>
      </c>
      <c r="C2050">
        <v>5</v>
      </c>
      <c r="D2050" s="7">
        <v>42265</v>
      </c>
      <c r="E2050" s="9">
        <v>500</v>
      </c>
      <c r="F2050" s="9">
        <v>200</v>
      </c>
      <c r="G2050" s="9" t="s">
        <v>17</v>
      </c>
      <c r="H2050" t="s">
        <v>1046</v>
      </c>
      <c r="I2050">
        <v>7.3</v>
      </c>
      <c r="J2050">
        <v>6.5</v>
      </c>
    </row>
    <row r="2051" spans="1:10" hidden="1" x14ac:dyDescent="0.25">
      <c r="A2051" t="s">
        <v>456</v>
      </c>
      <c r="B2051" t="s">
        <v>10</v>
      </c>
      <c r="C2051">
        <v>5</v>
      </c>
      <c r="D2051" s="7">
        <v>42263</v>
      </c>
      <c r="E2051" s="9">
        <v>2000</v>
      </c>
      <c r="F2051" s="9">
        <v>1970</v>
      </c>
      <c r="G2051" s="9" t="s">
        <v>17</v>
      </c>
      <c r="H2051" t="s">
        <v>1046</v>
      </c>
      <c r="I2051">
        <v>7.5</v>
      </c>
      <c r="J2051">
        <v>7.1</v>
      </c>
    </row>
    <row r="2052" spans="1:10" hidden="1" x14ac:dyDescent="0.25">
      <c r="A2052" t="s">
        <v>435</v>
      </c>
      <c r="B2052" t="s">
        <v>10</v>
      </c>
      <c r="C2052">
        <v>15</v>
      </c>
      <c r="D2052" s="7">
        <v>42263</v>
      </c>
      <c r="E2052" s="9">
        <v>1000</v>
      </c>
      <c r="F2052" s="9">
        <v>823</v>
      </c>
      <c r="G2052" s="9">
        <v>613</v>
      </c>
      <c r="H2052">
        <v>7.65</v>
      </c>
      <c r="I2052">
        <v>8.5</v>
      </c>
      <c r="J2052">
        <v>6.85</v>
      </c>
    </row>
    <row r="2053" spans="1:10" hidden="1" x14ac:dyDescent="0.25">
      <c r="A2053" t="s">
        <v>495</v>
      </c>
      <c r="B2053" t="s">
        <v>15</v>
      </c>
      <c r="C2053">
        <v>15</v>
      </c>
      <c r="D2053" s="7">
        <v>42261</v>
      </c>
      <c r="E2053" s="9">
        <v>500</v>
      </c>
      <c r="F2053" s="9">
        <v>60</v>
      </c>
      <c r="G2053" s="9" t="s">
        <v>17</v>
      </c>
      <c r="H2053" t="s">
        <v>1046</v>
      </c>
      <c r="I2053">
        <v>8.1999999999999993</v>
      </c>
      <c r="J2053">
        <v>6.45</v>
      </c>
    </row>
    <row r="2054" spans="1:10" hidden="1" x14ac:dyDescent="0.25">
      <c r="A2054" t="s">
        <v>496</v>
      </c>
      <c r="B2054" t="s">
        <v>15</v>
      </c>
      <c r="C2054">
        <v>3</v>
      </c>
      <c r="D2054" s="7">
        <v>42261</v>
      </c>
      <c r="E2054" s="9">
        <v>800</v>
      </c>
      <c r="F2054" s="9">
        <v>400</v>
      </c>
      <c r="G2054" s="9" t="s">
        <v>17</v>
      </c>
      <c r="H2054" t="s">
        <v>1046</v>
      </c>
      <c r="I2054">
        <v>6.65</v>
      </c>
      <c r="J2054" t="s">
        <v>1046</v>
      </c>
    </row>
    <row r="2055" spans="1:10" hidden="1" x14ac:dyDescent="0.25">
      <c r="A2055" t="s">
        <v>497</v>
      </c>
      <c r="B2055" t="s">
        <v>15</v>
      </c>
      <c r="C2055">
        <v>5</v>
      </c>
      <c r="D2055" s="7">
        <v>42261</v>
      </c>
      <c r="E2055" s="9">
        <v>200</v>
      </c>
      <c r="F2055" s="9">
        <v>200</v>
      </c>
      <c r="G2055" s="9" t="s">
        <v>17</v>
      </c>
      <c r="H2055" t="s">
        <v>1046</v>
      </c>
      <c r="I2055">
        <v>7.2</v>
      </c>
      <c r="J2055">
        <v>6.4</v>
      </c>
    </row>
    <row r="2056" spans="1:10" hidden="1" x14ac:dyDescent="0.25">
      <c r="A2056" t="s">
        <v>408</v>
      </c>
      <c r="B2056" t="s">
        <v>10</v>
      </c>
      <c r="C2056">
        <v>10</v>
      </c>
      <c r="D2056" s="7">
        <v>42257</v>
      </c>
      <c r="E2056" s="9">
        <v>1000</v>
      </c>
      <c r="F2056" s="9">
        <v>190</v>
      </c>
      <c r="G2056" s="9">
        <v>70</v>
      </c>
      <c r="H2056">
        <v>6.9</v>
      </c>
      <c r="I2056">
        <v>7.8</v>
      </c>
      <c r="J2056" t="s">
        <v>1046</v>
      </c>
    </row>
    <row r="2057" spans="1:10" hidden="1" x14ac:dyDescent="0.25">
      <c r="A2057" t="s">
        <v>449</v>
      </c>
      <c r="B2057" t="s">
        <v>10</v>
      </c>
      <c r="C2057">
        <v>5</v>
      </c>
      <c r="D2057" s="7">
        <v>42257</v>
      </c>
      <c r="E2057" s="9">
        <v>2000</v>
      </c>
      <c r="F2057" s="9">
        <v>2500</v>
      </c>
      <c r="G2057" s="9">
        <v>230</v>
      </c>
      <c r="H2057">
        <v>6.45</v>
      </c>
      <c r="I2057">
        <v>7.5</v>
      </c>
      <c r="J2057" t="s">
        <v>1046</v>
      </c>
    </row>
    <row r="2058" spans="1:10" hidden="1" x14ac:dyDescent="0.25">
      <c r="A2058" t="s">
        <v>491</v>
      </c>
      <c r="B2058" t="s">
        <v>15</v>
      </c>
      <c r="C2058">
        <v>10</v>
      </c>
      <c r="D2058" s="7">
        <v>42256</v>
      </c>
      <c r="E2058" s="9">
        <v>500</v>
      </c>
      <c r="F2058" s="9" t="s">
        <v>17</v>
      </c>
      <c r="G2058" s="9" t="s">
        <v>17</v>
      </c>
      <c r="H2058" t="s">
        <v>1046</v>
      </c>
      <c r="I2058" t="s">
        <v>1046</v>
      </c>
      <c r="J2058">
        <v>7.6</v>
      </c>
    </row>
    <row r="2059" spans="1:10" hidden="1" x14ac:dyDescent="0.25">
      <c r="A2059" t="s">
        <v>492</v>
      </c>
      <c r="B2059" t="s">
        <v>15</v>
      </c>
      <c r="C2059">
        <v>3</v>
      </c>
      <c r="D2059" s="7">
        <v>42256</v>
      </c>
      <c r="E2059" s="9">
        <v>500</v>
      </c>
      <c r="F2059" s="9">
        <v>600</v>
      </c>
      <c r="G2059" s="9" t="s">
        <v>17</v>
      </c>
      <c r="H2059" t="s">
        <v>1046</v>
      </c>
      <c r="I2059">
        <v>6.8</v>
      </c>
      <c r="J2059">
        <v>6.5</v>
      </c>
    </row>
    <row r="2060" spans="1:10" hidden="1" x14ac:dyDescent="0.25">
      <c r="A2060" t="s">
        <v>493</v>
      </c>
      <c r="B2060" t="s">
        <v>15</v>
      </c>
      <c r="C2060">
        <v>15</v>
      </c>
      <c r="D2060" s="7">
        <v>42256</v>
      </c>
      <c r="E2060" s="9">
        <v>500</v>
      </c>
      <c r="F2060" s="9" t="s">
        <v>17</v>
      </c>
      <c r="G2060" s="9" t="s">
        <v>17</v>
      </c>
      <c r="H2060" t="s">
        <v>1046</v>
      </c>
      <c r="I2060" t="s">
        <v>1046</v>
      </c>
      <c r="J2060">
        <v>8.1999999999999993</v>
      </c>
    </row>
    <row r="2061" spans="1:10" hidden="1" x14ac:dyDescent="0.25">
      <c r="A2061" t="s">
        <v>494</v>
      </c>
      <c r="B2061" t="s">
        <v>15</v>
      </c>
      <c r="C2061">
        <v>5</v>
      </c>
      <c r="D2061" s="7">
        <v>42256</v>
      </c>
      <c r="E2061" s="9">
        <v>500</v>
      </c>
      <c r="F2061" s="9" t="s">
        <v>17</v>
      </c>
      <c r="G2061" s="9" t="s">
        <v>17</v>
      </c>
      <c r="H2061" t="s">
        <v>1046</v>
      </c>
      <c r="I2061" t="s">
        <v>1046</v>
      </c>
      <c r="J2061">
        <v>7.65</v>
      </c>
    </row>
    <row r="2062" spans="1:10" hidden="1" x14ac:dyDescent="0.25">
      <c r="A2062" t="s">
        <v>488</v>
      </c>
      <c r="B2062" t="s">
        <v>15</v>
      </c>
      <c r="C2062">
        <v>5</v>
      </c>
      <c r="D2062" s="7">
        <v>42254</v>
      </c>
      <c r="E2062" s="9">
        <v>200</v>
      </c>
      <c r="F2062" s="9">
        <v>200</v>
      </c>
      <c r="G2062" s="9" t="s">
        <v>17</v>
      </c>
      <c r="H2062" t="s">
        <v>1046</v>
      </c>
      <c r="I2062">
        <v>7.7</v>
      </c>
      <c r="J2062">
        <v>6.4</v>
      </c>
    </row>
    <row r="2063" spans="1:10" hidden="1" x14ac:dyDescent="0.25">
      <c r="A2063" t="s">
        <v>489</v>
      </c>
      <c r="B2063" t="s">
        <v>15</v>
      </c>
      <c r="C2063">
        <v>3</v>
      </c>
      <c r="D2063" s="7">
        <v>42254</v>
      </c>
      <c r="E2063" s="9">
        <v>500</v>
      </c>
      <c r="F2063" s="9">
        <v>200</v>
      </c>
      <c r="G2063" s="9" t="s">
        <v>17</v>
      </c>
      <c r="H2063" t="s">
        <v>1046</v>
      </c>
      <c r="I2063">
        <v>6.6</v>
      </c>
      <c r="J2063" t="s">
        <v>1046</v>
      </c>
    </row>
    <row r="2064" spans="1:10" hidden="1" x14ac:dyDescent="0.25">
      <c r="A2064" t="s">
        <v>490</v>
      </c>
      <c r="B2064" t="s">
        <v>15</v>
      </c>
      <c r="C2064">
        <v>15</v>
      </c>
      <c r="D2064" s="7">
        <v>42254</v>
      </c>
      <c r="E2064" s="9">
        <v>300</v>
      </c>
      <c r="F2064" s="9">
        <v>60</v>
      </c>
      <c r="G2064" s="9" t="s">
        <v>17</v>
      </c>
      <c r="H2064" t="s">
        <v>1046</v>
      </c>
      <c r="I2064">
        <v>8.1999999999999993</v>
      </c>
      <c r="J2064" t="s">
        <v>1046</v>
      </c>
    </row>
    <row r="2065" spans="1:10" hidden="1" x14ac:dyDescent="0.25">
      <c r="A2065" t="s">
        <v>421</v>
      </c>
      <c r="B2065" t="s">
        <v>10</v>
      </c>
      <c r="C2065">
        <v>15</v>
      </c>
      <c r="D2065" s="7">
        <v>42250</v>
      </c>
      <c r="E2065" s="9">
        <v>1000</v>
      </c>
      <c r="F2065" s="9">
        <v>320</v>
      </c>
      <c r="G2065" s="9">
        <v>150</v>
      </c>
      <c r="H2065">
        <v>7.65</v>
      </c>
      <c r="I2065">
        <v>8.5</v>
      </c>
      <c r="J2065" t="s">
        <v>1046</v>
      </c>
    </row>
    <row r="2066" spans="1:10" hidden="1" x14ac:dyDescent="0.25">
      <c r="A2066" t="s">
        <v>449</v>
      </c>
      <c r="B2066" t="s">
        <v>10</v>
      </c>
      <c r="C2066">
        <v>5</v>
      </c>
      <c r="D2066" s="7">
        <v>42250</v>
      </c>
      <c r="E2066" s="9">
        <v>2000</v>
      </c>
      <c r="F2066" s="9">
        <v>2620</v>
      </c>
      <c r="G2066" s="9">
        <v>800</v>
      </c>
      <c r="H2066">
        <v>6.45</v>
      </c>
      <c r="I2066">
        <v>7.5</v>
      </c>
      <c r="J2066">
        <v>7.9</v>
      </c>
    </row>
    <row r="2067" spans="1:10" hidden="1" x14ac:dyDescent="0.25">
      <c r="A2067" t="s">
        <v>485</v>
      </c>
      <c r="B2067" t="s">
        <v>15</v>
      </c>
      <c r="C2067">
        <v>5</v>
      </c>
      <c r="D2067" s="7">
        <v>42247</v>
      </c>
      <c r="E2067" s="9">
        <v>200</v>
      </c>
      <c r="F2067" s="9" t="s">
        <v>17</v>
      </c>
      <c r="G2067" s="9" t="s">
        <v>17</v>
      </c>
      <c r="H2067" t="s">
        <v>1046</v>
      </c>
      <c r="I2067" t="s">
        <v>1046</v>
      </c>
      <c r="J2067">
        <v>6.6</v>
      </c>
    </row>
    <row r="2068" spans="1:10" hidden="1" x14ac:dyDescent="0.25">
      <c r="A2068" t="s">
        <v>486</v>
      </c>
      <c r="B2068" t="s">
        <v>15</v>
      </c>
      <c r="C2068">
        <v>15</v>
      </c>
      <c r="D2068" s="7">
        <v>42247</v>
      </c>
      <c r="E2068" s="9">
        <v>300</v>
      </c>
      <c r="F2068" s="9" t="s">
        <v>17</v>
      </c>
      <c r="G2068" s="9" t="s">
        <v>17</v>
      </c>
      <c r="H2068" t="s">
        <v>1046</v>
      </c>
      <c r="I2068" t="s">
        <v>1046</v>
      </c>
      <c r="J2068" t="s">
        <v>1046</v>
      </c>
    </row>
    <row r="2069" spans="1:10" hidden="1" x14ac:dyDescent="0.25">
      <c r="A2069" t="s">
        <v>487</v>
      </c>
      <c r="B2069" t="s">
        <v>15</v>
      </c>
      <c r="C2069">
        <v>3</v>
      </c>
      <c r="D2069" s="7">
        <v>42247</v>
      </c>
      <c r="E2069" s="9">
        <v>500</v>
      </c>
      <c r="F2069" s="9" t="s">
        <v>17</v>
      </c>
      <c r="G2069" s="9" t="s">
        <v>17</v>
      </c>
      <c r="H2069" t="s">
        <v>1046</v>
      </c>
      <c r="I2069" t="s">
        <v>1046</v>
      </c>
      <c r="J2069">
        <v>7</v>
      </c>
    </row>
    <row r="2070" spans="1:10" hidden="1" x14ac:dyDescent="0.25">
      <c r="A2070" t="s">
        <v>481</v>
      </c>
      <c r="B2070" t="s">
        <v>15</v>
      </c>
      <c r="C2070">
        <v>15</v>
      </c>
      <c r="D2070" s="7">
        <v>42244</v>
      </c>
      <c r="E2070" s="9">
        <v>500</v>
      </c>
      <c r="F2070" s="9">
        <v>89</v>
      </c>
      <c r="G2070" s="9">
        <v>29</v>
      </c>
      <c r="H2070">
        <v>7.9</v>
      </c>
      <c r="I2070">
        <v>8.1999999999999993</v>
      </c>
      <c r="J2070">
        <v>6.48</v>
      </c>
    </row>
    <row r="2071" spans="1:10" hidden="1" x14ac:dyDescent="0.25">
      <c r="A2071" t="s">
        <v>482</v>
      </c>
      <c r="B2071" t="s">
        <v>15</v>
      </c>
      <c r="C2071">
        <v>3</v>
      </c>
      <c r="D2071" s="7">
        <v>42244</v>
      </c>
      <c r="E2071" s="9">
        <v>1000</v>
      </c>
      <c r="F2071" s="9">
        <v>300</v>
      </c>
      <c r="G2071" s="9" t="s">
        <v>17</v>
      </c>
      <c r="H2071" t="s">
        <v>1046</v>
      </c>
      <c r="I2071">
        <v>6.6</v>
      </c>
      <c r="J2071">
        <v>6.8</v>
      </c>
    </row>
    <row r="2072" spans="1:10" hidden="1" x14ac:dyDescent="0.25">
      <c r="A2072" t="s">
        <v>483</v>
      </c>
      <c r="B2072" t="s">
        <v>15</v>
      </c>
      <c r="C2072">
        <v>5</v>
      </c>
      <c r="D2072" s="7">
        <v>42244</v>
      </c>
      <c r="E2072" s="9">
        <v>500</v>
      </c>
      <c r="F2072" s="9" t="s">
        <v>17</v>
      </c>
      <c r="G2072" s="9" t="s">
        <v>17</v>
      </c>
      <c r="H2072" t="s">
        <v>1046</v>
      </c>
      <c r="I2072" t="s">
        <v>1046</v>
      </c>
      <c r="J2072" t="s">
        <v>1046</v>
      </c>
    </row>
    <row r="2073" spans="1:10" hidden="1" x14ac:dyDescent="0.25">
      <c r="A2073" t="s">
        <v>484</v>
      </c>
      <c r="B2073" t="s">
        <v>15</v>
      </c>
      <c r="C2073">
        <v>5</v>
      </c>
      <c r="D2073" s="7">
        <v>42244</v>
      </c>
      <c r="E2073" s="9">
        <v>2000</v>
      </c>
      <c r="F2073" s="9">
        <v>3880</v>
      </c>
      <c r="G2073" s="9">
        <v>2000</v>
      </c>
      <c r="H2073">
        <v>7.2</v>
      </c>
      <c r="I2073">
        <v>8.5</v>
      </c>
      <c r="J2073" t="s">
        <v>1046</v>
      </c>
    </row>
    <row r="2074" spans="1:10" hidden="1" x14ac:dyDescent="0.25">
      <c r="A2074" t="s">
        <v>449</v>
      </c>
      <c r="B2074" t="s">
        <v>10</v>
      </c>
      <c r="C2074">
        <v>5</v>
      </c>
      <c r="D2074" s="7">
        <v>42243</v>
      </c>
      <c r="E2074" s="9">
        <v>2000</v>
      </c>
      <c r="F2074" s="9">
        <v>2230</v>
      </c>
      <c r="G2074" s="9" t="s">
        <v>17</v>
      </c>
      <c r="H2074" t="s">
        <v>1046</v>
      </c>
      <c r="I2074">
        <v>7.55</v>
      </c>
      <c r="J2074" t="s">
        <v>1046</v>
      </c>
    </row>
    <row r="2075" spans="1:10" hidden="1" x14ac:dyDescent="0.25">
      <c r="A2075" t="s">
        <v>408</v>
      </c>
      <c r="B2075" t="s">
        <v>10</v>
      </c>
      <c r="C2075">
        <v>10</v>
      </c>
      <c r="D2075" s="7">
        <v>42243</v>
      </c>
      <c r="E2075" s="9">
        <v>1000</v>
      </c>
      <c r="F2075" s="9">
        <v>270</v>
      </c>
      <c r="G2075" s="9" t="s">
        <v>17</v>
      </c>
      <c r="H2075" t="s">
        <v>1046</v>
      </c>
      <c r="I2075">
        <v>7.8</v>
      </c>
      <c r="J2075">
        <v>7.65</v>
      </c>
    </row>
    <row r="2076" spans="1:10" hidden="1" x14ac:dyDescent="0.25">
      <c r="A2076" t="s">
        <v>478</v>
      </c>
      <c r="B2076" t="s">
        <v>15</v>
      </c>
      <c r="C2076">
        <v>15</v>
      </c>
      <c r="D2076" s="7">
        <v>42240</v>
      </c>
      <c r="E2076" s="9">
        <v>300</v>
      </c>
      <c r="F2076" s="9" t="s">
        <v>17</v>
      </c>
      <c r="G2076" s="9" t="s">
        <v>17</v>
      </c>
      <c r="H2076" t="s">
        <v>1046</v>
      </c>
      <c r="I2076" t="s">
        <v>1046</v>
      </c>
      <c r="J2076">
        <v>6.4</v>
      </c>
    </row>
    <row r="2077" spans="1:10" hidden="1" x14ac:dyDescent="0.25">
      <c r="A2077" t="s">
        <v>479</v>
      </c>
      <c r="B2077" t="s">
        <v>15</v>
      </c>
      <c r="C2077">
        <v>5</v>
      </c>
      <c r="D2077" s="7">
        <v>42240</v>
      </c>
      <c r="E2077" s="9">
        <v>200</v>
      </c>
      <c r="F2077" s="9" t="s">
        <v>17</v>
      </c>
      <c r="G2077" s="9" t="s">
        <v>17</v>
      </c>
      <c r="H2077" t="s">
        <v>1046</v>
      </c>
      <c r="I2077" t="s">
        <v>1046</v>
      </c>
      <c r="J2077">
        <v>7.9</v>
      </c>
    </row>
    <row r="2078" spans="1:10" hidden="1" x14ac:dyDescent="0.25">
      <c r="A2078" t="s">
        <v>480</v>
      </c>
      <c r="B2078" t="s">
        <v>15</v>
      </c>
      <c r="C2078">
        <v>3</v>
      </c>
      <c r="D2078" s="7">
        <v>42240</v>
      </c>
      <c r="E2078" s="9">
        <v>500</v>
      </c>
      <c r="F2078" s="9" t="s">
        <v>17</v>
      </c>
      <c r="G2078" s="9" t="s">
        <v>17</v>
      </c>
      <c r="H2078" t="s">
        <v>1046</v>
      </c>
      <c r="I2078" t="s">
        <v>1046</v>
      </c>
      <c r="J2078">
        <v>7.5</v>
      </c>
    </row>
    <row r="2079" spans="1:10" hidden="1" x14ac:dyDescent="0.25">
      <c r="A2079" t="s">
        <v>421</v>
      </c>
      <c r="B2079" t="s">
        <v>10</v>
      </c>
      <c r="C2079">
        <v>15</v>
      </c>
      <c r="D2079" s="7">
        <v>42236</v>
      </c>
      <c r="E2079" s="9">
        <v>1000</v>
      </c>
      <c r="F2079" s="9">
        <v>581</v>
      </c>
      <c r="G2079" s="9">
        <v>211</v>
      </c>
      <c r="H2079">
        <v>7.65</v>
      </c>
      <c r="I2079">
        <v>8.5</v>
      </c>
      <c r="J2079">
        <v>6.3</v>
      </c>
    </row>
    <row r="2080" spans="1:10" hidden="1" x14ac:dyDescent="0.25">
      <c r="A2080" t="s">
        <v>449</v>
      </c>
      <c r="B2080" t="s">
        <v>10</v>
      </c>
      <c r="C2080">
        <v>5</v>
      </c>
      <c r="D2080" s="7">
        <v>42236</v>
      </c>
      <c r="E2080" s="9">
        <v>2000</v>
      </c>
      <c r="F2080" s="9">
        <v>2620</v>
      </c>
      <c r="G2080" s="9">
        <v>500</v>
      </c>
      <c r="H2080">
        <v>6.4</v>
      </c>
      <c r="I2080">
        <v>7.5</v>
      </c>
      <c r="J2080" t="s">
        <v>1046</v>
      </c>
    </row>
    <row r="2081" spans="1:10" hidden="1" x14ac:dyDescent="0.25">
      <c r="A2081" t="s">
        <v>474</v>
      </c>
      <c r="B2081" t="s">
        <v>15</v>
      </c>
      <c r="C2081">
        <v>15</v>
      </c>
      <c r="D2081" s="7">
        <v>42235</v>
      </c>
      <c r="E2081" s="9">
        <v>1000</v>
      </c>
      <c r="F2081" s="9">
        <v>260</v>
      </c>
      <c r="G2081" s="9">
        <v>200</v>
      </c>
      <c r="H2081">
        <v>7.9</v>
      </c>
      <c r="I2081">
        <v>8.1999999999999993</v>
      </c>
      <c r="J2081">
        <v>6.32</v>
      </c>
    </row>
    <row r="2082" spans="1:10" hidden="1" x14ac:dyDescent="0.25">
      <c r="A2082" t="s">
        <v>475</v>
      </c>
      <c r="B2082" t="s">
        <v>15</v>
      </c>
      <c r="C2082">
        <v>10</v>
      </c>
      <c r="D2082" s="7">
        <v>42235</v>
      </c>
      <c r="E2082" s="9">
        <v>1500</v>
      </c>
      <c r="F2082" s="9">
        <v>150</v>
      </c>
      <c r="G2082" s="9" t="s">
        <v>17</v>
      </c>
      <c r="H2082" t="s">
        <v>1046</v>
      </c>
      <c r="I2082">
        <v>7.5</v>
      </c>
      <c r="J2082" t="s">
        <v>1046</v>
      </c>
    </row>
    <row r="2083" spans="1:10" hidden="1" x14ac:dyDescent="0.25">
      <c r="A2083" t="s">
        <v>476</v>
      </c>
      <c r="B2083" t="s">
        <v>15</v>
      </c>
      <c r="C2083">
        <v>3</v>
      </c>
      <c r="D2083" s="7">
        <v>42235</v>
      </c>
      <c r="E2083" s="9">
        <v>2500</v>
      </c>
      <c r="F2083" s="9">
        <v>600</v>
      </c>
      <c r="G2083" s="9">
        <v>100</v>
      </c>
      <c r="H2083">
        <v>6.3</v>
      </c>
      <c r="I2083">
        <v>6.7</v>
      </c>
      <c r="J2083" t="s">
        <v>1046</v>
      </c>
    </row>
    <row r="2084" spans="1:10" hidden="1" x14ac:dyDescent="0.25">
      <c r="A2084" t="s">
        <v>477</v>
      </c>
      <c r="B2084" t="s">
        <v>15</v>
      </c>
      <c r="C2084">
        <v>5</v>
      </c>
      <c r="D2084" s="7">
        <v>42235</v>
      </c>
      <c r="E2084" s="9">
        <v>2000</v>
      </c>
      <c r="F2084" s="9" t="s">
        <v>17</v>
      </c>
      <c r="G2084" s="9" t="s">
        <v>17</v>
      </c>
      <c r="H2084" t="s">
        <v>1046</v>
      </c>
      <c r="I2084" t="s">
        <v>1046</v>
      </c>
      <c r="J2084">
        <v>7</v>
      </c>
    </row>
    <row r="2085" spans="1:10" hidden="1" x14ac:dyDescent="0.25">
      <c r="A2085" t="s">
        <v>471</v>
      </c>
      <c r="B2085" t="s">
        <v>15</v>
      </c>
      <c r="C2085">
        <v>3</v>
      </c>
      <c r="D2085" s="7">
        <v>42233</v>
      </c>
      <c r="E2085" s="9">
        <v>500</v>
      </c>
      <c r="F2085" s="9">
        <v>700</v>
      </c>
      <c r="G2085" s="9" t="s">
        <v>17</v>
      </c>
      <c r="H2085" t="s">
        <v>1046</v>
      </c>
      <c r="I2085">
        <v>6.5</v>
      </c>
      <c r="J2085">
        <v>6.4</v>
      </c>
    </row>
    <row r="2086" spans="1:10" hidden="1" x14ac:dyDescent="0.25">
      <c r="A2086" t="s">
        <v>472</v>
      </c>
      <c r="B2086" t="s">
        <v>15</v>
      </c>
      <c r="C2086">
        <v>5</v>
      </c>
      <c r="D2086" s="7">
        <v>42233</v>
      </c>
      <c r="E2086" s="9">
        <v>200</v>
      </c>
      <c r="F2086" s="9" t="s">
        <v>17</v>
      </c>
      <c r="G2086" s="9" t="s">
        <v>17</v>
      </c>
      <c r="H2086" t="s">
        <v>1046</v>
      </c>
      <c r="I2086" t="s">
        <v>1046</v>
      </c>
      <c r="J2086" t="s">
        <v>1046</v>
      </c>
    </row>
    <row r="2087" spans="1:10" hidden="1" x14ac:dyDescent="0.25">
      <c r="A2087" t="s">
        <v>473</v>
      </c>
      <c r="B2087" t="s">
        <v>15</v>
      </c>
      <c r="C2087">
        <v>15</v>
      </c>
      <c r="D2087" s="7">
        <v>42233</v>
      </c>
      <c r="E2087" s="9">
        <v>300</v>
      </c>
      <c r="F2087" s="9" t="s">
        <v>17</v>
      </c>
      <c r="G2087" s="9" t="s">
        <v>17</v>
      </c>
      <c r="H2087" t="s">
        <v>1046</v>
      </c>
      <c r="I2087" t="s">
        <v>1046</v>
      </c>
      <c r="J2087">
        <v>6.25</v>
      </c>
    </row>
    <row r="2088" spans="1:10" hidden="1" x14ac:dyDescent="0.25">
      <c r="A2088" t="s">
        <v>408</v>
      </c>
      <c r="B2088" t="s">
        <v>10</v>
      </c>
      <c r="C2088">
        <v>10</v>
      </c>
      <c r="D2088" s="7">
        <v>42229</v>
      </c>
      <c r="E2088" s="9">
        <v>1000</v>
      </c>
      <c r="F2088" s="9">
        <v>400</v>
      </c>
      <c r="G2088" s="9" t="s">
        <v>17</v>
      </c>
      <c r="H2088" t="s">
        <v>1046</v>
      </c>
      <c r="I2088">
        <v>7.5</v>
      </c>
      <c r="J2088">
        <v>8</v>
      </c>
    </row>
    <row r="2089" spans="1:10" hidden="1" x14ac:dyDescent="0.25">
      <c r="A2089" t="s">
        <v>449</v>
      </c>
      <c r="B2089" t="s">
        <v>10</v>
      </c>
      <c r="C2089">
        <v>5</v>
      </c>
      <c r="D2089" s="7">
        <v>42229</v>
      </c>
      <c r="E2089" s="9">
        <v>3000</v>
      </c>
      <c r="F2089" s="9">
        <v>2485</v>
      </c>
      <c r="G2089" s="9">
        <v>965</v>
      </c>
      <c r="H2089">
        <v>6.5</v>
      </c>
      <c r="I2089">
        <v>7.5</v>
      </c>
      <c r="J2089">
        <v>6.35</v>
      </c>
    </row>
    <row r="2090" spans="1:10" hidden="1" x14ac:dyDescent="0.25">
      <c r="A2090" t="s">
        <v>468</v>
      </c>
      <c r="B2090" t="s">
        <v>15</v>
      </c>
      <c r="C2090">
        <v>5</v>
      </c>
      <c r="D2090" s="7">
        <v>42226</v>
      </c>
      <c r="E2090" s="9">
        <v>300</v>
      </c>
      <c r="F2090" s="9" t="s">
        <v>17</v>
      </c>
      <c r="G2090" s="9" t="s">
        <v>17</v>
      </c>
      <c r="H2090" t="s">
        <v>1046</v>
      </c>
      <c r="I2090" t="s">
        <v>1046</v>
      </c>
      <c r="J2090">
        <v>7.6</v>
      </c>
    </row>
    <row r="2091" spans="1:10" hidden="1" x14ac:dyDescent="0.25">
      <c r="A2091" t="s">
        <v>469</v>
      </c>
      <c r="B2091" t="s">
        <v>15</v>
      </c>
      <c r="C2091">
        <v>3</v>
      </c>
      <c r="D2091" s="7">
        <v>42226</v>
      </c>
      <c r="E2091" s="9">
        <v>500</v>
      </c>
      <c r="F2091" s="9">
        <v>1100</v>
      </c>
      <c r="G2091" s="9">
        <v>400</v>
      </c>
      <c r="H2091">
        <v>6.25</v>
      </c>
      <c r="I2091">
        <v>6.5</v>
      </c>
      <c r="J2091">
        <v>8.1</v>
      </c>
    </row>
    <row r="2092" spans="1:10" hidden="1" x14ac:dyDescent="0.25">
      <c r="A2092" t="s">
        <v>470</v>
      </c>
      <c r="B2092" t="s">
        <v>15</v>
      </c>
      <c r="C2092">
        <v>15</v>
      </c>
      <c r="D2092" s="7">
        <v>42226</v>
      </c>
      <c r="E2092" s="9">
        <v>200</v>
      </c>
      <c r="F2092" s="9">
        <v>200</v>
      </c>
      <c r="G2092" s="9">
        <v>200</v>
      </c>
      <c r="H2092">
        <v>8</v>
      </c>
      <c r="I2092">
        <v>8</v>
      </c>
      <c r="J2092">
        <v>6.26</v>
      </c>
    </row>
    <row r="2093" spans="1:10" hidden="1" x14ac:dyDescent="0.25">
      <c r="A2093" t="s">
        <v>426</v>
      </c>
      <c r="B2093" t="s">
        <v>10</v>
      </c>
      <c r="C2093">
        <v>5</v>
      </c>
      <c r="D2093" s="7">
        <v>42222</v>
      </c>
      <c r="E2093" s="9">
        <v>3000</v>
      </c>
      <c r="F2093" s="9">
        <v>4760</v>
      </c>
      <c r="G2093" s="9">
        <v>1530</v>
      </c>
      <c r="H2093">
        <v>6.4</v>
      </c>
      <c r="I2093">
        <v>7.2</v>
      </c>
      <c r="J2093">
        <v>6.8</v>
      </c>
    </row>
    <row r="2094" spans="1:10" hidden="1" x14ac:dyDescent="0.25">
      <c r="A2094" t="s">
        <v>421</v>
      </c>
      <c r="B2094" t="s">
        <v>10</v>
      </c>
      <c r="C2094">
        <v>15</v>
      </c>
      <c r="D2094" s="7">
        <v>42222</v>
      </c>
      <c r="E2094" s="9">
        <v>1000</v>
      </c>
      <c r="F2094" s="9">
        <v>2506</v>
      </c>
      <c r="G2094" s="9">
        <v>1000</v>
      </c>
      <c r="H2094">
        <v>7.65</v>
      </c>
      <c r="I2094">
        <v>8.5</v>
      </c>
      <c r="J2094">
        <v>6.37</v>
      </c>
    </row>
    <row r="2095" spans="1:10" hidden="1" x14ac:dyDescent="0.25">
      <c r="A2095" t="s">
        <v>466</v>
      </c>
      <c r="B2095" t="s">
        <v>15</v>
      </c>
      <c r="C2095">
        <v>15</v>
      </c>
      <c r="D2095" s="7">
        <v>42219</v>
      </c>
      <c r="E2095" s="9">
        <v>300</v>
      </c>
      <c r="F2095" s="9">
        <v>300</v>
      </c>
      <c r="G2095" s="9" t="s">
        <v>17</v>
      </c>
      <c r="H2095" t="s">
        <v>1046</v>
      </c>
      <c r="I2095">
        <v>8.1</v>
      </c>
      <c r="J2095">
        <v>8.1999999999999993</v>
      </c>
    </row>
    <row r="2096" spans="1:10" hidden="1" x14ac:dyDescent="0.25">
      <c r="A2096" t="s">
        <v>467</v>
      </c>
      <c r="B2096" t="s">
        <v>15</v>
      </c>
      <c r="C2096">
        <v>3</v>
      </c>
      <c r="D2096" s="7">
        <v>42219</v>
      </c>
      <c r="E2096" s="9">
        <v>700</v>
      </c>
      <c r="F2096" s="9">
        <v>800</v>
      </c>
      <c r="G2096" s="9">
        <v>700</v>
      </c>
      <c r="H2096">
        <v>6.28</v>
      </c>
      <c r="I2096">
        <v>6.5</v>
      </c>
      <c r="J2096" t="s">
        <v>1046</v>
      </c>
    </row>
    <row r="2097" spans="1:10" hidden="1" x14ac:dyDescent="0.25">
      <c r="A2097" t="s">
        <v>408</v>
      </c>
      <c r="B2097" t="s">
        <v>10</v>
      </c>
      <c r="C2097">
        <v>10</v>
      </c>
      <c r="D2097" s="7">
        <v>42214</v>
      </c>
      <c r="E2097" s="9">
        <v>500</v>
      </c>
      <c r="F2097" s="9">
        <v>570</v>
      </c>
      <c r="G2097" s="9" t="s">
        <v>17</v>
      </c>
      <c r="H2097" t="s">
        <v>1046</v>
      </c>
      <c r="I2097">
        <v>7.8</v>
      </c>
      <c r="J2097">
        <v>6.3</v>
      </c>
    </row>
    <row r="2098" spans="1:10" hidden="1" x14ac:dyDescent="0.25">
      <c r="A2098" t="s">
        <v>426</v>
      </c>
      <c r="B2098" t="s">
        <v>10</v>
      </c>
      <c r="C2098">
        <v>5</v>
      </c>
      <c r="D2098" s="7">
        <v>42214</v>
      </c>
      <c r="E2098" s="9">
        <v>3000</v>
      </c>
      <c r="F2098" s="9">
        <v>4513</v>
      </c>
      <c r="G2098" s="9">
        <v>1983</v>
      </c>
      <c r="H2098">
        <v>6.4</v>
      </c>
      <c r="I2098">
        <v>7.2</v>
      </c>
      <c r="J2098">
        <v>6.34</v>
      </c>
    </row>
    <row r="2099" spans="1:10" hidden="1" x14ac:dyDescent="0.25">
      <c r="A2099" t="s">
        <v>463</v>
      </c>
      <c r="B2099" t="s">
        <v>15</v>
      </c>
      <c r="C2099">
        <v>15</v>
      </c>
      <c r="D2099" s="7">
        <v>42212</v>
      </c>
      <c r="E2099" s="9">
        <v>200</v>
      </c>
      <c r="F2099" s="9">
        <v>200</v>
      </c>
      <c r="G2099" s="9" t="s">
        <v>17</v>
      </c>
      <c r="H2099" t="s">
        <v>1046</v>
      </c>
      <c r="I2099">
        <v>8.1999999999999993</v>
      </c>
      <c r="J2099">
        <v>7.64</v>
      </c>
    </row>
    <row r="2100" spans="1:10" hidden="1" x14ac:dyDescent="0.25">
      <c r="A2100" t="s">
        <v>464</v>
      </c>
      <c r="B2100" t="s">
        <v>15</v>
      </c>
      <c r="C2100">
        <v>5</v>
      </c>
      <c r="D2100" s="7">
        <v>42212</v>
      </c>
      <c r="E2100" s="9">
        <v>300</v>
      </c>
      <c r="F2100" s="9" t="s">
        <v>17</v>
      </c>
      <c r="G2100" s="9" t="s">
        <v>17</v>
      </c>
      <c r="H2100" t="s">
        <v>1046</v>
      </c>
      <c r="I2100" t="s">
        <v>1046</v>
      </c>
      <c r="J2100" t="s">
        <v>1046</v>
      </c>
    </row>
    <row r="2101" spans="1:10" hidden="1" x14ac:dyDescent="0.25">
      <c r="A2101" t="s">
        <v>465</v>
      </c>
      <c r="B2101" t="s">
        <v>15</v>
      </c>
      <c r="C2101">
        <v>3</v>
      </c>
      <c r="D2101" s="7">
        <v>42212</v>
      </c>
      <c r="E2101" s="9">
        <v>500</v>
      </c>
      <c r="F2101" s="9">
        <v>500</v>
      </c>
      <c r="G2101" s="9" t="s">
        <v>17</v>
      </c>
      <c r="H2101" t="s">
        <v>1046</v>
      </c>
      <c r="I2101">
        <v>6.3</v>
      </c>
      <c r="J2101">
        <v>8</v>
      </c>
    </row>
    <row r="2102" spans="1:10" hidden="1" x14ac:dyDescent="0.25">
      <c r="A2102" t="s">
        <v>449</v>
      </c>
      <c r="B2102" t="s">
        <v>10</v>
      </c>
      <c r="C2102">
        <v>5</v>
      </c>
      <c r="D2102" s="7">
        <v>42208</v>
      </c>
      <c r="E2102" s="9">
        <v>3000</v>
      </c>
      <c r="F2102" s="9">
        <v>4702</v>
      </c>
      <c r="G2102" s="9">
        <v>1622</v>
      </c>
      <c r="H2102">
        <v>6.4</v>
      </c>
      <c r="I2102">
        <v>7.2</v>
      </c>
      <c r="J2102">
        <v>6</v>
      </c>
    </row>
    <row r="2103" spans="1:10" hidden="1" x14ac:dyDescent="0.25">
      <c r="A2103" t="s">
        <v>421</v>
      </c>
      <c r="B2103" t="s">
        <v>10</v>
      </c>
      <c r="C2103">
        <v>15</v>
      </c>
      <c r="D2103" s="7">
        <v>42208</v>
      </c>
      <c r="E2103" s="9">
        <v>1000</v>
      </c>
      <c r="F2103" s="9">
        <v>1010</v>
      </c>
      <c r="G2103" s="9">
        <v>340</v>
      </c>
      <c r="H2103">
        <v>7.65</v>
      </c>
      <c r="I2103">
        <v>8.5</v>
      </c>
      <c r="J2103">
        <v>6.35</v>
      </c>
    </row>
    <row r="2104" spans="1:10" hidden="1" x14ac:dyDescent="0.25">
      <c r="A2104" t="s">
        <v>460</v>
      </c>
      <c r="B2104" t="s">
        <v>15</v>
      </c>
      <c r="C2104">
        <v>5</v>
      </c>
      <c r="D2104" s="7">
        <v>42205</v>
      </c>
      <c r="E2104" s="9">
        <v>300</v>
      </c>
      <c r="F2104" s="9" t="s">
        <v>17</v>
      </c>
      <c r="G2104" s="9" t="s">
        <v>17</v>
      </c>
      <c r="H2104" t="s">
        <v>1046</v>
      </c>
      <c r="I2104" t="s">
        <v>1046</v>
      </c>
      <c r="J2104">
        <v>6.7</v>
      </c>
    </row>
    <row r="2105" spans="1:10" hidden="1" x14ac:dyDescent="0.25">
      <c r="A2105" t="s">
        <v>461</v>
      </c>
      <c r="B2105" t="s">
        <v>15</v>
      </c>
      <c r="C2105">
        <v>15</v>
      </c>
      <c r="D2105" s="7">
        <v>42205</v>
      </c>
      <c r="E2105" s="9">
        <v>200</v>
      </c>
      <c r="F2105" s="9">
        <v>200</v>
      </c>
      <c r="G2105" s="9" t="s">
        <v>17</v>
      </c>
      <c r="H2105" t="s">
        <v>1046</v>
      </c>
      <c r="I2105">
        <v>8</v>
      </c>
      <c r="J2105">
        <v>6.35</v>
      </c>
    </row>
    <row r="2106" spans="1:10" hidden="1" x14ac:dyDescent="0.25">
      <c r="A2106" t="s">
        <v>462</v>
      </c>
      <c r="B2106" t="s">
        <v>15</v>
      </c>
      <c r="C2106">
        <v>3</v>
      </c>
      <c r="D2106" s="7">
        <v>42205</v>
      </c>
      <c r="E2106" s="9">
        <v>500</v>
      </c>
      <c r="F2106" s="9">
        <v>700</v>
      </c>
      <c r="G2106" s="9">
        <v>200</v>
      </c>
      <c r="H2106">
        <v>6</v>
      </c>
      <c r="I2106">
        <v>6.3</v>
      </c>
      <c r="J2106">
        <v>7.64</v>
      </c>
    </row>
    <row r="2107" spans="1:10" hidden="1" x14ac:dyDescent="0.25">
      <c r="A2107" t="s">
        <v>426</v>
      </c>
      <c r="B2107" t="s">
        <v>10</v>
      </c>
      <c r="C2107">
        <v>5</v>
      </c>
      <c r="D2107" s="7">
        <v>42202</v>
      </c>
      <c r="E2107" s="9">
        <v>3000</v>
      </c>
      <c r="F2107" s="9">
        <v>4567</v>
      </c>
      <c r="G2107" s="9">
        <v>1787</v>
      </c>
      <c r="H2107">
        <v>6.4</v>
      </c>
      <c r="I2107">
        <v>7.3</v>
      </c>
      <c r="J2107" t="s">
        <v>1046</v>
      </c>
    </row>
    <row r="2108" spans="1:10" hidden="1" x14ac:dyDescent="0.25">
      <c r="A2108" t="s">
        <v>394</v>
      </c>
      <c r="B2108" t="s">
        <v>10</v>
      </c>
      <c r="C2108">
        <v>10</v>
      </c>
      <c r="D2108" s="7">
        <v>42202</v>
      </c>
      <c r="E2108" s="9">
        <v>1000</v>
      </c>
      <c r="F2108" s="9">
        <v>470</v>
      </c>
      <c r="G2108" s="9">
        <v>50</v>
      </c>
      <c r="H2108">
        <v>6.7</v>
      </c>
      <c r="I2108">
        <v>7.8</v>
      </c>
      <c r="J2108">
        <v>8</v>
      </c>
    </row>
    <row r="2109" spans="1:10" hidden="1" x14ac:dyDescent="0.25">
      <c r="A2109" t="s">
        <v>456</v>
      </c>
      <c r="B2109" t="s">
        <v>10</v>
      </c>
      <c r="C2109">
        <v>5</v>
      </c>
      <c r="D2109" s="7">
        <v>42198</v>
      </c>
      <c r="E2109" s="9">
        <v>3000</v>
      </c>
      <c r="F2109" s="9">
        <v>3945</v>
      </c>
      <c r="G2109" s="9">
        <v>955</v>
      </c>
      <c r="H2109">
        <v>6.4</v>
      </c>
      <c r="I2109">
        <v>7.25</v>
      </c>
      <c r="J2109">
        <v>5.97</v>
      </c>
    </row>
    <row r="2110" spans="1:10" hidden="1" x14ac:dyDescent="0.25">
      <c r="A2110" t="s">
        <v>421</v>
      </c>
      <c r="B2110" t="s">
        <v>10</v>
      </c>
      <c r="C2110">
        <v>15</v>
      </c>
      <c r="D2110" s="7">
        <v>42198</v>
      </c>
      <c r="E2110" s="9">
        <v>1000</v>
      </c>
      <c r="F2110" s="9">
        <v>1120</v>
      </c>
      <c r="G2110" s="9">
        <v>400</v>
      </c>
      <c r="H2110">
        <v>7.65</v>
      </c>
      <c r="I2110">
        <v>8.5</v>
      </c>
      <c r="J2110">
        <v>6.28</v>
      </c>
    </row>
    <row r="2111" spans="1:10" hidden="1" x14ac:dyDescent="0.25">
      <c r="A2111" t="s">
        <v>457</v>
      </c>
      <c r="B2111" t="s">
        <v>15</v>
      </c>
      <c r="C2111">
        <v>5</v>
      </c>
      <c r="D2111" s="7">
        <v>42198</v>
      </c>
      <c r="E2111" s="9">
        <v>300</v>
      </c>
      <c r="F2111" s="9" t="s">
        <v>17</v>
      </c>
      <c r="G2111" s="9" t="s">
        <v>17</v>
      </c>
      <c r="H2111" t="s">
        <v>1046</v>
      </c>
      <c r="I2111" t="s">
        <v>1046</v>
      </c>
      <c r="J2111">
        <v>6.8</v>
      </c>
    </row>
    <row r="2112" spans="1:10" hidden="1" x14ac:dyDescent="0.25">
      <c r="A2112" t="s">
        <v>458</v>
      </c>
      <c r="B2112" t="s">
        <v>15</v>
      </c>
      <c r="C2112">
        <v>15</v>
      </c>
      <c r="D2112" s="7">
        <v>42198</v>
      </c>
      <c r="E2112" s="9">
        <v>200</v>
      </c>
      <c r="F2112" s="9">
        <v>200</v>
      </c>
      <c r="G2112" s="9" t="s">
        <v>17</v>
      </c>
      <c r="H2112" t="s">
        <v>1046</v>
      </c>
      <c r="I2112">
        <v>8</v>
      </c>
      <c r="J2112">
        <v>5.99</v>
      </c>
    </row>
    <row r="2113" spans="1:10" hidden="1" x14ac:dyDescent="0.25">
      <c r="A2113" t="s">
        <v>459</v>
      </c>
      <c r="B2113" t="s">
        <v>15</v>
      </c>
      <c r="C2113">
        <v>3</v>
      </c>
      <c r="D2113" s="7">
        <v>42198</v>
      </c>
      <c r="E2113" s="9">
        <v>500</v>
      </c>
      <c r="F2113" s="9">
        <v>800</v>
      </c>
      <c r="G2113" s="9">
        <v>300</v>
      </c>
      <c r="H2113">
        <v>5.98</v>
      </c>
      <c r="I2113">
        <v>6.3</v>
      </c>
      <c r="J2113" t="s">
        <v>1046</v>
      </c>
    </row>
    <row r="2114" spans="1:10" hidden="1" x14ac:dyDescent="0.25">
      <c r="A2114" t="s">
        <v>419</v>
      </c>
      <c r="B2114" t="s">
        <v>10</v>
      </c>
      <c r="C2114">
        <v>5</v>
      </c>
      <c r="D2114" s="7">
        <v>42194</v>
      </c>
      <c r="E2114" s="9">
        <v>4000</v>
      </c>
      <c r="F2114" s="9">
        <v>6590</v>
      </c>
      <c r="G2114" s="9">
        <v>4000</v>
      </c>
      <c r="H2114">
        <v>6.39</v>
      </c>
      <c r="I2114">
        <v>7.35</v>
      </c>
      <c r="J2114">
        <v>7.8</v>
      </c>
    </row>
    <row r="2115" spans="1:10" hidden="1" x14ac:dyDescent="0.25">
      <c r="A2115" t="s">
        <v>394</v>
      </c>
      <c r="B2115" t="s">
        <v>10</v>
      </c>
      <c r="C2115">
        <v>10</v>
      </c>
      <c r="D2115" s="7">
        <v>42194</v>
      </c>
      <c r="E2115" s="9">
        <v>1000</v>
      </c>
      <c r="F2115" s="9">
        <v>570</v>
      </c>
      <c r="G2115" s="9" t="s">
        <v>17</v>
      </c>
      <c r="H2115" t="s">
        <v>1046</v>
      </c>
      <c r="I2115">
        <v>7.8</v>
      </c>
      <c r="J2115">
        <v>6.3</v>
      </c>
    </row>
    <row r="2116" spans="1:10" hidden="1" x14ac:dyDescent="0.25">
      <c r="A2116" t="s">
        <v>453</v>
      </c>
      <c r="B2116" t="s">
        <v>15</v>
      </c>
      <c r="C2116">
        <v>3</v>
      </c>
      <c r="D2116" s="7">
        <v>42191</v>
      </c>
      <c r="E2116" s="9">
        <v>800</v>
      </c>
      <c r="F2116" s="9">
        <v>1250</v>
      </c>
      <c r="G2116" s="9">
        <v>300</v>
      </c>
      <c r="H2116">
        <v>6</v>
      </c>
      <c r="I2116">
        <v>6.35</v>
      </c>
      <c r="J2116">
        <v>7.6</v>
      </c>
    </row>
    <row r="2117" spans="1:10" hidden="1" x14ac:dyDescent="0.25">
      <c r="A2117" t="s">
        <v>454</v>
      </c>
      <c r="B2117" t="s">
        <v>15</v>
      </c>
      <c r="C2117">
        <v>5</v>
      </c>
      <c r="D2117" s="7">
        <v>42191</v>
      </c>
      <c r="E2117" s="9">
        <v>500</v>
      </c>
      <c r="F2117" s="9" t="s">
        <v>17</v>
      </c>
      <c r="G2117" s="9" t="s">
        <v>17</v>
      </c>
      <c r="H2117" t="s">
        <v>1046</v>
      </c>
      <c r="I2117" t="s">
        <v>1046</v>
      </c>
      <c r="J2117">
        <v>6.8</v>
      </c>
    </row>
    <row r="2118" spans="1:10" hidden="1" x14ac:dyDescent="0.25">
      <c r="A2118" t="s">
        <v>455</v>
      </c>
      <c r="B2118" t="s">
        <v>15</v>
      </c>
      <c r="C2118">
        <v>15</v>
      </c>
      <c r="D2118" s="7">
        <v>42191</v>
      </c>
      <c r="E2118" s="9">
        <v>200</v>
      </c>
      <c r="F2118" s="9">
        <v>200</v>
      </c>
      <c r="G2118" s="9">
        <v>100</v>
      </c>
      <c r="H2118">
        <v>7.8</v>
      </c>
      <c r="I2118">
        <v>7.9</v>
      </c>
      <c r="J2118" t="s">
        <v>1046</v>
      </c>
    </row>
    <row r="2119" spans="1:10" hidden="1" x14ac:dyDescent="0.25">
      <c r="A2119" t="s">
        <v>426</v>
      </c>
      <c r="B2119" t="s">
        <v>10</v>
      </c>
      <c r="C2119">
        <v>5</v>
      </c>
      <c r="D2119" s="7">
        <v>42187</v>
      </c>
      <c r="E2119" s="9">
        <v>3000</v>
      </c>
      <c r="F2119" s="9">
        <v>5508</v>
      </c>
      <c r="G2119" s="9">
        <v>3000</v>
      </c>
      <c r="H2119">
        <v>6.39</v>
      </c>
      <c r="I2119">
        <v>7.35</v>
      </c>
      <c r="J2119">
        <v>7.3</v>
      </c>
    </row>
    <row r="2120" spans="1:10" hidden="1" x14ac:dyDescent="0.25">
      <c r="A2120" t="s">
        <v>421</v>
      </c>
      <c r="B2120" t="s">
        <v>10</v>
      </c>
      <c r="C2120">
        <v>15</v>
      </c>
      <c r="D2120" s="7">
        <v>42187</v>
      </c>
      <c r="E2120" s="9">
        <v>1000</v>
      </c>
      <c r="F2120" s="9">
        <v>1030</v>
      </c>
      <c r="G2120" s="9">
        <v>610</v>
      </c>
      <c r="H2120">
        <v>7.64</v>
      </c>
      <c r="I2120">
        <v>8.5</v>
      </c>
      <c r="J2120">
        <v>7.6</v>
      </c>
    </row>
    <row r="2121" spans="1:10" hidden="1" x14ac:dyDescent="0.25">
      <c r="A2121" t="s">
        <v>450</v>
      </c>
      <c r="B2121" t="s">
        <v>15</v>
      </c>
      <c r="C2121">
        <v>3</v>
      </c>
      <c r="D2121" s="7">
        <v>42184</v>
      </c>
      <c r="E2121" s="9">
        <v>1000</v>
      </c>
      <c r="F2121" s="9">
        <v>200</v>
      </c>
      <c r="G2121" s="9" t="s">
        <v>17</v>
      </c>
      <c r="H2121" t="s">
        <v>1046</v>
      </c>
      <c r="I2121">
        <v>6.8</v>
      </c>
      <c r="J2121">
        <v>6.29</v>
      </c>
    </row>
    <row r="2122" spans="1:10" hidden="1" x14ac:dyDescent="0.25">
      <c r="A2122" t="s">
        <v>451</v>
      </c>
      <c r="B2122" t="s">
        <v>15</v>
      </c>
      <c r="C2122">
        <v>15</v>
      </c>
      <c r="D2122" s="7">
        <v>42184</v>
      </c>
      <c r="E2122" s="9">
        <v>300</v>
      </c>
      <c r="F2122" s="9" t="s">
        <v>17</v>
      </c>
      <c r="G2122" s="9" t="s">
        <v>17</v>
      </c>
      <c r="H2122" t="s">
        <v>1046</v>
      </c>
      <c r="I2122" t="s">
        <v>1046</v>
      </c>
      <c r="J2122">
        <v>6.35</v>
      </c>
    </row>
    <row r="2123" spans="1:10" hidden="1" x14ac:dyDescent="0.25">
      <c r="A2123" t="s">
        <v>452</v>
      </c>
      <c r="B2123" t="s">
        <v>15</v>
      </c>
      <c r="C2123">
        <v>5</v>
      </c>
      <c r="D2123" s="7">
        <v>42184</v>
      </c>
      <c r="E2123" s="9">
        <v>200</v>
      </c>
      <c r="F2123" s="9">
        <v>200</v>
      </c>
      <c r="G2123" s="9" t="s">
        <v>17</v>
      </c>
      <c r="H2123" t="s">
        <v>1046</v>
      </c>
      <c r="I2123">
        <v>7.3</v>
      </c>
      <c r="J2123">
        <v>6.8</v>
      </c>
    </row>
    <row r="2124" spans="1:10" hidden="1" x14ac:dyDescent="0.25">
      <c r="A2124" t="s">
        <v>448</v>
      </c>
      <c r="B2124" t="s">
        <v>10</v>
      </c>
      <c r="C2124">
        <v>15</v>
      </c>
      <c r="D2124" s="7">
        <v>42181</v>
      </c>
      <c r="E2124" s="9">
        <v>1000</v>
      </c>
      <c r="F2124" s="9">
        <v>1110</v>
      </c>
      <c r="G2124" s="9">
        <v>340</v>
      </c>
      <c r="H2124">
        <v>7.62</v>
      </c>
      <c r="I2124">
        <v>8.5</v>
      </c>
      <c r="J2124" t="s">
        <v>1046</v>
      </c>
    </row>
    <row r="2125" spans="1:10" hidden="1" x14ac:dyDescent="0.25">
      <c r="A2125" t="s">
        <v>449</v>
      </c>
      <c r="B2125" t="s">
        <v>10</v>
      </c>
      <c r="C2125">
        <v>5</v>
      </c>
      <c r="D2125" s="7">
        <v>42181</v>
      </c>
      <c r="E2125" s="9">
        <v>1500</v>
      </c>
      <c r="F2125" s="9">
        <v>4740</v>
      </c>
      <c r="G2125" s="9">
        <v>1500</v>
      </c>
      <c r="H2125">
        <v>6.4</v>
      </c>
      <c r="I2125">
        <v>7.35</v>
      </c>
      <c r="J2125">
        <v>6.5</v>
      </c>
    </row>
    <row r="2126" spans="1:10" hidden="1" x14ac:dyDescent="0.25">
      <c r="A2126" t="s">
        <v>419</v>
      </c>
      <c r="B2126" t="s">
        <v>10</v>
      </c>
      <c r="C2126">
        <v>5</v>
      </c>
      <c r="D2126" s="7">
        <v>42178</v>
      </c>
      <c r="E2126" s="9">
        <v>1000</v>
      </c>
      <c r="F2126" s="9">
        <v>4780</v>
      </c>
      <c r="G2126" s="9">
        <v>1000</v>
      </c>
      <c r="H2126">
        <v>6.37</v>
      </c>
      <c r="I2126">
        <v>7.2</v>
      </c>
      <c r="J2126" t="s">
        <v>1046</v>
      </c>
    </row>
    <row r="2127" spans="1:10" hidden="1" x14ac:dyDescent="0.25">
      <c r="A2127" t="s">
        <v>394</v>
      </c>
      <c r="B2127" t="s">
        <v>10</v>
      </c>
      <c r="C2127">
        <v>10</v>
      </c>
      <c r="D2127" s="7">
        <v>42178</v>
      </c>
      <c r="E2127" s="9">
        <v>500</v>
      </c>
      <c r="F2127" s="9">
        <v>320</v>
      </c>
      <c r="G2127" s="9" t="s">
        <v>17</v>
      </c>
      <c r="H2127" t="s">
        <v>1046</v>
      </c>
      <c r="I2127">
        <v>7.8</v>
      </c>
      <c r="J2127">
        <v>7.59</v>
      </c>
    </row>
    <row r="2128" spans="1:10" hidden="1" x14ac:dyDescent="0.25">
      <c r="A2128" t="s">
        <v>445</v>
      </c>
      <c r="B2128" t="s">
        <v>15</v>
      </c>
      <c r="C2128">
        <v>5</v>
      </c>
      <c r="D2128" s="7">
        <v>42177</v>
      </c>
      <c r="E2128" s="9">
        <v>200</v>
      </c>
      <c r="F2128" s="9" t="s">
        <v>17</v>
      </c>
      <c r="G2128" s="9" t="s">
        <v>17</v>
      </c>
      <c r="H2128" t="s">
        <v>1046</v>
      </c>
      <c r="I2128" t="s">
        <v>1046</v>
      </c>
      <c r="J2128">
        <v>6.4</v>
      </c>
    </row>
    <row r="2129" spans="1:10" hidden="1" x14ac:dyDescent="0.25">
      <c r="A2129" t="s">
        <v>446</v>
      </c>
      <c r="B2129" t="s">
        <v>15</v>
      </c>
      <c r="C2129">
        <v>3</v>
      </c>
      <c r="D2129" s="7">
        <v>42177</v>
      </c>
      <c r="E2129" s="9">
        <v>1000</v>
      </c>
      <c r="F2129" s="9">
        <v>200</v>
      </c>
      <c r="G2129" s="9" t="s">
        <v>17</v>
      </c>
      <c r="H2129" t="s">
        <v>1046</v>
      </c>
      <c r="I2129">
        <v>6.7</v>
      </c>
      <c r="J2129">
        <v>6.15</v>
      </c>
    </row>
    <row r="2130" spans="1:10" hidden="1" x14ac:dyDescent="0.25">
      <c r="A2130" t="s">
        <v>447</v>
      </c>
      <c r="B2130" t="s">
        <v>15</v>
      </c>
      <c r="C2130">
        <v>15</v>
      </c>
      <c r="D2130" s="7">
        <v>42177</v>
      </c>
      <c r="E2130" s="9">
        <v>300</v>
      </c>
      <c r="F2130" s="9" t="s">
        <v>17</v>
      </c>
      <c r="G2130" s="9" t="s">
        <v>17</v>
      </c>
      <c r="H2130" t="s">
        <v>1046</v>
      </c>
      <c r="I2130" t="s">
        <v>1046</v>
      </c>
      <c r="J2130">
        <v>7.35</v>
      </c>
    </row>
    <row r="2131" spans="1:10" hidden="1" x14ac:dyDescent="0.25">
      <c r="A2131" t="s">
        <v>421</v>
      </c>
      <c r="B2131" t="s">
        <v>10</v>
      </c>
      <c r="C2131">
        <v>15</v>
      </c>
      <c r="D2131" s="7">
        <v>42173</v>
      </c>
      <c r="E2131" s="9">
        <v>1500</v>
      </c>
      <c r="F2131" s="9">
        <v>755</v>
      </c>
      <c r="G2131" s="9">
        <v>240</v>
      </c>
      <c r="H2131">
        <v>7.62</v>
      </c>
      <c r="I2131">
        <v>8.5500000000000007</v>
      </c>
      <c r="J2131" t="s">
        <v>1046</v>
      </c>
    </row>
    <row r="2132" spans="1:10" hidden="1" x14ac:dyDescent="0.25">
      <c r="A2132" t="s">
        <v>426</v>
      </c>
      <c r="B2132" t="s">
        <v>10</v>
      </c>
      <c r="C2132">
        <v>5</v>
      </c>
      <c r="D2132" s="7">
        <v>42173</v>
      </c>
      <c r="E2132" s="9">
        <v>1500</v>
      </c>
      <c r="F2132" s="9">
        <v>4480</v>
      </c>
      <c r="G2132" s="9">
        <v>275</v>
      </c>
      <c r="H2132">
        <v>6.4</v>
      </c>
      <c r="I2132">
        <v>7.3</v>
      </c>
      <c r="J2132" t="s">
        <v>1046</v>
      </c>
    </row>
    <row r="2133" spans="1:10" hidden="1" x14ac:dyDescent="0.25">
      <c r="A2133" t="s">
        <v>419</v>
      </c>
      <c r="B2133" t="s">
        <v>10</v>
      </c>
      <c r="C2133">
        <v>5</v>
      </c>
      <c r="D2133" s="7">
        <v>42171</v>
      </c>
      <c r="E2133" s="9">
        <v>1000</v>
      </c>
      <c r="F2133" s="9">
        <v>2650</v>
      </c>
      <c r="G2133" s="9">
        <v>220</v>
      </c>
      <c r="H2133">
        <v>6.4</v>
      </c>
      <c r="I2133">
        <v>7.2</v>
      </c>
      <c r="J2133">
        <v>6.05</v>
      </c>
    </row>
    <row r="2134" spans="1:10" hidden="1" x14ac:dyDescent="0.25">
      <c r="A2134" t="s">
        <v>394</v>
      </c>
      <c r="B2134" t="s">
        <v>10</v>
      </c>
      <c r="C2134">
        <v>10</v>
      </c>
      <c r="D2134" s="7">
        <v>42171</v>
      </c>
      <c r="E2134" s="9">
        <v>500</v>
      </c>
      <c r="F2134" s="9">
        <v>270</v>
      </c>
      <c r="G2134" s="9" t="s">
        <v>17</v>
      </c>
      <c r="H2134" t="s">
        <v>1046</v>
      </c>
      <c r="I2134">
        <v>7.8</v>
      </c>
      <c r="J2134">
        <v>7.49</v>
      </c>
    </row>
    <row r="2135" spans="1:10" hidden="1" x14ac:dyDescent="0.25">
      <c r="A2135" t="s">
        <v>442</v>
      </c>
      <c r="B2135" t="s">
        <v>15</v>
      </c>
      <c r="C2135">
        <v>15</v>
      </c>
      <c r="D2135" s="7">
        <v>42170</v>
      </c>
      <c r="E2135" s="9">
        <v>300</v>
      </c>
      <c r="F2135" s="9" t="s">
        <v>17</v>
      </c>
      <c r="G2135" s="9" t="s">
        <v>17</v>
      </c>
      <c r="H2135" t="s">
        <v>1046</v>
      </c>
      <c r="I2135" t="s">
        <v>1046</v>
      </c>
      <c r="J2135">
        <v>6.15</v>
      </c>
    </row>
    <row r="2136" spans="1:10" hidden="1" x14ac:dyDescent="0.25">
      <c r="A2136" t="s">
        <v>443</v>
      </c>
      <c r="B2136" t="s">
        <v>15</v>
      </c>
      <c r="C2136">
        <v>5</v>
      </c>
      <c r="D2136" s="7">
        <v>42170</v>
      </c>
      <c r="E2136" s="9">
        <v>200</v>
      </c>
      <c r="F2136" s="9" t="s">
        <v>17</v>
      </c>
      <c r="G2136" s="9" t="s">
        <v>17</v>
      </c>
      <c r="H2136" t="s">
        <v>1046</v>
      </c>
      <c r="I2136" t="s">
        <v>1046</v>
      </c>
      <c r="J2136">
        <v>5.95</v>
      </c>
    </row>
    <row r="2137" spans="1:10" hidden="1" x14ac:dyDescent="0.25">
      <c r="A2137" t="s">
        <v>444</v>
      </c>
      <c r="B2137" t="s">
        <v>15</v>
      </c>
      <c r="C2137">
        <v>3</v>
      </c>
      <c r="D2137" s="7">
        <v>42170</v>
      </c>
      <c r="E2137" s="9">
        <v>1000</v>
      </c>
      <c r="F2137" s="9">
        <v>300</v>
      </c>
      <c r="G2137" s="9" t="s">
        <v>17</v>
      </c>
      <c r="H2137" t="s">
        <v>1046</v>
      </c>
      <c r="I2137">
        <v>6.7</v>
      </c>
      <c r="J2137">
        <v>6.6</v>
      </c>
    </row>
    <row r="2138" spans="1:10" hidden="1" x14ac:dyDescent="0.25">
      <c r="A2138" t="s">
        <v>410</v>
      </c>
      <c r="B2138" t="s">
        <v>10</v>
      </c>
      <c r="C2138">
        <v>15</v>
      </c>
      <c r="D2138" s="7">
        <v>42166</v>
      </c>
      <c r="E2138" s="9">
        <v>1500</v>
      </c>
      <c r="F2138" s="9">
        <v>1911</v>
      </c>
      <c r="G2138" s="9">
        <v>1241</v>
      </c>
      <c r="H2138">
        <v>7.64</v>
      </c>
      <c r="I2138">
        <v>8.5</v>
      </c>
      <c r="J2138">
        <v>5.95</v>
      </c>
    </row>
    <row r="2139" spans="1:10" hidden="1" x14ac:dyDescent="0.25">
      <c r="A2139" t="s">
        <v>426</v>
      </c>
      <c r="B2139" t="s">
        <v>10</v>
      </c>
      <c r="C2139">
        <v>5</v>
      </c>
      <c r="D2139" s="7">
        <v>42166</v>
      </c>
      <c r="E2139" s="9">
        <v>1000</v>
      </c>
      <c r="F2139" s="9">
        <v>2470</v>
      </c>
      <c r="G2139" s="9">
        <v>500</v>
      </c>
      <c r="H2139">
        <v>6.2</v>
      </c>
      <c r="I2139">
        <v>7.3</v>
      </c>
      <c r="J2139" t="s">
        <v>1046</v>
      </c>
    </row>
    <row r="2140" spans="1:10" hidden="1" x14ac:dyDescent="0.25">
      <c r="A2140" t="s">
        <v>419</v>
      </c>
      <c r="B2140" t="s">
        <v>10</v>
      </c>
      <c r="C2140">
        <v>5</v>
      </c>
      <c r="D2140" s="7">
        <v>42164</v>
      </c>
      <c r="E2140" s="9">
        <v>1000</v>
      </c>
      <c r="F2140" s="9">
        <v>2240</v>
      </c>
      <c r="G2140" s="9">
        <v>100</v>
      </c>
      <c r="H2140">
        <v>6</v>
      </c>
      <c r="I2140">
        <v>7</v>
      </c>
      <c r="J2140" t="s">
        <v>1046</v>
      </c>
    </row>
    <row r="2141" spans="1:10" hidden="1" x14ac:dyDescent="0.25">
      <c r="A2141" t="s">
        <v>394</v>
      </c>
      <c r="B2141" t="s">
        <v>10</v>
      </c>
      <c r="C2141">
        <v>10</v>
      </c>
      <c r="D2141" s="7">
        <v>42164</v>
      </c>
      <c r="E2141" s="9">
        <v>500</v>
      </c>
      <c r="F2141" s="9">
        <v>421</v>
      </c>
      <c r="G2141" s="9">
        <v>100</v>
      </c>
      <c r="H2141">
        <v>6.6</v>
      </c>
      <c r="I2141">
        <v>7.8</v>
      </c>
      <c r="J2141">
        <v>5.45</v>
      </c>
    </row>
    <row r="2142" spans="1:10" hidden="1" x14ac:dyDescent="0.25">
      <c r="A2142" t="s">
        <v>439</v>
      </c>
      <c r="B2142" t="s">
        <v>15</v>
      </c>
      <c r="C2142">
        <v>3</v>
      </c>
      <c r="D2142" s="7">
        <v>42163</v>
      </c>
      <c r="E2142" s="9">
        <v>500</v>
      </c>
      <c r="F2142" s="9">
        <v>800</v>
      </c>
      <c r="G2142" s="9">
        <v>500</v>
      </c>
      <c r="H2142">
        <v>6</v>
      </c>
      <c r="I2142">
        <v>6.03</v>
      </c>
      <c r="J2142">
        <v>7.5</v>
      </c>
    </row>
    <row r="2143" spans="1:10" hidden="1" x14ac:dyDescent="0.25">
      <c r="A2143" t="s">
        <v>440</v>
      </c>
      <c r="B2143" t="s">
        <v>15</v>
      </c>
      <c r="C2143">
        <v>15</v>
      </c>
      <c r="D2143" s="7">
        <v>42163</v>
      </c>
      <c r="E2143" s="9">
        <v>300</v>
      </c>
      <c r="F2143" s="9" t="s">
        <v>17</v>
      </c>
      <c r="G2143" s="9" t="s">
        <v>17</v>
      </c>
      <c r="H2143" t="s">
        <v>1046</v>
      </c>
      <c r="I2143" t="s">
        <v>1046</v>
      </c>
      <c r="J2143">
        <v>5.45</v>
      </c>
    </row>
    <row r="2144" spans="1:10" hidden="1" x14ac:dyDescent="0.25">
      <c r="A2144" t="s">
        <v>441</v>
      </c>
      <c r="B2144" t="s">
        <v>15</v>
      </c>
      <c r="C2144">
        <v>5</v>
      </c>
      <c r="D2144" s="7">
        <v>42163</v>
      </c>
      <c r="E2144" s="9">
        <v>200</v>
      </c>
      <c r="F2144" s="9" t="s">
        <v>17</v>
      </c>
      <c r="G2144" s="9" t="s">
        <v>17</v>
      </c>
      <c r="H2144" t="s">
        <v>1046</v>
      </c>
      <c r="I2144" t="s">
        <v>1046</v>
      </c>
      <c r="J2144">
        <v>6.5</v>
      </c>
    </row>
    <row r="2145" spans="1:10" hidden="1" x14ac:dyDescent="0.25">
      <c r="A2145" t="s">
        <v>426</v>
      </c>
      <c r="B2145" t="s">
        <v>10</v>
      </c>
      <c r="C2145">
        <v>5</v>
      </c>
      <c r="D2145" s="7">
        <v>42159</v>
      </c>
      <c r="E2145" s="9">
        <v>1000</v>
      </c>
      <c r="F2145" s="9">
        <v>2060</v>
      </c>
      <c r="G2145" s="9">
        <v>40</v>
      </c>
      <c r="H2145">
        <v>5.45</v>
      </c>
      <c r="I2145">
        <v>7</v>
      </c>
      <c r="J2145" t="s">
        <v>1046</v>
      </c>
    </row>
    <row r="2146" spans="1:10" hidden="1" x14ac:dyDescent="0.25">
      <c r="A2146" t="s">
        <v>410</v>
      </c>
      <c r="B2146" t="s">
        <v>10</v>
      </c>
      <c r="C2146">
        <v>15</v>
      </c>
      <c r="D2146" s="7">
        <v>42159</v>
      </c>
      <c r="E2146" s="9">
        <v>1500</v>
      </c>
      <c r="F2146" s="9">
        <v>2430</v>
      </c>
      <c r="G2146" s="9">
        <v>1500</v>
      </c>
      <c r="H2146">
        <v>7.6</v>
      </c>
      <c r="I2146">
        <v>8.5</v>
      </c>
      <c r="J2146">
        <v>5.95</v>
      </c>
    </row>
    <row r="2147" spans="1:10" hidden="1" x14ac:dyDescent="0.25">
      <c r="A2147" t="s">
        <v>419</v>
      </c>
      <c r="B2147" t="s">
        <v>10</v>
      </c>
      <c r="C2147">
        <v>5</v>
      </c>
      <c r="D2147" s="7">
        <v>42157</v>
      </c>
      <c r="E2147" s="9">
        <v>1000</v>
      </c>
      <c r="F2147" s="9">
        <v>2375</v>
      </c>
      <c r="G2147" s="9">
        <v>225</v>
      </c>
      <c r="H2147">
        <v>5.45</v>
      </c>
      <c r="I2147">
        <v>6.9</v>
      </c>
      <c r="J2147" t="s">
        <v>1046</v>
      </c>
    </row>
    <row r="2148" spans="1:10" hidden="1" x14ac:dyDescent="0.25">
      <c r="A2148" t="s">
        <v>394</v>
      </c>
      <c r="B2148" t="s">
        <v>10</v>
      </c>
      <c r="C2148">
        <v>10</v>
      </c>
      <c r="D2148" s="7">
        <v>42157</v>
      </c>
      <c r="E2148" s="9">
        <v>1000</v>
      </c>
      <c r="F2148" s="9">
        <v>350</v>
      </c>
      <c r="G2148" s="9">
        <v>100</v>
      </c>
      <c r="H2148">
        <v>6.5</v>
      </c>
      <c r="I2148">
        <v>7.5</v>
      </c>
      <c r="J2148">
        <v>5.95</v>
      </c>
    </row>
    <row r="2149" spans="1:10" hidden="1" x14ac:dyDescent="0.25">
      <c r="A2149" t="s">
        <v>436</v>
      </c>
      <c r="B2149" t="s">
        <v>15</v>
      </c>
      <c r="C2149">
        <v>5</v>
      </c>
      <c r="D2149" s="7">
        <v>42156</v>
      </c>
      <c r="E2149" s="9">
        <v>400</v>
      </c>
      <c r="F2149" s="9" t="s">
        <v>17</v>
      </c>
      <c r="G2149" s="9" t="s">
        <v>17</v>
      </c>
      <c r="H2149" t="s">
        <v>1046</v>
      </c>
      <c r="I2149" t="s">
        <v>1046</v>
      </c>
      <c r="J2149">
        <v>7.49</v>
      </c>
    </row>
    <row r="2150" spans="1:10" hidden="1" x14ac:dyDescent="0.25">
      <c r="A2150" t="s">
        <v>437</v>
      </c>
      <c r="B2150" t="s">
        <v>15</v>
      </c>
      <c r="C2150">
        <v>3</v>
      </c>
      <c r="D2150" s="7">
        <v>42156</v>
      </c>
      <c r="E2150" s="9">
        <v>400</v>
      </c>
      <c r="F2150" s="9">
        <v>1000</v>
      </c>
      <c r="G2150" s="9">
        <v>400</v>
      </c>
      <c r="H2150">
        <v>5.97</v>
      </c>
      <c r="I2150">
        <v>6.1</v>
      </c>
      <c r="J2150">
        <v>5.9</v>
      </c>
    </row>
    <row r="2151" spans="1:10" hidden="1" x14ac:dyDescent="0.25">
      <c r="A2151" t="s">
        <v>438</v>
      </c>
      <c r="B2151" t="s">
        <v>15</v>
      </c>
      <c r="C2151">
        <v>15</v>
      </c>
      <c r="D2151" s="7">
        <v>42156</v>
      </c>
      <c r="E2151" s="9">
        <v>200</v>
      </c>
      <c r="F2151" s="9" t="s">
        <v>17</v>
      </c>
      <c r="G2151" s="9" t="s">
        <v>17</v>
      </c>
      <c r="H2151" t="s">
        <v>1046</v>
      </c>
      <c r="I2151" t="s">
        <v>1046</v>
      </c>
      <c r="J2151">
        <v>6.9</v>
      </c>
    </row>
    <row r="2152" spans="1:10" hidden="1" x14ac:dyDescent="0.25">
      <c r="A2152" t="s">
        <v>434</v>
      </c>
      <c r="B2152" t="s">
        <v>10</v>
      </c>
      <c r="C2152">
        <v>5</v>
      </c>
      <c r="D2152" s="7">
        <v>42152</v>
      </c>
      <c r="E2152" s="9">
        <v>1000</v>
      </c>
      <c r="F2152" s="9">
        <v>1440</v>
      </c>
      <c r="G2152" s="9" t="s">
        <v>17</v>
      </c>
      <c r="H2152" t="s">
        <v>1046</v>
      </c>
      <c r="I2152">
        <v>7</v>
      </c>
      <c r="J2152" t="s">
        <v>1046</v>
      </c>
    </row>
    <row r="2153" spans="1:10" hidden="1" x14ac:dyDescent="0.25">
      <c r="A2153" t="s">
        <v>435</v>
      </c>
      <c r="B2153" t="s">
        <v>10</v>
      </c>
      <c r="C2153">
        <v>15</v>
      </c>
      <c r="D2153" s="7">
        <v>42152</v>
      </c>
      <c r="E2153" s="9">
        <v>1000</v>
      </c>
      <c r="F2153" s="9">
        <v>2290</v>
      </c>
      <c r="G2153" s="9">
        <v>1000</v>
      </c>
      <c r="H2153">
        <v>7.6</v>
      </c>
      <c r="I2153">
        <v>8.5</v>
      </c>
      <c r="J2153">
        <v>7.7</v>
      </c>
    </row>
    <row r="2154" spans="1:10" hidden="1" x14ac:dyDescent="0.25">
      <c r="A2154" t="s">
        <v>419</v>
      </c>
      <c r="B2154" t="s">
        <v>10</v>
      </c>
      <c r="C2154">
        <v>5</v>
      </c>
      <c r="D2154" s="7">
        <v>42150</v>
      </c>
      <c r="E2154" s="9">
        <v>1000</v>
      </c>
      <c r="F2154" s="9">
        <v>2140</v>
      </c>
      <c r="G2154" s="9" t="s">
        <v>17</v>
      </c>
      <c r="H2154" t="s">
        <v>1046</v>
      </c>
      <c r="I2154">
        <v>7</v>
      </c>
      <c r="J2154" t="s">
        <v>1046</v>
      </c>
    </row>
    <row r="2155" spans="1:10" hidden="1" x14ac:dyDescent="0.25">
      <c r="A2155" t="s">
        <v>394</v>
      </c>
      <c r="B2155" t="s">
        <v>10</v>
      </c>
      <c r="C2155">
        <v>10</v>
      </c>
      <c r="D2155" s="7">
        <v>42150</v>
      </c>
      <c r="E2155" s="9">
        <v>1000</v>
      </c>
      <c r="F2155" s="9">
        <v>570</v>
      </c>
      <c r="G2155" s="9" t="s">
        <v>17</v>
      </c>
      <c r="H2155" t="s">
        <v>1046</v>
      </c>
      <c r="I2155">
        <v>7.8</v>
      </c>
      <c r="J2155">
        <v>5.95</v>
      </c>
    </row>
    <row r="2156" spans="1:10" hidden="1" x14ac:dyDescent="0.25">
      <c r="A2156" t="s">
        <v>430</v>
      </c>
      <c r="B2156" t="s">
        <v>15</v>
      </c>
      <c r="C2156">
        <v>10</v>
      </c>
      <c r="D2156" s="7">
        <v>42149</v>
      </c>
      <c r="E2156" s="9">
        <v>200</v>
      </c>
      <c r="F2156" s="9" t="s">
        <v>17</v>
      </c>
      <c r="G2156" s="9" t="s">
        <v>17</v>
      </c>
      <c r="H2156" t="s">
        <v>1046</v>
      </c>
      <c r="I2156" t="s">
        <v>1046</v>
      </c>
      <c r="J2156">
        <v>7.6</v>
      </c>
    </row>
    <row r="2157" spans="1:10" hidden="1" x14ac:dyDescent="0.25">
      <c r="A2157" t="s">
        <v>431</v>
      </c>
      <c r="B2157" t="s">
        <v>15</v>
      </c>
      <c r="C2157">
        <v>15</v>
      </c>
      <c r="D2157" s="7">
        <v>42149</v>
      </c>
      <c r="E2157" s="9">
        <v>200</v>
      </c>
      <c r="F2157" s="9">
        <v>20</v>
      </c>
      <c r="G2157" s="9">
        <v>20</v>
      </c>
      <c r="H2157">
        <v>7.7</v>
      </c>
      <c r="I2157">
        <v>7.7</v>
      </c>
      <c r="J2157">
        <v>5.4</v>
      </c>
    </row>
    <row r="2158" spans="1:10" hidden="1" x14ac:dyDescent="0.25">
      <c r="A2158" t="s">
        <v>432</v>
      </c>
      <c r="B2158" t="s">
        <v>15</v>
      </c>
      <c r="C2158">
        <v>5</v>
      </c>
      <c r="D2158" s="7">
        <v>42149</v>
      </c>
      <c r="E2158" s="9">
        <v>300</v>
      </c>
      <c r="F2158" s="9" t="s">
        <v>17</v>
      </c>
      <c r="G2158" s="9" t="s">
        <v>17</v>
      </c>
      <c r="H2158" t="s">
        <v>1046</v>
      </c>
      <c r="I2158" t="s">
        <v>1046</v>
      </c>
      <c r="J2158">
        <v>5.4</v>
      </c>
    </row>
    <row r="2159" spans="1:10" hidden="1" x14ac:dyDescent="0.25">
      <c r="A2159" t="s">
        <v>433</v>
      </c>
      <c r="B2159" t="s">
        <v>15</v>
      </c>
      <c r="C2159">
        <v>3</v>
      </c>
      <c r="D2159" s="7">
        <v>42149</v>
      </c>
      <c r="E2159" s="9">
        <v>300</v>
      </c>
      <c r="F2159" s="9">
        <v>400</v>
      </c>
      <c r="G2159" s="9">
        <v>300</v>
      </c>
      <c r="H2159">
        <v>6</v>
      </c>
      <c r="I2159">
        <v>6.1</v>
      </c>
      <c r="J2159">
        <v>6.8</v>
      </c>
    </row>
    <row r="2160" spans="1:10" hidden="1" x14ac:dyDescent="0.25">
      <c r="A2160" t="s">
        <v>421</v>
      </c>
      <c r="B2160" t="s">
        <v>10</v>
      </c>
      <c r="C2160">
        <v>15</v>
      </c>
      <c r="D2160" s="7">
        <v>42145</v>
      </c>
      <c r="E2160" s="9">
        <v>1000</v>
      </c>
      <c r="F2160" s="9">
        <v>910</v>
      </c>
      <c r="G2160" s="9">
        <v>180</v>
      </c>
      <c r="H2160">
        <v>7.6</v>
      </c>
      <c r="I2160">
        <v>8.5</v>
      </c>
      <c r="J2160" t="s">
        <v>1046</v>
      </c>
    </row>
    <row r="2161" spans="1:10" hidden="1" x14ac:dyDescent="0.25">
      <c r="A2161" t="s">
        <v>426</v>
      </c>
      <c r="B2161" t="s">
        <v>10</v>
      </c>
      <c r="C2161">
        <v>5</v>
      </c>
      <c r="D2161" s="7">
        <v>42145</v>
      </c>
      <c r="E2161" s="9">
        <v>1000</v>
      </c>
      <c r="F2161" s="9">
        <v>2165</v>
      </c>
      <c r="G2161" s="9">
        <v>35</v>
      </c>
      <c r="H2161">
        <v>5.4</v>
      </c>
      <c r="I2161">
        <v>7</v>
      </c>
      <c r="J2161" t="s">
        <v>1046</v>
      </c>
    </row>
    <row r="2162" spans="1:10" hidden="1" x14ac:dyDescent="0.25">
      <c r="A2162" t="s">
        <v>419</v>
      </c>
      <c r="B2162" t="s">
        <v>10</v>
      </c>
      <c r="C2162">
        <v>5</v>
      </c>
      <c r="D2162" s="7">
        <v>42143</v>
      </c>
      <c r="E2162" s="9">
        <v>1000</v>
      </c>
      <c r="F2162" s="9">
        <v>2471</v>
      </c>
      <c r="G2162" s="9">
        <v>36</v>
      </c>
      <c r="H2162">
        <v>5.4</v>
      </c>
      <c r="I2162">
        <v>7</v>
      </c>
      <c r="J2162" t="s">
        <v>1046</v>
      </c>
    </row>
    <row r="2163" spans="1:10" hidden="1" x14ac:dyDescent="0.25">
      <c r="A2163" t="s">
        <v>408</v>
      </c>
      <c r="B2163" t="s">
        <v>10</v>
      </c>
      <c r="C2163">
        <v>10</v>
      </c>
      <c r="D2163" s="7">
        <v>42143</v>
      </c>
      <c r="E2163" s="9">
        <v>1000</v>
      </c>
      <c r="F2163" s="9">
        <v>570</v>
      </c>
      <c r="G2163" s="9" t="s">
        <v>17</v>
      </c>
      <c r="H2163" t="s">
        <v>1046</v>
      </c>
      <c r="I2163">
        <v>7.8</v>
      </c>
      <c r="J2163">
        <v>7.7</v>
      </c>
    </row>
    <row r="2164" spans="1:10" hidden="1" x14ac:dyDescent="0.25">
      <c r="A2164" t="s">
        <v>427</v>
      </c>
      <c r="B2164" t="s">
        <v>15</v>
      </c>
      <c r="C2164">
        <v>5</v>
      </c>
      <c r="D2164" s="7">
        <v>42142</v>
      </c>
      <c r="E2164" s="9">
        <v>300</v>
      </c>
      <c r="F2164" s="9" t="s">
        <v>17</v>
      </c>
      <c r="G2164" s="9" t="s">
        <v>17</v>
      </c>
      <c r="H2164" t="s">
        <v>1046</v>
      </c>
      <c r="I2164" t="s">
        <v>1046</v>
      </c>
      <c r="J2164">
        <v>7.4</v>
      </c>
    </row>
    <row r="2165" spans="1:10" hidden="1" x14ac:dyDescent="0.25">
      <c r="A2165" t="s">
        <v>428</v>
      </c>
      <c r="B2165" t="s">
        <v>15</v>
      </c>
      <c r="C2165">
        <v>3</v>
      </c>
      <c r="D2165" s="7">
        <v>42142</v>
      </c>
      <c r="E2165" s="9">
        <v>300</v>
      </c>
      <c r="F2165" s="9" t="s">
        <v>17</v>
      </c>
      <c r="G2165" s="9" t="s">
        <v>17</v>
      </c>
      <c r="H2165" t="s">
        <v>1046</v>
      </c>
      <c r="I2165" t="s">
        <v>1046</v>
      </c>
      <c r="J2165">
        <v>5.7</v>
      </c>
    </row>
    <row r="2166" spans="1:10" hidden="1" x14ac:dyDescent="0.25">
      <c r="A2166" t="s">
        <v>418</v>
      </c>
      <c r="B2166" t="s">
        <v>15</v>
      </c>
      <c r="C2166">
        <v>10</v>
      </c>
      <c r="D2166" s="7">
        <v>42142</v>
      </c>
      <c r="E2166" s="9">
        <v>200</v>
      </c>
      <c r="F2166" s="9" t="s">
        <v>17</v>
      </c>
      <c r="G2166" s="9" t="s">
        <v>17</v>
      </c>
      <c r="H2166" t="s">
        <v>1046</v>
      </c>
      <c r="I2166" t="s">
        <v>1046</v>
      </c>
      <c r="J2166">
        <v>5.9</v>
      </c>
    </row>
    <row r="2167" spans="1:10" hidden="1" x14ac:dyDescent="0.25">
      <c r="A2167" t="s">
        <v>429</v>
      </c>
      <c r="B2167" t="s">
        <v>15</v>
      </c>
      <c r="C2167">
        <v>15</v>
      </c>
      <c r="D2167" s="7">
        <v>42142</v>
      </c>
      <c r="E2167" s="9">
        <v>200</v>
      </c>
      <c r="F2167" s="9">
        <v>290</v>
      </c>
      <c r="G2167" s="9">
        <v>90</v>
      </c>
      <c r="H2167">
        <v>7.7</v>
      </c>
      <c r="I2167">
        <v>8.35</v>
      </c>
      <c r="J2167">
        <v>6.9</v>
      </c>
    </row>
    <row r="2168" spans="1:10" hidden="1" x14ac:dyDescent="0.25">
      <c r="A2168" t="s">
        <v>410</v>
      </c>
      <c r="B2168" t="s">
        <v>10</v>
      </c>
      <c r="C2168">
        <v>15</v>
      </c>
      <c r="D2168" s="7">
        <v>42139</v>
      </c>
      <c r="E2168" s="9">
        <v>1500</v>
      </c>
      <c r="F2168" s="9">
        <v>1457</v>
      </c>
      <c r="G2168" s="9">
        <v>1207</v>
      </c>
      <c r="H2168">
        <v>7.6</v>
      </c>
      <c r="I2168">
        <v>8</v>
      </c>
      <c r="J2168">
        <v>7.4</v>
      </c>
    </row>
    <row r="2169" spans="1:10" hidden="1" x14ac:dyDescent="0.25">
      <c r="A2169" t="s">
        <v>426</v>
      </c>
      <c r="B2169" t="s">
        <v>10</v>
      </c>
      <c r="C2169">
        <v>5</v>
      </c>
      <c r="D2169" s="7">
        <v>42139</v>
      </c>
      <c r="E2169" s="9">
        <v>1000</v>
      </c>
      <c r="F2169" s="9">
        <v>2027</v>
      </c>
      <c r="G2169" s="9" t="s">
        <v>17</v>
      </c>
      <c r="H2169" t="s">
        <v>1046</v>
      </c>
      <c r="I2169">
        <v>6.9</v>
      </c>
      <c r="J2169">
        <v>5.85</v>
      </c>
    </row>
    <row r="2170" spans="1:10" hidden="1" x14ac:dyDescent="0.25">
      <c r="A2170" t="s">
        <v>419</v>
      </c>
      <c r="B2170" t="s">
        <v>10</v>
      </c>
      <c r="C2170">
        <v>5</v>
      </c>
      <c r="D2170" s="7">
        <v>42137</v>
      </c>
      <c r="E2170" s="9">
        <v>1000</v>
      </c>
      <c r="F2170" s="9">
        <v>2455</v>
      </c>
      <c r="G2170" s="9" t="s">
        <v>17</v>
      </c>
      <c r="H2170" t="s">
        <v>1046</v>
      </c>
      <c r="I2170">
        <v>7</v>
      </c>
      <c r="J2170">
        <v>5.8</v>
      </c>
    </row>
    <row r="2171" spans="1:10" hidden="1" x14ac:dyDescent="0.25">
      <c r="A2171" t="s">
        <v>394</v>
      </c>
      <c r="B2171" t="s">
        <v>10</v>
      </c>
      <c r="C2171">
        <v>10</v>
      </c>
      <c r="D2171" s="7">
        <v>42137</v>
      </c>
      <c r="E2171" s="9">
        <v>1000</v>
      </c>
      <c r="F2171" s="9">
        <v>370</v>
      </c>
      <c r="G2171" s="9" t="s">
        <v>17</v>
      </c>
      <c r="H2171" t="s">
        <v>1046</v>
      </c>
      <c r="I2171">
        <v>7.8</v>
      </c>
      <c r="J2171">
        <v>6.5</v>
      </c>
    </row>
    <row r="2172" spans="1:10" hidden="1" x14ac:dyDescent="0.25">
      <c r="A2172" t="s">
        <v>410</v>
      </c>
      <c r="B2172" t="s">
        <v>10</v>
      </c>
      <c r="C2172">
        <v>15</v>
      </c>
      <c r="D2172" s="7">
        <v>42131</v>
      </c>
      <c r="E2172" s="9">
        <v>1000</v>
      </c>
      <c r="F2172" s="9">
        <v>1420</v>
      </c>
      <c r="G2172" s="9">
        <v>950</v>
      </c>
      <c r="H2172">
        <v>7.52</v>
      </c>
      <c r="I2172">
        <v>8.5</v>
      </c>
      <c r="J2172">
        <v>7.2</v>
      </c>
    </row>
    <row r="2173" spans="1:10" hidden="1" x14ac:dyDescent="0.25">
      <c r="A2173" t="s">
        <v>426</v>
      </c>
      <c r="B2173" t="s">
        <v>10</v>
      </c>
      <c r="C2173">
        <v>5</v>
      </c>
      <c r="D2173" s="7">
        <v>42131</v>
      </c>
      <c r="E2173" s="9">
        <v>2000</v>
      </c>
      <c r="F2173" s="9">
        <v>2785</v>
      </c>
      <c r="G2173" s="9" t="s">
        <v>17</v>
      </c>
      <c r="H2173" t="s">
        <v>1046</v>
      </c>
      <c r="I2173">
        <v>7</v>
      </c>
      <c r="J2173">
        <v>6.35</v>
      </c>
    </row>
    <row r="2174" spans="1:10" hidden="1" x14ac:dyDescent="0.25">
      <c r="A2174" t="s">
        <v>419</v>
      </c>
      <c r="B2174" t="s">
        <v>10</v>
      </c>
      <c r="C2174">
        <v>5</v>
      </c>
      <c r="D2174" s="7">
        <v>42128</v>
      </c>
      <c r="E2174" s="9">
        <v>2000</v>
      </c>
      <c r="F2174" s="9">
        <v>3435</v>
      </c>
      <c r="G2174" s="9" t="s">
        <v>17</v>
      </c>
      <c r="H2174" t="s">
        <v>1046</v>
      </c>
      <c r="I2174">
        <v>7</v>
      </c>
      <c r="J2174">
        <v>5.35</v>
      </c>
    </row>
    <row r="2175" spans="1:10" hidden="1" x14ac:dyDescent="0.25">
      <c r="A2175" t="s">
        <v>394</v>
      </c>
      <c r="B2175" t="s">
        <v>10</v>
      </c>
      <c r="C2175">
        <v>10</v>
      </c>
      <c r="D2175" s="7">
        <v>42128</v>
      </c>
      <c r="E2175" s="9">
        <v>1000</v>
      </c>
      <c r="F2175" s="9">
        <v>670</v>
      </c>
      <c r="G2175" s="9" t="s">
        <v>17</v>
      </c>
      <c r="H2175" t="s">
        <v>1046</v>
      </c>
      <c r="I2175">
        <v>7.8</v>
      </c>
      <c r="J2175">
        <v>7.29</v>
      </c>
    </row>
    <row r="2176" spans="1:10" hidden="1" x14ac:dyDescent="0.25">
      <c r="A2176" t="s">
        <v>410</v>
      </c>
      <c r="B2176" t="s">
        <v>10</v>
      </c>
      <c r="C2176">
        <v>15</v>
      </c>
      <c r="D2176" s="7">
        <v>42118</v>
      </c>
      <c r="E2176" s="9">
        <v>2000</v>
      </c>
      <c r="F2176" s="9">
        <v>1400</v>
      </c>
      <c r="G2176" s="9">
        <v>605</v>
      </c>
      <c r="H2176">
        <v>7.42</v>
      </c>
      <c r="I2176">
        <v>8.5</v>
      </c>
      <c r="J2176">
        <v>5.4</v>
      </c>
    </row>
    <row r="2177" spans="1:10" hidden="1" x14ac:dyDescent="0.25">
      <c r="A2177" t="s">
        <v>394</v>
      </c>
      <c r="B2177" t="s">
        <v>10</v>
      </c>
      <c r="C2177">
        <v>10</v>
      </c>
      <c r="D2177" s="7">
        <v>42115</v>
      </c>
      <c r="E2177" s="9">
        <v>1000</v>
      </c>
      <c r="F2177" s="9">
        <v>610</v>
      </c>
      <c r="G2177" s="9">
        <v>140</v>
      </c>
      <c r="H2177">
        <v>6.35</v>
      </c>
      <c r="I2177">
        <v>8</v>
      </c>
      <c r="J2177">
        <v>6.55</v>
      </c>
    </row>
    <row r="2178" spans="1:10" hidden="1" x14ac:dyDescent="0.25">
      <c r="A2178" t="s">
        <v>419</v>
      </c>
      <c r="B2178" t="s">
        <v>10</v>
      </c>
      <c r="C2178">
        <v>5</v>
      </c>
      <c r="D2178" s="7">
        <v>42115</v>
      </c>
      <c r="E2178" s="9">
        <v>2000</v>
      </c>
      <c r="F2178" s="9">
        <v>4080</v>
      </c>
      <c r="G2178" s="9">
        <v>1400</v>
      </c>
      <c r="H2178">
        <v>5.35</v>
      </c>
      <c r="I2178">
        <v>7.5</v>
      </c>
      <c r="J2178">
        <v>7.2</v>
      </c>
    </row>
    <row r="2179" spans="1:10" hidden="1" x14ac:dyDescent="0.25">
      <c r="A2179" t="s">
        <v>410</v>
      </c>
      <c r="B2179" t="s">
        <v>10</v>
      </c>
      <c r="C2179">
        <v>15</v>
      </c>
      <c r="D2179" s="7">
        <v>42110</v>
      </c>
      <c r="E2179" s="9">
        <v>2000</v>
      </c>
      <c r="F2179" s="9">
        <v>1315</v>
      </c>
      <c r="G2179" s="9">
        <v>270</v>
      </c>
      <c r="H2179">
        <v>7.4</v>
      </c>
      <c r="I2179">
        <v>8.5</v>
      </c>
      <c r="J2179">
        <v>5.44</v>
      </c>
    </row>
    <row r="2180" spans="1:10" hidden="1" x14ac:dyDescent="0.25">
      <c r="A2180" t="s">
        <v>426</v>
      </c>
      <c r="B2180" t="s">
        <v>10</v>
      </c>
      <c r="C2180">
        <v>5</v>
      </c>
      <c r="D2180" s="7">
        <v>42107</v>
      </c>
      <c r="E2180" s="9">
        <v>3000</v>
      </c>
      <c r="F2180" s="9">
        <v>3765</v>
      </c>
      <c r="G2180" s="9">
        <v>30</v>
      </c>
      <c r="H2180">
        <v>5.4</v>
      </c>
      <c r="I2180">
        <v>7</v>
      </c>
      <c r="J2180">
        <v>5.0999999999999996</v>
      </c>
    </row>
    <row r="2181" spans="1:10" hidden="1" x14ac:dyDescent="0.25">
      <c r="A2181" t="s">
        <v>394</v>
      </c>
      <c r="B2181" t="s">
        <v>10</v>
      </c>
      <c r="C2181">
        <v>10</v>
      </c>
      <c r="D2181" s="7">
        <v>42107</v>
      </c>
      <c r="E2181" s="9">
        <v>1000</v>
      </c>
      <c r="F2181" s="9">
        <v>420</v>
      </c>
      <c r="G2181" s="9" t="s">
        <v>17</v>
      </c>
      <c r="H2181" t="s">
        <v>1046</v>
      </c>
      <c r="I2181">
        <v>7.8</v>
      </c>
      <c r="J2181">
        <v>6.44</v>
      </c>
    </row>
    <row r="2182" spans="1:10" hidden="1" x14ac:dyDescent="0.25">
      <c r="A2182" t="s">
        <v>410</v>
      </c>
      <c r="B2182" t="s">
        <v>10</v>
      </c>
      <c r="C2182">
        <v>15</v>
      </c>
      <c r="D2182" s="7">
        <v>42102</v>
      </c>
      <c r="E2182" s="9">
        <v>1500</v>
      </c>
      <c r="F2182" s="9">
        <v>1745</v>
      </c>
      <c r="G2182" s="9">
        <v>925</v>
      </c>
      <c r="H2182">
        <v>7.4</v>
      </c>
      <c r="I2182">
        <v>8.5</v>
      </c>
      <c r="J2182">
        <v>7.29</v>
      </c>
    </row>
    <row r="2183" spans="1:10" hidden="1" x14ac:dyDescent="0.25">
      <c r="A2183" t="s">
        <v>419</v>
      </c>
      <c r="B2183" t="s">
        <v>10</v>
      </c>
      <c r="C2183">
        <v>5</v>
      </c>
      <c r="D2183" s="7">
        <v>42102</v>
      </c>
      <c r="E2183" s="9">
        <v>2000</v>
      </c>
      <c r="F2183" s="9">
        <v>5930</v>
      </c>
      <c r="G2183" s="9">
        <v>900</v>
      </c>
      <c r="H2183">
        <v>5.48</v>
      </c>
      <c r="I2183">
        <v>7.8</v>
      </c>
      <c r="J2183">
        <v>5.4</v>
      </c>
    </row>
    <row r="2184" spans="1:10" hidden="1" x14ac:dyDescent="0.25">
      <c r="A2184" t="s">
        <v>409</v>
      </c>
      <c r="B2184" t="s">
        <v>10</v>
      </c>
      <c r="C2184">
        <v>5</v>
      </c>
      <c r="D2184" s="7">
        <v>42097</v>
      </c>
      <c r="E2184" s="9">
        <v>3000</v>
      </c>
      <c r="F2184" s="9">
        <v>5165</v>
      </c>
      <c r="G2184" s="9">
        <v>2915</v>
      </c>
      <c r="H2184">
        <v>5.45</v>
      </c>
      <c r="I2184">
        <v>7</v>
      </c>
      <c r="J2184">
        <v>6.45</v>
      </c>
    </row>
    <row r="2185" spans="1:10" hidden="1" x14ac:dyDescent="0.25">
      <c r="A2185" t="s">
        <v>394</v>
      </c>
      <c r="B2185" t="s">
        <v>10</v>
      </c>
      <c r="C2185">
        <v>10</v>
      </c>
      <c r="D2185" s="7">
        <v>42095</v>
      </c>
      <c r="E2185" s="9">
        <v>1500</v>
      </c>
      <c r="F2185" s="9">
        <v>1665</v>
      </c>
      <c r="G2185" s="9" t="s">
        <v>17</v>
      </c>
      <c r="H2185" t="s">
        <v>1046</v>
      </c>
      <c r="I2185">
        <v>7.8</v>
      </c>
      <c r="J2185">
        <v>7.2</v>
      </c>
    </row>
    <row r="2186" spans="1:10" hidden="1" x14ac:dyDescent="0.25">
      <c r="A2186" t="s">
        <v>410</v>
      </c>
      <c r="B2186" t="s">
        <v>10</v>
      </c>
      <c r="C2186">
        <v>15</v>
      </c>
      <c r="D2186" s="7">
        <v>42095</v>
      </c>
      <c r="E2186" s="9">
        <v>1500</v>
      </c>
      <c r="F2186" s="9">
        <v>2558</v>
      </c>
      <c r="G2186" s="9">
        <v>1338</v>
      </c>
      <c r="H2186">
        <v>7.35</v>
      </c>
      <c r="I2186">
        <v>8.5</v>
      </c>
      <c r="J2186">
        <v>5.0999999999999996</v>
      </c>
    </row>
    <row r="2187" spans="1:10" hidden="1" x14ac:dyDescent="0.25">
      <c r="A2187" t="s">
        <v>425</v>
      </c>
      <c r="B2187" t="s">
        <v>10</v>
      </c>
      <c r="C2187">
        <v>5</v>
      </c>
      <c r="D2187" s="7">
        <v>42090</v>
      </c>
      <c r="E2187" s="9">
        <v>3000</v>
      </c>
      <c r="F2187" s="9">
        <v>5250</v>
      </c>
      <c r="G2187" s="9" t="s">
        <v>17</v>
      </c>
      <c r="H2187" t="s">
        <v>1046</v>
      </c>
      <c r="I2187">
        <v>7</v>
      </c>
      <c r="J2187">
        <v>7.2</v>
      </c>
    </row>
    <row r="2188" spans="1:10" hidden="1" x14ac:dyDescent="0.25">
      <c r="A2188" t="s">
        <v>394</v>
      </c>
      <c r="B2188" t="s">
        <v>10</v>
      </c>
      <c r="C2188">
        <v>10</v>
      </c>
      <c r="D2188" s="7">
        <v>42088</v>
      </c>
      <c r="E2188" s="9">
        <v>1500</v>
      </c>
      <c r="F2188" s="9">
        <v>1855</v>
      </c>
      <c r="G2188" s="9" t="s">
        <v>17</v>
      </c>
      <c r="H2188" t="s">
        <v>1046</v>
      </c>
      <c r="I2188">
        <v>7.8</v>
      </c>
      <c r="J2188">
        <v>6.39</v>
      </c>
    </row>
    <row r="2189" spans="1:10" hidden="1" x14ac:dyDescent="0.25">
      <c r="A2189" t="s">
        <v>395</v>
      </c>
      <c r="B2189" t="s">
        <v>10</v>
      </c>
      <c r="C2189">
        <v>15</v>
      </c>
      <c r="D2189" s="7">
        <v>42088</v>
      </c>
      <c r="E2189" s="9">
        <v>2000</v>
      </c>
      <c r="F2189" s="9">
        <v>2544</v>
      </c>
      <c r="G2189" s="9">
        <v>969</v>
      </c>
      <c r="H2189">
        <v>7.35</v>
      </c>
      <c r="I2189">
        <v>8.5</v>
      </c>
      <c r="J2189">
        <v>7.6</v>
      </c>
    </row>
    <row r="2190" spans="1:10" hidden="1" x14ac:dyDescent="0.25">
      <c r="A2190" t="s">
        <v>409</v>
      </c>
      <c r="B2190" t="s">
        <v>10</v>
      </c>
      <c r="C2190">
        <v>5</v>
      </c>
      <c r="D2190" s="7">
        <v>42083</v>
      </c>
      <c r="E2190" s="9">
        <v>4000</v>
      </c>
      <c r="F2190" s="9">
        <v>4330</v>
      </c>
      <c r="G2190" s="9">
        <v>120</v>
      </c>
      <c r="H2190">
        <v>5.0999999999999996</v>
      </c>
      <c r="I2190">
        <v>7</v>
      </c>
      <c r="J2190">
        <v>5.59</v>
      </c>
    </row>
    <row r="2191" spans="1:10" hidden="1" x14ac:dyDescent="0.25">
      <c r="A2191" t="s">
        <v>395</v>
      </c>
      <c r="B2191" t="s">
        <v>10</v>
      </c>
      <c r="C2191">
        <v>15</v>
      </c>
      <c r="D2191" s="7">
        <v>42081</v>
      </c>
      <c r="E2191" s="9">
        <v>2500</v>
      </c>
      <c r="F2191" s="9">
        <v>2560</v>
      </c>
      <c r="G2191" s="9">
        <v>2080</v>
      </c>
      <c r="H2191">
        <v>7.3</v>
      </c>
      <c r="I2191">
        <v>8.5</v>
      </c>
      <c r="J2191">
        <v>4.8899999999999997</v>
      </c>
    </row>
    <row r="2192" spans="1:10" hidden="1" x14ac:dyDescent="0.25">
      <c r="A2192" t="s">
        <v>394</v>
      </c>
      <c r="B2192" t="s">
        <v>10</v>
      </c>
      <c r="C2192">
        <v>10</v>
      </c>
      <c r="D2192" s="7">
        <v>42081</v>
      </c>
      <c r="E2192" s="9">
        <v>2500</v>
      </c>
      <c r="F2192" s="9">
        <v>1530</v>
      </c>
      <c r="G2192" s="9">
        <v>200</v>
      </c>
      <c r="H2192">
        <v>6.39</v>
      </c>
      <c r="I2192">
        <v>7.8</v>
      </c>
      <c r="J2192">
        <v>5.2</v>
      </c>
    </row>
    <row r="2193" spans="1:10" hidden="1" x14ac:dyDescent="0.25">
      <c r="A2193" t="s">
        <v>422</v>
      </c>
      <c r="B2193" t="s">
        <v>15</v>
      </c>
      <c r="C2193">
        <v>15</v>
      </c>
      <c r="D2193" s="7">
        <v>42079</v>
      </c>
      <c r="E2193" s="9">
        <v>96</v>
      </c>
      <c r="F2193" s="9">
        <v>192</v>
      </c>
      <c r="G2193" s="9">
        <v>96</v>
      </c>
      <c r="H2193">
        <v>7.65</v>
      </c>
      <c r="I2193">
        <v>7.7</v>
      </c>
      <c r="J2193">
        <v>6.28</v>
      </c>
    </row>
    <row r="2194" spans="1:10" hidden="1" x14ac:dyDescent="0.25">
      <c r="A2194" t="s">
        <v>423</v>
      </c>
      <c r="B2194" t="s">
        <v>15</v>
      </c>
      <c r="C2194">
        <v>5</v>
      </c>
      <c r="D2194" s="7">
        <v>42079</v>
      </c>
      <c r="E2194" s="9">
        <v>300</v>
      </c>
      <c r="F2194" s="9">
        <v>750</v>
      </c>
      <c r="G2194" s="9">
        <v>200</v>
      </c>
      <c r="H2194">
        <v>5.63</v>
      </c>
      <c r="I2194">
        <v>5.9</v>
      </c>
      <c r="J2194">
        <v>7.1</v>
      </c>
    </row>
    <row r="2195" spans="1:10" hidden="1" x14ac:dyDescent="0.25">
      <c r="A2195" t="s">
        <v>424</v>
      </c>
      <c r="B2195" t="s">
        <v>15</v>
      </c>
      <c r="C2195">
        <v>3</v>
      </c>
      <c r="D2195" s="7">
        <v>42079</v>
      </c>
      <c r="E2195" s="9">
        <v>100</v>
      </c>
      <c r="F2195" s="9">
        <v>200</v>
      </c>
      <c r="G2195" s="9">
        <v>100</v>
      </c>
      <c r="H2195">
        <v>4.8899999999999997</v>
      </c>
      <c r="I2195">
        <v>5.3</v>
      </c>
      <c r="J2195">
        <v>4.9000000000000004</v>
      </c>
    </row>
    <row r="2196" spans="1:10" hidden="1" x14ac:dyDescent="0.25">
      <c r="A2196" t="s">
        <v>419</v>
      </c>
      <c r="B2196" t="s">
        <v>10</v>
      </c>
      <c r="C2196">
        <v>5</v>
      </c>
      <c r="D2196" s="7">
        <v>42075</v>
      </c>
      <c r="E2196" s="9">
        <v>4000</v>
      </c>
      <c r="F2196" s="9">
        <v>5420</v>
      </c>
      <c r="G2196" s="9">
        <v>2100</v>
      </c>
      <c r="H2196">
        <v>5.32</v>
      </c>
      <c r="I2196">
        <v>7</v>
      </c>
      <c r="J2196">
        <v>5.6</v>
      </c>
    </row>
    <row r="2197" spans="1:10" hidden="1" x14ac:dyDescent="0.25">
      <c r="A2197" t="s">
        <v>420</v>
      </c>
      <c r="B2197" t="s">
        <v>10</v>
      </c>
      <c r="C2197">
        <v>10</v>
      </c>
      <c r="D2197" s="7">
        <v>42075</v>
      </c>
      <c r="E2197" s="9">
        <v>2000</v>
      </c>
      <c r="F2197" s="9">
        <v>2820</v>
      </c>
      <c r="G2197" s="9">
        <v>2000</v>
      </c>
      <c r="H2197">
        <v>6.35</v>
      </c>
      <c r="I2197">
        <v>7.8</v>
      </c>
      <c r="J2197">
        <v>7.69</v>
      </c>
    </row>
    <row r="2198" spans="1:10" hidden="1" x14ac:dyDescent="0.25">
      <c r="A2198" t="s">
        <v>421</v>
      </c>
      <c r="B2198" t="s">
        <v>10</v>
      </c>
      <c r="C2198">
        <v>15</v>
      </c>
      <c r="D2198" s="7">
        <v>42075</v>
      </c>
      <c r="E2198" s="9">
        <v>2000</v>
      </c>
      <c r="F2198" s="9">
        <v>3350</v>
      </c>
      <c r="G2198" s="9">
        <v>2000</v>
      </c>
      <c r="H2198">
        <v>7.25</v>
      </c>
      <c r="I2198">
        <v>8.5</v>
      </c>
      <c r="J2198">
        <v>6.85</v>
      </c>
    </row>
    <row r="2199" spans="1:10" hidden="1" x14ac:dyDescent="0.25">
      <c r="A2199" t="s">
        <v>415</v>
      </c>
      <c r="B2199" t="s">
        <v>15</v>
      </c>
      <c r="C2199">
        <v>3</v>
      </c>
      <c r="D2199" s="7">
        <v>42072</v>
      </c>
      <c r="E2199" s="9">
        <v>200</v>
      </c>
      <c r="F2199" s="9">
        <v>500</v>
      </c>
      <c r="G2199" s="9">
        <v>200</v>
      </c>
      <c r="H2199">
        <v>5</v>
      </c>
      <c r="I2199">
        <v>5.3</v>
      </c>
      <c r="J2199">
        <v>5.09</v>
      </c>
    </row>
    <row r="2200" spans="1:10" hidden="1" x14ac:dyDescent="0.25">
      <c r="A2200" t="s">
        <v>416</v>
      </c>
      <c r="B2200" t="s">
        <v>15</v>
      </c>
      <c r="C2200">
        <v>5</v>
      </c>
      <c r="D2200" s="7">
        <v>42072</v>
      </c>
      <c r="E2200" s="9">
        <v>400</v>
      </c>
      <c r="F2200" s="9">
        <v>1000</v>
      </c>
      <c r="G2200" s="9">
        <v>300</v>
      </c>
      <c r="H2200">
        <v>5.63</v>
      </c>
      <c r="I2200">
        <v>6.05</v>
      </c>
      <c r="J2200">
        <v>7.2</v>
      </c>
    </row>
    <row r="2201" spans="1:10" hidden="1" x14ac:dyDescent="0.25">
      <c r="A2201" t="s">
        <v>417</v>
      </c>
      <c r="B2201" t="s">
        <v>15</v>
      </c>
      <c r="C2201">
        <v>15</v>
      </c>
      <c r="D2201" s="7">
        <v>42072</v>
      </c>
      <c r="E2201" s="9">
        <v>200</v>
      </c>
      <c r="F2201" s="9">
        <v>200</v>
      </c>
      <c r="G2201" s="9">
        <v>100</v>
      </c>
      <c r="H2201">
        <v>7.7</v>
      </c>
      <c r="I2201">
        <v>7.75</v>
      </c>
      <c r="J2201">
        <v>6.28</v>
      </c>
    </row>
    <row r="2202" spans="1:10" hidden="1" x14ac:dyDescent="0.25">
      <c r="A2202" t="s">
        <v>418</v>
      </c>
      <c r="B2202" t="s">
        <v>15</v>
      </c>
      <c r="C2202">
        <v>10</v>
      </c>
      <c r="D2202" s="7">
        <v>42072</v>
      </c>
      <c r="E2202" s="9">
        <v>200</v>
      </c>
      <c r="F2202" s="9">
        <v>200</v>
      </c>
      <c r="G2202" s="9" t="s">
        <v>17</v>
      </c>
      <c r="H2202" t="s">
        <v>1046</v>
      </c>
      <c r="I2202">
        <v>6.95</v>
      </c>
      <c r="J2202">
        <v>7.66</v>
      </c>
    </row>
    <row r="2203" spans="1:10" hidden="1" x14ac:dyDescent="0.25">
      <c r="A2203" t="s">
        <v>407</v>
      </c>
      <c r="B2203" t="s">
        <v>10</v>
      </c>
      <c r="C2203">
        <v>5</v>
      </c>
      <c r="D2203" s="7">
        <v>42068</v>
      </c>
      <c r="E2203" s="9">
        <v>5000</v>
      </c>
      <c r="F2203" s="9">
        <v>6769</v>
      </c>
      <c r="G2203" s="9">
        <v>4149</v>
      </c>
      <c r="H2203">
        <v>5.3</v>
      </c>
      <c r="I2203">
        <v>7</v>
      </c>
      <c r="J2203">
        <v>5.65</v>
      </c>
    </row>
    <row r="2204" spans="1:10" hidden="1" x14ac:dyDescent="0.25">
      <c r="A2204" t="s">
        <v>395</v>
      </c>
      <c r="B2204" t="s">
        <v>10</v>
      </c>
      <c r="C2204">
        <v>15</v>
      </c>
      <c r="D2204" s="7">
        <v>42068</v>
      </c>
      <c r="E2204" s="9">
        <v>1000</v>
      </c>
      <c r="F2204" s="9">
        <v>4294</v>
      </c>
      <c r="G2204" s="9">
        <v>1000</v>
      </c>
      <c r="H2204">
        <v>7.25</v>
      </c>
      <c r="I2204">
        <v>8.5</v>
      </c>
      <c r="J2204">
        <v>4.93</v>
      </c>
    </row>
    <row r="2205" spans="1:10" hidden="1" x14ac:dyDescent="0.25">
      <c r="A2205" t="s">
        <v>394</v>
      </c>
      <c r="B2205" t="s">
        <v>10</v>
      </c>
      <c r="C2205">
        <v>10</v>
      </c>
      <c r="D2205" s="7">
        <v>42068</v>
      </c>
      <c r="E2205" s="9">
        <v>1000</v>
      </c>
      <c r="F2205" s="9">
        <v>3420</v>
      </c>
      <c r="G2205" s="9">
        <v>1000</v>
      </c>
      <c r="H2205">
        <v>6.38</v>
      </c>
      <c r="I2205">
        <v>7.8</v>
      </c>
      <c r="J2205">
        <v>6.79</v>
      </c>
    </row>
    <row r="2206" spans="1:10" hidden="1" x14ac:dyDescent="0.25">
      <c r="A2206" t="s">
        <v>411</v>
      </c>
      <c r="B2206" t="s">
        <v>15</v>
      </c>
      <c r="C2206">
        <v>15</v>
      </c>
      <c r="D2206" s="7">
        <v>42065</v>
      </c>
      <c r="E2206" s="9">
        <v>300</v>
      </c>
      <c r="F2206" s="9">
        <v>902</v>
      </c>
      <c r="G2206" s="9">
        <v>152</v>
      </c>
      <c r="H2206">
        <v>7.69</v>
      </c>
      <c r="I2206">
        <v>7.9</v>
      </c>
      <c r="J2206">
        <v>6.29</v>
      </c>
    </row>
    <row r="2207" spans="1:10" hidden="1" x14ac:dyDescent="0.25">
      <c r="A2207" t="s">
        <v>412</v>
      </c>
      <c r="B2207" t="s">
        <v>15</v>
      </c>
      <c r="C2207">
        <v>5</v>
      </c>
      <c r="D2207" s="7">
        <v>42065</v>
      </c>
      <c r="E2207" s="9">
        <v>600</v>
      </c>
      <c r="F2207" s="9">
        <v>700</v>
      </c>
      <c r="G2207" s="9">
        <v>100</v>
      </c>
      <c r="H2207">
        <v>5.65</v>
      </c>
      <c r="I2207">
        <v>6.05</v>
      </c>
      <c r="J2207">
        <v>5.0999999999999996</v>
      </c>
    </row>
    <row r="2208" spans="1:10" hidden="1" x14ac:dyDescent="0.25">
      <c r="A2208" t="s">
        <v>413</v>
      </c>
      <c r="B2208" t="s">
        <v>15</v>
      </c>
      <c r="C2208">
        <v>3</v>
      </c>
      <c r="D2208" s="7">
        <v>42065</v>
      </c>
      <c r="E2208" s="9">
        <v>400</v>
      </c>
      <c r="F2208" s="9">
        <v>1050</v>
      </c>
      <c r="G2208" s="9">
        <v>400</v>
      </c>
      <c r="H2208">
        <v>5</v>
      </c>
      <c r="I2208">
        <v>5.25</v>
      </c>
      <c r="J2208">
        <v>7.39</v>
      </c>
    </row>
    <row r="2209" spans="1:10" hidden="1" x14ac:dyDescent="0.25">
      <c r="A2209" t="s">
        <v>414</v>
      </c>
      <c r="B2209" t="s">
        <v>15</v>
      </c>
      <c r="C2209">
        <v>10</v>
      </c>
      <c r="D2209" s="7">
        <v>42065</v>
      </c>
      <c r="E2209" s="9">
        <v>200</v>
      </c>
      <c r="F2209" s="9">
        <v>200</v>
      </c>
      <c r="G2209" s="9">
        <v>100</v>
      </c>
      <c r="H2209">
        <v>6.79</v>
      </c>
      <c r="I2209">
        <v>6.85</v>
      </c>
      <c r="J2209">
        <v>6.49</v>
      </c>
    </row>
    <row r="2210" spans="1:10" hidden="1" x14ac:dyDescent="0.25">
      <c r="A2210" t="s">
        <v>408</v>
      </c>
      <c r="B2210" t="s">
        <v>10</v>
      </c>
      <c r="C2210">
        <v>10</v>
      </c>
      <c r="D2210" s="7">
        <v>42061</v>
      </c>
      <c r="E2210" s="9">
        <v>1000</v>
      </c>
      <c r="F2210" s="9">
        <v>2470</v>
      </c>
      <c r="G2210" s="9">
        <v>1000</v>
      </c>
      <c r="H2210">
        <v>6.48</v>
      </c>
      <c r="I2210">
        <v>7.8</v>
      </c>
      <c r="J2210">
        <v>5.28</v>
      </c>
    </row>
    <row r="2211" spans="1:10" hidden="1" x14ac:dyDescent="0.25">
      <c r="A2211" t="s">
        <v>409</v>
      </c>
      <c r="B2211" t="s">
        <v>10</v>
      </c>
      <c r="C2211">
        <v>5</v>
      </c>
      <c r="D2211" s="7">
        <v>42061</v>
      </c>
      <c r="E2211" s="9">
        <v>6000</v>
      </c>
      <c r="F2211" s="9">
        <v>10636</v>
      </c>
      <c r="G2211" s="9">
        <v>6000</v>
      </c>
      <c r="H2211">
        <v>5.29</v>
      </c>
      <c r="I2211">
        <v>7</v>
      </c>
      <c r="J2211">
        <v>7.79</v>
      </c>
    </row>
    <row r="2212" spans="1:10" hidden="1" x14ac:dyDescent="0.25">
      <c r="A2212" t="s">
        <v>410</v>
      </c>
      <c r="B2212" t="s">
        <v>10</v>
      </c>
      <c r="C2212">
        <v>15</v>
      </c>
      <c r="D2212" s="7">
        <v>42061</v>
      </c>
      <c r="E2212" s="9">
        <v>2000</v>
      </c>
      <c r="F2212" s="9">
        <v>5920</v>
      </c>
      <c r="G2212" s="9">
        <v>2000</v>
      </c>
      <c r="H2212">
        <v>7.5</v>
      </c>
      <c r="I2212">
        <v>8.5</v>
      </c>
      <c r="J2212">
        <v>5.05</v>
      </c>
    </row>
    <row r="2213" spans="1:10" hidden="1" x14ac:dyDescent="0.25">
      <c r="A2213" t="s">
        <v>394</v>
      </c>
      <c r="B2213" t="s">
        <v>10</v>
      </c>
      <c r="C2213">
        <v>10</v>
      </c>
      <c r="D2213" s="7">
        <v>42047</v>
      </c>
      <c r="E2213" s="9">
        <v>1000</v>
      </c>
      <c r="F2213" s="9">
        <v>1775</v>
      </c>
      <c r="G2213" s="9">
        <v>805</v>
      </c>
      <c r="H2213">
        <v>6.5</v>
      </c>
      <c r="I2213">
        <v>7.8</v>
      </c>
      <c r="J2213">
        <v>6.9</v>
      </c>
    </row>
    <row r="2214" spans="1:10" hidden="1" x14ac:dyDescent="0.25">
      <c r="A2214" t="s">
        <v>407</v>
      </c>
      <c r="B2214" t="s">
        <v>10</v>
      </c>
      <c r="C2214">
        <v>5</v>
      </c>
      <c r="D2214" s="7">
        <v>42047</v>
      </c>
      <c r="E2214" s="9">
        <v>5000</v>
      </c>
      <c r="F2214" s="9">
        <v>10520</v>
      </c>
      <c r="G2214" s="9">
        <v>5000</v>
      </c>
      <c r="H2214">
        <v>5.39</v>
      </c>
      <c r="I2214">
        <v>7</v>
      </c>
      <c r="J2214">
        <v>5.93</v>
      </c>
    </row>
    <row r="2215" spans="1:10" hidden="1" x14ac:dyDescent="0.25">
      <c r="A2215" t="s">
        <v>403</v>
      </c>
      <c r="B2215" t="s">
        <v>15</v>
      </c>
      <c r="C2215">
        <v>15</v>
      </c>
      <c r="D2215" s="7">
        <v>42044</v>
      </c>
      <c r="E2215" s="9">
        <v>300</v>
      </c>
      <c r="F2215" s="9">
        <v>410</v>
      </c>
      <c r="G2215" s="9" t="s">
        <v>17</v>
      </c>
      <c r="H2215" t="s">
        <v>1046</v>
      </c>
      <c r="I2215">
        <v>7.9</v>
      </c>
      <c r="J2215">
        <v>6.45</v>
      </c>
    </row>
    <row r="2216" spans="1:10" hidden="1" x14ac:dyDescent="0.25">
      <c r="A2216" t="s">
        <v>404</v>
      </c>
      <c r="B2216" t="s">
        <v>15</v>
      </c>
      <c r="C2216">
        <v>3</v>
      </c>
      <c r="D2216" s="7">
        <v>42044</v>
      </c>
      <c r="E2216" s="9">
        <v>400</v>
      </c>
      <c r="F2216" s="9">
        <v>1400</v>
      </c>
      <c r="G2216" s="9">
        <v>250</v>
      </c>
      <c r="H2216">
        <v>5.0999999999999996</v>
      </c>
      <c r="I2216">
        <v>5.29</v>
      </c>
      <c r="J2216">
        <v>5.2</v>
      </c>
    </row>
    <row r="2217" spans="1:10" hidden="1" x14ac:dyDescent="0.25">
      <c r="A2217" t="s">
        <v>405</v>
      </c>
      <c r="B2217" t="s">
        <v>15</v>
      </c>
      <c r="C2217">
        <v>10</v>
      </c>
      <c r="D2217" s="7">
        <v>42044</v>
      </c>
      <c r="E2217" s="9">
        <v>200</v>
      </c>
      <c r="F2217" s="9">
        <v>200</v>
      </c>
      <c r="G2217" s="9" t="s">
        <v>17</v>
      </c>
      <c r="H2217" t="s">
        <v>1046</v>
      </c>
      <c r="I2217">
        <v>7</v>
      </c>
      <c r="J2217">
        <v>7.3</v>
      </c>
    </row>
    <row r="2218" spans="1:10" hidden="1" x14ac:dyDescent="0.25">
      <c r="A2218" t="s">
        <v>406</v>
      </c>
      <c r="B2218" t="s">
        <v>15</v>
      </c>
      <c r="C2218">
        <v>5</v>
      </c>
      <c r="D2218" s="7">
        <v>42044</v>
      </c>
      <c r="E2218" s="9">
        <v>600</v>
      </c>
      <c r="F2218" s="9">
        <v>1100</v>
      </c>
      <c r="G2218" s="9">
        <v>350</v>
      </c>
      <c r="H2218">
        <v>5.95</v>
      </c>
      <c r="I2218">
        <v>6.1</v>
      </c>
      <c r="J2218">
        <v>5.89</v>
      </c>
    </row>
    <row r="2219" spans="1:10" hidden="1" x14ac:dyDescent="0.25">
      <c r="A2219" t="s">
        <v>394</v>
      </c>
      <c r="B2219" t="s">
        <v>10</v>
      </c>
      <c r="C2219">
        <v>10</v>
      </c>
      <c r="D2219" s="7">
        <v>42040</v>
      </c>
      <c r="E2219" s="9">
        <v>1000</v>
      </c>
      <c r="F2219" s="9">
        <v>2200</v>
      </c>
      <c r="G2219" s="9">
        <v>625</v>
      </c>
      <c r="H2219">
        <v>6.5</v>
      </c>
      <c r="I2219">
        <v>7.8</v>
      </c>
      <c r="J2219">
        <v>7.25</v>
      </c>
    </row>
    <row r="2220" spans="1:10" hidden="1" x14ac:dyDescent="0.25">
      <c r="A2220" t="s">
        <v>396</v>
      </c>
      <c r="B2220" t="s">
        <v>10</v>
      </c>
      <c r="C2220">
        <v>5</v>
      </c>
      <c r="D2220" s="7">
        <v>42040</v>
      </c>
      <c r="E2220" s="9">
        <v>6000</v>
      </c>
      <c r="F2220" s="9">
        <v>7964</v>
      </c>
      <c r="G2220" s="9">
        <v>4544</v>
      </c>
      <c r="H2220">
        <v>5.5</v>
      </c>
      <c r="I2220">
        <v>7</v>
      </c>
      <c r="J2220">
        <v>5.08</v>
      </c>
    </row>
    <row r="2221" spans="1:10" hidden="1" x14ac:dyDescent="0.25">
      <c r="A2221" t="s">
        <v>395</v>
      </c>
      <c r="B2221" t="s">
        <v>10</v>
      </c>
      <c r="C2221">
        <v>15</v>
      </c>
      <c r="D2221" s="7">
        <v>42040</v>
      </c>
      <c r="E2221" s="9">
        <v>3000</v>
      </c>
      <c r="F2221" s="9">
        <v>5100</v>
      </c>
      <c r="G2221" s="9">
        <v>3000</v>
      </c>
      <c r="H2221">
        <v>7.59</v>
      </c>
      <c r="I2221">
        <v>8.5</v>
      </c>
      <c r="J2221">
        <v>7.9</v>
      </c>
    </row>
    <row r="2222" spans="1:10" hidden="1" x14ac:dyDescent="0.25">
      <c r="A2222" t="s">
        <v>399</v>
      </c>
      <c r="B2222" t="s">
        <v>15</v>
      </c>
      <c r="C2222">
        <v>5</v>
      </c>
      <c r="D2222" s="7">
        <v>42037</v>
      </c>
      <c r="E2222" s="9">
        <v>500</v>
      </c>
      <c r="F2222" s="9">
        <v>1300</v>
      </c>
      <c r="G2222" s="9">
        <v>500</v>
      </c>
      <c r="H2222">
        <v>5.95</v>
      </c>
      <c r="I2222">
        <v>6.3</v>
      </c>
      <c r="J2222">
        <v>5.74</v>
      </c>
    </row>
    <row r="2223" spans="1:10" hidden="1" x14ac:dyDescent="0.25">
      <c r="A2223" t="s">
        <v>400</v>
      </c>
      <c r="B2223" t="s">
        <v>15</v>
      </c>
      <c r="C2223">
        <v>10</v>
      </c>
      <c r="D2223" s="7">
        <v>42037</v>
      </c>
      <c r="E2223" s="9">
        <v>200</v>
      </c>
      <c r="F2223" s="9">
        <v>200</v>
      </c>
      <c r="G2223" s="9" t="s">
        <v>17</v>
      </c>
      <c r="H2223" t="s">
        <v>1046</v>
      </c>
      <c r="I2223">
        <v>7.3</v>
      </c>
      <c r="J2223">
        <v>6.9</v>
      </c>
    </row>
    <row r="2224" spans="1:10" hidden="1" x14ac:dyDescent="0.25">
      <c r="A2224" t="s">
        <v>401</v>
      </c>
      <c r="B2224" t="s">
        <v>15</v>
      </c>
      <c r="C2224">
        <v>3</v>
      </c>
      <c r="D2224" s="7">
        <v>42037</v>
      </c>
      <c r="E2224" s="9">
        <v>500</v>
      </c>
      <c r="F2224" s="9">
        <v>1200</v>
      </c>
      <c r="G2224" s="9">
        <v>500</v>
      </c>
      <c r="H2224">
        <v>5.24</v>
      </c>
      <c r="I2224">
        <v>5.5</v>
      </c>
      <c r="J2224">
        <v>6.49</v>
      </c>
    </row>
    <row r="2225" spans="1:10" hidden="1" x14ac:dyDescent="0.25">
      <c r="A2225" t="s">
        <v>402</v>
      </c>
      <c r="B2225" t="s">
        <v>15</v>
      </c>
      <c r="C2225">
        <v>15</v>
      </c>
      <c r="D2225" s="7">
        <v>42037</v>
      </c>
      <c r="E2225" s="9">
        <v>300</v>
      </c>
      <c r="F2225" s="9">
        <v>796</v>
      </c>
      <c r="G2225" s="9" t="s">
        <v>17</v>
      </c>
      <c r="H2225" t="s">
        <v>1046</v>
      </c>
      <c r="I2225">
        <v>8.1999999999999993</v>
      </c>
      <c r="J2225">
        <v>7.2</v>
      </c>
    </row>
    <row r="2226" spans="1:10" hidden="1" x14ac:dyDescent="0.25">
      <c r="A2226" t="s">
        <v>397</v>
      </c>
      <c r="B2226" t="s">
        <v>15</v>
      </c>
      <c r="C2226">
        <v>5</v>
      </c>
      <c r="D2226" s="7">
        <v>42034</v>
      </c>
      <c r="E2226" s="9">
        <v>3000</v>
      </c>
      <c r="F2226" s="9">
        <v>6308</v>
      </c>
      <c r="G2226" s="9">
        <v>3000</v>
      </c>
      <c r="H2226">
        <v>5.96</v>
      </c>
      <c r="I2226">
        <v>6.3</v>
      </c>
      <c r="J2226">
        <v>5</v>
      </c>
    </row>
    <row r="2227" spans="1:10" hidden="1" x14ac:dyDescent="0.25">
      <c r="A2227" t="s">
        <v>398</v>
      </c>
      <c r="B2227" t="s">
        <v>15</v>
      </c>
      <c r="C2227">
        <v>10</v>
      </c>
      <c r="D2227" s="7">
        <v>42034</v>
      </c>
      <c r="E2227" s="9">
        <v>600</v>
      </c>
      <c r="F2227" s="9">
        <v>600</v>
      </c>
      <c r="G2227" s="9" t="s">
        <v>17</v>
      </c>
      <c r="H2227" t="s">
        <v>1046</v>
      </c>
      <c r="I2227">
        <v>7.1</v>
      </c>
      <c r="J2227">
        <v>7.6</v>
      </c>
    </row>
    <row r="2228" spans="1:10" hidden="1" x14ac:dyDescent="0.25">
      <c r="A2228" t="s">
        <v>394</v>
      </c>
      <c r="B2228" t="s">
        <v>10</v>
      </c>
      <c r="C2228">
        <v>10</v>
      </c>
      <c r="D2228" s="7">
        <v>42033</v>
      </c>
      <c r="E2228" s="9">
        <v>1000</v>
      </c>
      <c r="F2228" s="9">
        <v>3870</v>
      </c>
      <c r="G2228" s="9">
        <v>400</v>
      </c>
      <c r="H2228">
        <v>6.5</v>
      </c>
      <c r="I2228">
        <v>7.8</v>
      </c>
      <c r="J2228">
        <v>5.3</v>
      </c>
    </row>
    <row r="2229" spans="1:10" hidden="1" x14ac:dyDescent="0.25">
      <c r="A2229" t="s">
        <v>395</v>
      </c>
      <c r="B2229" t="s">
        <v>10</v>
      </c>
      <c r="C2229">
        <v>15</v>
      </c>
      <c r="D2229" s="7">
        <v>42033</v>
      </c>
      <c r="E2229" s="9">
        <v>2000</v>
      </c>
      <c r="F2229" s="9">
        <v>4856</v>
      </c>
      <c r="G2229" s="9">
        <v>2000</v>
      </c>
      <c r="H2229">
        <v>7.6</v>
      </c>
      <c r="I2229">
        <v>8.5</v>
      </c>
      <c r="J2229">
        <v>8</v>
      </c>
    </row>
    <row r="2230" spans="1:10" hidden="1" x14ac:dyDescent="0.25">
      <c r="A2230" t="s">
        <v>396</v>
      </c>
      <c r="B2230" t="s">
        <v>10</v>
      </c>
      <c r="C2230">
        <v>5</v>
      </c>
      <c r="D2230" s="7">
        <v>42033</v>
      </c>
      <c r="E2230" s="9">
        <v>6000</v>
      </c>
      <c r="F2230" s="9">
        <v>11643</v>
      </c>
      <c r="G2230" s="9">
        <v>6000</v>
      </c>
      <c r="H2230">
        <v>5.48</v>
      </c>
      <c r="I2230">
        <v>7</v>
      </c>
      <c r="J2230">
        <v>6</v>
      </c>
    </row>
    <row r="2231" spans="1:10" hidden="1" x14ac:dyDescent="0.25">
      <c r="A2231" t="s">
        <v>390</v>
      </c>
      <c r="B2231" t="s">
        <v>15</v>
      </c>
      <c r="C2231">
        <v>10</v>
      </c>
      <c r="D2231" s="7">
        <v>42030</v>
      </c>
      <c r="E2231" s="9">
        <v>400</v>
      </c>
      <c r="F2231" s="9">
        <v>400</v>
      </c>
      <c r="G2231" s="9" t="s">
        <v>17</v>
      </c>
      <c r="H2231" t="s">
        <v>1046</v>
      </c>
      <c r="I2231">
        <v>7.7</v>
      </c>
      <c r="J2231">
        <v>6</v>
      </c>
    </row>
    <row r="2232" spans="1:10" hidden="1" x14ac:dyDescent="0.25">
      <c r="A2232" t="s">
        <v>391</v>
      </c>
      <c r="B2232" t="s">
        <v>15</v>
      </c>
      <c r="C2232">
        <v>3</v>
      </c>
      <c r="D2232" s="7">
        <v>42030</v>
      </c>
      <c r="E2232" s="9">
        <v>300</v>
      </c>
      <c r="F2232" s="9">
        <v>800</v>
      </c>
      <c r="G2232" s="9">
        <v>300</v>
      </c>
      <c r="H2232">
        <v>5.35</v>
      </c>
      <c r="I2232">
        <v>5.4</v>
      </c>
      <c r="J2232">
        <v>7.4</v>
      </c>
    </row>
    <row r="2233" spans="1:10" hidden="1" x14ac:dyDescent="0.25">
      <c r="A2233" t="s">
        <v>392</v>
      </c>
      <c r="B2233" t="s">
        <v>15</v>
      </c>
      <c r="C2233">
        <v>15</v>
      </c>
      <c r="D2233" s="7">
        <v>42030</v>
      </c>
      <c r="E2233" s="9">
        <v>300</v>
      </c>
      <c r="F2233" s="9">
        <v>569</v>
      </c>
      <c r="G2233" s="9" t="s">
        <v>17</v>
      </c>
      <c r="H2233" t="s">
        <v>1046</v>
      </c>
      <c r="I2233">
        <v>8.3000000000000007</v>
      </c>
      <c r="J2233">
        <v>5.25</v>
      </c>
    </row>
    <row r="2234" spans="1:10" hidden="1" x14ac:dyDescent="0.25">
      <c r="A2234" t="s">
        <v>393</v>
      </c>
      <c r="B2234" t="s">
        <v>15</v>
      </c>
      <c r="C2234">
        <v>5</v>
      </c>
      <c r="D2234" s="7">
        <v>42030</v>
      </c>
      <c r="E2234" s="9">
        <v>500</v>
      </c>
      <c r="F2234" s="9">
        <v>1575</v>
      </c>
      <c r="G2234" s="9">
        <v>475</v>
      </c>
      <c r="H2234">
        <v>6.35</v>
      </c>
      <c r="I2234">
        <v>6.55</v>
      </c>
      <c r="J2234">
        <v>5.75</v>
      </c>
    </row>
    <row r="2235" spans="1:10" hidden="1" x14ac:dyDescent="0.25">
      <c r="A2235" t="s">
        <v>387</v>
      </c>
      <c r="B2235" t="s">
        <v>15</v>
      </c>
      <c r="C2235">
        <v>5</v>
      </c>
      <c r="D2235" s="7">
        <v>42027</v>
      </c>
      <c r="E2235" s="9">
        <v>2000</v>
      </c>
      <c r="F2235" s="9">
        <v>4710</v>
      </c>
      <c r="G2235" s="9">
        <v>2000</v>
      </c>
      <c r="H2235">
        <v>6.4</v>
      </c>
      <c r="I2235">
        <v>6.95</v>
      </c>
      <c r="J2235">
        <v>7.6</v>
      </c>
    </row>
    <row r="2236" spans="1:10" hidden="1" x14ac:dyDescent="0.25">
      <c r="A2236" t="s">
        <v>388</v>
      </c>
      <c r="B2236" t="s">
        <v>15</v>
      </c>
      <c r="C2236">
        <v>10</v>
      </c>
      <c r="D2236" s="7">
        <v>42027</v>
      </c>
      <c r="E2236" s="9">
        <v>1000</v>
      </c>
      <c r="F2236" s="9">
        <v>350</v>
      </c>
      <c r="G2236" s="9" t="s">
        <v>17</v>
      </c>
      <c r="H2236" t="s">
        <v>1046</v>
      </c>
      <c r="I2236">
        <v>7.5</v>
      </c>
      <c r="J2236">
        <v>6.45</v>
      </c>
    </row>
    <row r="2237" spans="1:10" hidden="1" x14ac:dyDescent="0.25">
      <c r="A2237" t="s">
        <v>389</v>
      </c>
      <c r="B2237" t="s">
        <v>15</v>
      </c>
      <c r="C2237">
        <v>3</v>
      </c>
      <c r="D2237" s="7">
        <v>42027</v>
      </c>
      <c r="E2237" s="9">
        <v>2000</v>
      </c>
      <c r="F2237" s="9">
        <v>5800</v>
      </c>
      <c r="G2237" s="9">
        <v>2000</v>
      </c>
      <c r="H2237">
        <v>5.42</v>
      </c>
      <c r="I2237">
        <v>6</v>
      </c>
      <c r="J2237">
        <v>5.48</v>
      </c>
    </row>
    <row r="2238" spans="1:10" hidden="1" x14ac:dyDescent="0.25">
      <c r="A2238" t="s">
        <v>378</v>
      </c>
      <c r="B2238" t="s">
        <v>10</v>
      </c>
      <c r="C2238">
        <v>5</v>
      </c>
      <c r="D2238" s="7">
        <v>42026</v>
      </c>
      <c r="E2238" s="9">
        <v>6000</v>
      </c>
      <c r="F2238" s="9">
        <v>13830</v>
      </c>
      <c r="G2238" s="9">
        <v>6000</v>
      </c>
      <c r="H2238">
        <v>5.9</v>
      </c>
      <c r="I2238">
        <v>7</v>
      </c>
      <c r="J2238">
        <v>5</v>
      </c>
    </row>
    <row r="2239" spans="1:10" hidden="1" x14ac:dyDescent="0.25">
      <c r="A2239" t="s">
        <v>382</v>
      </c>
      <c r="B2239" t="s">
        <v>15</v>
      </c>
      <c r="C2239">
        <v>10</v>
      </c>
      <c r="D2239" s="7">
        <v>42019</v>
      </c>
      <c r="E2239" s="9">
        <v>300</v>
      </c>
      <c r="F2239" s="9">
        <v>200</v>
      </c>
      <c r="G2239" s="9" t="s">
        <v>17</v>
      </c>
      <c r="H2239" t="s">
        <v>1046</v>
      </c>
      <c r="I2239">
        <v>7.7</v>
      </c>
      <c r="J2239">
        <v>8</v>
      </c>
    </row>
    <row r="2240" spans="1:10" hidden="1" x14ac:dyDescent="0.25">
      <c r="A2240" t="s">
        <v>383</v>
      </c>
      <c r="B2240" t="s">
        <v>15</v>
      </c>
      <c r="C2240">
        <v>5</v>
      </c>
      <c r="D2240" s="7">
        <v>42019</v>
      </c>
      <c r="E2240" s="9">
        <v>500</v>
      </c>
      <c r="F2240" s="9">
        <v>1400</v>
      </c>
      <c r="G2240" s="9">
        <v>400</v>
      </c>
      <c r="H2240">
        <v>6.58</v>
      </c>
      <c r="I2240">
        <v>7</v>
      </c>
      <c r="J2240">
        <v>7.7</v>
      </c>
    </row>
    <row r="2241" spans="1:10" hidden="1" x14ac:dyDescent="0.25">
      <c r="A2241" t="s">
        <v>384</v>
      </c>
      <c r="B2241" t="s">
        <v>15</v>
      </c>
      <c r="C2241">
        <v>3</v>
      </c>
      <c r="D2241" s="7">
        <v>42019</v>
      </c>
      <c r="E2241" s="9">
        <v>300</v>
      </c>
      <c r="F2241" s="9">
        <v>1050</v>
      </c>
      <c r="G2241" s="9">
        <v>290</v>
      </c>
      <c r="H2241">
        <v>5.57</v>
      </c>
      <c r="I2241">
        <v>6.2</v>
      </c>
      <c r="J2241">
        <v>6.2</v>
      </c>
    </row>
    <row r="2242" spans="1:10" hidden="1" x14ac:dyDescent="0.25">
      <c r="A2242" t="s">
        <v>385</v>
      </c>
      <c r="B2242" t="s">
        <v>15</v>
      </c>
      <c r="C2242">
        <v>2</v>
      </c>
      <c r="D2242" s="7">
        <v>42019</v>
      </c>
      <c r="E2242" s="9">
        <v>200</v>
      </c>
      <c r="F2242" s="9">
        <v>800</v>
      </c>
      <c r="G2242" s="9" t="s">
        <v>17</v>
      </c>
      <c r="H2242" t="s">
        <v>1046</v>
      </c>
      <c r="I2242">
        <v>5.5</v>
      </c>
      <c r="J2242">
        <v>5.9</v>
      </c>
    </row>
    <row r="2243" spans="1:10" hidden="1" x14ac:dyDescent="0.25">
      <c r="A2243" t="s">
        <v>386</v>
      </c>
      <c r="B2243" t="s">
        <v>15</v>
      </c>
      <c r="C2243">
        <v>15</v>
      </c>
      <c r="D2243" s="7">
        <v>42019</v>
      </c>
      <c r="E2243" s="9">
        <v>200</v>
      </c>
      <c r="F2243" s="9">
        <v>477</v>
      </c>
      <c r="G2243" s="9">
        <v>137</v>
      </c>
      <c r="H2243">
        <v>8</v>
      </c>
      <c r="I2243">
        <v>8.3000000000000007</v>
      </c>
      <c r="J2243">
        <v>7</v>
      </c>
    </row>
    <row r="2244" spans="1:10" hidden="1" x14ac:dyDescent="0.25">
      <c r="A2244" t="s">
        <v>380</v>
      </c>
      <c r="B2244" t="s">
        <v>15</v>
      </c>
      <c r="C2244">
        <v>10</v>
      </c>
      <c r="D2244" s="7">
        <v>42018</v>
      </c>
      <c r="E2244" s="9">
        <v>1000</v>
      </c>
      <c r="F2244" s="9">
        <v>650</v>
      </c>
      <c r="G2244" s="9" t="s">
        <v>17</v>
      </c>
      <c r="H2244" t="s">
        <v>1046</v>
      </c>
      <c r="I2244">
        <v>7.8</v>
      </c>
      <c r="J2244">
        <v>5</v>
      </c>
    </row>
    <row r="2245" spans="1:10" hidden="1" x14ac:dyDescent="0.25">
      <c r="A2245" t="s">
        <v>381</v>
      </c>
      <c r="B2245" t="s">
        <v>15</v>
      </c>
      <c r="C2245">
        <v>5</v>
      </c>
      <c r="D2245" s="7">
        <v>42018</v>
      </c>
      <c r="E2245" s="9">
        <v>2000</v>
      </c>
      <c r="F2245" s="9">
        <v>6929</v>
      </c>
      <c r="G2245" s="9">
        <v>2000</v>
      </c>
      <c r="H2245">
        <v>6.62</v>
      </c>
      <c r="I2245">
        <v>7.1</v>
      </c>
      <c r="J2245">
        <v>6.05</v>
      </c>
    </row>
    <row r="2246" spans="1:10" hidden="1" x14ac:dyDescent="0.25">
      <c r="A2246" t="s">
        <v>378</v>
      </c>
      <c r="B2246" t="s">
        <v>10</v>
      </c>
      <c r="C2246">
        <v>5</v>
      </c>
      <c r="D2246" s="7">
        <v>42017</v>
      </c>
      <c r="E2246" s="9">
        <v>3000</v>
      </c>
      <c r="F2246" s="9">
        <v>11049</v>
      </c>
      <c r="G2246" s="9">
        <v>3000</v>
      </c>
      <c r="H2246">
        <v>6.01</v>
      </c>
      <c r="I2246">
        <v>7</v>
      </c>
      <c r="J2246">
        <v>6.4</v>
      </c>
    </row>
    <row r="2247" spans="1:10" hidden="1" x14ac:dyDescent="0.25">
      <c r="A2247" t="s">
        <v>379</v>
      </c>
      <c r="B2247" t="s">
        <v>10</v>
      </c>
      <c r="C2247">
        <v>10</v>
      </c>
      <c r="D2247" s="7">
        <v>42017</v>
      </c>
      <c r="E2247" s="9">
        <v>1000</v>
      </c>
      <c r="F2247" s="9">
        <v>1270</v>
      </c>
      <c r="G2247" s="9" t="s">
        <v>17</v>
      </c>
      <c r="H2247" t="s">
        <v>1046</v>
      </c>
      <c r="I2247">
        <v>7.8</v>
      </c>
      <c r="J2247">
        <v>6.84</v>
      </c>
    </row>
    <row r="2248" spans="1:10" hidden="1" x14ac:dyDescent="0.25">
      <c r="A2248" t="s">
        <v>360</v>
      </c>
      <c r="B2248" t="s">
        <v>10</v>
      </c>
      <c r="C2248">
        <v>3</v>
      </c>
      <c r="D2248" s="7">
        <v>42002</v>
      </c>
      <c r="E2248" s="9">
        <v>4000</v>
      </c>
      <c r="F2248" s="9">
        <v>7570</v>
      </c>
      <c r="G2248" s="9">
        <v>4000</v>
      </c>
      <c r="H2248">
        <v>5.19</v>
      </c>
      <c r="I2248">
        <v>6</v>
      </c>
      <c r="J2248">
        <v>7.9</v>
      </c>
    </row>
    <row r="2249" spans="1:10" hidden="1" x14ac:dyDescent="0.25">
      <c r="A2249" t="s">
        <v>338</v>
      </c>
      <c r="B2249" t="s">
        <v>10</v>
      </c>
      <c r="C2249">
        <v>5</v>
      </c>
      <c r="D2249" s="7">
        <v>42002</v>
      </c>
      <c r="E2249" s="9">
        <v>2000</v>
      </c>
      <c r="F2249" s="9">
        <v>3788</v>
      </c>
      <c r="G2249" s="9">
        <v>2000</v>
      </c>
      <c r="H2249">
        <v>6.19</v>
      </c>
      <c r="I2249">
        <v>7</v>
      </c>
      <c r="J2249">
        <v>5.94</v>
      </c>
    </row>
    <row r="2250" spans="1:10" hidden="1" x14ac:dyDescent="0.25">
      <c r="A2250" t="s">
        <v>337</v>
      </c>
      <c r="B2250" t="s">
        <v>10</v>
      </c>
      <c r="C2250">
        <v>10</v>
      </c>
      <c r="D2250" s="7">
        <v>42002</v>
      </c>
      <c r="E2250" s="9">
        <v>1000</v>
      </c>
      <c r="F2250" s="9">
        <v>1380</v>
      </c>
      <c r="G2250" s="9">
        <v>20</v>
      </c>
      <c r="H2250">
        <v>6.4</v>
      </c>
      <c r="I2250">
        <v>8</v>
      </c>
      <c r="J2250">
        <v>5.99</v>
      </c>
    </row>
    <row r="2251" spans="1:10" hidden="1" x14ac:dyDescent="0.25">
      <c r="A2251" t="s">
        <v>375</v>
      </c>
      <c r="B2251" t="s">
        <v>15</v>
      </c>
      <c r="C2251">
        <v>5</v>
      </c>
      <c r="D2251" s="7">
        <v>41999</v>
      </c>
      <c r="E2251" s="9">
        <v>2000</v>
      </c>
      <c r="F2251" s="9">
        <v>3176</v>
      </c>
      <c r="G2251" s="9">
        <v>2000</v>
      </c>
      <c r="H2251">
        <v>7</v>
      </c>
      <c r="I2251">
        <v>7.1</v>
      </c>
      <c r="J2251">
        <v>5</v>
      </c>
    </row>
    <row r="2252" spans="1:10" hidden="1" x14ac:dyDescent="0.25">
      <c r="A2252" t="s">
        <v>376</v>
      </c>
      <c r="B2252" t="s">
        <v>15</v>
      </c>
      <c r="C2252">
        <v>10</v>
      </c>
      <c r="D2252" s="7">
        <v>41999</v>
      </c>
      <c r="E2252" s="9">
        <v>1000</v>
      </c>
      <c r="F2252" s="9">
        <v>400</v>
      </c>
      <c r="G2252" s="9" t="s">
        <v>17</v>
      </c>
      <c r="H2252" t="s">
        <v>1046</v>
      </c>
      <c r="I2252">
        <v>8.1</v>
      </c>
      <c r="J2252">
        <v>8</v>
      </c>
    </row>
    <row r="2253" spans="1:10" hidden="1" x14ac:dyDescent="0.25">
      <c r="A2253" t="s">
        <v>377</v>
      </c>
      <c r="B2253" t="s">
        <v>15</v>
      </c>
      <c r="C2253">
        <v>3</v>
      </c>
      <c r="D2253" s="7">
        <v>41999</v>
      </c>
      <c r="E2253" s="9">
        <v>3000</v>
      </c>
      <c r="F2253" s="9">
        <v>4540</v>
      </c>
      <c r="G2253" s="9">
        <v>2990</v>
      </c>
      <c r="H2253">
        <v>6.12</v>
      </c>
      <c r="I2253">
        <v>6.2</v>
      </c>
      <c r="J2253">
        <v>6.8</v>
      </c>
    </row>
    <row r="2254" spans="1:10" hidden="1" x14ac:dyDescent="0.25">
      <c r="A2254" t="s">
        <v>338</v>
      </c>
      <c r="B2254" t="s">
        <v>10</v>
      </c>
      <c r="C2254">
        <v>5</v>
      </c>
      <c r="D2254" s="7">
        <v>41998</v>
      </c>
      <c r="E2254" s="9">
        <v>2000</v>
      </c>
      <c r="F2254" s="9">
        <v>3500</v>
      </c>
      <c r="G2254" s="9">
        <v>2000</v>
      </c>
      <c r="H2254">
        <v>6.15</v>
      </c>
      <c r="I2254">
        <v>7</v>
      </c>
      <c r="J2254">
        <v>5.9</v>
      </c>
    </row>
    <row r="2255" spans="1:10" hidden="1" x14ac:dyDescent="0.25">
      <c r="A2255" t="s">
        <v>360</v>
      </c>
      <c r="B2255" t="s">
        <v>10</v>
      </c>
      <c r="C2255">
        <v>3</v>
      </c>
      <c r="D2255" s="7">
        <v>41998</v>
      </c>
      <c r="E2255" s="9">
        <v>3000</v>
      </c>
      <c r="F2255" s="9">
        <v>9160</v>
      </c>
      <c r="G2255" s="9">
        <v>3000</v>
      </c>
      <c r="H2255">
        <v>5.25</v>
      </c>
      <c r="I2255">
        <v>5.65</v>
      </c>
      <c r="J2255">
        <v>8</v>
      </c>
    </row>
    <row r="2256" spans="1:10" hidden="1" x14ac:dyDescent="0.25">
      <c r="A2256" t="s">
        <v>372</v>
      </c>
      <c r="B2256" t="s">
        <v>15</v>
      </c>
      <c r="C2256">
        <v>10</v>
      </c>
      <c r="D2256" s="7">
        <v>41997</v>
      </c>
      <c r="E2256" s="9">
        <v>1000</v>
      </c>
      <c r="F2256" s="9">
        <v>200</v>
      </c>
      <c r="G2256" s="9" t="s">
        <v>17</v>
      </c>
      <c r="H2256" t="s">
        <v>1046</v>
      </c>
      <c r="I2256">
        <v>8.1</v>
      </c>
      <c r="J2256">
        <v>6.15</v>
      </c>
    </row>
    <row r="2257" spans="1:10" hidden="1" x14ac:dyDescent="0.25">
      <c r="A2257" t="s">
        <v>373</v>
      </c>
      <c r="B2257" t="s">
        <v>15</v>
      </c>
      <c r="C2257">
        <v>5</v>
      </c>
      <c r="D2257" s="7">
        <v>41997</v>
      </c>
      <c r="E2257" s="9">
        <v>2000</v>
      </c>
      <c r="F2257" s="9">
        <v>3350</v>
      </c>
      <c r="G2257" s="9">
        <v>2000</v>
      </c>
      <c r="H2257">
        <v>7</v>
      </c>
      <c r="I2257">
        <v>7.5</v>
      </c>
      <c r="J2257" t="s">
        <v>1046</v>
      </c>
    </row>
    <row r="2258" spans="1:10" hidden="1" x14ac:dyDescent="0.25">
      <c r="A2258" t="s">
        <v>374</v>
      </c>
      <c r="B2258" t="s">
        <v>15</v>
      </c>
      <c r="C2258">
        <v>3</v>
      </c>
      <c r="D2258" s="7">
        <v>41997</v>
      </c>
      <c r="E2258" s="9">
        <v>3000</v>
      </c>
      <c r="F2258" s="9">
        <v>7600</v>
      </c>
      <c r="G2258" s="9">
        <v>3000</v>
      </c>
      <c r="H2258">
        <v>6.14</v>
      </c>
      <c r="I2258">
        <v>6.8</v>
      </c>
      <c r="J2258">
        <v>8.1</v>
      </c>
    </row>
    <row r="2259" spans="1:10" hidden="1" x14ac:dyDescent="0.25">
      <c r="A2259" t="s">
        <v>368</v>
      </c>
      <c r="B2259" t="s">
        <v>15</v>
      </c>
      <c r="C2259">
        <v>10</v>
      </c>
      <c r="D2259" s="7">
        <v>41995</v>
      </c>
      <c r="E2259" s="9">
        <v>300</v>
      </c>
      <c r="F2259" s="9">
        <v>100</v>
      </c>
      <c r="G2259" s="9" t="s">
        <v>17</v>
      </c>
      <c r="H2259" t="s">
        <v>1046</v>
      </c>
      <c r="I2259">
        <v>8</v>
      </c>
      <c r="J2259">
        <v>7.68</v>
      </c>
    </row>
    <row r="2260" spans="1:10" hidden="1" x14ac:dyDescent="0.25">
      <c r="A2260" t="s">
        <v>369</v>
      </c>
      <c r="B2260" t="s">
        <v>15</v>
      </c>
      <c r="C2260">
        <v>3</v>
      </c>
      <c r="D2260" s="7">
        <v>41995</v>
      </c>
      <c r="E2260" s="9">
        <v>500</v>
      </c>
      <c r="F2260" s="9">
        <v>150</v>
      </c>
      <c r="G2260" s="9">
        <v>100</v>
      </c>
      <c r="H2260">
        <v>6.15</v>
      </c>
      <c r="I2260">
        <v>6.35</v>
      </c>
      <c r="J2260">
        <v>5.99</v>
      </c>
    </row>
    <row r="2261" spans="1:10" hidden="1" x14ac:dyDescent="0.25">
      <c r="A2261" t="s">
        <v>370</v>
      </c>
      <c r="B2261" t="s">
        <v>15</v>
      </c>
      <c r="C2261">
        <v>5</v>
      </c>
      <c r="D2261" s="7">
        <v>41995</v>
      </c>
      <c r="E2261" s="9">
        <v>500</v>
      </c>
      <c r="F2261" s="9" t="s">
        <v>17</v>
      </c>
      <c r="G2261" s="9" t="s">
        <v>17</v>
      </c>
      <c r="H2261" t="s">
        <v>1046</v>
      </c>
      <c r="I2261" t="s">
        <v>1046</v>
      </c>
      <c r="J2261">
        <v>5</v>
      </c>
    </row>
    <row r="2262" spans="1:10" hidden="1" x14ac:dyDescent="0.25">
      <c r="A2262" t="s">
        <v>371</v>
      </c>
      <c r="B2262" t="s">
        <v>15</v>
      </c>
      <c r="C2262">
        <v>15</v>
      </c>
      <c r="D2262" s="7">
        <v>41995</v>
      </c>
      <c r="E2262" s="9">
        <v>200</v>
      </c>
      <c r="F2262" s="9">
        <v>100</v>
      </c>
      <c r="G2262" s="9">
        <v>100</v>
      </c>
      <c r="H2262">
        <v>8.1</v>
      </c>
      <c r="I2262">
        <v>8.1</v>
      </c>
      <c r="J2262">
        <v>6.48</v>
      </c>
    </row>
    <row r="2263" spans="1:10" hidden="1" x14ac:dyDescent="0.25">
      <c r="A2263" t="s">
        <v>336</v>
      </c>
      <c r="B2263" t="s">
        <v>10</v>
      </c>
      <c r="C2263">
        <v>15</v>
      </c>
      <c r="D2263" s="7">
        <v>41991</v>
      </c>
      <c r="E2263" s="9">
        <v>1000</v>
      </c>
      <c r="F2263" s="9">
        <v>1900</v>
      </c>
      <c r="G2263" s="9">
        <v>730</v>
      </c>
      <c r="H2263">
        <v>7.8</v>
      </c>
      <c r="I2263">
        <v>9</v>
      </c>
      <c r="J2263">
        <v>5.6</v>
      </c>
    </row>
    <row r="2264" spans="1:10" hidden="1" x14ac:dyDescent="0.25">
      <c r="A2264" t="s">
        <v>338</v>
      </c>
      <c r="B2264" t="s">
        <v>10</v>
      </c>
      <c r="C2264">
        <v>5</v>
      </c>
      <c r="D2264" s="7">
        <v>41991</v>
      </c>
      <c r="E2264" s="9">
        <v>2000</v>
      </c>
      <c r="F2264" s="9">
        <v>3342</v>
      </c>
      <c r="G2264" s="9">
        <v>222</v>
      </c>
      <c r="H2264">
        <v>6.1</v>
      </c>
      <c r="I2264">
        <v>7.2</v>
      </c>
      <c r="J2264">
        <v>7.5</v>
      </c>
    </row>
    <row r="2265" spans="1:10" hidden="1" x14ac:dyDescent="0.25">
      <c r="A2265" t="s">
        <v>327</v>
      </c>
      <c r="B2265" t="s">
        <v>10</v>
      </c>
      <c r="C2265">
        <v>3</v>
      </c>
      <c r="D2265" s="7">
        <v>41991</v>
      </c>
      <c r="E2265" s="9">
        <v>2000</v>
      </c>
      <c r="F2265" s="9">
        <v>6905</v>
      </c>
      <c r="G2265" s="9">
        <v>1985</v>
      </c>
      <c r="H2265">
        <v>5.33</v>
      </c>
      <c r="I2265">
        <v>7</v>
      </c>
      <c r="J2265" t="s">
        <v>1046</v>
      </c>
    </row>
    <row r="2266" spans="1:10" hidden="1" x14ac:dyDescent="0.25">
      <c r="A2266" t="s">
        <v>365</v>
      </c>
      <c r="B2266" t="s">
        <v>15</v>
      </c>
      <c r="C2266">
        <v>5</v>
      </c>
      <c r="D2266" s="7">
        <v>41990</v>
      </c>
      <c r="E2266" s="9">
        <v>2000</v>
      </c>
      <c r="F2266" s="9">
        <v>750</v>
      </c>
      <c r="G2266" s="9">
        <v>650</v>
      </c>
      <c r="H2266">
        <v>7</v>
      </c>
      <c r="I2266">
        <v>7.2</v>
      </c>
      <c r="J2266">
        <v>7.2</v>
      </c>
    </row>
    <row r="2267" spans="1:10" hidden="1" x14ac:dyDescent="0.25">
      <c r="A2267" t="s">
        <v>366</v>
      </c>
      <c r="B2267" t="s">
        <v>15</v>
      </c>
      <c r="C2267">
        <v>3</v>
      </c>
      <c r="D2267" s="7">
        <v>41990</v>
      </c>
      <c r="E2267" s="9">
        <v>2000</v>
      </c>
      <c r="F2267" s="9">
        <v>1800</v>
      </c>
      <c r="G2267" s="9">
        <v>1700</v>
      </c>
      <c r="H2267">
        <v>6.2</v>
      </c>
      <c r="I2267">
        <v>6.3</v>
      </c>
      <c r="J2267" t="s">
        <v>1046</v>
      </c>
    </row>
    <row r="2268" spans="1:10" hidden="1" x14ac:dyDescent="0.25">
      <c r="A2268" t="s">
        <v>367</v>
      </c>
      <c r="B2268" t="s">
        <v>15</v>
      </c>
      <c r="C2268">
        <v>10</v>
      </c>
      <c r="D2268" s="7">
        <v>41990</v>
      </c>
      <c r="E2268" s="9">
        <v>1000</v>
      </c>
      <c r="F2268" s="9">
        <v>300</v>
      </c>
      <c r="G2268" s="9" t="s">
        <v>17</v>
      </c>
      <c r="H2268" t="s">
        <v>1046</v>
      </c>
      <c r="I2268">
        <v>7.5</v>
      </c>
      <c r="J2268">
        <v>6.2</v>
      </c>
    </row>
    <row r="2269" spans="1:10" hidden="1" x14ac:dyDescent="0.25">
      <c r="A2269" t="s">
        <v>361</v>
      </c>
      <c r="B2269" t="s">
        <v>15</v>
      </c>
      <c r="C2269">
        <v>10</v>
      </c>
      <c r="D2269" s="7">
        <v>41988</v>
      </c>
      <c r="E2269" s="9">
        <v>300</v>
      </c>
      <c r="F2269" s="9" t="s">
        <v>17</v>
      </c>
      <c r="G2269" s="9" t="s">
        <v>17</v>
      </c>
      <c r="H2269" t="s">
        <v>1046</v>
      </c>
      <c r="I2269" t="s">
        <v>1046</v>
      </c>
      <c r="J2269">
        <v>4.7</v>
      </c>
    </row>
    <row r="2270" spans="1:10" hidden="1" x14ac:dyDescent="0.25">
      <c r="A2270" t="s">
        <v>362</v>
      </c>
      <c r="B2270" t="s">
        <v>15</v>
      </c>
      <c r="C2270">
        <v>5</v>
      </c>
      <c r="D2270" s="7">
        <v>41988</v>
      </c>
      <c r="E2270" s="9">
        <v>500</v>
      </c>
      <c r="F2270" s="9">
        <v>100</v>
      </c>
      <c r="G2270" s="9" t="s">
        <v>17</v>
      </c>
      <c r="H2270" t="s">
        <v>1046</v>
      </c>
      <c r="I2270">
        <v>7.2</v>
      </c>
      <c r="J2270">
        <v>5.75</v>
      </c>
    </row>
    <row r="2271" spans="1:10" hidden="1" x14ac:dyDescent="0.25">
      <c r="A2271" t="s">
        <v>363</v>
      </c>
      <c r="B2271" t="s">
        <v>15</v>
      </c>
      <c r="C2271">
        <v>15</v>
      </c>
      <c r="D2271" s="7">
        <v>41988</v>
      </c>
      <c r="E2271" s="9">
        <v>300</v>
      </c>
      <c r="F2271" s="9" t="s">
        <v>17</v>
      </c>
      <c r="G2271" s="9" t="s">
        <v>17</v>
      </c>
      <c r="H2271" t="s">
        <v>1046</v>
      </c>
      <c r="I2271" t="s">
        <v>1046</v>
      </c>
      <c r="J2271">
        <v>7.5</v>
      </c>
    </row>
    <row r="2272" spans="1:10" hidden="1" x14ac:dyDescent="0.25">
      <c r="A2272" t="s">
        <v>364</v>
      </c>
      <c r="B2272" t="s">
        <v>15</v>
      </c>
      <c r="C2272">
        <v>3</v>
      </c>
      <c r="D2272" s="7">
        <v>41988</v>
      </c>
      <c r="E2272" s="9">
        <v>400</v>
      </c>
      <c r="F2272" s="9">
        <v>100</v>
      </c>
      <c r="G2272" s="9" t="s">
        <v>17</v>
      </c>
      <c r="H2272" t="s">
        <v>1046</v>
      </c>
      <c r="I2272">
        <v>6.2</v>
      </c>
      <c r="J2272">
        <v>5.85</v>
      </c>
    </row>
    <row r="2273" spans="1:10" hidden="1" x14ac:dyDescent="0.25">
      <c r="A2273" t="s">
        <v>360</v>
      </c>
      <c r="B2273" t="s">
        <v>10</v>
      </c>
      <c r="C2273">
        <v>3</v>
      </c>
      <c r="D2273" s="7">
        <v>41984</v>
      </c>
      <c r="E2273" s="9">
        <v>3000</v>
      </c>
      <c r="F2273" s="9">
        <v>2970</v>
      </c>
      <c r="G2273" s="9">
        <v>1070</v>
      </c>
      <c r="H2273">
        <v>5.2</v>
      </c>
      <c r="I2273">
        <v>5.7</v>
      </c>
      <c r="J2273">
        <v>5.3</v>
      </c>
    </row>
    <row r="2274" spans="1:10" hidden="1" x14ac:dyDescent="0.25">
      <c r="A2274" t="s">
        <v>338</v>
      </c>
      <c r="B2274" t="s">
        <v>10</v>
      </c>
      <c r="C2274">
        <v>5</v>
      </c>
      <c r="D2274" s="7">
        <v>41984</v>
      </c>
      <c r="E2274" s="9">
        <v>2000</v>
      </c>
      <c r="F2274" s="9">
        <v>2035</v>
      </c>
      <c r="G2274" s="9">
        <v>1115</v>
      </c>
      <c r="H2274">
        <v>6.05</v>
      </c>
      <c r="I2274">
        <v>6.8</v>
      </c>
      <c r="J2274">
        <v>8.1</v>
      </c>
    </row>
    <row r="2275" spans="1:10" hidden="1" x14ac:dyDescent="0.25">
      <c r="A2275" t="s">
        <v>357</v>
      </c>
      <c r="B2275" t="s">
        <v>15</v>
      </c>
      <c r="C2275">
        <v>10</v>
      </c>
      <c r="D2275" s="7">
        <v>41983</v>
      </c>
      <c r="E2275" s="9">
        <v>1000</v>
      </c>
      <c r="F2275" s="9">
        <v>200</v>
      </c>
      <c r="G2275" s="9" t="s">
        <v>17</v>
      </c>
      <c r="H2275" t="s">
        <v>1046</v>
      </c>
      <c r="I2275">
        <v>7.6</v>
      </c>
      <c r="J2275">
        <v>6.7</v>
      </c>
    </row>
    <row r="2276" spans="1:10" hidden="1" x14ac:dyDescent="0.25">
      <c r="A2276" t="s">
        <v>358</v>
      </c>
      <c r="B2276" t="s">
        <v>15</v>
      </c>
      <c r="C2276">
        <v>5</v>
      </c>
      <c r="D2276" s="7">
        <v>41983</v>
      </c>
      <c r="E2276" s="9">
        <v>2000</v>
      </c>
      <c r="F2276" s="9">
        <v>606</v>
      </c>
      <c r="G2276" s="9">
        <v>356</v>
      </c>
      <c r="H2276">
        <v>6.45</v>
      </c>
      <c r="I2276">
        <v>7</v>
      </c>
      <c r="J2276" t="s">
        <v>1046</v>
      </c>
    </row>
    <row r="2277" spans="1:10" hidden="1" x14ac:dyDescent="0.25">
      <c r="A2277" t="s">
        <v>359</v>
      </c>
      <c r="B2277" t="s">
        <v>15</v>
      </c>
      <c r="C2277">
        <v>3</v>
      </c>
      <c r="D2277" s="7">
        <v>41983</v>
      </c>
      <c r="E2277" s="9">
        <v>2000</v>
      </c>
      <c r="F2277" s="9">
        <v>1250</v>
      </c>
      <c r="G2277" s="9">
        <v>300</v>
      </c>
      <c r="H2277">
        <v>5.6</v>
      </c>
      <c r="I2277">
        <v>6</v>
      </c>
      <c r="J2277">
        <v>6.9</v>
      </c>
    </row>
    <row r="2278" spans="1:10" hidden="1" x14ac:dyDescent="0.25">
      <c r="A2278" t="s">
        <v>354</v>
      </c>
      <c r="B2278" t="s">
        <v>15</v>
      </c>
      <c r="C2278">
        <v>15</v>
      </c>
      <c r="D2278" s="7">
        <v>41981</v>
      </c>
      <c r="E2278" s="9">
        <v>300</v>
      </c>
      <c r="F2278" s="9">
        <v>150</v>
      </c>
      <c r="G2278" s="9" t="s">
        <v>17</v>
      </c>
      <c r="H2278" t="s">
        <v>1046</v>
      </c>
      <c r="I2278">
        <v>8.1999999999999993</v>
      </c>
      <c r="J2278">
        <v>4.9000000000000004</v>
      </c>
    </row>
    <row r="2279" spans="1:10" hidden="1" x14ac:dyDescent="0.25">
      <c r="A2279" t="s">
        <v>355</v>
      </c>
      <c r="B2279" t="s">
        <v>15</v>
      </c>
      <c r="C2279">
        <v>5</v>
      </c>
      <c r="D2279" s="7">
        <v>41981</v>
      </c>
      <c r="E2279" s="9">
        <v>400</v>
      </c>
      <c r="F2279" s="9">
        <v>200</v>
      </c>
      <c r="G2279" s="9" t="s">
        <v>17</v>
      </c>
      <c r="H2279" t="s">
        <v>1046</v>
      </c>
      <c r="I2279">
        <v>7</v>
      </c>
      <c r="J2279">
        <v>5.8</v>
      </c>
    </row>
    <row r="2280" spans="1:10" hidden="1" x14ac:dyDescent="0.25">
      <c r="A2280" t="s">
        <v>356</v>
      </c>
      <c r="B2280" t="s">
        <v>15</v>
      </c>
      <c r="C2280">
        <v>10</v>
      </c>
      <c r="D2280" s="7">
        <v>41981</v>
      </c>
      <c r="E2280" s="9">
        <v>300</v>
      </c>
      <c r="F2280" s="9" t="s">
        <v>17</v>
      </c>
      <c r="G2280" s="9" t="s">
        <v>17</v>
      </c>
      <c r="H2280" t="s">
        <v>1046</v>
      </c>
      <c r="I2280" t="s">
        <v>1046</v>
      </c>
      <c r="J2280">
        <v>5.3</v>
      </c>
    </row>
    <row r="2281" spans="1:10" hidden="1" x14ac:dyDescent="0.25">
      <c r="A2281" t="s">
        <v>337</v>
      </c>
      <c r="B2281" t="s">
        <v>10</v>
      </c>
      <c r="C2281">
        <v>10</v>
      </c>
      <c r="D2281" s="7">
        <v>41977</v>
      </c>
      <c r="E2281" s="9">
        <v>1000</v>
      </c>
      <c r="F2281" s="9">
        <v>1200</v>
      </c>
      <c r="G2281" s="9" t="s">
        <v>17</v>
      </c>
      <c r="H2281" t="s">
        <v>1046</v>
      </c>
      <c r="I2281">
        <v>7.5</v>
      </c>
      <c r="J2281" t="s">
        <v>1046</v>
      </c>
    </row>
    <row r="2282" spans="1:10" hidden="1" x14ac:dyDescent="0.25">
      <c r="A2282" t="s">
        <v>327</v>
      </c>
      <c r="B2282" t="s">
        <v>10</v>
      </c>
      <c r="C2282">
        <v>3</v>
      </c>
      <c r="D2282" s="7">
        <v>41977</v>
      </c>
      <c r="E2282" s="9">
        <v>2000</v>
      </c>
      <c r="F2282" s="9">
        <v>4000</v>
      </c>
      <c r="G2282" s="9">
        <v>2000</v>
      </c>
      <c r="H2282">
        <v>5</v>
      </c>
      <c r="I2282">
        <v>6.3</v>
      </c>
      <c r="J2282">
        <v>6.4</v>
      </c>
    </row>
    <row r="2283" spans="1:10" hidden="1" x14ac:dyDescent="0.25">
      <c r="A2283" t="s">
        <v>338</v>
      </c>
      <c r="B2283" t="s">
        <v>10</v>
      </c>
      <c r="C2283">
        <v>5</v>
      </c>
      <c r="D2283" s="7">
        <v>41977</v>
      </c>
      <c r="E2283" s="9">
        <v>1000</v>
      </c>
      <c r="F2283" s="9">
        <v>2120</v>
      </c>
      <c r="G2283" s="9">
        <v>650</v>
      </c>
      <c r="H2283">
        <v>5.85</v>
      </c>
      <c r="I2283">
        <v>6.8</v>
      </c>
      <c r="J2283" t="s">
        <v>1046</v>
      </c>
    </row>
    <row r="2284" spans="1:10" hidden="1" x14ac:dyDescent="0.25">
      <c r="A2284" t="s">
        <v>351</v>
      </c>
      <c r="B2284" t="s">
        <v>15</v>
      </c>
      <c r="C2284">
        <v>3</v>
      </c>
      <c r="D2284" s="7">
        <v>41976</v>
      </c>
      <c r="E2284" s="9">
        <v>1000</v>
      </c>
      <c r="F2284" s="9">
        <v>550</v>
      </c>
      <c r="G2284" s="9" t="s">
        <v>17</v>
      </c>
      <c r="H2284" t="s">
        <v>1046</v>
      </c>
      <c r="I2284">
        <v>6.05</v>
      </c>
      <c r="J2284" t="s">
        <v>1046</v>
      </c>
    </row>
    <row r="2285" spans="1:10" hidden="1" x14ac:dyDescent="0.25">
      <c r="A2285" t="s">
        <v>352</v>
      </c>
      <c r="B2285" t="s">
        <v>15</v>
      </c>
      <c r="C2285">
        <v>10</v>
      </c>
      <c r="D2285" s="7">
        <v>41976</v>
      </c>
      <c r="E2285" s="9">
        <v>2000</v>
      </c>
      <c r="F2285" s="9" t="s">
        <v>17</v>
      </c>
      <c r="G2285" s="9" t="s">
        <v>17</v>
      </c>
      <c r="H2285" t="s">
        <v>1046</v>
      </c>
      <c r="I2285" t="s">
        <v>1046</v>
      </c>
      <c r="J2285" t="s">
        <v>1046</v>
      </c>
    </row>
    <row r="2286" spans="1:10" hidden="1" x14ac:dyDescent="0.25">
      <c r="A2286" t="s">
        <v>353</v>
      </c>
      <c r="B2286" t="s">
        <v>15</v>
      </c>
      <c r="C2286">
        <v>5</v>
      </c>
      <c r="D2286" s="7">
        <v>41976</v>
      </c>
      <c r="E2286" s="9">
        <v>2000</v>
      </c>
      <c r="F2286" s="9">
        <v>400</v>
      </c>
      <c r="G2286" s="9" t="s">
        <v>17</v>
      </c>
      <c r="H2286" t="s">
        <v>1046</v>
      </c>
      <c r="I2286">
        <v>7</v>
      </c>
      <c r="J2286">
        <v>6.4</v>
      </c>
    </row>
    <row r="2287" spans="1:10" hidden="1" x14ac:dyDescent="0.25">
      <c r="A2287" t="s">
        <v>348</v>
      </c>
      <c r="B2287" t="s">
        <v>15</v>
      </c>
      <c r="C2287">
        <v>10</v>
      </c>
      <c r="D2287" s="7">
        <v>41971</v>
      </c>
      <c r="E2287" s="9">
        <v>400</v>
      </c>
      <c r="F2287" s="9" t="s">
        <v>17</v>
      </c>
      <c r="G2287" s="9" t="s">
        <v>17</v>
      </c>
      <c r="H2287" t="s">
        <v>1046</v>
      </c>
      <c r="I2287" t="s">
        <v>1046</v>
      </c>
      <c r="J2287">
        <v>7.35</v>
      </c>
    </row>
    <row r="2288" spans="1:10" hidden="1" x14ac:dyDescent="0.25">
      <c r="A2288" t="s">
        <v>349</v>
      </c>
      <c r="B2288" t="s">
        <v>15</v>
      </c>
      <c r="C2288">
        <v>5</v>
      </c>
      <c r="D2288" s="7">
        <v>41971</v>
      </c>
      <c r="E2288" s="9">
        <v>300</v>
      </c>
      <c r="F2288" s="9" t="s">
        <v>17</v>
      </c>
      <c r="G2288" s="9" t="s">
        <v>17</v>
      </c>
      <c r="H2288" t="s">
        <v>1046</v>
      </c>
      <c r="I2288" t="s">
        <v>1046</v>
      </c>
      <c r="J2288">
        <v>5.72</v>
      </c>
    </row>
    <row r="2289" spans="1:10" hidden="1" x14ac:dyDescent="0.25">
      <c r="A2289" t="s">
        <v>350</v>
      </c>
      <c r="B2289" t="s">
        <v>15</v>
      </c>
      <c r="C2289">
        <v>15</v>
      </c>
      <c r="D2289" s="7">
        <v>41971</v>
      </c>
      <c r="E2289" s="9">
        <v>300</v>
      </c>
      <c r="F2289" s="9" t="s">
        <v>17</v>
      </c>
      <c r="G2289" s="9" t="s">
        <v>17</v>
      </c>
      <c r="H2289" t="s">
        <v>1046</v>
      </c>
      <c r="I2289" t="s">
        <v>1046</v>
      </c>
      <c r="J2289">
        <v>7.5</v>
      </c>
    </row>
    <row r="2290" spans="1:10" hidden="1" x14ac:dyDescent="0.25">
      <c r="A2290" t="s">
        <v>337</v>
      </c>
      <c r="B2290" t="s">
        <v>10</v>
      </c>
      <c r="C2290">
        <v>10</v>
      </c>
      <c r="D2290" s="7">
        <v>41970</v>
      </c>
      <c r="E2290" s="9">
        <v>1000</v>
      </c>
      <c r="F2290" s="9">
        <v>1370</v>
      </c>
      <c r="G2290" s="9">
        <v>20</v>
      </c>
      <c r="H2290">
        <v>6.4</v>
      </c>
      <c r="I2290">
        <v>7.8</v>
      </c>
      <c r="J2290">
        <v>5.8</v>
      </c>
    </row>
    <row r="2291" spans="1:10" hidden="1" x14ac:dyDescent="0.25">
      <c r="A2291" t="s">
        <v>336</v>
      </c>
      <c r="B2291" t="s">
        <v>10</v>
      </c>
      <c r="C2291">
        <v>15</v>
      </c>
      <c r="D2291" s="7">
        <v>41970</v>
      </c>
      <c r="E2291" s="9">
        <v>1000</v>
      </c>
      <c r="F2291" s="9">
        <v>560</v>
      </c>
      <c r="G2291" s="9">
        <v>410</v>
      </c>
      <c r="H2291">
        <v>7.7</v>
      </c>
      <c r="I2291">
        <v>8.1999999999999993</v>
      </c>
      <c r="J2291" t="s">
        <v>1046</v>
      </c>
    </row>
    <row r="2292" spans="1:10" hidden="1" x14ac:dyDescent="0.25">
      <c r="A2292" t="s">
        <v>338</v>
      </c>
      <c r="B2292" t="s">
        <v>10</v>
      </c>
      <c r="C2292">
        <v>5</v>
      </c>
      <c r="D2292" s="7">
        <v>41970</v>
      </c>
      <c r="E2292" s="9">
        <v>1000</v>
      </c>
      <c r="F2292" s="9">
        <v>2420</v>
      </c>
      <c r="G2292" s="9" t="s">
        <v>17</v>
      </c>
      <c r="H2292" t="s">
        <v>1046</v>
      </c>
      <c r="I2292">
        <v>6.8</v>
      </c>
      <c r="J2292">
        <v>7.8</v>
      </c>
    </row>
    <row r="2293" spans="1:10" hidden="1" x14ac:dyDescent="0.25">
      <c r="A2293" t="s">
        <v>346</v>
      </c>
      <c r="B2293" t="s">
        <v>15</v>
      </c>
      <c r="C2293">
        <v>10</v>
      </c>
      <c r="D2293" s="7">
        <v>41969</v>
      </c>
      <c r="E2293" s="9">
        <v>3000</v>
      </c>
      <c r="F2293" s="9">
        <v>500</v>
      </c>
      <c r="G2293" s="9" t="s">
        <v>17</v>
      </c>
      <c r="H2293" t="s">
        <v>1046</v>
      </c>
      <c r="I2293">
        <v>7.5</v>
      </c>
      <c r="J2293" t="s">
        <v>1046</v>
      </c>
    </row>
    <row r="2294" spans="1:10" hidden="1" x14ac:dyDescent="0.25">
      <c r="A2294" t="s">
        <v>347</v>
      </c>
      <c r="B2294" t="s">
        <v>15</v>
      </c>
      <c r="C2294">
        <v>5</v>
      </c>
      <c r="D2294" s="7">
        <v>41969</v>
      </c>
      <c r="E2294" s="9">
        <v>2000</v>
      </c>
      <c r="F2294" s="9">
        <v>1410</v>
      </c>
      <c r="G2294" s="9">
        <v>60</v>
      </c>
      <c r="H2294">
        <v>5.8</v>
      </c>
      <c r="I2294">
        <v>7</v>
      </c>
      <c r="J2294">
        <v>5</v>
      </c>
    </row>
    <row r="2295" spans="1:10" hidden="1" x14ac:dyDescent="0.25">
      <c r="A2295" t="s">
        <v>343</v>
      </c>
      <c r="B2295" t="s">
        <v>15</v>
      </c>
      <c r="C2295">
        <v>5</v>
      </c>
      <c r="D2295" s="7">
        <v>41964</v>
      </c>
      <c r="E2295" s="9">
        <v>300</v>
      </c>
      <c r="F2295" s="9" t="s">
        <v>17</v>
      </c>
      <c r="G2295" s="9" t="s">
        <v>17</v>
      </c>
      <c r="H2295" t="s">
        <v>1046</v>
      </c>
      <c r="I2295" t="s">
        <v>1046</v>
      </c>
      <c r="J2295">
        <v>7.05</v>
      </c>
    </row>
    <row r="2296" spans="1:10" hidden="1" x14ac:dyDescent="0.25">
      <c r="A2296" t="s">
        <v>344</v>
      </c>
      <c r="B2296" t="s">
        <v>15</v>
      </c>
      <c r="C2296">
        <v>15</v>
      </c>
      <c r="D2296" s="7">
        <v>41964</v>
      </c>
      <c r="E2296" s="9">
        <v>300</v>
      </c>
      <c r="F2296" s="9">
        <v>20</v>
      </c>
      <c r="G2296" s="9" t="s">
        <v>17</v>
      </c>
      <c r="H2296" t="s">
        <v>1046</v>
      </c>
      <c r="I2296">
        <v>7.8</v>
      </c>
      <c r="J2296">
        <v>6.8</v>
      </c>
    </row>
    <row r="2297" spans="1:10" hidden="1" x14ac:dyDescent="0.25">
      <c r="A2297" t="s">
        <v>345</v>
      </c>
      <c r="B2297" t="s">
        <v>15</v>
      </c>
      <c r="C2297">
        <v>10</v>
      </c>
      <c r="D2297" s="7">
        <v>41964</v>
      </c>
      <c r="E2297" s="9">
        <v>400</v>
      </c>
      <c r="F2297" s="9" t="s">
        <v>17</v>
      </c>
      <c r="G2297" s="9" t="s">
        <v>17</v>
      </c>
      <c r="H2297" t="s">
        <v>1046</v>
      </c>
      <c r="I2297" t="s">
        <v>1046</v>
      </c>
      <c r="J2297">
        <v>5.25</v>
      </c>
    </row>
    <row r="2298" spans="1:10" hidden="1" x14ac:dyDescent="0.25">
      <c r="A2298" t="s">
        <v>338</v>
      </c>
      <c r="B2298" t="s">
        <v>10</v>
      </c>
      <c r="C2298">
        <v>5</v>
      </c>
      <c r="D2298" s="7">
        <v>41963</v>
      </c>
      <c r="E2298" s="9">
        <v>1500</v>
      </c>
      <c r="F2298" s="9">
        <v>4105</v>
      </c>
      <c r="G2298" s="9">
        <v>215</v>
      </c>
      <c r="H2298">
        <v>5.3</v>
      </c>
      <c r="I2298">
        <v>6.8</v>
      </c>
      <c r="J2298">
        <v>6.45</v>
      </c>
    </row>
    <row r="2299" spans="1:10" hidden="1" x14ac:dyDescent="0.25">
      <c r="A2299" t="s">
        <v>336</v>
      </c>
      <c r="B2299" t="s">
        <v>10</v>
      </c>
      <c r="C2299">
        <v>15</v>
      </c>
      <c r="D2299" s="7">
        <v>41963</v>
      </c>
      <c r="E2299" s="9">
        <v>1000</v>
      </c>
      <c r="F2299" s="9">
        <v>608</v>
      </c>
      <c r="G2299" s="9">
        <v>258</v>
      </c>
      <c r="H2299">
        <v>7.5</v>
      </c>
      <c r="I2299">
        <v>8.5</v>
      </c>
      <c r="J2299">
        <v>7.15</v>
      </c>
    </row>
    <row r="2300" spans="1:10" hidden="1" x14ac:dyDescent="0.25">
      <c r="A2300" t="s">
        <v>337</v>
      </c>
      <c r="B2300" t="s">
        <v>10</v>
      </c>
      <c r="C2300">
        <v>10</v>
      </c>
      <c r="D2300" s="7">
        <v>41963</v>
      </c>
      <c r="E2300" s="9">
        <v>1500</v>
      </c>
      <c r="F2300" s="9">
        <v>1360</v>
      </c>
      <c r="G2300" s="9" t="s">
        <v>17</v>
      </c>
      <c r="H2300" t="s">
        <v>1046</v>
      </c>
      <c r="I2300">
        <v>7.5</v>
      </c>
      <c r="J2300">
        <v>7.4</v>
      </c>
    </row>
    <row r="2301" spans="1:10" hidden="1" x14ac:dyDescent="0.25">
      <c r="A2301" t="s">
        <v>338</v>
      </c>
      <c r="B2301" t="s">
        <v>10</v>
      </c>
      <c r="C2301">
        <v>5</v>
      </c>
      <c r="D2301" s="7">
        <v>41956</v>
      </c>
      <c r="E2301" s="9">
        <v>2000</v>
      </c>
      <c r="F2301" s="9">
        <v>2630</v>
      </c>
      <c r="G2301" s="9">
        <v>800</v>
      </c>
      <c r="H2301">
        <v>5.3</v>
      </c>
      <c r="I2301">
        <v>6.5</v>
      </c>
      <c r="J2301">
        <v>5.5</v>
      </c>
    </row>
    <row r="2302" spans="1:10" hidden="1" x14ac:dyDescent="0.25">
      <c r="A2302" t="s">
        <v>342</v>
      </c>
      <c r="B2302" t="s">
        <v>10</v>
      </c>
      <c r="C2302">
        <v>10</v>
      </c>
      <c r="D2302" s="7">
        <v>41956</v>
      </c>
      <c r="E2302" s="9">
        <v>2000</v>
      </c>
      <c r="F2302" s="9">
        <v>1550</v>
      </c>
      <c r="G2302" s="9">
        <v>200</v>
      </c>
      <c r="H2302">
        <v>6.45</v>
      </c>
      <c r="I2302">
        <v>7</v>
      </c>
      <c r="J2302">
        <v>6.8</v>
      </c>
    </row>
    <row r="2303" spans="1:10" hidden="1" x14ac:dyDescent="0.25">
      <c r="A2303" t="s">
        <v>336</v>
      </c>
      <c r="B2303" t="s">
        <v>10</v>
      </c>
      <c r="C2303">
        <v>15</v>
      </c>
      <c r="D2303" s="7">
        <v>41956</v>
      </c>
      <c r="E2303" s="9">
        <v>1000</v>
      </c>
      <c r="F2303" s="9">
        <v>800</v>
      </c>
      <c r="G2303" s="9">
        <v>500</v>
      </c>
      <c r="H2303">
        <v>7.25</v>
      </c>
      <c r="I2303">
        <v>7.8</v>
      </c>
      <c r="J2303">
        <v>5.04</v>
      </c>
    </row>
    <row r="2304" spans="1:10" hidden="1" x14ac:dyDescent="0.25">
      <c r="A2304" t="s">
        <v>339</v>
      </c>
      <c r="B2304" t="s">
        <v>15</v>
      </c>
      <c r="C2304">
        <v>15</v>
      </c>
      <c r="D2304" s="7">
        <v>41950</v>
      </c>
      <c r="E2304" s="9">
        <v>300</v>
      </c>
      <c r="F2304" s="9">
        <v>320</v>
      </c>
      <c r="G2304" s="9" t="s">
        <v>17</v>
      </c>
      <c r="H2304" t="s">
        <v>1046</v>
      </c>
      <c r="I2304">
        <v>7.5</v>
      </c>
      <c r="J2304">
        <v>4.51</v>
      </c>
    </row>
    <row r="2305" spans="1:10" hidden="1" x14ac:dyDescent="0.25">
      <c r="A2305" t="s">
        <v>340</v>
      </c>
      <c r="B2305" t="s">
        <v>15</v>
      </c>
      <c r="C2305">
        <v>5</v>
      </c>
      <c r="D2305" s="7">
        <v>41950</v>
      </c>
      <c r="E2305" s="9">
        <v>300</v>
      </c>
      <c r="F2305" s="9">
        <v>600</v>
      </c>
      <c r="G2305" s="9">
        <v>100</v>
      </c>
      <c r="H2305">
        <v>5.5</v>
      </c>
      <c r="I2305">
        <v>7.5</v>
      </c>
      <c r="J2305">
        <v>6.35</v>
      </c>
    </row>
    <row r="2306" spans="1:10" hidden="1" x14ac:dyDescent="0.25">
      <c r="A2306" t="s">
        <v>341</v>
      </c>
      <c r="B2306" t="s">
        <v>15</v>
      </c>
      <c r="C2306">
        <v>10</v>
      </c>
      <c r="D2306" s="7">
        <v>41950</v>
      </c>
      <c r="E2306" s="9">
        <v>400</v>
      </c>
      <c r="F2306" s="9">
        <v>300</v>
      </c>
      <c r="G2306" s="9" t="s">
        <v>17</v>
      </c>
      <c r="H2306" t="s">
        <v>1046</v>
      </c>
      <c r="I2306">
        <v>6.9</v>
      </c>
      <c r="J2306">
        <v>6</v>
      </c>
    </row>
    <row r="2307" spans="1:10" hidden="1" x14ac:dyDescent="0.25">
      <c r="A2307" t="s">
        <v>328</v>
      </c>
      <c r="B2307" t="s">
        <v>10</v>
      </c>
      <c r="C2307">
        <v>5</v>
      </c>
      <c r="D2307" s="7">
        <v>41949</v>
      </c>
      <c r="E2307" s="9">
        <v>2000</v>
      </c>
      <c r="F2307" s="9">
        <v>3370</v>
      </c>
      <c r="G2307" s="9">
        <v>1650</v>
      </c>
      <c r="H2307">
        <v>5.0999999999999996</v>
      </c>
      <c r="I2307">
        <v>6.5</v>
      </c>
      <c r="J2307">
        <v>7</v>
      </c>
    </row>
    <row r="2308" spans="1:10" hidden="1" x14ac:dyDescent="0.25">
      <c r="A2308" t="s">
        <v>327</v>
      </c>
      <c r="B2308" t="s">
        <v>10</v>
      </c>
      <c r="C2308">
        <v>3</v>
      </c>
      <c r="D2308" s="7">
        <v>41949</v>
      </c>
      <c r="E2308" s="9">
        <v>2000</v>
      </c>
      <c r="F2308" s="9">
        <v>3770</v>
      </c>
      <c r="G2308" s="9">
        <v>1460</v>
      </c>
      <c r="H2308">
        <v>4.5999999999999996</v>
      </c>
      <c r="I2308">
        <v>5.5</v>
      </c>
      <c r="J2308">
        <v>4.95</v>
      </c>
    </row>
    <row r="2309" spans="1:10" hidden="1" x14ac:dyDescent="0.25">
      <c r="A2309" t="s">
        <v>332</v>
      </c>
      <c r="B2309" t="s">
        <v>10</v>
      </c>
      <c r="C2309">
        <v>10</v>
      </c>
      <c r="D2309" s="7">
        <v>41949</v>
      </c>
      <c r="E2309" s="9">
        <v>1000</v>
      </c>
      <c r="F2309" s="9">
        <v>1600</v>
      </c>
      <c r="G2309" s="9">
        <v>800</v>
      </c>
      <c r="H2309">
        <v>6.4</v>
      </c>
      <c r="I2309">
        <v>7</v>
      </c>
      <c r="J2309">
        <v>6.19</v>
      </c>
    </row>
    <row r="2310" spans="1:10" hidden="1" x14ac:dyDescent="0.25">
      <c r="A2310" t="s">
        <v>337</v>
      </c>
      <c r="B2310" t="s">
        <v>10</v>
      </c>
      <c r="C2310">
        <v>10</v>
      </c>
      <c r="D2310" s="7">
        <v>41941</v>
      </c>
      <c r="E2310" s="9">
        <v>2000</v>
      </c>
      <c r="F2310" s="9">
        <v>1816</v>
      </c>
      <c r="G2310" s="9">
        <v>716</v>
      </c>
      <c r="H2310">
        <v>6.34</v>
      </c>
      <c r="I2310">
        <v>7</v>
      </c>
      <c r="J2310">
        <v>4.5999999999999996</v>
      </c>
    </row>
    <row r="2311" spans="1:10" hidden="1" x14ac:dyDescent="0.25">
      <c r="A2311" t="s">
        <v>336</v>
      </c>
      <c r="B2311" t="s">
        <v>10</v>
      </c>
      <c r="C2311">
        <v>15</v>
      </c>
      <c r="D2311" s="7">
        <v>41941</v>
      </c>
      <c r="E2311" s="9">
        <v>1000</v>
      </c>
      <c r="F2311" s="9">
        <v>1070</v>
      </c>
      <c r="G2311" s="9">
        <v>210</v>
      </c>
      <c r="H2311">
        <v>7.05</v>
      </c>
      <c r="I2311">
        <v>7.85</v>
      </c>
      <c r="J2311">
        <v>6.79</v>
      </c>
    </row>
    <row r="2312" spans="1:10" hidden="1" x14ac:dyDescent="0.25">
      <c r="A2312" t="s">
        <v>338</v>
      </c>
      <c r="B2312" t="s">
        <v>10</v>
      </c>
      <c r="C2312">
        <v>5</v>
      </c>
      <c r="D2312" s="7">
        <v>41941</v>
      </c>
      <c r="E2312" s="9">
        <v>2000</v>
      </c>
      <c r="F2312" s="9">
        <v>4230</v>
      </c>
      <c r="G2312" s="9">
        <v>750</v>
      </c>
      <c r="H2312">
        <v>5.04</v>
      </c>
      <c r="I2312">
        <v>6.5</v>
      </c>
      <c r="J2312">
        <v>6.04</v>
      </c>
    </row>
    <row r="2313" spans="1:10" hidden="1" x14ac:dyDescent="0.25">
      <c r="A2313" t="s">
        <v>332</v>
      </c>
      <c r="B2313" t="s">
        <v>10</v>
      </c>
      <c r="C2313">
        <v>10</v>
      </c>
      <c r="D2313" s="7">
        <v>41934</v>
      </c>
      <c r="E2313" s="9">
        <v>3000</v>
      </c>
      <c r="F2313" s="9">
        <v>1950</v>
      </c>
      <c r="G2313" s="9">
        <v>900</v>
      </c>
      <c r="H2313">
        <v>6.3</v>
      </c>
      <c r="I2313">
        <v>7.25</v>
      </c>
      <c r="J2313">
        <v>4.5999999999999996</v>
      </c>
    </row>
    <row r="2314" spans="1:10" hidden="1" x14ac:dyDescent="0.25">
      <c r="A2314" t="s">
        <v>328</v>
      </c>
      <c r="B2314" t="s">
        <v>10</v>
      </c>
      <c r="C2314">
        <v>5</v>
      </c>
      <c r="D2314" s="7">
        <v>41934</v>
      </c>
      <c r="E2314" s="9">
        <v>2000</v>
      </c>
      <c r="F2314" s="9">
        <v>2770</v>
      </c>
      <c r="G2314" s="9">
        <v>900</v>
      </c>
      <c r="H2314">
        <v>5.01</v>
      </c>
      <c r="I2314">
        <v>6.5</v>
      </c>
      <c r="J2314">
        <v>5.48</v>
      </c>
    </row>
    <row r="2315" spans="1:10" hidden="1" x14ac:dyDescent="0.25">
      <c r="A2315" t="s">
        <v>336</v>
      </c>
      <c r="B2315" t="s">
        <v>10</v>
      </c>
      <c r="C2315">
        <v>15</v>
      </c>
      <c r="D2315" s="7">
        <v>41925</v>
      </c>
      <c r="E2315" s="9">
        <v>2000</v>
      </c>
      <c r="F2315" s="9">
        <v>950</v>
      </c>
      <c r="G2315" s="9">
        <v>900</v>
      </c>
      <c r="H2315">
        <v>7.05</v>
      </c>
      <c r="I2315">
        <v>7.25</v>
      </c>
      <c r="J2315">
        <v>6</v>
      </c>
    </row>
    <row r="2316" spans="1:10" hidden="1" x14ac:dyDescent="0.25">
      <c r="A2316" t="s">
        <v>337</v>
      </c>
      <c r="B2316" t="s">
        <v>10</v>
      </c>
      <c r="C2316">
        <v>10</v>
      </c>
      <c r="D2316" s="7">
        <v>41925</v>
      </c>
      <c r="E2316" s="9">
        <v>3000</v>
      </c>
      <c r="F2316" s="9">
        <v>3500</v>
      </c>
      <c r="G2316" s="9">
        <v>3000</v>
      </c>
      <c r="H2316">
        <v>6.19</v>
      </c>
      <c r="I2316">
        <v>6.55</v>
      </c>
      <c r="J2316">
        <v>6.7</v>
      </c>
    </row>
    <row r="2317" spans="1:10" hidden="1" x14ac:dyDescent="0.25">
      <c r="A2317" t="s">
        <v>328</v>
      </c>
      <c r="B2317" t="s">
        <v>10</v>
      </c>
      <c r="C2317">
        <v>5</v>
      </c>
      <c r="D2317" s="7">
        <v>41925</v>
      </c>
      <c r="E2317" s="9">
        <v>1000</v>
      </c>
      <c r="F2317" s="9">
        <v>1895</v>
      </c>
      <c r="G2317" s="9">
        <v>345</v>
      </c>
      <c r="H2317">
        <v>4.8</v>
      </c>
      <c r="I2317">
        <v>5.3</v>
      </c>
      <c r="J2317">
        <v>5</v>
      </c>
    </row>
    <row r="2318" spans="1:10" hidden="1" x14ac:dyDescent="0.25">
      <c r="A2318" t="s">
        <v>335</v>
      </c>
      <c r="B2318" t="s">
        <v>15</v>
      </c>
      <c r="C2318">
        <v>5</v>
      </c>
      <c r="D2318" s="7">
        <v>41921</v>
      </c>
      <c r="E2318" s="9">
        <v>1100</v>
      </c>
      <c r="F2318" s="9">
        <v>3300</v>
      </c>
      <c r="G2318" s="9">
        <v>1100</v>
      </c>
      <c r="H2318">
        <v>5.6</v>
      </c>
      <c r="I2318">
        <v>7.2</v>
      </c>
      <c r="J2318">
        <v>5.86</v>
      </c>
    </row>
    <row r="2319" spans="1:10" hidden="1" x14ac:dyDescent="0.25">
      <c r="A2319" t="s">
        <v>332</v>
      </c>
      <c r="B2319" t="s">
        <v>10</v>
      </c>
      <c r="C2319">
        <v>10</v>
      </c>
      <c r="D2319" s="7">
        <v>41914</v>
      </c>
      <c r="E2319" s="9">
        <v>2000</v>
      </c>
      <c r="F2319" s="9">
        <v>3979</v>
      </c>
      <c r="G2319" s="9">
        <v>2000</v>
      </c>
      <c r="H2319">
        <v>6.28</v>
      </c>
      <c r="I2319">
        <v>8</v>
      </c>
      <c r="J2319">
        <v>5.2</v>
      </c>
    </row>
    <row r="2320" spans="1:10" hidden="1" x14ac:dyDescent="0.25">
      <c r="A2320" t="s">
        <v>291</v>
      </c>
      <c r="B2320" t="s">
        <v>10</v>
      </c>
      <c r="C2320">
        <v>15</v>
      </c>
      <c r="D2320" s="7">
        <v>41914</v>
      </c>
      <c r="E2320" s="9">
        <v>2000</v>
      </c>
      <c r="F2320" s="9">
        <v>2920</v>
      </c>
      <c r="G2320" s="9">
        <v>2000</v>
      </c>
      <c r="H2320">
        <v>6.96</v>
      </c>
      <c r="I2320">
        <v>7.8</v>
      </c>
      <c r="J2320">
        <v>6.1</v>
      </c>
    </row>
    <row r="2321" spans="1:10" hidden="1" x14ac:dyDescent="0.25">
      <c r="A2321" t="s">
        <v>328</v>
      </c>
      <c r="B2321" t="s">
        <v>10</v>
      </c>
      <c r="C2321">
        <v>5</v>
      </c>
      <c r="D2321" s="7">
        <v>41914</v>
      </c>
      <c r="E2321" s="9">
        <v>1000</v>
      </c>
      <c r="F2321" s="9">
        <v>5120</v>
      </c>
      <c r="G2321" s="9">
        <v>1000</v>
      </c>
      <c r="H2321">
        <v>5.05</v>
      </c>
      <c r="I2321">
        <v>6.3</v>
      </c>
      <c r="J2321">
        <v>7.28</v>
      </c>
    </row>
    <row r="2322" spans="1:10" hidden="1" x14ac:dyDescent="0.25">
      <c r="A2322" t="s">
        <v>325</v>
      </c>
      <c r="B2322" t="s">
        <v>15</v>
      </c>
      <c r="C2322">
        <v>5</v>
      </c>
      <c r="D2322" s="7">
        <v>41912</v>
      </c>
      <c r="E2322" s="9">
        <v>780</v>
      </c>
      <c r="F2322" s="9">
        <v>1880</v>
      </c>
      <c r="G2322" s="9">
        <v>780</v>
      </c>
      <c r="H2322">
        <v>6.4</v>
      </c>
      <c r="I2322">
        <v>7</v>
      </c>
      <c r="J2322">
        <v>6.5</v>
      </c>
    </row>
    <row r="2323" spans="1:10" hidden="1" x14ac:dyDescent="0.25">
      <c r="A2323" t="s">
        <v>333</v>
      </c>
      <c r="B2323" t="s">
        <v>15</v>
      </c>
      <c r="C2323">
        <v>3</v>
      </c>
      <c r="D2323" s="7">
        <v>41906</v>
      </c>
      <c r="E2323" s="9">
        <v>300</v>
      </c>
      <c r="F2323" s="9">
        <v>600</v>
      </c>
      <c r="G2323" s="9" t="s">
        <v>17</v>
      </c>
      <c r="H2323" t="s">
        <v>1046</v>
      </c>
      <c r="I2323">
        <v>5.55</v>
      </c>
      <c r="J2323">
        <v>7.2</v>
      </c>
    </row>
    <row r="2324" spans="1:10" hidden="1" x14ac:dyDescent="0.25">
      <c r="A2324" t="s">
        <v>334</v>
      </c>
      <c r="B2324" t="s">
        <v>15</v>
      </c>
      <c r="C2324">
        <v>5</v>
      </c>
      <c r="D2324" s="7">
        <v>41906</v>
      </c>
      <c r="E2324" s="9">
        <v>300</v>
      </c>
      <c r="F2324" s="9">
        <v>600</v>
      </c>
      <c r="G2324" s="9" t="s">
        <v>17</v>
      </c>
      <c r="H2324" t="s">
        <v>1046</v>
      </c>
      <c r="I2324">
        <v>6.5</v>
      </c>
      <c r="J2324">
        <v>5.65</v>
      </c>
    </row>
    <row r="2325" spans="1:10" hidden="1" x14ac:dyDescent="0.25">
      <c r="A2325" t="s">
        <v>291</v>
      </c>
      <c r="B2325" t="s">
        <v>10</v>
      </c>
      <c r="C2325">
        <v>15</v>
      </c>
      <c r="D2325" s="7">
        <v>41904</v>
      </c>
      <c r="E2325" s="9">
        <v>3000</v>
      </c>
      <c r="F2325" s="9">
        <v>7920</v>
      </c>
      <c r="G2325" s="9">
        <v>3000</v>
      </c>
      <c r="H2325">
        <v>7.48</v>
      </c>
      <c r="I2325">
        <v>8.58</v>
      </c>
      <c r="J2325">
        <v>7.3</v>
      </c>
    </row>
    <row r="2326" spans="1:10" hidden="1" x14ac:dyDescent="0.25">
      <c r="A2326" t="s">
        <v>329</v>
      </c>
      <c r="B2326" t="s">
        <v>10</v>
      </c>
      <c r="C2326">
        <v>10</v>
      </c>
      <c r="D2326" s="7">
        <v>41904</v>
      </c>
      <c r="E2326" s="9">
        <v>3000</v>
      </c>
      <c r="F2326" s="9">
        <v>7756</v>
      </c>
      <c r="G2326" s="9">
        <v>3000</v>
      </c>
      <c r="H2326">
        <v>6.95</v>
      </c>
      <c r="I2326">
        <v>8.3000000000000007</v>
      </c>
      <c r="J2326" t="s">
        <v>1046</v>
      </c>
    </row>
    <row r="2327" spans="1:10" hidden="1" x14ac:dyDescent="0.25">
      <c r="A2327" t="s">
        <v>332</v>
      </c>
      <c r="B2327" t="s">
        <v>10</v>
      </c>
      <c r="C2327">
        <v>10</v>
      </c>
      <c r="D2327" s="7">
        <v>41893</v>
      </c>
      <c r="E2327" s="9">
        <v>2000</v>
      </c>
      <c r="F2327" s="9">
        <v>6420</v>
      </c>
      <c r="G2327" s="9">
        <v>2000</v>
      </c>
      <c r="H2327">
        <v>7.34</v>
      </c>
      <c r="I2327">
        <v>7.97</v>
      </c>
      <c r="J2327">
        <v>6.7</v>
      </c>
    </row>
    <row r="2328" spans="1:10" hidden="1" x14ac:dyDescent="0.25">
      <c r="A2328" t="s">
        <v>328</v>
      </c>
      <c r="B2328" t="s">
        <v>10</v>
      </c>
      <c r="C2328">
        <v>5</v>
      </c>
      <c r="D2328" s="7">
        <v>41893</v>
      </c>
      <c r="E2328" s="9">
        <v>1000</v>
      </c>
      <c r="F2328" s="9">
        <v>4560</v>
      </c>
      <c r="G2328" s="9">
        <v>1000</v>
      </c>
      <c r="H2328">
        <v>5.79</v>
      </c>
      <c r="I2328">
        <v>6.5</v>
      </c>
      <c r="J2328">
        <v>5.25</v>
      </c>
    </row>
    <row r="2329" spans="1:10" hidden="1" x14ac:dyDescent="0.25">
      <c r="A2329" t="s">
        <v>291</v>
      </c>
      <c r="B2329" t="s">
        <v>10</v>
      </c>
      <c r="C2329">
        <v>15</v>
      </c>
      <c r="D2329" s="7">
        <v>41893</v>
      </c>
      <c r="E2329" s="9">
        <v>3000</v>
      </c>
      <c r="F2329" s="9">
        <v>5355</v>
      </c>
      <c r="G2329" s="9">
        <v>3000</v>
      </c>
      <c r="H2329">
        <v>8</v>
      </c>
      <c r="I2329">
        <v>8.6999999999999993</v>
      </c>
      <c r="J2329">
        <v>5.5</v>
      </c>
    </row>
    <row r="2330" spans="1:10" hidden="1" x14ac:dyDescent="0.25">
      <c r="A2330" t="s">
        <v>330</v>
      </c>
      <c r="B2330" t="s">
        <v>15</v>
      </c>
      <c r="C2330">
        <v>3</v>
      </c>
      <c r="D2330" s="7">
        <v>41880</v>
      </c>
      <c r="E2330" s="9">
        <v>500</v>
      </c>
      <c r="F2330" s="9" t="s">
        <v>17</v>
      </c>
      <c r="G2330" s="9" t="s">
        <v>17</v>
      </c>
      <c r="H2330" t="s">
        <v>1046</v>
      </c>
      <c r="I2330" t="s">
        <v>1046</v>
      </c>
      <c r="J2330">
        <v>7.2</v>
      </c>
    </row>
    <row r="2331" spans="1:10" hidden="1" x14ac:dyDescent="0.25">
      <c r="A2331" t="s">
        <v>331</v>
      </c>
      <c r="B2331" t="s">
        <v>15</v>
      </c>
      <c r="C2331">
        <v>5</v>
      </c>
      <c r="D2331" s="7">
        <v>41880</v>
      </c>
      <c r="E2331" s="9">
        <v>500</v>
      </c>
      <c r="F2331" s="9">
        <v>800</v>
      </c>
      <c r="G2331" s="9">
        <v>100</v>
      </c>
      <c r="H2331">
        <v>6.7</v>
      </c>
      <c r="I2331">
        <v>7</v>
      </c>
      <c r="J2331">
        <v>5.8</v>
      </c>
    </row>
    <row r="2332" spans="1:10" hidden="1" x14ac:dyDescent="0.25">
      <c r="A2332" t="s">
        <v>327</v>
      </c>
      <c r="B2332" t="s">
        <v>10</v>
      </c>
      <c r="C2332">
        <v>3</v>
      </c>
      <c r="D2332" s="7">
        <v>41879</v>
      </c>
      <c r="E2332" s="9">
        <v>1000</v>
      </c>
      <c r="F2332" s="9">
        <v>3151</v>
      </c>
      <c r="G2332" s="9">
        <v>1000</v>
      </c>
      <c r="H2332">
        <v>5.42</v>
      </c>
      <c r="I2332">
        <v>6</v>
      </c>
      <c r="J2332">
        <v>5.35</v>
      </c>
    </row>
    <row r="2333" spans="1:10" hidden="1" x14ac:dyDescent="0.25">
      <c r="A2333" t="s">
        <v>328</v>
      </c>
      <c r="B2333" t="s">
        <v>10</v>
      </c>
      <c r="C2333">
        <v>5</v>
      </c>
      <c r="D2333" s="7">
        <v>41879</v>
      </c>
      <c r="E2333" s="9">
        <v>2000</v>
      </c>
      <c r="F2333" s="9">
        <v>1845</v>
      </c>
      <c r="G2333" s="9">
        <v>1425</v>
      </c>
      <c r="H2333">
        <v>6.37</v>
      </c>
      <c r="I2333">
        <v>7.8</v>
      </c>
      <c r="J2333">
        <v>6.9</v>
      </c>
    </row>
    <row r="2334" spans="1:10" hidden="1" x14ac:dyDescent="0.25">
      <c r="A2334" t="s">
        <v>329</v>
      </c>
      <c r="B2334" t="s">
        <v>10</v>
      </c>
      <c r="C2334">
        <v>10</v>
      </c>
      <c r="D2334" s="7">
        <v>41879</v>
      </c>
      <c r="E2334" s="9">
        <v>3000</v>
      </c>
      <c r="F2334" s="9">
        <v>6849</v>
      </c>
      <c r="G2334" s="9">
        <v>3000</v>
      </c>
      <c r="H2334">
        <v>7.8</v>
      </c>
      <c r="I2334">
        <v>8.6</v>
      </c>
      <c r="J2334">
        <v>6.8</v>
      </c>
    </row>
    <row r="2335" spans="1:10" hidden="1" x14ac:dyDescent="0.25">
      <c r="A2335" t="s">
        <v>323</v>
      </c>
      <c r="B2335" t="s">
        <v>10</v>
      </c>
      <c r="C2335">
        <v>5</v>
      </c>
      <c r="D2335" s="7">
        <v>41872</v>
      </c>
      <c r="E2335" s="9">
        <v>2000</v>
      </c>
      <c r="F2335" s="9">
        <v>3600</v>
      </c>
      <c r="G2335" s="9">
        <v>2000</v>
      </c>
      <c r="H2335">
        <v>6.4</v>
      </c>
      <c r="I2335">
        <v>7.8</v>
      </c>
      <c r="J2335">
        <v>5.82</v>
      </c>
    </row>
    <row r="2336" spans="1:10" hidden="1" x14ac:dyDescent="0.25">
      <c r="A2336" t="s">
        <v>319</v>
      </c>
      <c r="B2336" t="s">
        <v>10</v>
      </c>
      <c r="C2336">
        <v>3</v>
      </c>
      <c r="D2336" s="7">
        <v>41872</v>
      </c>
      <c r="E2336" s="9">
        <v>3000</v>
      </c>
      <c r="F2336" s="9">
        <v>3750</v>
      </c>
      <c r="G2336" s="9">
        <v>1500</v>
      </c>
      <c r="H2336">
        <v>5.44</v>
      </c>
      <c r="I2336">
        <v>6</v>
      </c>
      <c r="J2336">
        <v>4.99</v>
      </c>
    </row>
    <row r="2337" spans="1:10" hidden="1" x14ac:dyDescent="0.25">
      <c r="A2337" t="s">
        <v>324</v>
      </c>
      <c r="B2337" t="s">
        <v>15</v>
      </c>
      <c r="C2337">
        <v>5</v>
      </c>
      <c r="D2337" s="7">
        <v>41866</v>
      </c>
      <c r="E2337" s="9">
        <v>500</v>
      </c>
      <c r="F2337" s="9">
        <v>600</v>
      </c>
      <c r="G2337" s="9" t="s">
        <v>17</v>
      </c>
      <c r="H2337" t="s">
        <v>1046</v>
      </c>
      <c r="I2337">
        <v>7.5</v>
      </c>
      <c r="J2337">
        <v>5.34</v>
      </c>
    </row>
    <row r="2338" spans="1:10" hidden="1" x14ac:dyDescent="0.25">
      <c r="A2338" t="s">
        <v>325</v>
      </c>
      <c r="B2338" t="s">
        <v>15</v>
      </c>
      <c r="C2338">
        <v>5</v>
      </c>
      <c r="D2338" s="7">
        <v>41866</v>
      </c>
      <c r="E2338" s="9">
        <v>3000</v>
      </c>
      <c r="F2338" s="9">
        <v>3430</v>
      </c>
      <c r="G2338" s="9">
        <v>2220</v>
      </c>
      <c r="H2338">
        <v>7.26</v>
      </c>
      <c r="I2338">
        <v>7.9</v>
      </c>
      <c r="J2338">
        <v>6.1</v>
      </c>
    </row>
    <row r="2339" spans="1:10" hidden="1" x14ac:dyDescent="0.25">
      <c r="A2339" t="s">
        <v>326</v>
      </c>
      <c r="B2339" t="s">
        <v>15</v>
      </c>
      <c r="C2339">
        <v>3</v>
      </c>
      <c r="D2339" s="7">
        <v>41866</v>
      </c>
      <c r="E2339" s="9">
        <v>500</v>
      </c>
      <c r="F2339" s="9">
        <v>600</v>
      </c>
      <c r="G2339" s="9">
        <v>200</v>
      </c>
      <c r="H2339">
        <v>6</v>
      </c>
      <c r="I2339">
        <v>6.1</v>
      </c>
      <c r="J2339">
        <v>6</v>
      </c>
    </row>
    <row r="2340" spans="1:10" hidden="1" x14ac:dyDescent="0.25">
      <c r="A2340" t="s">
        <v>312</v>
      </c>
      <c r="B2340" t="s">
        <v>10</v>
      </c>
      <c r="C2340">
        <v>2</v>
      </c>
      <c r="D2340" s="7">
        <v>41864</v>
      </c>
      <c r="E2340" s="9">
        <v>1000</v>
      </c>
      <c r="F2340" s="9">
        <v>2770</v>
      </c>
      <c r="G2340" s="9">
        <v>1000</v>
      </c>
      <c r="H2340">
        <v>5.08</v>
      </c>
      <c r="I2340">
        <v>5.6</v>
      </c>
      <c r="J2340">
        <v>7.5</v>
      </c>
    </row>
    <row r="2341" spans="1:10" hidden="1" x14ac:dyDescent="0.25">
      <c r="A2341" t="s">
        <v>319</v>
      </c>
      <c r="B2341" t="s">
        <v>10</v>
      </c>
      <c r="C2341">
        <v>3</v>
      </c>
      <c r="D2341" s="7">
        <v>41864</v>
      </c>
      <c r="E2341" s="9">
        <v>3000</v>
      </c>
      <c r="F2341" s="9">
        <v>3060</v>
      </c>
      <c r="G2341" s="9">
        <v>1590</v>
      </c>
      <c r="H2341">
        <v>5.48</v>
      </c>
      <c r="I2341">
        <v>6.2</v>
      </c>
      <c r="J2341">
        <v>6.2</v>
      </c>
    </row>
    <row r="2342" spans="1:10" hidden="1" x14ac:dyDescent="0.25">
      <c r="A2342" t="s">
        <v>323</v>
      </c>
      <c r="B2342" t="s">
        <v>10</v>
      </c>
      <c r="C2342">
        <v>5</v>
      </c>
      <c r="D2342" s="7">
        <v>41864</v>
      </c>
      <c r="E2342" s="9">
        <v>2000</v>
      </c>
      <c r="F2342" s="9">
        <v>3693</v>
      </c>
      <c r="G2342" s="9">
        <v>2000</v>
      </c>
      <c r="H2342">
        <v>6.46</v>
      </c>
      <c r="I2342">
        <v>8</v>
      </c>
      <c r="J2342">
        <v>5.2</v>
      </c>
    </row>
    <row r="2343" spans="1:10" hidden="1" x14ac:dyDescent="0.25">
      <c r="A2343" t="s">
        <v>320</v>
      </c>
      <c r="B2343" t="s">
        <v>10</v>
      </c>
      <c r="C2343">
        <v>5</v>
      </c>
      <c r="D2343" s="7">
        <v>41858</v>
      </c>
      <c r="E2343" s="9">
        <v>3000</v>
      </c>
      <c r="F2343" s="9">
        <v>5704</v>
      </c>
      <c r="G2343" s="9">
        <v>3000</v>
      </c>
      <c r="H2343">
        <v>6.4</v>
      </c>
      <c r="I2343">
        <v>8</v>
      </c>
      <c r="J2343">
        <v>5.19</v>
      </c>
    </row>
    <row r="2344" spans="1:10" hidden="1" x14ac:dyDescent="0.25">
      <c r="A2344" t="s">
        <v>315</v>
      </c>
      <c r="B2344" t="s">
        <v>10</v>
      </c>
      <c r="C2344">
        <v>10</v>
      </c>
      <c r="D2344" s="7">
        <v>41858</v>
      </c>
      <c r="E2344" s="9">
        <v>3000</v>
      </c>
      <c r="F2344" s="9">
        <v>8794</v>
      </c>
      <c r="G2344" s="9">
        <v>3000</v>
      </c>
      <c r="H2344">
        <v>8</v>
      </c>
      <c r="I2344">
        <v>8.6300000000000008</v>
      </c>
      <c r="J2344">
        <v>8.3800000000000008</v>
      </c>
    </row>
    <row r="2345" spans="1:10" hidden="1" x14ac:dyDescent="0.25">
      <c r="A2345" t="s">
        <v>323</v>
      </c>
      <c r="B2345" t="s">
        <v>10</v>
      </c>
      <c r="C2345">
        <v>5</v>
      </c>
      <c r="D2345" s="7">
        <v>41849</v>
      </c>
      <c r="E2345" s="9">
        <v>3000</v>
      </c>
      <c r="F2345" s="9">
        <v>6259</v>
      </c>
      <c r="G2345" s="9">
        <v>3000</v>
      </c>
      <c r="H2345">
        <v>6.68</v>
      </c>
      <c r="I2345">
        <v>8</v>
      </c>
      <c r="J2345">
        <v>7.2</v>
      </c>
    </row>
    <row r="2346" spans="1:10" hidden="1" x14ac:dyDescent="0.25">
      <c r="A2346" t="s">
        <v>316</v>
      </c>
      <c r="B2346" t="s">
        <v>10</v>
      </c>
      <c r="C2346">
        <v>3</v>
      </c>
      <c r="D2346" s="7">
        <v>41849</v>
      </c>
      <c r="E2346" s="9">
        <v>2000</v>
      </c>
      <c r="F2346" s="9">
        <v>6160</v>
      </c>
      <c r="G2346" s="9">
        <v>2000</v>
      </c>
      <c r="H2346">
        <v>5.68</v>
      </c>
      <c r="I2346">
        <v>6.2</v>
      </c>
      <c r="J2346">
        <v>6.17</v>
      </c>
    </row>
    <row r="2347" spans="1:10" hidden="1" x14ac:dyDescent="0.25">
      <c r="A2347" t="s">
        <v>312</v>
      </c>
      <c r="B2347" t="s">
        <v>10</v>
      </c>
      <c r="C2347">
        <v>2</v>
      </c>
      <c r="D2347" s="7">
        <v>41849</v>
      </c>
      <c r="E2347" s="9">
        <v>1000</v>
      </c>
      <c r="F2347" s="9">
        <v>3170</v>
      </c>
      <c r="G2347" s="9">
        <v>1000</v>
      </c>
      <c r="H2347">
        <v>5.25</v>
      </c>
      <c r="I2347">
        <v>5.6</v>
      </c>
      <c r="J2347">
        <v>6.5</v>
      </c>
    </row>
    <row r="2348" spans="1:10" hidden="1" x14ac:dyDescent="0.25">
      <c r="A2348" t="s">
        <v>315</v>
      </c>
      <c r="B2348" t="s">
        <v>10</v>
      </c>
      <c r="C2348">
        <v>10</v>
      </c>
      <c r="D2348" s="7">
        <v>41849</v>
      </c>
      <c r="E2348" s="9">
        <v>2000</v>
      </c>
      <c r="F2348" s="9">
        <v>6806</v>
      </c>
      <c r="G2348" s="9">
        <v>2000</v>
      </c>
      <c r="H2348">
        <v>8.48</v>
      </c>
      <c r="I2348">
        <v>8.8699999999999992</v>
      </c>
      <c r="J2348">
        <v>5.3</v>
      </c>
    </row>
    <row r="2349" spans="1:10" hidden="1" x14ac:dyDescent="0.25">
      <c r="A2349" t="s">
        <v>321</v>
      </c>
      <c r="B2349" t="s">
        <v>15</v>
      </c>
      <c r="C2349">
        <v>5</v>
      </c>
      <c r="D2349" s="7">
        <v>41838</v>
      </c>
      <c r="E2349" s="9">
        <v>500</v>
      </c>
      <c r="F2349" s="9">
        <v>900</v>
      </c>
      <c r="G2349" s="9" t="s">
        <v>17</v>
      </c>
      <c r="H2349" t="s">
        <v>1046</v>
      </c>
      <c r="I2349">
        <v>7.4</v>
      </c>
      <c r="J2349">
        <v>5.34</v>
      </c>
    </row>
    <row r="2350" spans="1:10" hidden="1" x14ac:dyDescent="0.25">
      <c r="A2350" t="s">
        <v>322</v>
      </c>
      <c r="B2350" t="s">
        <v>15</v>
      </c>
      <c r="C2350">
        <v>3</v>
      </c>
      <c r="D2350" s="7">
        <v>41838</v>
      </c>
      <c r="E2350" s="9">
        <v>500</v>
      </c>
      <c r="F2350" s="9">
        <v>1300</v>
      </c>
      <c r="G2350" s="9">
        <v>250</v>
      </c>
      <c r="H2350">
        <v>6.2</v>
      </c>
      <c r="I2350">
        <v>6.9</v>
      </c>
      <c r="J2350">
        <v>5.78</v>
      </c>
    </row>
    <row r="2351" spans="1:10" hidden="1" x14ac:dyDescent="0.25">
      <c r="A2351" t="s">
        <v>318</v>
      </c>
      <c r="B2351" t="s">
        <v>10</v>
      </c>
      <c r="C2351">
        <v>5</v>
      </c>
      <c r="D2351" s="7">
        <v>41837</v>
      </c>
      <c r="E2351" s="9">
        <v>3000</v>
      </c>
      <c r="F2351" s="9">
        <v>5855</v>
      </c>
      <c r="G2351" s="9">
        <v>3000</v>
      </c>
      <c r="H2351">
        <v>6.83</v>
      </c>
      <c r="I2351">
        <v>7.2</v>
      </c>
      <c r="J2351">
        <v>6.85</v>
      </c>
    </row>
    <row r="2352" spans="1:10" hidden="1" x14ac:dyDescent="0.25">
      <c r="A2352" t="s">
        <v>316</v>
      </c>
      <c r="B2352" t="s">
        <v>10</v>
      </c>
      <c r="C2352">
        <v>3</v>
      </c>
      <c r="D2352" s="7">
        <v>41837</v>
      </c>
      <c r="E2352" s="9">
        <v>2000</v>
      </c>
      <c r="F2352" s="9">
        <v>6283</v>
      </c>
      <c r="G2352" s="9">
        <v>2000</v>
      </c>
      <c r="H2352">
        <v>5.79</v>
      </c>
      <c r="I2352">
        <v>6.3</v>
      </c>
      <c r="J2352">
        <v>6.99</v>
      </c>
    </row>
    <row r="2353" spans="1:10" hidden="1" x14ac:dyDescent="0.25">
      <c r="A2353" t="s">
        <v>312</v>
      </c>
      <c r="B2353" t="s">
        <v>10</v>
      </c>
      <c r="C2353">
        <v>2</v>
      </c>
      <c r="D2353" s="7">
        <v>41831</v>
      </c>
      <c r="E2353" s="9">
        <v>1000</v>
      </c>
      <c r="F2353" s="9">
        <v>5760</v>
      </c>
      <c r="G2353" s="9">
        <v>1000</v>
      </c>
      <c r="H2353">
        <v>5.37</v>
      </c>
      <c r="I2353">
        <v>5.8</v>
      </c>
      <c r="J2353">
        <v>5.95</v>
      </c>
    </row>
    <row r="2354" spans="1:10" hidden="1" x14ac:dyDescent="0.25">
      <c r="A2354" t="s">
        <v>319</v>
      </c>
      <c r="B2354" t="s">
        <v>10</v>
      </c>
      <c r="C2354">
        <v>3</v>
      </c>
      <c r="D2354" s="7">
        <v>41831</v>
      </c>
      <c r="E2354" s="9">
        <v>2000</v>
      </c>
      <c r="F2354" s="9">
        <v>6450</v>
      </c>
      <c r="G2354" s="9">
        <v>1950</v>
      </c>
      <c r="H2354">
        <v>5.89</v>
      </c>
      <c r="I2354">
        <v>6.3</v>
      </c>
      <c r="J2354">
        <v>6</v>
      </c>
    </row>
    <row r="2355" spans="1:10" hidden="1" x14ac:dyDescent="0.25">
      <c r="A2355" t="s">
        <v>320</v>
      </c>
      <c r="B2355" t="s">
        <v>10</v>
      </c>
      <c r="C2355">
        <v>5</v>
      </c>
      <c r="D2355" s="7">
        <v>41831</v>
      </c>
      <c r="E2355" s="9">
        <v>3000</v>
      </c>
      <c r="F2355" s="9">
        <v>7870</v>
      </c>
      <c r="G2355" s="9">
        <v>3000</v>
      </c>
      <c r="H2355">
        <v>6.94</v>
      </c>
      <c r="I2355">
        <v>8.3000000000000007</v>
      </c>
      <c r="J2355">
        <v>8.59</v>
      </c>
    </row>
    <row r="2356" spans="1:10" hidden="1" x14ac:dyDescent="0.25">
      <c r="A2356" t="s">
        <v>311</v>
      </c>
      <c r="B2356" t="s">
        <v>10</v>
      </c>
      <c r="C2356">
        <v>5</v>
      </c>
      <c r="D2356" s="7">
        <v>41823</v>
      </c>
      <c r="E2356" s="9">
        <v>2000</v>
      </c>
      <c r="F2356" s="9">
        <v>6790</v>
      </c>
      <c r="G2356" s="9">
        <v>2000</v>
      </c>
      <c r="H2356">
        <v>7.04</v>
      </c>
      <c r="I2356">
        <v>8.3000000000000007</v>
      </c>
      <c r="J2356">
        <v>5.59</v>
      </c>
    </row>
    <row r="2357" spans="1:10" hidden="1" x14ac:dyDescent="0.25">
      <c r="A2357" t="s">
        <v>310</v>
      </c>
      <c r="B2357" t="s">
        <v>10</v>
      </c>
      <c r="C2357">
        <v>3</v>
      </c>
      <c r="D2357" s="7">
        <v>41823</v>
      </c>
      <c r="E2357" s="9">
        <v>2000</v>
      </c>
      <c r="F2357" s="9">
        <v>8830</v>
      </c>
      <c r="G2357" s="9">
        <v>2000</v>
      </c>
      <c r="H2357">
        <v>6</v>
      </c>
      <c r="I2357">
        <v>6.5</v>
      </c>
      <c r="J2357">
        <v>6.3</v>
      </c>
    </row>
    <row r="2358" spans="1:10" hidden="1" x14ac:dyDescent="0.25">
      <c r="A2358" t="s">
        <v>316</v>
      </c>
      <c r="B2358" t="s">
        <v>10</v>
      </c>
      <c r="C2358">
        <v>3</v>
      </c>
      <c r="D2358" s="7">
        <v>41816</v>
      </c>
      <c r="E2358" s="9">
        <v>2000</v>
      </c>
      <c r="F2358" s="9">
        <v>4900</v>
      </c>
      <c r="G2358" s="9">
        <v>2000</v>
      </c>
      <c r="H2358">
        <v>6.1</v>
      </c>
      <c r="I2358">
        <v>6.5</v>
      </c>
      <c r="J2358">
        <v>6.09</v>
      </c>
    </row>
    <row r="2359" spans="1:10" hidden="1" x14ac:dyDescent="0.25">
      <c r="A2359" t="s">
        <v>315</v>
      </c>
      <c r="B2359" t="s">
        <v>10</v>
      </c>
      <c r="C2359">
        <v>10</v>
      </c>
      <c r="D2359" s="7">
        <v>41816</v>
      </c>
      <c r="E2359" s="9">
        <v>2000</v>
      </c>
      <c r="F2359" s="9">
        <v>1370</v>
      </c>
      <c r="G2359" s="9">
        <v>1170</v>
      </c>
      <c r="H2359">
        <v>8.6999999999999993</v>
      </c>
      <c r="I2359">
        <v>8.75</v>
      </c>
      <c r="J2359">
        <v>5.6</v>
      </c>
    </row>
    <row r="2360" spans="1:10" hidden="1" x14ac:dyDescent="0.25">
      <c r="A2360" t="s">
        <v>317</v>
      </c>
      <c r="B2360" t="s">
        <v>10</v>
      </c>
      <c r="C2360">
        <v>2</v>
      </c>
      <c r="D2360" s="7">
        <v>41816</v>
      </c>
      <c r="E2360" s="9">
        <v>1000</v>
      </c>
      <c r="F2360" s="9">
        <v>3680</v>
      </c>
      <c r="G2360" s="9">
        <v>1000</v>
      </c>
      <c r="H2360">
        <v>5.64</v>
      </c>
      <c r="I2360">
        <v>6</v>
      </c>
      <c r="J2360">
        <v>7.12</v>
      </c>
    </row>
    <row r="2361" spans="1:10" hidden="1" x14ac:dyDescent="0.25">
      <c r="A2361" t="s">
        <v>318</v>
      </c>
      <c r="B2361" t="s">
        <v>10</v>
      </c>
      <c r="C2361">
        <v>5</v>
      </c>
      <c r="D2361" s="7">
        <v>41816</v>
      </c>
      <c r="E2361" s="9">
        <v>2000</v>
      </c>
      <c r="F2361" s="9">
        <v>4286</v>
      </c>
      <c r="G2361" s="9">
        <v>2000</v>
      </c>
      <c r="H2361">
        <v>7.15</v>
      </c>
      <c r="I2361">
        <v>8.3000000000000007</v>
      </c>
      <c r="J2361">
        <v>7.14</v>
      </c>
    </row>
    <row r="2362" spans="1:10" hidden="1" x14ac:dyDescent="0.25">
      <c r="A2362" t="s">
        <v>300</v>
      </c>
      <c r="B2362" t="s">
        <v>10</v>
      </c>
      <c r="C2362">
        <v>3</v>
      </c>
      <c r="D2362" s="7">
        <v>41809</v>
      </c>
      <c r="E2362" s="9">
        <v>2000</v>
      </c>
      <c r="F2362" s="9">
        <v>5800</v>
      </c>
      <c r="G2362" s="9">
        <v>1950</v>
      </c>
      <c r="H2362">
        <v>6.13</v>
      </c>
      <c r="I2362">
        <v>6.5</v>
      </c>
      <c r="J2362">
        <v>6.12</v>
      </c>
    </row>
    <row r="2363" spans="1:10" hidden="1" x14ac:dyDescent="0.25">
      <c r="A2363" t="s">
        <v>301</v>
      </c>
      <c r="B2363" t="s">
        <v>10</v>
      </c>
      <c r="C2363">
        <v>2</v>
      </c>
      <c r="D2363" s="7">
        <v>41809</v>
      </c>
      <c r="E2363" s="9">
        <v>1000</v>
      </c>
      <c r="F2363" s="9">
        <v>3280</v>
      </c>
      <c r="G2363" s="9">
        <v>1000</v>
      </c>
      <c r="H2363">
        <v>5.65</v>
      </c>
      <c r="I2363">
        <v>6</v>
      </c>
      <c r="J2363">
        <v>5.64</v>
      </c>
    </row>
    <row r="2364" spans="1:10" hidden="1" x14ac:dyDescent="0.25">
      <c r="A2364" t="s">
        <v>311</v>
      </c>
      <c r="B2364" t="s">
        <v>10</v>
      </c>
      <c r="C2364">
        <v>5</v>
      </c>
      <c r="D2364" s="7">
        <v>41809</v>
      </c>
      <c r="E2364" s="9">
        <v>2000</v>
      </c>
      <c r="F2364" s="9">
        <v>3120</v>
      </c>
      <c r="G2364" s="9">
        <v>1950</v>
      </c>
      <c r="H2364">
        <v>7.18</v>
      </c>
      <c r="I2364">
        <v>8.3000000000000007</v>
      </c>
      <c r="J2364">
        <v>8.59</v>
      </c>
    </row>
    <row r="2365" spans="1:10" hidden="1" x14ac:dyDescent="0.25">
      <c r="A2365" t="s">
        <v>294</v>
      </c>
      <c r="B2365" t="s">
        <v>10</v>
      </c>
      <c r="C2365">
        <v>5</v>
      </c>
      <c r="D2365" s="7">
        <v>41802</v>
      </c>
      <c r="E2365" s="9">
        <v>1000</v>
      </c>
      <c r="F2365" s="9">
        <v>2970</v>
      </c>
      <c r="G2365" s="9">
        <v>1000</v>
      </c>
      <c r="H2365">
        <v>7.18</v>
      </c>
      <c r="I2365">
        <v>8.3000000000000007</v>
      </c>
      <c r="J2365">
        <v>6.15</v>
      </c>
    </row>
    <row r="2366" spans="1:10" hidden="1" x14ac:dyDescent="0.25">
      <c r="A2366" t="s">
        <v>310</v>
      </c>
      <c r="B2366" t="s">
        <v>10</v>
      </c>
      <c r="C2366">
        <v>3</v>
      </c>
      <c r="D2366" s="7">
        <v>41802</v>
      </c>
      <c r="E2366" s="9">
        <v>2000</v>
      </c>
      <c r="F2366" s="9">
        <v>5670</v>
      </c>
      <c r="G2366" s="9">
        <v>1950</v>
      </c>
      <c r="H2366">
        <v>6.17</v>
      </c>
      <c r="I2366">
        <v>6.35</v>
      </c>
      <c r="J2366">
        <v>5.73</v>
      </c>
    </row>
    <row r="2367" spans="1:10" hidden="1" x14ac:dyDescent="0.25">
      <c r="A2367" t="s">
        <v>301</v>
      </c>
      <c r="B2367" t="s">
        <v>10</v>
      </c>
      <c r="C2367">
        <v>2</v>
      </c>
      <c r="D2367" s="7">
        <v>41802</v>
      </c>
      <c r="E2367" s="9">
        <v>1000</v>
      </c>
      <c r="F2367" s="9">
        <v>5499</v>
      </c>
      <c r="G2367" s="9">
        <v>1000</v>
      </c>
      <c r="H2367">
        <v>5.65</v>
      </c>
      <c r="I2367">
        <v>5.95</v>
      </c>
      <c r="J2367">
        <v>7.19</v>
      </c>
    </row>
    <row r="2368" spans="1:10" hidden="1" x14ac:dyDescent="0.25">
      <c r="A2368" t="s">
        <v>291</v>
      </c>
      <c r="B2368" t="s">
        <v>10</v>
      </c>
      <c r="C2368">
        <v>15</v>
      </c>
      <c r="D2368" s="7">
        <v>41802</v>
      </c>
      <c r="E2368" s="9">
        <v>2000</v>
      </c>
      <c r="F2368" s="9">
        <v>2599</v>
      </c>
      <c r="G2368" s="9">
        <v>2000</v>
      </c>
      <c r="H2368">
        <v>8.8800000000000008</v>
      </c>
      <c r="I2368">
        <v>9.1999999999999993</v>
      </c>
      <c r="J2368">
        <v>6.13</v>
      </c>
    </row>
    <row r="2369" spans="1:10" hidden="1" x14ac:dyDescent="0.25">
      <c r="A2369" t="s">
        <v>300</v>
      </c>
      <c r="B2369" t="s">
        <v>10</v>
      </c>
      <c r="C2369">
        <v>3</v>
      </c>
      <c r="D2369" s="7">
        <v>41795</v>
      </c>
      <c r="E2369" s="9">
        <v>2000</v>
      </c>
      <c r="F2369" s="9">
        <v>2350</v>
      </c>
      <c r="G2369" s="9">
        <v>1250</v>
      </c>
      <c r="H2369">
        <v>6.25</v>
      </c>
      <c r="I2369">
        <v>6.45</v>
      </c>
      <c r="J2369">
        <v>7.05</v>
      </c>
    </row>
    <row r="2370" spans="1:10" hidden="1" x14ac:dyDescent="0.25">
      <c r="A2370" t="s">
        <v>312</v>
      </c>
      <c r="B2370" t="s">
        <v>10</v>
      </c>
      <c r="C2370">
        <v>2</v>
      </c>
      <c r="D2370" s="7">
        <v>41795</v>
      </c>
      <c r="E2370" s="9">
        <v>2000</v>
      </c>
      <c r="F2370" s="9">
        <v>4070</v>
      </c>
      <c r="G2370" s="9">
        <v>400</v>
      </c>
      <c r="H2370">
        <v>5.75</v>
      </c>
      <c r="I2370">
        <v>6.08</v>
      </c>
      <c r="J2370">
        <v>8.59</v>
      </c>
    </row>
    <row r="2371" spans="1:10" hidden="1" x14ac:dyDescent="0.25">
      <c r="A2371" t="s">
        <v>311</v>
      </c>
      <c r="B2371" t="s">
        <v>10</v>
      </c>
      <c r="C2371">
        <v>5</v>
      </c>
      <c r="D2371" s="7">
        <v>41795</v>
      </c>
      <c r="E2371" s="9">
        <v>2000</v>
      </c>
      <c r="F2371" s="9">
        <v>2800</v>
      </c>
      <c r="G2371" s="9">
        <v>1330</v>
      </c>
      <c r="H2371">
        <v>7.23</v>
      </c>
      <c r="I2371">
        <v>8.3000000000000007</v>
      </c>
      <c r="J2371">
        <v>5.65</v>
      </c>
    </row>
    <row r="2372" spans="1:10" hidden="1" x14ac:dyDescent="0.25">
      <c r="A2372" t="s">
        <v>300</v>
      </c>
      <c r="B2372" t="s">
        <v>10</v>
      </c>
      <c r="C2372">
        <v>3</v>
      </c>
      <c r="D2372" s="7">
        <v>41788</v>
      </c>
      <c r="E2372" s="9">
        <v>2000</v>
      </c>
      <c r="F2372" s="9">
        <v>3020</v>
      </c>
      <c r="G2372" s="9">
        <v>1810</v>
      </c>
      <c r="H2372">
        <v>6.2</v>
      </c>
      <c r="I2372">
        <v>6.5</v>
      </c>
      <c r="J2372">
        <v>5.63</v>
      </c>
    </row>
    <row r="2373" spans="1:10" hidden="1" x14ac:dyDescent="0.25">
      <c r="A2373" t="s">
        <v>294</v>
      </c>
      <c r="B2373" t="s">
        <v>10</v>
      </c>
      <c r="C2373">
        <v>5</v>
      </c>
      <c r="D2373" s="7">
        <v>41788</v>
      </c>
      <c r="E2373" s="9">
        <v>2000</v>
      </c>
      <c r="F2373" s="9">
        <v>1640</v>
      </c>
      <c r="G2373" s="9">
        <v>620</v>
      </c>
      <c r="H2373">
        <v>7.2</v>
      </c>
      <c r="I2373">
        <v>8.1999999999999993</v>
      </c>
      <c r="J2373">
        <v>7.05</v>
      </c>
    </row>
    <row r="2374" spans="1:10" hidden="1" x14ac:dyDescent="0.25">
      <c r="A2374" t="s">
        <v>315</v>
      </c>
      <c r="B2374" t="s">
        <v>10</v>
      </c>
      <c r="C2374">
        <v>10</v>
      </c>
      <c r="D2374" s="7">
        <v>41788</v>
      </c>
      <c r="E2374" s="9">
        <v>1500</v>
      </c>
      <c r="F2374" s="9">
        <v>1036</v>
      </c>
      <c r="G2374" s="9">
        <v>1034</v>
      </c>
      <c r="H2374">
        <v>8.6999999999999993</v>
      </c>
      <c r="I2374">
        <v>8.8000000000000007</v>
      </c>
      <c r="J2374">
        <v>6.05</v>
      </c>
    </row>
    <row r="2375" spans="1:10" hidden="1" x14ac:dyDescent="0.25">
      <c r="A2375" t="s">
        <v>301</v>
      </c>
      <c r="B2375" t="s">
        <v>10</v>
      </c>
      <c r="C2375">
        <v>2</v>
      </c>
      <c r="D2375" s="7">
        <v>41788</v>
      </c>
      <c r="E2375" s="9">
        <v>1500</v>
      </c>
      <c r="F2375" s="9">
        <v>2670</v>
      </c>
      <c r="G2375" s="9">
        <v>400</v>
      </c>
      <c r="H2375">
        <v>5.7</v>
      </c>
      <c r="I2375">
        <v>6.3</v>
      </c>
      <c r="J2375">
        <v>8</v>
      </c>
    </row>
    <row r="2376" spans="1:10" hidden="1" x14ac:dyDescent="0.25">
      <c r="A2376" t="s">
        <v>301</v>
      </c>
      <c r="B2376" t="s">
        <v>10</v>
      </c>
      <c r="C2376">
        <v>2</v>
      </c>
      <c r="D2376" s="7">
        <v>41781</v>
      </c>
      <c r="E2376" s="9">
        <v>1000</v>
      </c>
      <c r="F2376" s="9">
        <v>2100</v>
      </c>
      <c r="G2376" s="9">
        <v>200</v>
      </c>
      <c r="H2376">
        <v>5.65</v>
      </c>
      <c r="I2376">
        <v>6</v>
      </c>
      <c r="J2376">
        <v>7</v>
      </c>
    </row>
    <row r="2377" spans="1:10" hidden="1" x14ac:dyDescent="0.25">
      <c r="A2377" t="s">
        <v>294</v>
      </c>
      <c r="B2377" t="s">
        <v>10</v>
      </c>
      <c r="C2377">
        <v>5</v>
      </c>
      <c r="D2377" s="7">
        <v>41781</v>
      </c>
      <c r="E2377" s="9">
        <v>2000</v>
      </c>
      <c r="F2377" s="9">
        <v>1920</v>
      </c>
      <c r="G2377" s="9">
        <v>1470</v>
      </c>
      <c r="H2377">
        <v>7.2</v>
      </c>
      <c r="I2377">
        <v>7.35</v>
      </c>
      <c r="J2377">
        <v>6.05</v>
      </c>
    </row>
    <row r="2378" spans="1:10" hidden="1" x14ac:dyDescent="0.25">
      <c r="A2378" t="s">
        <v>300</v>
      </c>
      <c r="B2378" t="s">
        <v>10</v>
      </c>
      <c r="C2378">
        <v>3</v>
      </c>
      <c r="D2378" s="7">
        <v>41781</v>
      </c>
      <c r="E2378" s="9">
        <v>3000</v>
      </c>
      <c r="F2378" s="9">
        <v>3395</v>
      </c>
      <c r="G2378" s="9">
        <v>1335</v>
      </c>
      <c r="H2378">
        <v>6.17</v>
      </c>
      <c r="I2378">
        <v>6.4</v>
      </c>
      <c r="J2378">
        <v>7</v>
      </c>
    </row>
    <row r="2379" spans="1:10" hidden="1" x14ac:dyDescent="0.25">
      <c r="A2379" t="s">
        <v>313</v>
      </c>
      <c r="B2379" t="s">
        <v>15</v>
      </c>
      <c r="C2379">
        <v>5</v>
      </c>
      <c r="D2379" s="7">
        <v>41778</v>
      </c>
      <c r="E2379" s="9">
        <v>300</v>
      </c>
      <c r="F2379" s="9">
        <v>100</v>
      </c>
      <c r="G2379" s="9" t="s">
        <v>17</v>
      </c>
      <c r="H2379" t="s">
        <v>1046</v>
      </c>
      <c r="I2379">
        <v>8</v>
      </c>
      <c r="J2379">
        <v>5.55</v>
      </c>
    </row>
    <row r="2380" spans="1:10" hidden="1" x14ac:dyDescent="0.25">
      <c r="A2380" t="s">
        <v>314</v>
      </c>
      <c r="B2380" t="s">
        <v>15</v>
      </c>
      <c r="C2380">
        <v>3</v>
      </c>
      <c r="D2380" s="7">
        <v>41778</v>
      </c>
      <c r="E2380" s="9">
        <v>300</v>
      </c>
      <c r="F2380" s="9">
        <v>500</v>
      </c>
      <c r="G2380" s="9" t="s">
        <v>17</v>
      </c>
      <c r="H2380" t="s">
        <v>1046</v>
      </c>
      <c r="I2380">
        <v>8.1999999999999993</v>
      </c>
      <c r="J2380">
        <v>7.6</v>
      </c>
    </row>
    <row r="2381" spans="1:10" hidden="1" x14ac:dyDescent="0.25">
      <c r="A2381" t="s">
        <v>310</v>
      </c>
      <c r="B2381" t="s">
        <v>10</v>
      </c>
      <c r="C2381">
        <v>3</v>
      </c>
      <c r="D2381" s="7">
        <v>41772</v>
      </c>
      <c r="E2381" s="9">
        <v>3000</v>
      </c>
      <c r="F2381" s="9">
        <v>3550</v>
      </c>
      <c r="G2381" s="9">
        <v>1050</v>
      </c>
      <c r="H2381">
        <v>6.07</v>
      </c>
      <c r="I2381">
        <v>6.35</v>
      </c>
      <c r="J2381">
        <v>7</v>
      </c>
    </row>
    <row r="2382" spans="1:10" hidden="1" x14ac:dyDescent="0.25">
      <c r="A2382" t="s">
        <v>311</v>
      </c>
      <c r="B2382" t="s">
        <v>10</v>
      </c>
      <c r="C2382">
        <v>5</v>
      </c>
      <c r="D2382" s="7">
        <v>41772</v>
      </c>
      <c r="E2382" s="9">
        <v>3000</v>
      </c>
      <c r="F2382" s="9">
        <v>3020</v>
      </c>
      <c r="G2382" s="9">
        <v>850</v>
      </c>
      <c r="H2382">
        <v>7.1</v>
      </c>
      <c r="I2382">
        <v>8.1999999999999993</v>
      </c>
      <c r="J2382">
        <v>5.5</v>
      </c>
    </row>
    <row r="2383" spans="1:10" hidden="1" x14ac:dyDescent="0.25">
      <c r="A2383" t="s">
        <v>312</v>
      </c>
      <c r="B2383" t="s">
        <v>10</v>
      </c>
      <c r="C2383">
        <v>2</v>
      </c>
      <c r="D2383" s="7">
        <v>41772</v>
      </c>
      <c r="E2383" s="9">
        <v>2000</v>
      </c>
      <c r="F2383" s="9">
        <v>2910</v>
      </c>
      <c r="G2383" s="9">
        <v>300</v>
      </c>
      <c r="H2383">
        <v>5.58</v>
      </c>
      <c r="I2383">
        <v>6</v>
      </c>
      <c r="J2383">
        <v>7</v>
      </c>
    </row>
    <row r="2384" spans="1:10" hidden="1" x14ac:dyDescent="0.25">
      <c r="A2384" t="s">
        <v>308</v>
      </c>
      <c r="B2384" t="s">
        <v>15</v>
      </c>
      <c r="C2384">
        <v>5</v>
      </c>
      <c r="D2384" s="7">
        <v>41771</v>
      </c>
      <c r="E2384" s="9">
        <v>300</v>
      </c>
      <c r="F2384" s="9">
        <v>300</v>
      </c>
      <c r="G2384" s="9">
        <v>200</v>
      </c>
      <c r="H2384">
        <v>7.6</v>
      </c>
      <c r="I2384">
        <v>7.69</v>
      </c>
      <c r="J2384">
        <v>5.98</v>
      </c>
    </row>
    <row r="2385" spans="1:10" hidden="1" x14ac:dyDescent="0.25">
      <c r="A2385" t="s">
        <v>309</v>
      </c>
      <c r="B2385" t="s">
        <v>15</v>
      </c>
      <c r="C2385">
        <v>3</v>
      </c>
      <c r="D2385" s="7">
        <v>41771</v>
      </c>
      <c r="E2385" s="9">
        <v>300</v>
      </c>
      <c r="F2385" s="9">
        <v>200</v>
      </c>
      <c r="G2385" s="9" t="s">
        <v>17</v>
      </c>
      <c r="H2385" t="s">
        <v>1046</v>
      </c>
      <c r="I2385">
        <v>7</v>
      </c>
      <c r="J2385">
        <v>7</v>
      </c>
    </row>
    <row r="2386" spans="1:10" hidden="1" x14ac:dyDescent="0.25">
      <c r="A2386" t="s">
        <v>301</v>
      </c>
      <c r="B2386" t="s">
        <v>10</v>
      </c>
      <c r="C2386">
        <v>2</v>
      </c>
      <c r="D2386" s="7">
        <v>41767</v>
      </c>
      <c r="E2386" s="9">
        <v>3000</v>
      </c>
      <c r="F2386" s="9">
        <v>4451</v>
      </c>
      <c r="G2386" s="9">
        <v>1681</v>
      </c>
      <c r="H2386">
        <v>5.58</v>
      </c>
      <c r="I2386">
        <v>6</v>
      </c>
      <c r="J2386">
        <v>7.6</v>
      </c>
    </row>
    <row r="2387" spans="1:10" hidden="1" x14ac:dyDescent="0.25">
      <c r="A2387" t="s">
        <v>294</v>
      </c>
      <c r="B2387" t="s">
        <v>10</v>
      </c>
      <c r="C2387">
        <v>5</v>
      </c>
      <c r="D2387" s="7">
        <v>41767</v>
      </c>
      <c r="E2387" s="9">
        <v>2000</v>
      </c>
      <c r="F2387" s="9">
        <v>3500</v>
      </c>
      <c r="G2387" s="9">
        <v>1800</v>
      </c>
      <c r="H2387">
        <v>7.11</v>
      </c>
      <c r="I2387">
        <v>7.3</v>
      </c>
      <c r="J2387">
        <v>5.98</v>
      </c>
    </row>
    <row r="2388" spans="1:10" hidden="1" x14ac:dyDescent="0.25">
      <c r="A2388" t="s">
        <v>295</v>
      </c>
      <c r="B2388" t="s">
        <v>10</v>
      </c>
      <c r="C2388">
        <v>3</v>
      </c>
      <c r="D2388" s="7">
        <v>41767</v>
      </c>
      <c r="E2388" s="9">
        <v>3000</v>
      </c>
      <c r="F2388" s="9">
        <v>5250</v>
      </c>
      <c r="G2388" s="9">
        <v>3000</v>
      </c>
      <c r="H2388">
        <v>6.07</v>
      </c>
      <c r="I2388">
        <v>6.28</v>
      </c>
      <c r="J2388">
        <v>6.97</v>
      </c>
    </row>
    <row r="2389" spans="1:10" hidden="1" x14ac:dyDescent="0.25">
      <c r="A2389" t="s">
        <v>306</v>
      </c>
      <c r="B2389" t="s">
        <v>15</v>
      </c>
      <c r="C2389">
        <v>3</v>
      </c>
      <c r="D2389" s="7">
        <v>41764</v>
      </c>
      <c r="E2389" s="9">
        <v>500</v>
      </c>
      <c r="F2389" s="9">
        <v>700</v>
      </c>
      <c r="G2389" s="9" t="s">
        <v>17</v>
      </c>
      <c r="H2389" t="s">
        <v>1046</v>
      </c>
      <c r="I2389">
        <v>8.1999999999999993</v>
      </c>
      <c r="J2389">
        <v>8.5</v>
      </c>
    </row>
    <row r="2390" spans="1:10" hidden="1" x14ac:dyDescent="0.25">
      <c r="A2390" t="s">
        <v>307</v>
      </c>
      <c r="B2390" t="s">
        <v>15</v>
      </c>
      <c r="C2390">
        <v>5</v>
      </c>
      <c r="D2390" s="7">
        <v>41764</v>
      </c>
      <c r="E2390" s="9">
        <v>500</v>
      </c>
      <c r="F2390" s="9">
        <v>400</v>
      </c>
      <c r="G2390" s="9" t="s">
        <v>17</v>
      </c>
      <c r="H2390" t="s">
        <v>1046</v>
      </c>
      <c r="I2390">
        <v>7.74</v>
      </c>
      <c r="J2390">
        <v>5.3</v>
      </c>
    </row>
    <row r="2391" spans="1:10" hidden="1" x14ac:dyDescent="0.25">
      <c r="A2391" t="s">
        <v>293</v>
      </c>
      <c r="B2391" t="s">
        <v>10</v>
      </c>
      <c r="C2391">
        <v>3</v>
      </c>
      <c r="D2391" s="7">
        <v>41757</v>
      </c>
      <c r="E2391" s="9">
        <v>2000</v>
      </c>
      <c r="F2391" s="9">
        <v>6000</v>
      </c>
      <c r="G2391" s="9">
        <v>2000</v>
      </c>
      <c r="H2391">
        <v>6.07</v>
      </c>
      <c r="I2391">
        <v>6.7</v>
      </c>
      <c r="J2391">
        <v>7.6</v>
      </c>
    </row>
    <row r="2392" spans="1:10" hidden="1" x14ac:dyDescent="0.25">
      <c r="A2392" t="s">
        <v>283</v>
      </c>
      <c r="B2392" t="s">
        <v>10</v>
      </c>
      <c r="C2392">
        <v>5</v>
      </c>
      <c r="D2392" s="7">
        <v>41757</v>
      </c>
      <c r="E2392" s="9">
        <v>2000</v>
      </c>
      <c r="F2392" s="9">
        <v>5190</v>
      </c>
      <c r="G2392" s="9">
        <v>2000</v>
      </c>
      <c r="H2392">
        <v>7.12</v>
      </c>
      <c r="I2392">
        <v>8.3000000000000007</v>
      </c>
      <c r="J2392">
        <v>6.8</v>
      </c>
    </row>
    <row r="2393" spans="1:10" hidden="1" x14ac:dyDescent="0.25">
      <c r="A2393" t="s">
        <v>286</v>
      </c>
      <c r="B2393" t="s">
        <v>10</v>
      </c>
      <c r="C2393">
        <v>10</v>
      </c>
      <c r="D2393" s="7">
        <v>41757</v>
      </c>
      <c r="E2393" s="9">
        <v>2000</v>
      </c>
      <c r="F2393" s="9">
        <v>2650</v>
      </c>
      <c r="G2393" s="9">
        <v>2000</v>
      </c>
      <c r="H2393">
        <v>8.6999999999999993</v>
      </c>
      <c r="I2393">
        <v>8.8000000000000007</v>
      </c>
      <c r="J2393">
        <v>6.14</v>
      </c>
    </row>
    <row r="2394" spans="1:10" hidden="1" x14ac:dyDescent="0.25">
      <c r="A2394" t="s">
        <v>301</v>
      </c>
      <c r="B2394" t="s">
        <v>10</v>
      </c>
      <c r="C2394">
        <v>2</v>
      </c>
      <c r="D2394" s="7">
        <v>41757</v>
      </c>
      <c r="E2394" s="9">
        <v>2000</v>
      </c>
      <c r="F2394" s="9">
        <v>5510</v>
      </c>
      <c r="G2394" s="9">
        <v>2000</v>
      </c>
      <c r="H2394">
        <v>5.58</v>
      </c>
      <c r="I2394">
        <v>6</v>
      </c>
      <c r="J2394">
        <v>7</v>
      </c>
    </row>
    <row r="2395" spans="1:10" hidden="1" x14ac:dyDescent="0.25">
      <c r="A2395" t="s">
        <v>304</v>
      </c>
      <c r="B2395" t="s">
        <v>15</v>
      </c>
      <c r="C2395">
        <v>5</v>
      </c>
      <c r="D2395" s="7">
        <v>41751</v>
      </c>
      <c r="E2395" s="9">
        <v>500</v>
      </c>
      <c r="F2395" s="9">
        <v>800</v>
      </c>
      <c r="G2395" s="9">
        <v>200</v>
      </c>
      <c r="H2395">
        <v>7.6</v>
      </c>
      <c r="I2395">
        <v>8</v>
      </c>
      <c r="J2395">
        <v>5.3</v>
      </c>
    </row>
    <row r="2396" spans="1:10" hidden="1" x14ac:dyDescent="0.25">
      <c r="A2396" t="s">
        <v>305</v>
      </c>
      <c r="B2396" t="s">
        <v>15</v>
      </c>
      <c r="C2396">
        <v>3</v>
      </c>
      <c r="D2396" s="7">
        <v>41751</v>
      </c>
      <c r="E2396" s="9">
        <v>500</v>
      </c>
      <c r="F2396" s="9">
        <v>1150</v>
      </c>
      <c r="G2396" s="9">
        <v>100</v>
      </c>
      <c r="H2396">
        <v>6.8</v>
      </c>
      <c r="I2396">
        <v>8.1999999999999993</v>
      </c>
      <c r="J2396">
        <v>7.69</v>
      </c>
    </row>
    <row r="2397" spans="1:10" hidden="1" x14ac:dyDescent="0.25">
      <c r="A2397" t="s">
        <v>293</v>
      </c>
      <c r="B2397" t="s">
        <v>10</v>
      </c>
      <c r="C2397">
        <v>3</v>
      </c>
      <c r="D2397" s="7">
        <v>41746</v>
      </c>
      <c r="E2397" s="9">
        <v>3000</v>
      </c>
      <c r="F2397" s="9">
        <v>3910</v>
      </c>
      <c r="G2397" s="9">
        <v>910</v>
      </c>
      <c r="H2397">
        <v>6.2</v>
      </c>
      <c r="I2397">
        <v>6.48</v>
      </c>
      <c r="J2397">
        <v>6.9</v>
      </c>
    </row>
    <row r="2398" spans="1:10" hidden="1" x14ac:dyDescent="0.25">
      <c r="A2398" t="s">
        <v>283</v>
      </c>
      <c r="B2398" t="s">
        <v>10</v>
      </c>
      <c r="C2398">
        <v>5</v>
      </c>
      <c r="D2398" s="7">
        <v>41746</v>
      </c>
      <c r="E2398" s="9">
        <v>3000</v>
      </c>
      <c r="F2398" s="9">
        <v>2203</v>
      </c>
      <c r="G2398" s="9">
        <v>963</v>
      </c>
      <c r="H2398">
        <v>7.24</v>
      </c>
      <c r="I2398">
        <v>8.3000000000000007</v>
      </c>
      <c r="J2398">
        <v>6.14</v>
      </c>
    </row>
    <row r="2399" spans="1:10" hidden="1" x14ac:dyDescent="0.25">
      <c r="A2399" t="s">
        <v>292</v>
      </c>
      <c r="B2399" t="s">
        <v>10</v>
      </c>
      <c r="C2399">
        <v>2</v>
      </c>
      <c r="D2399" s="7">
        <v>41746</v>
      </c>
      <c r="E2399" s="9">
        <v>2000</v>
      </c>
      <c r="F2399" s="9">
        <v>6700</v>
      </c>
      <c r="G2399" s="9">
        <v>2000</v>
      </c>
      <c r="H2399">
        <v>5.66</v>
      </c>
      <c r="I2399">
        <v>6</v>
      </c>
      <c r="J2399">
        <v>5.68</v>
      </c>
    </row>
    <row r="2400" spans="1:10" hidden="1" x14ac:dyDescent="0.25">
      <c r="A2400" t="s">
        <v>302</v>
      </c>
      <c r="B2400" t="s">
        <v>15</v>
      </c>
      <c r="C2400">
        <v>5</v>
      </c>
      <c r="D2400" s="7">
        <v>41743</v>
      </c>
      <c r="E2400" s="9">
        <v>500</v>
      </c>
      <c r="F2400" s="9">
        <v>1000</v>
      </c>
      <c r="G2400" s="9">
        <v>100</v>
      </c>
      <c r="H2400">
        <v>7.69</v>
      </c>
      <c r="I2400">
        <v>8</v>
      </c>
      <c r="J2400">
        <v>7.25</v>
      </c>
    </row>
    <row r="2401" spans="1:10" hidden="1" x14ac:dyDescent="0.25">
      <c r="A2401" t="s">
        <v>303</v>
      </c>
      <c r="B2401" t="s">
        <v>15</v>
      </c>
      <c r="C2401">
        <v>3</v>
      </c>
      <c r="D2401" s="7">
        <v>41743</v>
      </c>
      <c r="E2401" s="9">
        <v>500</v>
      </c>
      <c r="F2401" s="9">
        <v>1050</v>
      </c>
      <c r="G2401" s="9" t="s">
        <v>17</v>
      </c>
      <c r="H2401" t="s">
        <v>1046</v>
      </c>
      <c r="I2401">
        <v>7.05</v>
      </c>
      <c r="J2401">
        <v>7.8</v>
      </c>
    </row>
    <row r="2402" spans="1:10" hidden="1" x14ac:dyDescent="0.25">
      <c r="A2402" t="s">
        <v>300</v>
      </c>
      <c r="B2402" t="s">
        <v>10</v>
      </c>
      <c r="C2402">
        <v>3</v>
      </c>
      <c r="D2402" s="7">
        <v>41740</v>
      </c>
      <c r="E2402" s="9">
        <v>3000</v>
      </c>
      <c r="F2402" s="9">
        <v>2950</v>
      </c>
      <c r="G2402" s="9">
        <v>50</v>
      </c>
      <c r="H2402">
        <v>6.14</v>
      </c>
      <c r="I2402">
        <v>6.5</v>
      </c>
      <c r="J2402">
        <v>6.85</v>
      </c>
    </row>
    <row r="2403" spans="1:10" hidden="1" x14ac:dyDescent="0.25">
      <c r="A2403" t="s">
        <v>301</v>
      </c>
      <c r="B2403" t="s">
        <v>10</v>
      </c>
      <c r="C2403">
        <v>2</v>
      </c>
      <c r="D2403" s="7">
        <v>41740</v>
      </c>
      <c r="E2403" s="9">
        <v>3000</v>
      </c>
      <c r="F2403" s="9">
        <v>3660</v>
      </c>
      <c r="G2403" s="9">
        <v>450</v>
      </c>
      <c r="H2403">
        <v>5.69</v>
      </c>
      <c r="I2403">
        <v>6.1</v>
      </c>
      <c r="J2403">
        <v>7.2</v>
      </c>
    </row>
    <row r="2404" spans="1:10" hidden="1" x14ac:dyDescent="0.25">
      <c r="A2404" t="s">
        <v>294</v>
      </c>
      <c r="B2404" t="s">
        <v>10</v>
      </c>
      <c r="C2404">
        <v>5</v>
      </c>
      <c r="D2404" s="7">
        <v>41740</v>
      </c>
      <c r="E2404" s="9">
        <v>2000</v>
      </c>
      <c r="F2404" s="9">
        <v>1640</v>
      </c>
      <c r="G2404" s="9" t="s">
        <v>17</v>
      </c>
      <c r="H2404" t="s">
        <v>1046</v>
      </c>
      <c r="I2404">
        <v>8.3000000000000007</v>
      </c>
      <c r="J2404">
        <v>5.3</v>
      </c>
    </row>
    <row r="2405" spans="1:10" hidden="1" x14ac:dyDescent="0.25">
      <c r="A2405" t="s">
        <v>298</v>
      </c>
      <c r="B2405" t="s">
        <v>15</v>
      </c>
      <c r="C2405">
        <v>5</v>
      </c>
      <c r="D2405" s="7">
        <v>41733</v>
      </c>
      <c r="E2405" s="9">
        <v>500</v>
      </c>
      <c r="F2405" s="9">
        <v>850</v>
      </c>
      <c r="G2405" s="9">
        <v>50</v>
      </c>
      <c r="H2405">
        <v>7.8</v>
      </c>
      <c r="I2405">
        <v>8.23</v>
      </c>
      <c r="J2405">
        <v>6.18</v>
      </c>
    </row>
    <row r="2406" spans="1:10" hidden="1" x14ac:dyDescent="0.25">
      <c r="A2406" t="s">
        <v>299</v>
      </c>
      <c r="B2406" t="s">
        <v>15</v>
      </c>
      <c r="C2406">
        <v>3</v>
      </c>
      <c r="D2406" s="7">
        <v>41733</v>
      </c>
      <c r="E2406" s="9">
        <v>500</v>
      </c>
      <c r="F2406" s="9">
        <v>950</v>
      </c>
      <c r="G2406" s="9">
        <v>300</v>
      </c>
      <c r="H2406">
        <v>6.9</v>
      </c>
      <c r="I2406">
        <v>8.65</v>
      </c>
      <c r="J2406">
        <v>6.9</v>
      </c>
    </row>
    <row r="2407" spans="1:10" hidden="1" x14ac:dyDescent="0.25">
      <c r="A2407" t="s">
        <v>283</v>
      </c>
      <c r="B2407" t="s">
        <v>10</v>
      </c>
      <c r="C2407">
        <v>5</v>
      </c>
      <c r="D2407" s="7">
        <v>41732</v>
      </c>
      <c r="E2407" s="9">
        <v>3000</v>
      </c>
      <c r="F2407" s="9">
        <v>1240</v>
      </c>
      <c r="G2407" s="9" t="s">
        <v>17</v>
      </c>
      <c r="H2407" t="s">
        <v>1046</v>
      </c>
      <c r="I2407">
        <v>8.1999999999999993</v>
      </c>
      <c r="J2407">
        <v>7.8</v>
      </c>
    </row>
    <row r="2408" spans="1:10" hidden="1" x14ac:dyDescent="0.25">
      <c r="A2408" t="s">
        <v>292</v>
      </c>
      <c r="B2408" t="s">
        <v>10</v>
      </c>
      <c r="C2408">
        <v>2</v>
      </c>
      <c r="D2408" s="7">
        <v>41732</v>
      </c>
      <c r="E2408" s="9">
        <v>2000</v>
      </c>
      <c r="F2408" s="9">
        <v>2174</v>
      </c>
      <c r="G2408" s="9">
        <v>114</v>
      </c>
      <c r="H2408">
        <v>5.63</v>
      </c>
      <c r="I2408">
        <v>6.3</v>
      </c>
      <c r="J2408">
        <v>6.8</v>
      </c>
    </row>
    <row r="2409" spans="1:10" hidden="1" x14ac:dyDescent="0.25">
      <c r="A2409" t="s">
        <v>293</v>
      </c>
      <c r="B2409" t="s">
        <v>10</v>
      </c>
      <c r="C2409">
        <v>3</v>
      </c>
      <c r="D2409" s="7">
        <v>41732</v>
      </c>
      <c r="E2409" s="9">
        <v>3000</v>
      </c>
      <c r="F2409" s="9">
        <v>2920</v>
      </c>
      <c r="G2409" s="9" t="s">
        <v>17</v>
      </c>
      <c r="H2409" t="s">
        <v>1046</v>
      </c>
      <c r="I2409">
        <v>6.5</v>
      </c>
      <c r="J2409">
        <v>5.95</v>
      </c>
    </row>
    <row r="2410" spans="1:10" hidden="1" x14ac:dyDescent="0.25">
      <c r="A2410" t="s">
        <v>296</v>
      </c>
      <c r="B2410" t="s">
        <v>15</v>
      </c>
      <c r="C2410">
        <v>3</v>
      </c>
      <c r="D2410" s="7">
        <v>41726</v>
      </c>
      <c r="E2410" s="9">
        <v>500</v>
      </c>
      <c r="F2410" s="9">
        <v>1200</v>
      </c>
      <c r="G2410" s="9">
        <v>500</v>
      </c>
      <c r="H2410">
        <v>6.98</v>
      </c>
      <c r="I2410">
        <v>7.5</v>
      </c>
      <c r="J2410">
        <v>8.5</v>
      </c>
    </row>
    <row r="2411" spans="1:10" hidden="1" x14ac:dyDescent="0.25">
      <c r="A2411" t="s">
        <v>297</v>
      </c>
      <c r="B2411" t="s">
        <v>15</v>
      </c>
      <c r="C2411">
        <v>5</v>
      </c>
      <c r="D2411" s="7">
        <v>41726</v>
      </c>
      <c r="E2411" s="9">
        <v>500</v>
      </c>
      <c r="F2411" s="9">
        <v>1100</v>
      </c>
      <c r="G2411" s="9">
        <v>450</v>
      </c>
      <c r="H2411">
        <v>7.8</v>
      </c>
      <c r="I2411">
        <v>8.5299999999999994</v>
      </c>
      <c r="J2411">
        <v>5.9</v>
      </c>
    </row>
    <row r="2412" spans="1:10" hidden="1" x14ac:dyDescent="0.25">
      <c r="A2412" t="s">
        <v>294</v>
      </c>
      <c r="B2412" t="s">
        <v>10</v>
      </c>
      <c r="C2412">
        <v>5</v>
      </c>
      <c r="D2412" s="7">
        <v>41725</v>
      </c>
      <c r="E2412" s="9">
        <v>4000</v>
      </c>
      <c r="F2412" s="9">
        <v>1670</v>
      </c>
      <c r="G2412" s="9">
        <v>950</v>
      </c>
      <c r="H2412">
        <v>7.13</v>
      </c>
      <c r="I2412">
        <v>8.1999999999999993</v>
      </c>
      <c r="J2412">
        <v>6.9</v>
      </c>
    </row>
    <row r="2413" spans="1:10" hidden="1" x14ac:dyDescent="0.25">
      <c r="A2413" t="s">
        <v>295</v>
      </c>
      <c r="B2413" t="s">
        <v>10</v>
      </c>
      <c r="C2413">
        <v>3</v>
      </c>
      <c r="D2413" s="7">
        <v>41725</v>
      </c>
      <c r="E2413" s="9">
        <v>4000</v>
      </c>
      <c r="F2413" s="9">
        <v>5020</v>
      </c>
      <c r="G2413" s="9">
        <v>3330</v>
      </c>
      <c r="H2413">
        <v>6.1</v>
      </c>
      <c r="I2413">
        <v>6.6</v>
      </c>
      <c r="J2413">
        <v>5.25</v>
      </c>
    </row>
    <row r="2414" spans="1:10" hidden="1" x14ac:dyDescent="0.25">
      <c r="A2414" t="s">
        <v>286</v>
      </c>
      <c r="B2414" t="s">
        <v>10</v>
      </c>
      <c r="C2414">
        <v>10</v>
      </c>
      <c r="D2414" s="7">
        <v>41725</v>
      </c>
      <c r="E2414" s="9">
        <v>2000</v>
      </c>
      <c r="F2414" s="9">
        <v>3877</v>
      </c>
      <c r="G2414" s="9">
        <v>2000</v>
      </c>
      <c r="H2414">
        <v>8.6999999999999993</v>
      </c>
      <c r="I2414">
        <v>8.91</v>
      </c>
      <c r="J2414">
        <v>8.8000000000000007</v>
      </c>
    </row>
    <row r="2415" spans="1:10" hidden="1" x14ac:dyDescent="0.25">
      <c r="A2415" t="s">
        <v>285</v>
      </c>
      <c r="B2415" t="s">
        <v>10</v>
      </c>
      <c r="C2415">
        <v>3</v>
      </c>
      <c r="D2415" s="7">
        <v>41718</v>
      </c>
      <c r="E2415" s="9">
        <v>2000</v>
      </c>
      <c r="F2415" s="9">
        <v>4360</v>
      </c>
      <c r="G2415" s="9">
        <v>2000</v>
      </c>
      <c r="H2415">
        <v>6.05</v>
      </c>
      <c r="I2415">
        <v>6.3</v>
      </c>
      <c r="J2415">
        <v>5.73</v>
      </c>
    </row>
    <row r="2416" spans="1:10" hidden="1" x14ac:dyDescent="0.25">
      <c r="A2416" t="s">
        <v>283</v>
      </c>
      <c r="B2416" t="s">
        <v>10</v>
      </c>
      <c r="C2416">
        <v>5</v>
      </c>
      <c r="D2416" s="7">
        <v>41718</v>
      </c>
      <c r="E2416" s="9">
        <v>4000</v>
      </c>
      <c r="F2416" s="9">
        <v>3200</v>
      </c>
      <c r="G2416" s="9">
        <v>2130</v>
      </c>
      <c r="H2416">
        <v>7.08</v>
      </c>
      <c r="I2416">
        <v>8.8000000000000007</v>
      </c>
      <c r="J2416">
        <v>7.07</v>
      </c>
    </row>
    <row r="2417" spans="1:10" hidden="1" x14ac:dyDescent="0.25">
      <c r="A2417" t="s">
        <v>284</v>
      </c>
      <c r="B2417" t="s">
        <v>10</v>
      </c>
      <c r="C2417">
        <v>2</v>
      </c>
      <c r="D2417" s="7">
        <v>41718</v>
      </c>
      <c r="E2417" s="9">
        <v>3000</v>
      </c>
      <c r="F2417" s="9">
        <v>5095</v>
      </c>
      <c r="G2417" s="9">
        <v>2995</v>
      </c>
      <c r="H2417">
        <v>5.59</v>
      </c>
      <c r="I2417">
        <v>6.2</v>
      </c>
      <c r="J2417">
        <v>6.13</v>
      </c>
    </row>
    <row r="2418" spans="1:10" hidden="1" x14ac:dyDescent="0.25">
      <c r="A2418" t="s">
        <v>291</v>
      </c>
      <c r="B2418" t="s">
        <v>10</v>
      </c>
      <c r="C2418">
        <v>15</v>
      </c>
      <c r="D2418" s="7">
        <v>41711</v>
      </c>
      <c r="E2418" s="9">
        <v>2000</v>
      </c>
      <c r="F2418" s="9">
        <v>3345</v>
      </c>
      <c r="G2418" s="9">
        <v>2000</v>
      </c>
      <c r="H2418">
        <v>8.8800000000000008</v>
      </c>
      <c r="I2418">
        <v>10</v>
      </c>
      <c r="J2418">
        <v>7.3</v>
      </c>
    </row>
    <row r="2419" spans="1:10" hidden="1" x14ac:dyDescent="0.25">
      <c r="A2419" t="s">
        <v>292</v>
      </c>
      <c r="B2419" t="s">
        <v>10</v>
      </c>
      <c r="C2419">
        <v>2</v>
      </c>
      <c r="D2419" s="7">
        <v>41711</v>
      </c>
      <c r="E2419" s="9">
        <v>3000</v>
      </c>
      <c r="F2419" s="9">
        <v>5890</v>
      </c>
      <c r="G2419" s="9">
        <v>3000</v>
      </c>
      <c r="H2419">
        <v>5.97</v>
      </c>
      <c r="I2419">
        <v>6.5</v>
      </c>
      <c r="J2419">
        <v>8.57</v>
      </c>
    </row>
    <row r="2420" spans="1:10" hidden="1" x14ac:dyDescent="0.25">
      <c r="A2420" t="s">
        <v>274</v>
      </c>
      <c r="B2420" t="s">
        <v>10</v>
      </c>
      <c r="C2420">
        <v>5</v>
      </c>
      <c r="D2420" s="7">
        <v>41711</v>
      </c>
      <c r="E2420" s="9">
        <v>2000</v>
      </c>
      <c r="F2420" s="9">
        <v>3810</v>
      </c>
      <c r="G2420" s="9">
        <v>2000</v>
      </c>
      <c r="H2420">
        <v>7.3</v>
      </c>
      <c r="I2420">
        <v>8.8000000000000007</v>
      </c>
      <c r="J2420">
        <v>5.9</v>
      </c>
    </row>
    <row r="2421" spans="1:10" hidden="1" x14ac:dyDescent="0.25">
      <c r="A2421" t="s">
        <v>293</v>
      </c>
      <c r="B2421" t="s">
        <v>10</v>
      </c>
      <c r="C2421">
        <v>3</v>
      </c>
      <c r="D2421" s="7">
        <v>41711</v>
      </c>
      <c r="E2421" s="9">
        <v>3000</v>
      </c>
      <c r="F2421" s="9">
        <v>6463</v>
      </c>
      <c r="G2421" s="9">
        <v>3000</v>
      </c>
      <c r="H2421">
        <v>6.3</v>
      </c>
      <c r="I2421">
        <v>7.2</v>
      </c>
      <c r="J2421">
        <v>7.55</v>
      </c>
    </row>
    <row r="2422" spans="1:10" hidden="1" x14ac:dyDescent="0.25">
      <c r="A2422" t="s">
        <v>289</v>
      </c>
      <c r="B2422" t="s">
        <v>15</v>
      </c>
      <c r="C2422">
        <v>3</v>
      </c>
      <c r="D2422" s="7">
        <v>41705</v>
      </c>
      <c r="E2422" s="9">
        <v>500</v>
      </c>
      <c r="F2422" s="9">
        <v>900</v>
      </c>
      <c r="G2422" s="9">
        <v>500</v>
      </c>
      <c r="H2422">
        <v>7.3</v>
      </c>
      <c r="I2422">
        <v>7.7</v>
      </c>
      <c r="J2422">
        <v>6.3</v>
      </c>
    </row>
    <row r="2423" spans="1:10" hidden="1" x14ac:dyDescent="0.25">
      <c r="A2423" t="s">
        <v>290</v>
      </c>
      <c r="B2423" t="s">
        <v>15</v>
      </c>
      <c r="C2423">
        <v>5</v>
      </c>
      <c r="D2423" s="7">
        <v>41705</v>
      </c>
      <c r="E2423" s="9">
        <v>500</v>
      </c>
      <c r="F2423" s="9">
        <v>1905</v>
      </c>
      <c r="G2423" s="9" t="s">
        <v>17</v>
      </c>
      <c r="H2423" t="s">
        <v>1046</v>
      </c>
      <c r="I2423">
        <v>9</v>
      </c>
      <c r="J2423">
        <v>8.9</v>
      </c>
    </row>
    <row r="2424" spans="1:10" hidden="1" x14ac:dyDescent="0.25">
      <c r="A2424" t="s">
        <v>284</v>
      </c>
      <c r="B2424" t="s">
        <v>10</v>
      </c>
      <c r="C2424">
        <v>2</v>
      </c>
      <c r="D2424" s="7">
        <v>41704</v>
      </c>
      <c r="E2424" s="9">
        <v>3000</v>
      </c>
      <c r="F2424" s="9">
        <v>5750</v>
      </c>
      <c r="G2424" s="9">
        <v>3000</v>
      </c>
      <c r="H2424">
        <v>6.1</v>
      </c>
      <c r="I2424">
        <v>6.5</v>
      </c>
      <c r="J2424">
        <v>7.5</v>
      </c>
    </row>
    <row r="2425" spans="1:10" hidden="1" x14ac:dyDescent="0.25">
      <c r="A2425" t="s">
        <v>260</v>
      </c>
      <c r="B2425" t="s">
        <v>10</v>
      </c>
      <c r="C2425">
        <v>5</v>
      </c>
      <c r="D2425" s="7">
        <v>41704</v>
      </c>
      <c r="E2425" s="9">
        <v>3000</v>
      </c>
      <c r="F2425" s="9">
        <v>3750</v>
      </c>
      <c r="G2425" s="9">
        <v>3000</v>
      </c>
      <c r="H2425">
        <v>7.63</v>
      </c>
      <c r="I2425">
        <v>8</v>
      </c>
      <c r="J2425">
        <v>7.5</v>
      </c>
    </row>
    <row r="2426" spans="1:10" hidden="1" x14ac:dyDescent="0.25">
      <c r="A2426" t="s">
        <v>285</v>
      </c>
      <c r="B2426" t="s">
        <v>10</v>
      </c>
      <c r="C2426">
        <v>3</v>
      </c>
      <c r="D2426" s="7">
        <v>41704</v>
      </c>
      <c r="E2426" s="9">
        <v>4000</v>
      </c>
      <c r="F2426" s="9">
        <v>9750</v>
      </c>
      <c r="G2426" s="9">
        <v>4000</v>
      </c>
      <c r="H2426">
        <v>6.58</v>
      </c>
      <c r="I2426">
        <v>7</v>
      </c>
      <c r="J2426">
        <v>6.1</v>
      </c>
    </row>
    <row r="2427" spans="1:10" hidden="1" x14ac:dyDescent="0.25">
      <c r="A2427" t="s">
        <v>287</v>
      </c>
      <c r="B2427" t="s">
        <v>15</v>
      </c>
      <c r="C2427">
        <v>5</v>
      </c>
      <c r="D2427" s="7">
        <v>41698</v>
      </c>
      <c r="E2427" s="9">
        <v>500</v>
      </c>
      <c r="F2427" s="9">
        <v>851</v>
      </c>
      <c r="G2427" s="9" t="s">
        <v>17</v>
      </c>
      <c r="H2427" t="s">
        <v>1046</v>
      </c>
      <c r="I2427">
        <v>9</v>
      </c>
      <c r="J2427">
        <v>6.3</v>
      </c>
    </row>
    <row r="2428" spans="1:10" hidden="1" x14ac:dyDescent="0.25">
      <c r="A2428" t="s">
        <v>288</v>
      </c>
      <c r="B2428" t="s">
        <v>15</v>
      </c>
      <c r="C2428">
        <v>3</v>
      </c>
      <c r="D2428" s="7">
        <v>41698</v>
      </c>
      <c r="E2428" s="9">
        <v>500</v>
      </c>
      <c r="F2428" s="9">
        <v>1050</v>
      </c>
      <c r="G2428" s="9" t="s">
        <v>17</v>
      </c>
      <c r="H2428" t="s">
        <v>1046</v>
      </c>
      <c r="I2428">
        <v>8.65</v>
      </c>
      <c r="J2428">
        <v>8.6999999999999993</v>
      </c>
    </row>
    <row r="2429" spans="1:10" hidden="1" x14ac:dyDescent="0.25">
      <c r="A2429" t="s">
        <v>283</v>
      </c>
      <c r="B2429" t="s">
        <v>10</v>
      </c>
      <c r="C2429">
        <v>5</v>
      </c>
      <c r="D2429" s="7">
        <v>41696</v>
      </c>
      <c r="E2429" s="9">
        <v>5000</v>
      </c>
      <c r="F2429" s="9">
        <v>2500</v>
      </c>
      <c r="G2429" s="9">
        <v>530</v>
      </c>
      <c r="H2429">
        <v>7.67</v>
      </c>
      <c r="I2429">
        <v>9</v>
      </c>
      <c r="J2429">
        <v>8.8800000000000008</v>
      </c>
    </row>
    <row r="2430" spans="1:10" hidden="1" x14ac:dyDescent="0.25">
      <c r="A2430" t="s">
        <v>284</v>
      </c>
      <c r="B2430" t="s">
        <v>10</v>
      </c>
      <c r="C2430">
        <v>2</v>
      </c>
      <c r="D2430" s="7">
        <v>41696</v>
      </c>
      <c r="E2430" s="9">
        <v>3000</v>
      </c>
      <c r="F2430" s="9">
        <v>6010</v>
      </c>
      <c r="G2430" s="9">
        <v>650</v>
      </c>
      <c r="H2430">
        <v>6.15</v>
      </c>
      <c r="I2430">
        <v>6.8</v>
      </c>
      <c r="J2430">
        <v>7.5</v>
      </c>
    </row>
    <row r="2431" spans="1:10" hidden="1" x14ac:dyDescent="0.25">
      <c r="A2431" t="s">
        <v>285</v>
      </c>
      <c r="B2431" t="s">
        <v>10</v>
      </c>
      <c r="C2431">
        <v>3</v>
      </c>
      <c r="D2431" s="7">
        <v>41696</v>
      </c>
      <c r="E2431" s="9">
        <v>5000</v>
      </c>
      <c r="F2431" s="9">
        <v>5340</v>
      </c>
      <c r="G2431" s="9">
        <v>1540</v>
      </c>
      <c r="H2431">
        <v>6.75</v>
      </c>
      <c r="I2431">
        <v>7.35</v>
      </c>
      <c r="J2431">
        <v>6</v>
      </c>
    </row>
    <row r="2432" spans="1:10" hidden="1" x14ac:dyDescent="0.25">
      <c r="A2432" t="s">
        <v>286</v>
      </c>
      <c r="B2432" t="s">
        <v>10</v>
      </c>
      <c r="C2432">
        <v>10</v>
      </c>
      <c r="D2432" s="7">
        <v>41696</v>
      </c>
      <c r="E2432" s="9">
        <v>1000</v>
      </c>
      <c r="F2432" s="9">
        <v>1906</v>
      </c>
      <c r="G2432" s="9">
        <v>1000</v>
      </c>
      <c r="H2432">
        <v>8.8800000000000008</v>
      </c>
      <c r="I2432">
        <v>9</v>
      </c>
      <c r="J2432">
        <v>7.45</v>
      </c>
    </row>
    <row r="2433" spans="1:10" hidden="1" x14ac:dyDescent="0.25">
      <c r="A2433" t="s">
        <v>281</v>
      </c>
      <c r="B2433" t="s">
        <v>15</v>
      </c>
      <c r="C2433">
        <v>5</v>
      </c>
      <c r="D2433" s="7">
        <v>41691</v>
      </c>
      <c r="E2433" s="9">
        <v>500</v>
      </c>
      <c r="F2433" s="9">
        <v>851</v>
      </c>
      <c r="G2433" s="9" t="s">
        <v>17</v>
      </c>
      <c r="H2433" t="s">
        <v>1046</v>
      </c>
      <c r="I2433">
        <v>9</v>
      </c>
      <c r="J2433">
        <v>6.45</v>
      </c>
    </row>
    <row r="2434" spans="1:10" hidden="1" x14ac:dyDescent="0.25">
      <c r="A2434" t="s">
        <v>282</v>
      </c>
      <c r="B2434" t="s">
        <v>15</v>
      </c>
      <c r="C2434">
        <v>3</v>
      </c>
      <c r="D2434" s="7">
        <v>41691</v>
      </c>
      <c r="E2434" s="9">
        <v>500</v>
      </c>
      <c r="F2434" s="9">
        <v>1250</v>
      </c>
      <c r="G2434" s="9">
        <v>350</v>
      </c>
      <c r="H2434">
        <v>7.5</v>
      </c>
      <c r="I2434">
        <v>8.65</v>
      </c>
      <c r="J2434">
        <v>8.85</v>
      </c>
    </row>
    <row r="2435" spans="1:10" hidden="1" x14ac:dyDescent="0.25">
      <c r="A2435" t="s">
        <v>275</v>
      </c>
      <c r="B2435" t="s">
        <v>10</v>
      </c>
      <c r="C2435">
        <v>2</v>
      </c>
      <c r="D2435" s="7">
        <v>41690</v>
      </c>
      <c r="E2435" s="9">
        <v>3000</v>
      </c>
      <c r="F2435" s="9">
        <v>9017</v>
      </c>
      <c r="G2435" s="9">
        <v>3000</v>
      </c>
      <c r="H2435">
        <v>6.15</v>
      </c>
      <c r="I2435">
        <v>6.8</v>
      </c>
      <c r="J2435">
        <v>7.73</v>
      </c>
    </row>
    <row r="2436" spans="1:10" hidden="1" x14ac:dyDescent="0.25">
      <c r="A2436" t="s">
        <v>274</v>
      </c>
      <c r="B2436" t="s">
        <v>10</v>
      </c>
      <c r="C2436">
        <v>5</v>
      </c>
      <c r="D2436" s="7">
        <v>41690</v>
      </c>
      <c r="E2436" s="9">
        <v>3000</v>
      </c>
      <c r="F2436" s="9">
        <v>5683</v>
      </c>
      <c r="G2436" s="9">
        <v>3000</v>
      </c>
      <c r="H2436">
        <v>7.67</v>
      </c>
      <c r="I2436">
        <v>8.1999999999999993</v>
      </c>
      <c r="J2436">
        <v>7.5</v>
      </c>
    </row>
    <row r="2437" spans="1:10" hidden="1" x14ac:dyDescent="0.25">
      <c r="A2437" t="s">
        <v>273</v>
      </c>
      <c r="B2437" t="s">
        <v>10</v>
      </c>
      <c r="C2437">
        <v>3</v>
      </c>
      <c r="D2437" s="7">
        <v>41690</v>
      </c>
      <c r="E2437" s="9">
        <v>4000</v>
      </c>
      <c r="F2437" s="9">
        <v>6800</v>
      </c>
      <c r="G2437" s="9">
        <v>4000</v>
      </c>
      <c r="H2437">
        <v>6.7</v>
      </c>
      <c r="I2437">
        <v>7.2</v>
      </c>
      <c r="J2437">
        <v>9</v>
      </c>
    </row>
    <row r="2438" spans="1:10" hidden="1" x14ac:dyDescent="0.25">
      <c r="A2438" t="s">
        <v>279</v>
      </c>
      <c r="B2438" t="s">
        <v>15</v>
      </c>
      <c r="C2438">
        <v>5</v>
      </c>
      <c r="D2438" s="7">
        <v>41687</v>
      </c>
      <c r="E2438" s="9">
        <v>550</v>
      </c>
      <c r="F2438" s="9">
        <v>1750</v>
      </c>
      <c r="G2438" s="9">
        <v>550</v>
      </c>
      <c r="H2438">
        <v>9</v>
      </c>
      <c r="I2438">
        <v>9.1999999999999993</v>
      </c>
      <c r="J2438">
        <v>7.84</v>
      </c>
    </row>
    <row r="2439" spans="1:10" hidden="1" x14ac:dyDescent="0.25">
      <c r="A2439" t="s">
        <v>280</v>
      </c>
      <c r="B2439" t="s">
        <v>15</v>
      </c>
      <c r="C2439">
        <v>3</v>
      </c>
      <c r="D2439" s="7">
        <v>41687</v>
      </c>
      <c r="E2439" s="9">
        <v>700</v>
      </c>
      <c r="F2439" s="9">
        <v>2850</v>
      </c>
      <c r="G2439" s="9">
        <v>700</v>
      </c>
      <c r="H2439">
        <v>7.75</v>
      </c>
      <c r="I2439">
        <v>8.4</v>
      </c>
      <c r="J2439">
        <v>7.8</v>
      </c>
    </row>
    <row r="2440" spans="1:10" hidden="1" x14ac:dyDescent="0.25">
      <c r="A2440" t="s">
        <v>276</v>
      </c>
      <c r="B2440" t="s">
        <v>15</v>
      </c>
      <c r="C2440">
        <v>2</v>
      </c>
      <c r="D2440" s="7">
        <v>41684</v>
      </c>
      <c r="E2440" s="9">
        <v>300</v>
      </c>
      <c r="F2440" s="9">
        <v>500</v>
      </c>
      <c r="G2440" s="9" t="s">
        <v>17</v>
      </c>
      <c r="H2440" t="s">
        <v>1046</v>
      </c>
      <c r="I2440">
        <v>7.68</v>
      </c>
      <c r="J2440">
        <v>6.7</v>
      </c>
    </row>
    <row r="2441" spans="1:10" hidden="1" x14ac:dyDescent="0.25">
      <c r="A2441" t="s">
        <v>277</v>
      </c>
      <c r="B2441" t="s">
        <v>15</v>
      </c>
      <c r="C2441">
        <v>5</v>
      </c>
      <c r="D2441" s="7">
        <v>41684</v>
      </c>
      <c r="E2441" s="9">
        <v>300</v>
      </c>
      <c r="F2441" s="9">
        <v>450</v>
      </c>
      <c r="G2441" s="9">
        <v>300</v>
      </c>
      <c r="H2441">
        <v>9</v>
      </c>
      <c r="I2441">
        <v>9.1999999999999993</v>
      </c>
      <c r="J2441">
        <v>7.85</v>
      </c>
    </row>
    <row r="2442" spans="1:10" hidden="1" x14ac:dyDescent="0.25">
      <c r="A2442" t="s">
        <v>278</v>
      </c>
      <c r="B2442" t="s">
        <v>15</v>
      </c>
      <c r="C2442">
        <v>3</v>
      </c>
      <c r="D2442" s="7">
        <v>41684</v>
      </c>
      <c r="E2442" s="9">
        <v>400</v>
      </c>
      <c r="F2442" s="9">
        <v>1153</v>
      </c>
      <c r="G2442" s="9">
        <v>170</v>
      </c>
      <c r="H2442">
        <v>7.84</v>
      </c>
      <c r="I2442">
        <v>8.5</v>
      </c>
      <c r="J2442">
        <v>6.45</v>
      </c>
    </row>
    <row r="2443" spans="1:10" hidden="1" x14ac:dyDescent="0.25">
      <c r="A2443" t="s">
        <v>260</v>
      </c>
      <c r="B2443" t="s">
        <v>10</v>
      </c>
      <c r="C2443">
        <v>5</v>
      </c>
      <c r="D2443" s="7">
        <v>41683</v>
      </c>
      <c r="E2443" s="9">
        <v>1000</v>
      </c>
      <c r="F2443" s="9">
        <v>2900</v>
      </c>
      <c r="G2443" s="9">
        <v>1000</v>
      </c>
      <c r="H2443">
        <v>7.95</v>
      </c>
      <c r="I2443">
        <v>9</v>
      </c>
      <c r="J2443">
        <v>6.75</v>
      </c>
    </row>
    <row r="2444" spans="1:10" hidden="1" x14ac:dyDescent="0.25">
      <c r="A2444" t="s">
        <v>273</v>
      </c>
      <c r="B2444" t="s">
        <v>10</v>
      </c>
      <c r="C2444">
        <v>3</v>
      </c>
      <c r="D2444" s="7">
        <v>41683</v>
      </c>
      <c r="E2444" s="9">
        <v>2000</v>
      </c>
      <c r="F2444" s="9">
        <v>6240</v>
      </c>
      <c r="G2444" s="9">
        <v>1670</v>
      </c>
      <c r="H2444">
        <v>6.95</v>
      </c>
      <c r="I2444">
        <v>7.25</v>
      </c>
      <c r="J2444">
        <v>8.09</v>
      </c>
    </row>
    <row r="2445" spans="1:10" hidden="1" x14ac:dyDescent="0.25">
      <c r="A2445" t="s">
        <v>274</v>
      </c>
      <c r="B2445" t="s">
        <v>10</v>
      </c>
      <c r="C2445">
        <v>5</v>
      </c>
      <c r="D2445" s="7">
        <v>41683</v>
      </c>
      <c r="E2445" s="9">
        <v>2000</v>
      </c>
      <c r="F2445" s="9">
        <v>4580</v>
      </c>
      <c r="G2445" s="9">
        <v>1610</v>
      </c>
      <c r="H2445">
        <v>7.95</v>
      </c>
      <c r="I2445">
        <v>9</v>
      </c>
      <c r="J2445">
        <v>9.1999999999999993</v>
      </c>
    </row>
    <row r="2446" spans="1:10" hidden="1" x14ac:dyDescent="0.25">
      <c r="A2446" t="s">
        <v>275</v>
      </c>
      <c r="B2446" t="s">
        <v>10</v>
      </c>
      <c r="C2446">
        <v>2</v>
      </c>
      <c r="D2446" s="7">
        <v>41683</v>
      </c>
      <c r="E2446" s="9">
        <v>3000</v>
      </c>
      <c r="F2446" s="9">
        <v>8320</v>
      </c>
      <c r="G2446" s="9">
        <v>3000</v>
      </c>
      <c r="H2446">
        <v>6.58</v>
      </c>
      <c r="I2446">
        <v>6.85</v>
      </c>
      <c r="J2446">
        <v>8.99</v>
      </c>
    </row>
    <row r="2447" spans="1:10" hidden="1" x14ac:dyDescent="0.25">
      <c r="A2447" t="s">
        <v>261</v>
      </c>
      <c r="B2447" t="s">
        <v>10</v>
      </c>
      <c r="C2447">
        <v>3</v>
      </c>
      <c r="D2447" s="7">
        <v>41683</v>
      </c>
      <c r="E2447" s="9">
        <v>2000</v>
      </c>
      <c r="F2447" s="9">
        <v>3900</v>
      </c>
      <c r="G2447" s="9">
        <v>2000</v>
      </c>
      <c r="H2447">
        <v>6.95</v>
      </c>
      <c r="I2447">
        <v>7.25</v>
      </c>
      <c r="J2447">
        <v>7.9</v>
      </c>
    </row>
    <row r="2448" spans="1:10" hidden="1" x14ac:dyDescent="0.25">
      <c r="A2448" t="s">
        <v>269</v>
      </c>
      <c r="B2448" t="s">
        <v>15</v>
      </c>
      <c r="C2448">
        <v>3</v>
      </c>
      <c r="D2448" s="7">
        <v>41663</v>
      </c>
      <c r="E2448" s="9">
        <v>1200</v>
      </c>
      <c r="F2448" s="9">
        <v>900</v>
      </c>
      <c r="G2448" s="9">
        <v>800</v>
      </c>
      <c r="H2448">
        <v>8.35</v>
      </c>
      <c r="I2448">
        <v>8.4</v>
      </c>
      <c r="J2448">
        <v>6.67</v>
      </c>
    </row>
    <row r="2449" spans="1:10" hidden="1" x14ac:dyDescent="0.25">
      <c r="A2449" t="s">
        <v>270</v>
      </c>
      <c r="B2449" t="s">
        <v>15</v>
      </c>
      <c r="C2449">
        <v>10</v>
      </c>
      <c r="D2449" s="7">
        <v>41663</v>
      </c>
      <c r="E2449" s="9">
        <v>500</v>
      </c>
      <c r="F2449" s="9">
        <v>60</v>
      </c>
      <c r="G2449" s="9">
        <v>60</v>
      </c>
      <c r="H2449">
        <v>9.1999999999999993</v>
      </c>
      <c r="I2449">
        <v>9.1999999999999993</v>
      </c>
      <c r="J2449">
        <v>7</v>
      </c>
    </row>
    <row r="2450" spans="1:10" hidden="1" x14ac:dyDescent="0.25">
      <c r="A2450" t="s">
        <v>271</v>
      </c>
      <c r="B2450" t="s">
        <v>15</v>
      </c>
      <c r="C2450">
        <v>5</v>
      </c>
      <c r="D2450" s="7">
        <v>41663</v>
      </c>
      <c r="E2450" s="9">
        <v>900</v>
      </c>
      <c r="F2450" s="9">
        <v>977</v>
      </c>
      <c r="G2450" s="9">
        <v>877</v>
      </c>
      <c r="H2450">
        <v>9.1999999999999993</v>
      </c>
      <c r="I2450">
        <v>9.25</v>
      </c>
      <c r="J2450">
        <v>8.08</v>
      </c>
    </row>
    <row r="2451" spans="1:10" hidden="1" x14ac:dyDescent="0.25">
      <c r="A2451" t="s">
        <v>272</v>
      </c>
      <c r="B2451" t="s">
        <v>15</v>
      </c>
      <c r="C2451">
        <v>2</v>
      </c>
      <c r="D2451" s="7">
        <v>41663</v>
      </c>
      <c r="E2451" s="9">
        <v>800</v>
      </c>
      <c r="F2451" s="9">
        <v>700</v>
      </c>
      <c r="G2451" s="9">
        <v>400</v>
      </c>
      <c r="H2451">
        <v>8</v>
      </c>
      <c r="I2451">
        <v>8.1999999999999993</v>
      </c>
      <c r="J2451">
        <v>8.25</v>
      </c>
    </row>
    <row r="2452" spans="1:10" hidden="1" x14ac:dyDescent="0.25">
      <c r="A2452" t="s">
        <v>259</v>
      </c>
      <c r="B2452" t="s">
        <v>10</v>
      </c>
      <c r="C2452">
        <v>2</v>
      </c>
      <c r="D2452" s="7">
        <v>41660</v>
      </c>
      <c r="E2452" s="9">
        <v>3000</v>
      </c>
      <c r="F2452" s="9">
        <v>7050</v>
      </c>
      <c r="G2452" s="9">
        <v>3000</v>
      </c>
      <c r="H2452">
        <v>6.77</v>
      </c>
      <c r="I2452">
        <v>7.15</v>
      </c>
      <c r="J2452">
        <v>9.15</v>
      </c>
    </row>
    <row r="2453" spans="1:10" hidden="1" x14ac:dyDescent="0.25">
      <c r="A2453" t="s">
        <v>261</v>
      </c>
      <c r="B2453" t="s">
        <v>10</v>
      </c>
      <c r="C2453">
        <v>3</v>
      </c>
      <c r="D2453" s="7">
        <v>41660</v>
      </c>
      <c r="E2453" s="9">
        <v>2000</v>
      </c>
      <c r="F2453" s="9">
        <v>2962</v>
      </c>
      <c r="G2453" s="9">
        <v>1912</v>
      </c>
      <c r="H2453">
        <v>7.19</v>
      </c>
      <c r="I2453">
        <v>7.45</v>
      </c>
      <c r="J2453">
        <v>7.8</v>
      </c>
    </row>
    <row r="2454" spans="1:10" hidden="1" x14ac:dyDescent="0.25">
      <c r="A2454" t="s">
        <v>260</v>
      </c>
      <c r="B2454" t="s">
        <v>10</v>
      </c>
      <c r="C2454">
        <v>5</v>
      </c>
      <c r="D2454" s="7">
        <v>41660</v>
      </c>
      <c r="E2454" s="9">
        <v>2000</v>
      </c>
      <c r="F2454" s="9">
        <v>3550</v>
      </c>
      <c r="G2454" s="9">
        <v>1800</v>
      </c>
      <c r="H2454">
        <v>8.19</v>
      </c>
      <c r="I2454">
        <v>8.5</v>
      </c>
      <c r="J2454">
        <v>8.14</v>
      </c>
    </row>
    <row r="2455" spans="1:10" hidden="1" x14ac:dyDescent="0.25">
      <c r="A2455" t="s">
        <v>266</v>
      </c>
      <c r="B2455" t="s">
        <v>15</v>
      </c>
      <c r="C2455">
        <v>3</v>
      </c>
      <c r="D2455" s="7">
        <v>41659</v>
      </c>
      <c r="E2455" s="9">
        <v>400</v>
      </c>
      <c r="F2455" s="9">
        <v>1000</v>
      </c>
      <c r="G2455" s="9">
        <v>200</v>
      </c>
      <c r="H2455">
        <v>8.25</v>
      </c>
      <c r="I2455">
        <v>8.39</v>
      </c>
      <c r="J2455">
        <v>7.85</v>
      </c>
    </row>
    <row r="2456" spans="1:10" hidden="1" x14ac:dyDescent="0.25">
      <c r="A2456" t="s">
        <v>267</v>
      </c>
      <c r="B2456" t="s">
        <v>15</v>
      </c>
      <c r="C2456">
        <v>5</v>
      </c>
      <c r="D2456" s="7">
        <v>41659</v>
      </c>
      <c r="E2456" s="9">
        <v>300</v>
      </c>
      <c r="F2456" s="9">
        <v>302</v>
      </c>
      <c r="G2456" s="9">
        <v>202</v>
      </c>
      <c r="H2456">
        <v>9.1999999999999993</v>
      </c>
      <c r="I2456">
        <v>9.3000000000000007</v>
      </c>
      <c r="J2456">
        <v>9.3000000000000007</v>
      </c>
    </row>
    <row r="2457" spans="1:10" hidden="1" x14ac:dyDescent="0.25">
      <c r="A2457" t="s">
        <v>268</v>
      </c>
      <c r="B2457" t="s">
        <v>15</v>
      </c>
      <c r="C2457">
        <v>2</v>
      </c>
      <c r="D2457" s="7">
        <v>41659</v>
      </c>
      <c r="E2457" s="9">
        <v>300</v>
      </c>
      <c r="F2457" s="9">
        <v>800</v>
      </c>
      <c r="G2457" s="9">
        <v>230</v>
      </c>
      <c r="H2457">
        <v>7.9</v>
      </c>
      <c r="I2457">
        <v>8</v>
      </c>
      <c r="J2457">
        <v>8.99</v>
      </c>
    </row>
    <row r="2458" spans="1:10" hidden="1" x14ac:dyDescent="0.25">
      <c r="A2458" t="s">
        <v>262</v>
      </c>
      <c r="B2458" t="s">
        <v>15</v>
      </c>
      <c r="C2458">
        <v>3</v>
      </c>
      <c r="D2458" s="7">
        <v>41656</v>
      </c>
      <c r="E2458" s="9">
        <v>700</v>
      </c>
      <c r="F2458" s="9">
        <v>1200</v>
      </c>
      <c r="G2458" s="9">
        <v>700</v>
      </c>
      <c r="H2458">
        <v>8.35</v>
      </c>
      <c r="I2458">
        <v>8.65</v>
      </c>
      <c r="J2458">
        <v>6.7</v>
      </c>
    </row>
    <row r="2459" spans="1:10" hidden="1" x14ac:dyDescent="0.25">
      <c r="A2459" t="s">
        <v>263</v>
      </c>
      <c r="B2459" t="s">
        <v>15</v>
      </c>
      <c r="C2459">
        <v>2</v>
      </c>
      <c r="D2459" s="7">
        <v>41656</v>
      </c>
      <c r="E2459" s="9">
        <v>1500</v>
      </c>
      <c r="F2459" s="9">
        <v>5080</v>
      </c>
      <c r="G2459" s="9">
        <v>1500</v>
      </c>
      <c r="H2459">
        <v>7.95</v>
      </c>
      <c r="I2459">
        <v>8.1</v>
      </c>
      <c r="J2459">
        <v>8</v>
      </c>
    </row>
    <row r="2460" spans="1:10" hidden="1" x14ac:dyDescent="0.25">
      <c r="A2460" t="s">
        <v>264</v>
      </c>
      <c r="B2460" t="s">
        <v>15</v>
      </c>
      <c r="C2460">
        <v>10</v>
      </c>
      <c r="D2460" s="7">
        <v>41656</v>
      </c>
      <c r="E2460" s="9">
        <v>100</v>
      </c>
      <c r="F2460" s="9">
        <v>60</v>
      </c>
      <c r="G2460" s="9" t="s">
        <v>17</v>
      </c>
      <c r="H2460" t="s">
        <v>1046</v>
      </c>
      <c r="I2460">
        <v>9.3000000000000007</v>
      </c>
      <c r="J2460">
        <v>7.13</v>
      </c>
    </row>
    <row r="2461" spans="1:10" hidden="1" x14ac:dyDescent="0.25">
      <c r="A2461" t="s">
        <v>265</v>
      </c>
      <c r="B2461" t="s">
        <v>15</v>
      </c>
      <c r="C2461">
        <v>5</v>
      </c>
      <c r="D2461" s="7">
        <v>41656</v>
      </c>
      <c r="E2461" s="9">
        <v>800</v>
      </c>
      <c r="F2461" s="9">
        <v>1433</v>
      </c>
      <c r="G2461" s="9">
        <v>800</v>
      </c>
      <c r="H2461">
        <v>9.1999999999999993</v>
      </c>
      <c r="I2461">
        <v>9.4499999999999993</v>
      </c>
      <c r="J2461">
        <v>7.83</v>
      </c>
    </row>
    <row r="2462" spans="1:10" hidden="1" x14ac:dyDescent="0.25">
      <c r="A2462" t="s">
        <v>259</v>
      </c>
      <c r="B2462" t="s">
        <v>10</v>
      </c>
      <c r="C2462">
        <v>2</v>
      </c>
      <c r="D2462" s="7">
        <v>41652</v>
      </c>
      <c r="E2462" s="9">
        <v>2000</v>
      </c>
      <c r="F2462" s="9">
        <v>5110</v>
      </c>
      <c r="G2462" s="9">
        <v>2000</v>
      </c>
      <c r="H2462">
        <v>6.85</v>
      </c>
      <c r="I2462">
        <v>7.4</v>
      </c>
      <c r="J2462">
        <v>8.1999999999999993</v>
      </c>
    </row>
    <row r="2463" spans="1:10" hidden="1" x14ac:dyDescent="0.25">
      <c r="A2463" t="s">
        <v>260</v>
      </c>
      <c r="B2463" t="s">
        <v>10</v>
      </c>
      <c r="C2463">
        <v>5</v>
      </c>
      <c r="D2463" s="7">
        <v>41652</v>
      </c>
      <c r="E2463" s="9">
        <v>2000</v>
      </c>
      <c r="F2463" s="9">
        <v>3513</v>
      </c>
      <c r="G2463" s="9">
        <v>1550</v>
      </c>
      <c r="H2463">
        <v>8.25</v>
      </c>
      <c r="I2463">
        <v>8.5</v>
      </c>
      <c r="J2463">
        <v>9.25</v>
      </c>
    </row>
    <row r="2464" spans="1:10" hidden="1" x14ac:dyDescent="0.25">
      <c r="A2464" t="s">
        <v>261</v>
      </c>
      <c r="B2464" t="s">
        <v>10</v>
      </c>
      <c r="C2464">
        <v>3</v>
      </c>
      <c r="D2464" s="7">
        <v>41652</v>
      </c>
      <c r="E2464" s="9">
        <v>2000</v>
      </c>
      <c r="F2464" s="9">
        <v>4050</v>
      </c>
      <c r="G2464" s="9">
        <v>2000</v>
      </c>
      <c r="H2464">
        <v>7.23</v>
      </c>
      <c r="I2464">
        <v>7.6</v>
      </c>
      <c r="J2464">
        <v>7.99</v>
      </c>
    </row>
    <row r="2465" spans="1:10" hidden="1" x14ac:dyDescent="0.25">
      <c r="A2465" t="s">
        <v>256</v>
      </c>
      <c r="B2465" t="s">
        <v>15</v>
      </c>
      <c r="C2465">
        <v>2</v>
      </c>
      <c r="D2465" s="7">
        <v>41649</v>
      </c>
      <c r="E2465" s="9">
        <v>2000</v>
      </c>
      <c r="F2465" s="9">
        <v>4980</v>
      </c>
      <c r="G2465" s="9">
        <v>2000</v>
      </c>
      <c r="H2465">
        <v>8.09</v>
      </c>
      <c r="I2465">
        <v>8.4499999999999993</v>
      </c>
      <c r="J2465">
        <v>8.4</v>
      </c>
    </row>
    <row r="2466" spans="1:10" hidden="1" x14ac:dyDescent="0.25">
      <c r="A2466" t="s">
        <v>257</v>
      </c>
      <c r="B2466" t="s">
        <v>15</v>
      </c>
      <c r="C2466">
        <v>3</v>
      </c>
      <c r="D2466" s="7">
        <v>41649</v>
      </c>
      <c r="E2466" s="9">
        <v>600</v>
      </c>
      <c r="F2466" s="9">
        <v>1300</v>
      </c>
      <c r="G2466" s="9">
        <v>600</v>
      </c>
      <c r="H2466">
        <v>8.3000000000000007</v>
      </c>
      <c r="I2466">
        <v>8.65</v>
      </c>
      <c r="J2466" t="s">
        <v>1046</v>
      </c>
    </row>
    <row r="2467" spans="1:10" hidden="1" x14ac:dyDescent="0.25">
      <c r="A2467" t="s">
        <v>258</v>
      </c>
      <c r="B2467" t="s">
        <v>15</v>
      </c>
      <c r="C2467">
        <v>5</v>
      </c>
      <c r="D2467" s="7">
        <v>41649</v>
      </c>
      <c r="E2467" s="9">
        <v>1000</v>
      </c>
      <c r="F2467" s="9">
        <v>1800</v>
      </c>
      <c r="G2467" s="9">
        <v>1000</v>
      </c>
      <c r="H2467">
        <v>9.2899999999999991</v>
      </c>
      <c r="I2467">
        <v>9.4499999999999993</v>
      </c>
      <c r="J2467">
        <v>9.1999999999999993</v>
      </c>
    </row>
    <row r="2468" spans="1:10" hidden="1" x14ac:dyDescent="0.25">
      <c r="A2468" t="s">
        <v>248</v>
      </c>
      <c r="B2468" t="s">
        <v>15</v>
      </c>
      <c r="C2468">
        <v>2</v>
      </c>
      <c r="D2468" s="7">
        <v>41645</v>
      </c>
      <c r="E2468" s="9">
        <v>1000</v>
      </c>
      <c r="F2468" s="9">
        <v>1200</v>
      </c>
      <c r="G2468" s="9" t="s">
        <v>17</v>
      </c>
      <c r="H2468" t="s">
        <v>1046</v>
      </c>
      <c r="I2468">
        <v>8.3000000000000007</v>
      </c>
      <c r="J2468" t="s">
        <v>1046</v>
      </c>
    </row>
    <row r="2469" spans="1:10" hidden="1" x14ac:dyDescent="0.25">
      <c r="A2469" t="s">
        <v>249</v>
      </c>
      <c r="B2469" t="s">
        <v>15</v>
      </c>
      <c r="C2469">
        <v>3</v>
      </c>
      <c r="D2469" s="7">
        <v>41645</v>
      </c>
      <c r="E2469" s="9">
        <v>700</v>
      </c>
      <c r="F2469" s="9">
        <v>600</v>
      </c>
      <c r="G2469" s="9" t="s">
        <v>17</v>
      </c>
      <c r="H2469" t="s">
        <v>1046</v>
      </c>
      <c r="I2469">
        <v>8.65</v>
      </c>
      <c r="J2469">
        <v>9.1999999999999993</v>
      </c>
    </row>
    <row r="2470" spans="1:10" hidden="1" x14ac:dyDescent="0.25">
      <c r="A2470" t="s">
        <v>250</v>
      </c>
      <c r="B2470" t="s">
        <v>15</v>
      </c>
      <c r="C2470">
        <v>10</v>
      </c>
      <c r="D2470" s="7">
        <v>41645</v>
      </c>
      <c r="E2470" s="9">
        <v>100</v>
      </c>
      <c r="F2470" s="9" t="s">
        <v>17</v>
      </c>
      <c r="G2470" s="9" t="s">
        <v>17</v>
      </c>
      <c r="H2470" t="s">
        <v>1046</v>
      </c>
      <c r="I2470" t="s">
        <v>1046</v>
      </c>
      <c r="J2470">
        <v>8.4499999999999993</v>
      </c>
    </row>
    <row r="2471" spans="1:10" hidden="1" x14ac:dyDescent="0.25">
      <c r="A2471" t="s">
        <v>251</v>
      </c>
      <c r="B2471" t="s">
        <v>15</v>
      </c>
      <c r="C2471">
        <v>5</v>
      </c>
      <c r="D2471" s="7">
        <v>41645</v>
      </c>
      <c r="E2471" s="9">
        <v>700</v>
      </c>
      <c r="F2471" s="9">
        <v>1300</v>
      </c>
      <c r="G2471" s="9" t="s">
        <v>17</v>
      </c>
      <c r="H2471" t="s">
        <v>1046</v>
      </c>
      <c r="I2471">
        <v>9.5500000000000007</v>
      </c>
      <c r="J2471">
        <v>7.99</v>
      </c>
    </row>
    <row r="2472" spans="1:10" hidden="1" x14ac:dyDescent="0.25">
      <c r="A2472" t="s">
        <v>252</v>
      </c>
      <c r="B2472" t="s">
        <v>15</v>
      </c>
      <c r="C2472">
        <v>10</v>
      </c>
      <c r="D2472" s="7">
        <v>41645</v>
      </c>
      <c r="E2472" s="9">
        <v>100</v>
      </c>
      <c r="F2472" s="9" t="s">
        <v>17</v>
      </c>
      <c r="G2472" s="9" t="s">
        <v>17</v>
      </c>
      <c r="H2472" t="s">
        <v>1046</v>
      </c>
      <c r="I2472" t="s">
        <v>1046</v>
      </c>
      <c r="J2472">
        <v>7.18</v>
      </c>
    </row>
    <row r="2473" spans="1:10" hidden="1" x14ac:dyDescent="0.25">
      <c r="A2473" t="s">
        <v>253</v>
      </c>
      <c r="B2473" t="s">
        <v>15</v>
      </c>
      <c r="C2473">
        <v>5</v>
      </c>
      <c r="D2473" s="7">
        <v>41645</v>
      </c>
      <c r="E2473" s="9">
        <v>700</v>
      </c>
      <c r="F2473" s="9">
        <v>900</v>
      </c>
      <c r="G2473" s="9" t="s">
        <v>17</v>
      </c>
      <c r="H2473" t="s">
        <v>1046</v>
      </c>
      <c r="I2473">
        <v>9.5500000000000007</v>
      </c>
      <c r="J2473">
        <v>8.1999999999999993</v>
      </c>
    </row>
    <row r="2474" spans="1:10" hidden="1" x14ac:dyDescent="0.25">
      <c r="A2474" t="s">
        <v>254</v>
      </c>
      <c r="B2474" t="s">
        <v>15</v>
      </c>
      <c r="C2474">
        <v>3</v>
      </c>
      <c r="D2474" s="7">
        <v>41645</v>
      </c>
      <c r="E2474" s="9">
        <v>700</v>
      </c>
      <c r="F2474" s="9">
        <v>300</v>
      </c>
      <c r="G2474" s="9" t="s">
        <v>17</v>
      </c>
      <c r="H2474" t="s">
        <v>1046</v>
      </c>
      <c r="I2474">
        <v>8.65</v>
      </c>
      <c r="J2474">
        <v>8.8000000000000007</v>
      </c>
    </row>
    <row r="2475" spans="1:10" hidden="1" x14ac:dyDescent="0.25">
      <c r="A2475" t="s">
        <v>255</v>
      </c>
      <c r="B2475" t="s">
        <v>15</v>
      </c>
      <c r="C2475">
        <v>2</v>
      </c>
      <c r="D2475" s="7">
        <v>41645</v>
      </c>
      <c r="E2475" s="9">
        <v>1000</v>
      </c>
      <c r="F2475" s="9">
        <v>1800</v>
      </c>
      <c r="G2475" s="9" t="s">
        <v>17</v>
      </c>
      <c r="H2475" t="s">
        <v>1046</v>
      </c>
      <c r="I2475">
        <v>8.33</v>
      </c>
      <c r="J2475">
        <v>8.49</v>
      </c>
    </row>
    <row r="2476" spans="1:10" hidden="1" x14ac:dyDescent="0.25">
      <c r="A2476" t="s">
        <v>189</v>
      </c>
      <c r="B2476" t="s">
        <v>10</v>
      </c>
      <c r="C2476">
        <v>3</v>
      </c>
      <c r="D2476" s="7">
        <v>41635</v>
      </c>
      <c r="E2476" s="9">
        <v>3000</v>
      </c>
      <c r="F2476" s="9">
        <v>5050</v>
      </c>
      <c r="G2476" s="9">
        <v>2900</v>
      </c>
      <c r="H2476">
        <v>7.43</v>
      </c>
      <c r="I2476">
        <v>7.9</v>
      </c>
      <c r="J2476">
        <v>9.3800000000000008</v>
      </c>
    </row>
    <row r="2477" spans="1:10" hidden="1" x14ac:dyDescent="0.25">
      <c r="A2477" t="s">
        <v>240</v>
      </c>
      <c r="B2477" t="s">
        <v>10</v>
      </c>
      <c r="C2477">
        <v>5</v>
      </c>
      <c r="D2477" s="7">
        <v>41635</v>
      </c>
      <c r="E2477" s="9">
        <v>2000</v>
      </c>
      <c r="F2477" s="9">
        <v>2685</v>
      </c>
      <c r="G2477" s="9">
        <v>1435</v>
      </c>
      <c r="H2477">
        <v>8.4</v>
      </c>
      <c r="I2477">
        <v>8.6</v>
      </c>
      <c r="J2477">
        <v>8.18</v>
      </c>
    </row>
    <row r="2478" spans="1:10" hidden="1" x14ac:dyDescent="0.25">
      <c r="A2478" t="s">
        <v>159</v>
      </c>
      <c r="B2478" t="s">
        <v>10</v>
      </c>
      <c r="C2478">
        <v>10</v>
      </c>
      <c r="D2478" s="7">
        <v>41635</v>
      </c>
      <c r="E2478" s="9">
        <v>1000</v>
      </c>
      <c r="F2478" s="9">
        <v>342</v>
      </c>
      <c r="G2478" s="9">
        <v>292</v>
      </c>
      <c r="H2478">
        <v>8.9</v>
      </c>
      <c r="I2478">
        <v>9.5</v>
      </c>
      <c r="J2478">
        <v>8.48</v>
      </c>
    </row>
    <row r="2479" spans="1:10" hidden="1" x14ac:dyDescent="0.25">
      <c r="A2479" t="s">
        <v>245</v>
      </c>
      <c r="B2479" t="s">
        <v>15</v>
      </c>
      <c r="C2479">
        <v>3</v>
      </c>
      <c r="D2479" s="7">
        <v>41631</v>
      </c>
      <c r="E2479" s="9">
        <v>400</v>
      </c>
      <c r="F2479" s="9">
        <v>500</v>
      </c>
      <c r="G2479" s="9" t="s">
        <v>17</v>
      </c>
      <c r="H2479" t="s">
        <v>1046</v>
      </c>
      <c r="I2479">
        <v>8.69</v>
      </c>
      <c r="J2479">
        <v>7.38</v>
      </c>
    </row>
    <row r="2480" spans="1:10" hidden="1" x14ac:dyDescent="0.25">
      <c r="A2480" t="s">
        <v>246</v>
      </c>
      <c r="B2480" t="s">
        <v>15</v>
      </c>
      <c r="C2480">
        <v>5</v>
      </c>
      <c r="D2480" s="7">
        <v>41631</v>
      </c>
      <c r="E2480" s="9">
        <v>300</v>
      </c>
      <c r="F2480" s="9">
        <v>300</v>
      </c>
      <c r="G2480" s="9" t="s">
        <v>17</v>
      </c>
      <c r="H2480" t="s">
        <v>1046</v>
      </c>
      <c r="I2480">
        <v>9.44</v>
      </c>
      <c r="J2480">
        <v>9.35</v>
      </c>
    </row>
    <row r="2481" spans="1:10" hidden="1" x14ac:dyDescent="0.25">
      <c r="A2481" t="s">
        <v>247</v>
      </c>
      <c r="B2481" t="s">
        <v>15</v>
      </c>
      <c r="C2481">
        <v>2</v>
      </c>
      <c r="D2481" s="7">
        <v>41631</v>
      </c>
      <c r="E2481" s="9">
        <v>300</v>
      </c>
      <c r="F2481" s="9">
        <v>790</v>
      </c>
      <c r="G2481" s="9">
        <v>250</v>
      </c>
      <c r="H2481">
        <v>8.19</v>
      </c>
      <c r="I2481">
        <v>8.4</v>
      </c>
      <c r="J2481">
        <v>9.44</v>
      </c>
    </row>
    <row r="2482" spans="1:10" hidden="1" x14ac:dyDescent="0.25">
      <c r="A2482" t="s">
        <v>240</v>
      </c>
      <c r="B2482" t="s">
        <v>10</v>
      </c>
      <c r="C2482">
        <v>5</v>
      </c>
      <c r="D2482" s="7">
        <v>41627</v>
      </c>
      <c r="E2482" s="9">
        <v>1000</v>
      </c>
      <c r="F2482" s="9">
        <v>2520</v>
      </c>
      <c r="G2482" s="9">
        <v>1000</v>
      </c>
      <c r="H2482">
        <v>8.5</v>
      </c>
      <c r="I2482">
        <v>8.6</v>
      </c>
      <c r="J2482">
        <v>8.5</v>
      </c>
    </row>
    <row r="2483" spans="1:10" hidden="1" x14ac:dyDescent="0.25">
      <c r="A2483" t="s">
        <v>189</v>
      </c>
      <c r="B2483" t="s">
        <v>10</v>
      </c>
      <c r="C2483">
        <v>3</v>
      </c>
      <c r="D2483" s="7">
        <v>41627</v>
      </c>
      <c r="E2483" s="9">
        <v>2000</v>
      </c>
      <c r="F2483" s="9">
        <v>7017</v>
      </c>
      <c r="G2483" s="9">
        <v>2000</v>
      </c>
      <c r="H2483">
        <v>7.48</v>
      </c>
      <c r="I2483">
        <v>8.6</v>
      </c>
      <c r="J2483">
        <v>8.1999999999999993</v>
      </c>
    </row>
    <row r="2484" spans="1:10" hidden="1" x14ac:dyDescent="0.25">
      <c r="A2484" t="s">
        <v>244</v>
      </c>
      <c r="B2484" t="s">
        <v>15</v>
      </c>
      <c r="C2484">
        <v>5</v>
      </c>
      <c r="D2484" s="7">
        <v>41625</v>
      </c>
      <c r="E2484" s="9">
        <v>98</v>
      </c>
      <c r="F2484" s="9">
        <v>173</v>
      </c>
      <c r="G2484" s="9">
        <v>98</v>
      </c>
      <c r="H2484">
        <v>9.4499999999999993</v>
      </c>
      <c r="I2484">
        <v>9.4499999999999993</v>
      </c>
      <c r="J2484">
        <v>7.53</v>
      </c>
    </row>
    <row r="2485" spans="1:10" hidden="1" x14ac:dyDescent="0.25">
      <c r="A2485" t="s">
        <v>241</v>
      </c>
      <c r="B2485" t="s">
        <v>15</v>
      </c>
      <c r="C2485">
        <v>5</v>
      </c>
      <c r="D2485" s="7">
        <v>41624</v>
      </c>
      <c r="E2485" s="9">
        <v>300</v>
      </c>
      <c r="F2485" s="9">
        <v>100</v>
      </c>
      <c r="G2485" s="9" t="s">
        <v>17</v>
      </c>
      <c r="H2485" t="s">
        <v>1046</v>
      </c>
      <c r="I2485">
        <v>9.44</v>
      </c>
      <c r="J2485">
        <v>8.1999999999999993</v>
      </c>
    </row>
    <row r="2486" spans="1:10" hidden="1" x14ac:dyDescent="0.25">
      <c r="A2486" t="s">
        <v>242</v>
      </c>
      <c r="B2486" t="s">
        <v>15</v>
      </c>
      <c r="C2486">
        <v>3</v>
      </c>
      <c r="D2486" s="7">
        <v>41624</v>
      </c>
      <c r="E2486" s="9">
        <v>400</v>
      </c>
      <c r="F2486" s="9">
        <v>330</v>
      </c>
      <c r="G2486" s="9">
        <v>200</v>
      </c>
      <c r="H2486">
        <v>8.5</v>
      </c>
      <c r="I2486">
        <v>8.74</v>
      </c>
      <c r="J2486">
        <v>7</v>
      </c>
    </row>
    <row r="2487" spans="1:10" hidden="1" x14ac:dyDescent="0.25">
      <c r="A2487" t="s">
        <v>243</v>
      </c>
      <c r="B2487" t="s">
        <v>15</v>
      </c>
      <c r="C2487">
        <v>2</v>
      </c>
      <c r="D2487" s="7">
        <v>41624</v>
      </c>
      <c r="E2487" s="9">
        <v>500</v>
      </c>
      <c r="F2487" s="9">
        <v>450</v>
      </c>
      <c r="G2487" s="9">
        <v>200</v>
      </c>
      <c r="H2487">
        <v>8.24</v>
      </c>
      <c r="I2487">
        <v>8.2799999999999994</v>
      </c>
      <c r="J2487">
        <v>9.43</v>
      </c>
    </row>
    <row r="2488" spans="1:10" hidden="1" x14ac:dyDescent="0.25">
      <c r="A2488" t="s">
        <v>189</v>
      </c>
      <c r="B2488" t="s">
        <v>10</v>
      </c>
      <c r="C2488">
        <v>3</v>
      </c>
      <c r="D2488" s="7">
        <v>41620</v>
      </c>
      <c r="E2488" s="9">
        <v>1000</v>
      </c>
      <c r="F2488" s="9">
        <v>4950</v>
      </c>
      <c r="G2488" s="9">
        <v>1000</v>
      </c>
      <c r="H2488">
        <v>7.64</v>
      </c>
      <c r="I2488">
        <v>8.5</v>
      </c>
      <c r="J2488">
        <v>8.19</v>
      </c>
    </row>
    <row r="2489" spans="1:10" hidden="1" x14ac:dyDescent="0.25">
      <c r="A2489" t="s">
        <v>240</v>
      </c>
      <c r="B2489" t="s">
        <v>10</v>
      </c>
      <c r="C2489">
        <v>5</v>
      </c>
      <c r="D2489" s="7">
        <v>41620</v>
      </c>
      <c r="E2489" s="9">
        <v>1000</v>
      </c>
      <c r="F2489" s="9">
        <v>573</v>
      </c>
      <c r="G2489" s="9">
        <v>523</v>
      </c>
      <c r="H2489">
        <v>8.5500000000000007</v>
      </c>
      <c r="I2489">
        <v>8.6999999999999993</v>
      </c>
      <c r="J2489" t="s">
        <v>1046</v>
      </c>
    </row>
    <row r="2490" spans="1:10" hidden="1" x14ac:dyDescent="0.25">
      <c r="A2490" t="s">
        <v>225</v>
      </c>
      <c r="B2490" t="s">
        <v>10</v>
      </c>
      <c r="C2490">
        <v>2</v>
      </c>
      <c r="D2490" s="7">
        <v>41620</v>
      </c>
      <c r="E2490" s="9">
        <v>500</v>
      </c>
      <c r="F2490" s="9">
        <v>3121</v>
      </c>
      <c r="G2490" s="9">
        <v>500</v>
      </c>
      <c r="H2490">
        <v>7.1</v>
      </c>
      <c r="I2490">
        <v>8.1</v>
      </c>
      <c r="J2490">
        <v>9.4499999999999993</v>
      </c>
    </row>
    <row r="2491" spans="1:10" hidden="1" x14ac:dyDescent="0.25">
      <c r="A2491" t="s">
        <v>238</v>
      </c>
      <c r="B2491" t="s">
        <v>15</v>
      </c>
      <c r="C2491">
        <v>5</v>
      </c>
      <c r="D2491" s="7">
        <v>41618</v>
      </c>
      <c r="E2491" s="9">
        <v>250</v>
      </c>
      <c r="F2491" s="9">
        <v>280</v>
      </c>
      <c r="G2491" s="9">
        <v>250</v>
      </c>
      <c r="H2491">
        <v>9.4499999999999993</v>
      </c>
      <c r="I2491">
        <v>9.4499999999999993</v>
      </c>
      <c r="J2491">
        <v>8.25</v>
      </c>
    </row>
    <row r="2492" spans="1:10" hidden="1" x14ac:dyDescent="0.25">
      <c r="A2492" t="s">
        <v>239</v>
      </c>
      <c r="B2492" t="s">
        <v>15</v>
      </c>
      <c r="C2492">
        <v>2</v>
      </c>
      <c r="D2492" s="7">
        <v>41618</v>
      </c>
      <c r="E2492" s="9">
        <v>1000</v>
      </c>
      <c r="F2492" s="9">
        <v>2450</v>
      </c>
      <c r="G2492" s="9">
        <v>1000</v>
      </c>
      <c r="H2492">
        <v>8.33</v>
      </c>
      <c r="I2492">
        <v>8.4499999999999993</v>
      </c>
      <c r="J2492">
        <v>8.34</v>
      </c>
    </row>
    <row r="2493" spans="1:10" hidden="1" x14ac:dyDescent="0.25">
      <c r="A2493" t="s">
        <v>235</v>
      </c>
      <c r="B2493" t="s">
        <v>15</v>
      </c>
      <c r="C2493">
        <v>3</v>
      </c>
      <c r="D2493" s="7">
        <v>41617</v>
      </c>
      <c r="E2493" s="9">
        <v>500</v>
      </c>
      <c r="F2493" s="9" t="s">
        <v>17</v>
      </c>
      <c r="G2493" s="9" t="s">
        <v>17</v>
      </c>
      <c r="H2493" t="s">
        <v>1046</v>
      </c>
      <c r="I2493" t="s">
        <v>1046</v>
      </c>
      <c r="J2493">
        <v>9.44</v>
      </c>
    </row>
    <row r="2494" spans="1:10" hidden="1" x14ac:dyDescent="0.25">
      <c r="A2494" t="s">
        <v>236</v>
      </c>
      <c r="B2494" t="s">
        <v>15</v>
      </c>
      <c r="C2494">
        <v>5</v>
      </c>
      <c r="D2494" s="7">
        <v>41617</v>
      </c>
      <c r="E2494" s="9">
        <v>500</v>
      </c>
      <c r="F2494" s="9">
        <v>100</v>
      </c>
      <c r="G2494" s="9">
        <v>100</v>
      </c>
      <c r="H2494">
        <v>9.4499999999999993</v>
      </c>
      <c r="I2494">
        <v>9.4499999999999993</v>
      </c>
      <c r="J2494">
        <v>8.4</v>
      </c>
    </row>
    <row r="2495" spans="1:10" hidden="1" x14ac:dyDescent="0.25">
      <c r="A2495" t="s">
        <v>237</v>
      </c>
      <c r="B2495" t="s">
        <v>15</v>
      </c>
      <c r="C2495">
        <v>2</v>
      </c>
      <c r="D2495" s="7">
        <v>41617</v>
      </c>
      <c r="E2495" s="9">
        <v>500</v>
      </c>
      <c r="F2495" s="9">
        <v>1200</v>
      </c>
      <c r="G2495" s="9">
        <v>300</v>
      </c>
      <c r="H2495">
        <v>8.2899999999999991</v>
      </c>
      <c r="I2495">
        <v>8.4499999999999993</v>
      </c>
      <c r="J2495">
        <v>7.64</v>
      </c>
    </row>
    <row r="2496" spans="1:10" hidden="1" x14ac:dyDescent="0.25">
      <c r="A2496" t="s">
        <v>233</v>
      </c>
      <c r="B2496" t="s">
        <v>15</v>
      </c>
      <c r="C2496">
        <v>2</v>
      </c>
      <c r="D2496" s="7">
        <v>41614</v>
      </c>
      <c r="E2496" s="9">
        <v>1500</v>
      </c>
      <c r="F2496" s="9">
        <v>3700</v>
      </c>
      <c r="G2496" s="9">
        <v>1500</v>
      </c>
      <c r="H2496">
        <v>8.39</v>
      </c>
      <c r="I2496">
        <v>8.5</v>
      </c>
      <c r="J2496">
        <v>7.19</v>
      </c>
    </row>
    <row r="2497" spans="1:10" hidden="1" x14ac:dyDescent="0.25">
      <c r="A2497" t="s">
        <v>234</v>
      </c>
      <c r="B2497" t="s">
        <v>15</v>
      </c>
      <c r="C2497">
        <v>5</v>
      </c>
      <c r="D2497" s="7">
        <v>41614</v>
      </c>
      <c r="E2497" s="9">
        <v>400</v>
      </c>
      <c r="F2497" s="9">
        <v>320</v>
      </c>
      <c r="G2497" s="9">
        <v>320</v>
      </c>
      <c r="H2497">
        <v>9.4499999999999993</v>
      </c>
      <c r="I2497">
        <v>9.4499999999999993</v>
      </c>
      <c r="J2497">
        <v>9.1</v>
      </c>
    </row>
    <row r="2498" spans="1:10" hidden="1" x14ac:dyDescent="0.25">
      <c r="A2498" t="s">
        <v>95</v>
      </c>
      <c r="B2498" t="s">
        <v>10</v>
      </c>
      <c r="C2498">
        <v>5</v>
      </c>
      <c r="D2498" s="7">
        <v>41613</v>
      </c>
      <c r="E2498" s="9">
        <v>1000</v>
      </c>
      <c r="F2498" s="9">
        <v>990</v>
      </c>
      <c r="G2498" s="9">
        <v>640</v>
      </c>
      <c r="H2498">
        <v>8.5299999999999994</v>
      </c>
      <c r="I2498">
        <v>8.8000000000000007</v>
      </c>
      <c r="J2498">
        <v>8.35</v>
      </c>
    </row>
    <row r="2499" spans="1:10" hidden="1" x14ac:dyDescent="0.25">
      <c r="A2499" t="s">
        <v>189</v>
      </c>
      <c r="B2499" t="s">
        <v>10</v>
      </c>
      <c r="C2499">
        <v>3</v>
      </c>
      <c r="D2499" s="7">
        <v>41613</v>
      </c>
      <c r="E2499" s="9">
        <v>1000</v>
      </c>
      <c r="F2499" s="9">
        <v>2350</v>
      </c>
      <c r="G2499" s="9">
        <v>800</v>
      </c>
      <c r="H2499">
        <v>7.75</v>
      </c>
      <c r="I2499">
        <v>8.1</v>
      </c>
      <c r="J2499" t="s">
        <v>1046</v>
      </c>
    </row>
    <row r="2500" spans="1:10" hidden="1" x14ac:dyDescent="0.25">
      <c r="A2500" t="s">
        <v>190</v>
      </c>
      <c r="B2500" t="s">
        <v>10</v>
      </c>
      <c r="C2500">
        <v>2</v>
      </c>
      <c r="D2500" s="7">
        <v>41613</v>
      </c>
      <c r="E2500" s="9">
        <v>500</v>
      </c>
      <c r="F2500" s="9">
        <v>4990</v>
      </c>
      <c r="G2500" s="9">
        <v>500</v>
      </c>
      <c r="H2500">
        <v>7.19</v>
      </c>
      <c r="I2500">
        <v>8.5</v>
      </c>
      <c r="J2500">
        <v>9.4499999999999993</v>
      </c>
    </row>
    <row r="2501" spans="1:10" hidden="1" x14ac:dyDescent="0.25">
      <c r="A2501" t="s">
        <v>229</v>
      </c>
      <c r="B2501" t="s">
        <v>15</v>
      </c>
      <c r="C2501">
        <v>3</v>
      </c>
      <c r="D2501" s="7">
        <v>41611</v>
      </c>
      <c r="E2501" s="9">
        <v>500</v>
      </c>
      <c r="F2501" s="9">
        <v>500</v>
      </c>
      <c r="G2501" s="9" t="s">
        <v>17</v>
      </c>
      <c r="H2501" t="s">
        <v>1046</v>
      </c>
      <c r="I2501">
        <v>9.5</v>
      </c>
      <c r="J2501" t="s">
        <v>1046</v>
      </c>
    </row>
    <row r="2502" spans="1:10" hidden="1" x14ac:dyDescent="0.25">
      <c r="A2502" t="s">
        <v>230</v>
      </c>
      <c r="B2502" t="s">
        <v>15</v>
      </c>
      <c r="C2502">
        <v>2</v>
      </c>
      <c r="D2502" s="7">
        <v>41611</v>
      </c>
      <c r="E2502" s="9">
        <v>1200</v>
      </c>
      <c r="F2502" s="9">
        <v>2040</v>
      </c>
      <c r="G2502" s="9">
        <v>1200</v>
      </c>
      <c r="H2502">
        <v>8.4499999999999993</v>
      </c>
      <c r="I2502">
        <v>8.6999999999999993</v>
      </c>
      <c r="J2502" t="s">
        <v>1046</v>
      </c>
    </row>
    <row r="2503" spans="1:10" hidden="1" x14ac:dyDescent="0.25">
      <c r="A2503" t="s">
        <v>231</v>
      </c>
      <c r="B2503" t="s">
        <v>15</v>
      </c>
      <c r="C2503">
        <v>10</v>
      </c>
      <c r="D2503" s="7">
        <v>41611</v>
      </c>
      <c r="E2503" s="9">
        <v>500</v>
      </c>
      <c r="F2503" s="9" t="s">
        <v>17</v>
      </c>
      <c r="G2503" s="9" t="s">
        <v>17</v>
      </c>
      <c r="H2503" t="s">
        <v>1046</v>
      </c>
      <c r="I2503" t="s">
        <v>1046</v>
      </c>
      <c r="J2503" t="s">
        <v>1046</v>
      </c>
    </row>
    <row r="2504" spans="1:10" hidden="1" x14ac:dyDescent="0.25">
      <c r="A2504" t="s">
        <v>232</v>
      </c>
      <c r="B2504" t="s">
        <v>15</v>
      </c>
      <c r="C2504">
        <v>5</v>
      </c>
      <c r="D2504" s="7">
        <v>41611</v>
      </c>
      <c r="E2504" s="9">
        <v>500</v>
      </c>
      <c r="F2504" s="9">
        <v>280</v>
      </c>
      <c r="G2504" s="9">
        <v>280</v>
      </c>
      <c r="H2504">
        <v>9.4499999999999993</v>
      </c>
      <c r="I2504">
        <v>9.4499999999999993</v>
      </c>
      <c r="J2504">
        <v>8.4</v>
      </c>
    </row>
    <row r="2505" spans="1:10" hidden="1" x14ac:dyDescent="0.25">
      <c r="A2505" t="s">
        <v>227</v>
      </c>
      <c r="B2505" t="s">
        <v>15</v>
      </c>
      <c r="C2505">
        <v>3</v>
      </c>
      <c r="D2505" s="7">
        <v>41610</v>
      </c>
      <c r="E2505" s="9">
        <v>500</v>
      </c>
      <c r="F2505" s="9" t="s">
        <v>17</v>
      </c>
      <c r="G2505" s="9" t="s">
        <v>17</v>
      </c>
      <c r="H2505" t="s">
        <v>1046</v>
      </c>
      <c r="I2505" t="s">
        <v>1046</v>
      </c>
      <c r="J2505">
        <v>9.44</v>
      </c>
    </row>
    <row r="2506" spans="1:10" hidden="1" x14ac:dyDescent="0.25">
      <c r="A2506" t="s">
        <v>228</v>
      </c>
      <c r="B2506" t="s">
        <v>15</v>
      </c>
      <c r="C2506">
        <v>5</v>
      </c>
      <c r="D2506" s="7">
        <v>41610</v>
      </c>
      <c r="E2506" s="9">
        <v>500</v>
      </c>
      <c r="F2506" s="9" t="s">
        <v>17</v>
      </c>
      <c r="G2506" s="9" t="s">
        <v>17</v>
      </c>
      <c r="H2506" t="s">
        <v>1046</v>
      </c>
      <c r="I2506" t="s">
        <v>1046</v>
      </c>
      <c r="J2506">
        <v>8.89</v>
      </c>
    </row>
    <row r="2507" spans="1:10" hidden="1" x14ac:dyDescent="0.25">
      <c r="A2507" t="s">
        <v>222</v>
      </c>
      <c r="B2507" t="s">
        <v>15</v>
      </c>
      <c r="C2507">
        <v>10</v>
      </c>
      <c r="D2507" s="7">
        <v>41606</v>
      </c>
      <c r="E2507" s="9">
        <v>500</v>
      </c>
      <c r="F2507" s="9" t="s">
        <v>17</v>
      </c>
      <c r="G2507" s="9" t="s">
        <v>17</v>
      </c>
      <c r="H2507" t="s">
        <v>1046</v>
      </c>
      <c r="I2507" t="s">
        <v>1046</v>
      </c>
      <c r="J2507">
        <v>7.3</v>
      </c>
    </row>
    <row r="2508" spans="1:10" hidden="1" x14ac:dyDescent="0.25">
      <c r="A2508" t="s">
        <v>223</v>
      </c>
      <c r="B2508" t="s">
        <v>15</v>
      </c>
      <c r="C2508">
        <v>2</v>
      </c>
      <c r="D2508" s="7">
        <v>41606</v>
      </c>
      <c r="E2508" s="9">
        <v>1000</v>
      </c>
      <c r="F2508" s="9">
        <v>2000</v>
      </c>
      <c r="G2508" s="9">
        <v>1000</v>
      </c>
      <c r="H2508">
        <v>8.4499999999999993</v>
      </c>
      <c r="I2508">
        <v>8.6999999999999993</v>
      </c>
      <c r="J2508">
        <v>9.1</v>
      </c>
    </row>
    <row r="2509" spans="1:10" hidden="1" x14ac:dyDescent="0.25">
      <c r="A2509" t="s">
        <v>224</v>
      </c>
      <c r="B2509" t="s">
        <v>15</v>
      </c>
      <c r="C2509">
        <v>5</v>
      </c>
      <c r="D2509" s="7">
        <v>41606</v>
      </c>
      <c r="E2509" s="9">
        <v>500</v>
      </c>
      <c r="F2509" s="9">
        <v>100</v>
      </c>
      <c r="G2509" s="9">
        <v>100</v>
      </c>
      <c r="H2509">
        <v>9.4499999999999993</v>
      </c>
      <c r="I2509">
        <v>9.4499999999999993</v>
      </c>
      <c r="J2509">
        <v>8.5</v>
      </c>
    </row>
    <row r="2510" spans="1:10" hidden="1" x14ac:dyDescent="0.25">
      <c r="A2510" t="s">
        <v>159</v>
      </c>
      <c r="B2510" t="s">
        <v>10</v>
      </c>
      <c r="C2510">
        <v>10</v>
      </c>
      <c r="D2510" s="7">
        <v>41606</v>
      </c>
      <c r="E2510" s="9">
        <v>1000</v>
      </c>
      <c r="F2510" s="9">
        <v>96</v>
      </c>
      <c r="G2510" s="9">
        <v>50</v>
      </c>
      <c r="H2510">
        <v>8.89</v>
      </c>
      <c r="I2510">
        <v>8.98</v>
      </c>
      <c r="J2510">
        <v>7.69</v>
      </c>
    </row>
    <row r="2511" spans="1:10" hidden="1" x14ac:dyDescent="0.25">
      <c r="A2511" t="s">
        <v>225</v>
      </c>
      <c r="B2511" t="s">
        <v>10</v>
      </c>
      <c r="C2511">
        <v>2</v>
      </c>
      <c r="D2511" s="7">
        <v>41606</v>
      </c>
      <c r="E2511" s="9">
        <v>1000</v>
      </c>
      <c r="F2511" s="9">
        <v>4460</v>
      </c>
      <c r="G2511" s="9">
        <v>1000</v>
      </c>
      <c r="H2511">
        <v>7.35</v>
      </c>
      <c r="I2511">
        <v>8.6</v>
      </c>
      <c r="J2511">
        <v>8.6</v>
      </c>
    </row>
    <row r="2512" spans="1:10" hidden="1" x14ac:dyDescent="0.25">
      <c r="A2512" t="s">
        <v>226</v>
      </c>
      <c r="B2512" t="s">
        <v>15</v>
      </c>
      <c r="C2512">
        <v>3</v>
      </c>
      <c r="D2512" s="7">
        <v>41606</v>
      </c>
      <c r="E2512" s="9">
        <v>1000</v>
      </c>
      <c r="F2512" s="9">
        <v>500</v>
      </c>
      <c r="G2512" s="9" t="s">
        <v>17</v>
      </c>
      <c r="H2512" t="s">
        <v>1046</v>
      </c>
      <c r="I2512">
        <v>9.5</v>
      </c>
      <c r="J2512" t="s">
        <v>1046</v>
      </c>
    </row>
    <row r="2513" spans="1:10" hidden="1" x14ac:dyDescent="0.25">
      <c r="A2513" t="s">
        <v>95</v>
      </c>
      <c r="B2513" t="s">
        <v>10</v>
      </c>
      <c r="C2513">
        <v>5</v>
      </c>
      <c r="D2513" s="7">
        <v>41606</v>
      </c>
      <c r="E2513" s="9">
        <v>500</v>
      </c>
      <c r="F2513" s="9">
        <v>420</v>
      </c>
      <c r="G2513" s="9">
        <v>370</v>
      </c>
      <c r="H2513">
        <v>8.5</v>
      </c>
      <c r="I2513">
        <v>8.9</v>
      </c>
      <c r="J2513" t="s">
        <v>1046</v>
      </c>
    </row>
    <row r="2514" spans="1:10" hidden="1" x14ac:dyDescent="0.25">
      <c r="A2514" t="s">
        <v>189</v>
      </c>
      <c r="B2514" t="s">
        <v>10</v>
      </c>
      <c r="C2514">
        <v>3</v>
      </c>
      <c r="D2514" s="7">
        <v>41606</v>
      </c>
      <c r="E2514" s="9">
        <v>500</v>
      </c>
      <c r="F2514" s="9">
        <v>520</v>
      </c>
      <c r="G2514" s="9">
        <v>50</v>
      </c>
      <c r="H2514">
        <v>7.69</v>
      </c>
      <c r="I2514">
        <v>8.1</v>
      </c>
      <c r="J2514" t="s">
        <v>1046</v>
      </c>
    </row>
    <row r="2515" spans="1:10" hidden="1" x14ac:dyDescent="0.25">
      <c r="A2515" t="s">
        <v>221</v>
      </c>
      <c r="B2515" t="s">
        <v>15</v>
      </c>
      <c r="C2515">
        <v>3</v>
      </c>
      <c r="D2515" s="7">
        <v>41604</v>
      </c>
      <c r="E2515" s="9">
        <v>3000</v>
      </c>
      <c r="F2515" s="9">
        <v>3700</v>
      </c>
      <c r="G2515" s="9">
        <v>2400</v>
      </c>
      <c r="H2515">
        <v>8.8000000000000007</v>
      </c>
      <c r="I2515">
        <v>9.5</v>
      </c>
      <c r="J2515">
        <v>8.4499999999999993</v>
      </c>
    </row>
    <row r="2516" spans="1:10" hidden="1" x14ac:dyDescent="0.25">
      <c r="A2516" t="s">
        <v>219</v>
      </c>
      <c r="B2516" t="s">
        <v>15</v>
      </c>
      <c r="C2516">
        <v>5</v>
      </c>
      <c r="D2516" s="7">
        <v>41603</v>
      </c>
      <c r="E2516" s="9">
        <v>500</v>
      </c>
      <c r="F2516" s="9" t="s">
        <v>17</v>
      </c>
      <c r="G2516" s="9" t="s">
        <v>17</v>
      </c>
      <c r="H2516" t="s">
        <v>1046</v>
      </c>
      <c r="I2516" t="s">
        <v>1046</v>
      </c>
      <c r="J2516">
        <v>9.4499999999999993</v>
      </c>
    </row>
    <row r="2517" spans="1:10" hidden="1" x14ac:dyDescent="0.25">
      <c r="A2517" t="s">
        <v>220</v>
      </c>
      <c r="B2517" t="s">
        <v>15</v>
      </c>
      <c r="C2517">
        <v>3</v>
      </c>
      <c r="D2517" s="7">
        <v>41603</v>
      </c>
      <c r="E2517" s="9">
        <v>500</v>
      </c>
      <c r="F2517" s="9" t="s">
        <v>17</v>
      </c>
      <c r="G2517" s="9" t="s">
        <v>17</v>
      </c>
      <c r="H2517" t="s">
        <v>1046</v>
      </c>
      <c r="I2517" t="s">
        <v>1046</v>
      </c>
      <c r="J2517">
        <v>8.6999999999999993</v>
      </c>
    </row>
    <row r="2518" spans="1:10" hidden="1" x14ac:dyDescent="0.25">
      <c r="A2518" t="s">
        <v>215</v>
      </c>
      <c r="B2518" t="s">
        <v>15</v>
      </c>
      <c r="C2518">
        <v>10</v>
      </c>
      <c r="D2518" s="7">
        <v>41600</v>
      </c>
      <c r="E2518" s="9">
        <v>500</v>
      </c>
      <c r="F2518" s="9" t="s">
        <v>17</v>
      </c>
      <c r="G2518" s="9" t="s">
        <v>17</v>
      </c>
      <c r="H2518" t="s">
        <v>1046</v>
      </c>
      <c r="I2518" t="s">
        <v>1046</v>
      </c>
      <c r="J2518">
        <v>7.3</v>
      </c>
    </row>
    <row r="2519" spans="1:10" hidden="1" x14ac:dyDescent="0.25">
      <c r="A2519" t="s">
        <v>216</v>
      </c>
      <c r="B2519" t="s">
        <v>15</v>
      </c>
      <c r="C2519">
        <v>2</v>
      </c>
      <c r="D2519" s="7">
        <v>41600</v>
      </c>
      <c r="E2519" s="9">
        <v>1000</v>
      </c>
      <c r="F2519" s="9">
        <v>1400</v>
      </c>
      <c r="G2519" s="9">
        <v>1000</v>
      </c>
      <c r="H2519">
        <v>8.4499999999999993</v>
      </c>
      <c r="I2519">
        <v>9</v>
      </c>
      <c r="J2519">
        <v>8.9</v>
      </c>
    </row>
    <row r="2520" spans="1:10" hidden="1" x14ac:dyDescent="0.25">
      <c r="A2520" t="s">
        <v>217</v>
      </c>
      <c r="B2520" t="s">
        <v>15</v>
      </c>
      <c r="C2520">
        <v>5</v>
      </c>
      <c r="D2520" s="7">
        <v>41600</v>
      </c>
      <c r="E2520" s="9">
        <v>500</v>
      </c>
      <c r="F2520" s="9">
        <v>50</v>
      </c>
      <c r="G2520" s="9">
        <v>50</v>
      </c>
      <c r="H2520">
        <v>9.4499999999999993</v>
      </c>
      <c r="I2520">
        <v>9.4499999999999993</v>
      </c>
      <c r="J2520">
        <v>7.66</v>
      </c>
    </row>
    <row r="2521" spans="1:10" hidden="1" x14ac:dyDescent="0.25">
      <c r="A2521" t="s">
        <v>218</v>
      </c>
      <c r="B2521" t="s">
        <v>15</v>
      </c>
      <c r="C2521">
        <v>3</v>
      </c>
      <c r="D2521" s="7">
        <v>41600</v>
      </c>
      <c r="E2521" s="9">
        <v>1000</v>
      </c>
      <c r="F2521" s="9">
        <v>800</v>
      </c>
      <c r="G2521" s="9" t="s">
        <v>17</v>
      </c>
      <c r="H2521" t="s">
        <v>1046</v>
      </c>
      <c r="I2521">
        <v>9.5</v>
      </c>
      <c r="J2521" t="s">
        <v>1046</v>
      </c>
    </row>
    <row r="2522" spans="1:10" hidden="1" x14ac:dyDescent="0.25">
      <c r="A2522" t="s">
        <v>190</v>
      </c>
      <c r="B2522" t="s">
        <v>10</v>
      </c>
      <c r="C2522">
        <v>2</v>
      </c>
      <c r="D2522" s="7">
        <v>41599</v>
      </c>
      <c r="E2522" s="9">
        <v>1500</v>
      </c>
      <c r="F2522" s="9">
        <v>6760</v>
      </c>
      <c r="G2522" s="9">
        <v>1500</v>
      </c>
      <c r="H2522">
        <v>7.38</v>
      </c>
      <c r="I2522">
        <v>7.9</v>
      </c>
      <c r="J2522">
        <v>9.1</v>
      </c>
    </row>
    <row r="2523" spans="1:10" hidden="1" x14ac:dyDescent="0.25">
      <c r="A2523" t="s">
        <v>95</v>
      </c>
      <c r="B2523" t="s">
        <v>10</v>
      </c>
      <c r="C2523">
        <v>5</v>
      </c>
      <c r="D2523" s="7">
        <v>41599</v>
      </c>
      <c r="E2523" s="9">
        <v>500</v>
      </c>
      <c r="F2523" s="9">
        <v>50</v>
      </c>
      <c r="G2523" s="9" t="s">
        <v>17</v>
      </c>
      <c r="H2523" t="s">
        <v>1046</v>
      </c>
      <c r="I2523">
        <v>8.9</v>
      </c>
      <c r="J2523">
        <v>8.4499999999999993</v>
      </c>
    </row>
    <row r="2524" spans="1:10" hidden="1" x14ac:dyDescent="0.25">
      <c r="A2524" t="s">
        <v>189</v>
      </c>
      <c r="B2524" t="s">
        <v>10</v>
      </c>
      <c r="C2524">
        <v>3</v>
      </c>
      <c r="D2524" s="7">
        <v>41599</v>
      </c>
      <c r="E2524" s="9">
        <v>500</v>
      </c>
      <c r="F2524" s="9">
        <v>700</v>
      </c>
      <c r="G2524" s="9">
        <v>100</v>
      </c>
      <c r="H2524">
        <v>7.66</v>
      </c>
      <c r="I2524">
        <v>8.1</v>
      </c>
      <c r="J2524">
        <v>9</v>
      </c>
    </row>
    <row r="2525" spans="1:10" hidden="1" x14ac:dyDescent="0.25">
      <c r="A2525" t="s">
        <v>211</v>
      </c>
      <c r="B2525" t="s">
        <v>15</v>
      </c>
      <c r="C2525">
        <v>10</v>
      </c>
      <c r="D2525" s="7">
        <v>41596</v>
      </c>
      <c r="E2525" s="9">
        <v>500</v>
      </c>
      <c r="F2525" s="9" t="s">
        <v>17</v>
      </c>
      <c r="G2525" s="9" t="s">
        <v>17</v>
      </c>
      <c r="H2525" t="s">
        <v>1046</v>
      </c>
      <c r="I2525" t="s">
        <v>1046</v>
      </c>
      <c r="J2525">
        <v>9</v>
      </c>
    </row>
    <row r="2526" spans="1:10" hidden="1" x14ac:dyDescent="0.25">
      <c r="A2526" t="s">
        <v>212</v>
      </c>
      <c r="B2526" t="s">
        <v>15</v>
      </c>
      <c r="C2526">
        <v>5</v>
      </c>
      <c r="D2526" s="7">
        <v>41596</v>
      </c>
      <c r="E2526" s="9">
        <v>500</v>
      </c>
      <c r="F2526" s="9">
        <v>220</v>
      </c>
      <c r="G2526" s="9">
        <v>220</v>
      </c>
      <c r="H2526">
        <v>9.4499999999999993</v>
      </c>
      <c r="I2526">
        <v>9.4499999999999993</v>
      </c>
      <c r="J2526">
        <v>10</v>
      </c>
    </row>
    <row r="2527" spans="1:10" hidden="1" x14ac:dyDescent="0.25">
      <c r="A2527" t="s">
        <v>213</v>
      </c>
      <c r="B2527" t="s">
        <v>15</v>
      </c>
      <c r="C2527">
        <v>2</v>
      </c>
      <c r="D2527" s="7">
        <v>41596</v>
      </c>
      <c r="E2527" s="9">
        <v>1000</v>
      </c>
      <c r="F2527" s="9">
        <v>1500</v>
      </c>
      <c r="G2527" s="9">
        <v>300</v>
      </c>
      <c r="H2527">
        <v>8.4499999999999993</v>
      </c>
      <c r="I2527">
        <v>9</v>
      </c>
      <c r="J2527">
        <v>8.8000000000000007</v>
      </c>
    </row>
    <row r="2528" spans="1:10" hidden="1" x14ac:dyDescent="0.25">
      <c r="A2528" t="s">
        <v>214</v>
      </c>
      <c r="B2528" t="s">
        <v>15</v>
      </c>
      <c r="C2528">
        <v>3</v>
      </c>
      <c r="D2528" s="7">
        <v>41596</v>
      </c>
      <c r="E2528" s="9">
        <v>1000</v>
      </c>
      <c r="F2528" s="9">
        <v>900</v>
      </c>
      <c r="G2528" s="9" t="s">
        <v>17</v>
      </c>
      <c r="H2528" t="s">
        <v>1046</v>
      </c>
      <c r="I2528">
        <v>9.5</v>
      </c>
      <c r="J2528">
        <v>7.58</v>
      </c>
    </row>
    <row r="2529" spans="1:10" hidden="1" x14ac:dyDescent="0.25">
      <c r="A2529" t="s">
        <v>209</v>
      </c>
      <c r="B2529" t="s">
        <v>15</v>
      </c>
      <c r="C2529">
        <v>3</v>
      </c>
      <c r="D2529" s="7">
        <v>41593</v>
      </c>
      <c r="E2529" s="9">
        <v>500</v>
      </c>
      <c r="F2529" s="9">
        <v>500</v>
      </c>
      <c r="G2529" s="9" t="s">
        <v>17</v>
      </c>
      <c r="H2529" t="s">
        <v>1046</v>
      </c>
      <c r="I2529">
        <v>9.4</v>
      </c>
      <c r="J2529">
        <v>8.9</v>
      </c>
    </row>
    <row r="2530" spans="1:10" hidden="1" x14ac:dyDescent="0.25">
      <c r="A2530" t="s">
        <v>210</v>
      </c>
      <c r="B2530" t="s">
        <v>15</v>
      </c>
      <c r="C2530">
        <v>5</v>
      </c>
      <c r="D2530" s="7">
        <v>41593</v>
      </c>
      <c r="E2530" s="9">
        <v>500</v>
      </c>
      <c r="F2530" s="9">
        <v>400</v>
      </c>
      <c r="G2530" s="9" t="s">
        <v>17</v>
      </c>
      <c r="H2530" t="s">
        <v>1046</v>
      </c>
      <c r="I2530">
        <v>10.5</v>
      </c>
      <c r="J2530">
        <v>7.2</v>
      </c>
    </row>
    <row r="2531" spans="1:10" hidden="1" x14ac:dyDescent="0.25">
      <c r="A2531" t="s">
        <v>95</v>
      </c>
      <c r="B2531" t="s">
        <v>10</v>
      </c>
      <c r="C2531">
        <v>5</v>
      </c>
      <c r="D2531" s="7">
        <v>41591</v>
      </c>
      <c r="E2531" s="9">
        <v>500</v>
      </c>
      <c r="F2531" s="9">
        <v>50</v>
      </c>
      <c r="G2531" s="9" t="s">
        <v>17</v>
      </c>
      <c r="H2531" t="s">
        <v>1046</v>
      </c>
      <c r="I2531">
        <v>8.8000000000000007</v>
      </c>
      <c r="J2531" t="s">
        <v>1046</v>
      </c>
    </row>
    <row r="2532" spans="1:10" hidden="1" x14ac:dyDescent="0.25">
      <c r="A2532" t="s">
        <v>189</v>
      </c>
      <c r="B2532" t="s">
        <v>10</v>
      </c>
      <c r="C2532">
        <v>3</v>
      </c>
      <c r="D2532" s="7">
        <v>41591</v>
      </c>
      <c r="E2532" s="9">
        <v>1000</v>
      </c>
      <c r="F2532" s="9">
        <v>1100</v>
      </c>
      <c r="G2532" s="9">
        <v>200</v>
      </c>
      <c r="H2532">
        <v>7.6</v>
      </c>
      <c r="I2532">
        <v>8</v>
      </c>
      <c r="J2532" t="s">
        <v>1046</v>
      </c>
    </row>
    <row r="2533" spans="1:10" hidden="1" x14ac:dyDescent="0.25">
      <c r="A2533" t="s">
        <v>151</v>
      </c>
      <c r="B2533" t="s">
        <v>10</v>
      </c>
      <c r="C2533">
        <v>15</v>
      </c>
      <c r="D2533" s="7">
        <v>41591</v>
      </c>
      <c r="E2533" s="9">
        <v>1500</v>
      </c>
      <c r="F2533" s="9">
        <v>1462</v>
      </c>
      <c r="G2533" s="9">
        <v>1212</v>
      </c>
      <c r="H2533">
        <v>9</v>
      </c>
      <c r="I2533">
        <v>9.1</v>
      </c>
      <c r="J2533">
        <v>9.1</v>
      </c>
    </row>
    <row r="2534" spans="1:10" hidden="1" x14ac:dyDescent="0.25">
      <c r="A2534" t="s">
        <v>190</v>
      </c>
      <c r="B2534" t="s">
        <v>10</v>
      </c>
      <c r="C2534">
        <v>2</v>
      </c>
      <c r="D2534" s="7">
        <v>41591</v>
      </c>
      <c r="E2534" s="9">
        <v>2000</v>
      </c>
      <c r="F2534" s="9">
        <v>3450</v>
      </c>
      <c r="G2534" s="9">
        <v>1740</v>
      </c>
      <c r="H2534">
        <v>7.4</v>
      </c>
      <c r="I2534">
        <v>8.6</v>
      </c>
      <c r="J2534">
        <v>8.5</v>
      </c>
    </row>
    <row r="2535" spans="1:10" hidden="1" x14ac:dyDescent="0.25">
      <c r="A2535" t="s">
        <v>205</v>
      </c>
      <c r="B2535" t="s">
        <v>15</v>
      </c>
      <c r="C2535">
        <v>10</v>
      </c>
      <c r="D2535" s="7">
        <v>41590</v>
      </c>
      <c r="E2535" s="9">
        <v>500</v>
      </c>
      <c r="F2535" s="9" t="s">
        <v>17</v>
      </c>
      <c r="G2535" s="9" t="s">
        <v>17</v>
      </c>
      <c r="H2535" t="s">
        <v>1046</v>
      </c>
      <c r="I2535" t="s">
        <v>1046</v>
      </c>
      <c r="J2535">
        <v>8.4499999999999993</v>
      </c>
    </row>
    <row r="2536" spans="1:10" hidden="1" x14ac:dyDescent="0.25">
      <c r="A2536" t="s">
        <v>206</v>
      </c>
      <c r="B2536" t="s">
        <v>15</v>
      </c>
      <c r="C2536">
        <v>3</v>
      </c>
      <c r="D2536" s="7">
        <v>41590</v>
      </c>
      <c r="E2536" s="9">
        <v>1000</v>
      </c>
      <c r="F2536" s="9" t="s">
        <v>17</v>
      </c>
      <c r="G2536" s="9" t="s">
        <v>17</v>
      </c>
      <c r="H2536" t="s">
        <v>1046</v>
      </c>
      <c r="I2536" t="s">
        <v>1046</v>
      </c>
      <c r="J2536">
        <v>9.1</v>
      </c>
    </row>
    <row r="2537" spans="1:10" hidden="1" x14ac:dyDescent="0.25">
      <c r="A2537" t="s">
        <v>207</v>
      </c>
      <c r="B2537" t="s">
        <v>15</v>
      </c>
      <c r="C2537">
        <v>5</v>
      </c>
      <c r="D2537" s="7">
        <v>41590</v>
      </c>
      <c r="E2537" s="9">
        <v>500</v>
      </c>
      <c r="F2537" s="9">
        <v>20</v>
      </c>
      <c r="G2537" s="9" t="s">
        <v>17</v>
      </c>
      <c r="H2537" t="s">
        <v>1046</v>
      </c>
      <c r="I2537">
        <v>9.1</v>
      </c>
      <c r="J2537" t="s">
        <v>1046</v>
      </c>
    </row>
    <row r="2538" spans="1:10" hidden="1" x14ac:dyDescent="0.25">
      <c r="A2538" t="s">
        <v>208</v>
      </c>
      <c r="B2538" t="s">
        <v>15</v>
      </c>
      <c r="C2538">
        <v>2</v>
      </c>
      <c r="D2538" s="7">
        <v>41590</v>
      </c>
      <c r="E2538" s="9">
        <v>1000</v>
      </c>
      <c r="F2538" s="9">
        <v>350</v>
      </c>
      <c r="G2538" s="9" t="s">
        <v>17</v>
      </c>
      <c r="H2538" t="s">
        <v>1046</v>
      </c>
      <c r="I2538">
        <v>8.8000000000000007</v>
      </c>
      <c r="J2538" t="s">
        <v>1046</v>
      </c>
    </row>
    <row r="2539" spans="1:10" hidden="1" x14ac:dyDescent="0.25">
      <c r="A2539" t="s">
        <v>201</v>
      </c>
      <c r="B2539" t="s">
        <v>15</v>
      </c>
      <c r="C2539">
        <v>2</v>
      </c>
      <c r="D2539" s="7">
        <v>41586</v>
      </c>
      <c r="E2539" s="9">
        <v>2000</v>
      </c>
      <c r="F2539" s="9">
        <v>700</v>
      </c>
      <c r="G2539" s="9">
        <v>300</v>
      </c>
      <c r="H2539">
        <v>8.4499999999999993</v>
      </c>
      <c r="I2539">
        <v>9</v>
      </c>
      <c r="J2539">
        <v>7.2</v>
      </c>
    </row>
    <row r="2540" spans="1:10" hidden="1" x14ac:dyDescent="0.25">
      <c r="A2540" t="s">
        <v>202</v>
      </c>
      <c r="B2540" t="s">
        <v>15</v>
      </c>
      <c r="C2540">
        <v>3</v>
      </c>
      <c r="D2540" s="7">
        <v>41586</v>
      </c>
      <c r="E2540" s="9">
        <v>1000</v>
      </c>
      <c r="F2540" s="9">
        <v>500</v>
      </c>
      <c r="G2540" s="9" t="s">
        <v>17</v>
      </c>
      <c r="H2540" t="s">
        <v>1046</v>
      </c>
      <c r="I2540">
        <v>9.5</v>
      </c>
      <c r="J2540">
        <v>8.49</v>
      </c>
    </row>
    <row r="2541" spans="1:10" hidden="1" x14ac:dyDescent="0.25">
      <c r="A2541" t="s">
        <v>203</v>
      </c>
      <c r="B2541" t="s">
        <v>15</v>
      </c>
      <c r="C2541">
        <v>10</v>
      </c>
      <c r="D2541" s="7">
        <v>41586</v>
      </c>
      <c r="E2541" s="9">
        <v>500</v>
      </c>
      <c r="F2541" s="9" t="s">
        <v>17</v>
      </c>
      <c r="G2541" s="9" t="s">
        <v>17</v>
      </c>
      <c r="H2541" t="s">
        <v>1046</v>
      </c>
      <c r="I2541" t="s">
        <v>1046</v>
      </c>
      <c r="J2541">
        <v>7.49</v>
      </c>
    </row>
    <row r="2542" spans="1:10" hidden="1" x14ac:dyDescent="0.25">
      <c r="A2542" t="s">
        <v>204</v>
      </c>
      <c r="B2542" t="s">
        <v>15</v>
      </c>
      <c r="C2542">
        <v>5</v>
      </c>
      <c r="D2542" s="7">
        <v>41586</v>
      </c>
      <c r="E2542" s="9">
        <v>500</v>
      </c>
      <c r="F2542" s="9" t="s">
        <v>17</v>
      </c>
      <c r="G2542" s="9" t="s">
        <v>17</v>
      </c>
      <c r="H2542" t="s">
        <v>1046</v>
      </c>
      <c r="I2542" t="s">
        <v>1046</v>
      </c>
      <c r="J2542" t="s">
        <v>1046</v>
      </c>
    </row>
    <row r="2543" spans="1:10" hidden="1" x14ac:dyDescent="0.25">
      <c r="A2543" t="s">
        <v>174</v>
      </c>
      <c r="B2543" t="s">
        <v>10</v>
      </c>
      <c r="C2543">
        <v>2</v>
      </c>
      <c r="D2543" s="7">
        <v>41585</v>
      </c>
      <c r="E2543" s="9">
        <v>2000</v>
      </c>
      <c r="F2543" s="9">
        <v>3660</v>
      </c>
      <c r="G2543" s="9">
        <v>2000</v>
      </c>
      <c r="H2543">
        <v>7.3</v>
      </c>
      <c r="I2543">
        <v>7.6</v>
      </c>
      <c r="J2543">
        <v>8.3800000000000008</v>
      </c>
    </row>
    <row r="2544" spans="1:10" hidden="1" x14ac:dyDescent="0.25">
      <c r="A2544" t="s">
        <v>95</v>
      </c>
      <c r="B2544" t="s">
        <v>10</v>
      </c>
      <c r="C2544">
        <v>5</v>
      </c>
      <c r="D2544" s="7">
        <v>41585</v>
      </c>
      <c r="E2544" s="9">
        <v>500</v>
      </c>
      <c r="F2544" s="9">
        <v>550</v>
      </c>
      <c r="G2544" s="9">
        <v>500</v>
      </c>
      <c r="H2544">
        <v>8.5</v>
      </c>
      <c r="I2544">
        <v>8.8000000000000007</v>
      </c>
      <c r="J2544">
        <v>8.5</v>
      </c>
    </row>
    <row r="2545" spans="1:10" hidden="1" x14ac:dyDescent="0.25">
      <c r="A2545" t="s">
        <v>113</v>
      </c>
      <c r="B2545" t="s">
        <v>10</v>
      </c>
      <c r="C2545">
        <v>3</v>
      </c>
      <c r="D2545" s="7">
        <v>41585</v>
      </c>
      <c r="E2545" s="9">
        <v>1000</v>
      </c>
      <c r="F2545" s="9">
        <v>2150</v>
      </c>
      <c r="G2545" s="9">
        <v>1000</v>
      </c>
      <c r="H2545">
        <v>7.6</v>
      </c>
      <c r="I2545">
        <v>8</v>
      </c>
      <c r="J2545" t="s">
        <v>1046</v>
      </c>
    </row>
    <row r="2546" spans="1:10" hidden="1" x14ac:dyDescent="0.25">
      <c r="A2546" t="s">
        <v>197</v>
      </c>
      <c r="B2546" t="s">
        <v>15</v>
      </c>
      <c r="C2546">
        <v>5</v>
      </c>
      <c r="D2546" s="7">
        <v>41582</v>
      </c>
      <c r="E2546" s="9">
        <v>500</v>
      </c>
      <c r="F2546" s="9" t="s">
        <v>17</v>
      </c>
      <c r="G2546" s="9" t="s">
        <v>17</v>
      </c>
      <c r="H2546" t="s">
        <v>1046</v>
      </c>
      <c r="I2546" t="s">
        <v>1046</v>
      </c>
      <c r="J2546" t="s">
        <v>1046</v>
      </c>
    </row>
    <row r="2547" spans="1:10" hidden="1" x14ac:dyDescent="0.25">
      <c r="A2547" t="s">
        <v>198</v>
      </c>
      <c r="B2547" t="s">
        <v>15</v>
      </c>
      <c r="C2547">
        <v>2</v>
      </c>
      <c r="D2547" s="7">
        <v>41582</v>
      </c>
      <c r="E2547" s="9">
        <v>1000</v>
      </c>
      <c r="F2547" s="9">
        <v>765</v>
      </c>
      <c r="G2547" s="9">
        <v>365</v>
      </c>
      <c r="H2547">
        <v>8.4499999999999993</v>
      </c>
      <c r="I2547">
        <v>9</v>
      </c>
      <c r="J2547" t="s">
        <v>1046</v>
      </c>
    </row>
    <row r="2548" spans="1:10" hidden="1" x14ac:dyDescent="0.25">
      <c r="A2548" t="s">
        <v>199</v>
      </c>
      <c r="B2548" t="s">
        <v>15</v>
      </c>
      <c r="C2548">
        <v>3</v>
      </c>
      <c r="D2548" s="7">
        <v>41582</v>
      </c>
      <c r="E2548" s="9">
        <v>1000</v>
      </c>
      <c r="F2548" s="9">
        <v>555</v>
      </c>
      <c r="G2548" s="9">
        <v>55</v>
      </c>
      <c r="H2548">
        <v>8.5500000000000007</v>
      </c>
      <c r="I2548">
        <v>9.5</v>
      </c>
      <c r="J2548">
        <v>8.4499999999999993</v>
      </c>
    </row>
    <row r="2549" spans="1:10" hidden="1" x14ac:dyDescent="0.25">
      <c r="A2549" t="s">
        <v>200</v>
      </c>
      <c r="B2549" t="s">
        <v>15</v>
      </c>
      <c r="C2549">
        <v>10</v>
      </c>
      <c r="D2549" s="7">
        <v>41582</v>
      </c>
      <c r="E2549" s="9">
        <v>500</v>
      </c>
      <c r="F2549" s="9" t="s">
        <v>17</v>
      </c>
      <c r="G2549" s="9" t="s">
        <v>17</v>
      </c>
      <c r="H2549" t="s">
        <v>1046</v>
      </c>
      <c r="I2549" t="s">
        <v>1046</v>
      </c>
      <c r="J2549">
        <v>9.1</v>
      </c>
    </row>
    <row r="2550" spans="1:10" hidden="1" x14ac:dyDescent="0.25">
      <c r="A2550" t="s">
        <v>195</v>
      </c>
      <c r="B2550" t="s">
        <v>15</v>
      </c>
      <c r="C2550">
        <v>3</v>
      </c>
      <c r="D2550" s="7">
        <v>41579</v>
      </c>
      <c r="E2550" s="9">
        <v>300</v>
      </c>
      <c r="F2550" s="9" t="s">
        <v>17</v>
      </c>
      <c r="G2550" s="9" t="s">
        <v>17</v>
      </c>
      <c r="H2550" t="s">
        <v>1046</v>
      </c>
      <c r="I2550" t="s">
        <v>1046</v>
      </c>
      <c r="J2550" t="s">
        <v>1046</v>
      </c>
    </row>
    <row r="2551" spans="1:10" hidden="1" x14ac:dyDescent="0.25">
      <c r="A2551" t="s">
        <v>196</v>
      </c>
      <c r="B2551" t="s">
        <v>15</v>
      </c>
      <c r="C2551">
        <v>5</v>
      </c>
      <c r="D2551" s="7">
        <v>41579</v>
      </c>
      <c r="E2551" s="9">
        <v>200</v>
      </c>
      <c r="F2551" s="9" t="s">
        <v>17</v>
      </c>
      <c r="G2551" s="9" t="s">
        <v>17</v>
      </c>
      <c r="H2551" t="s">
        <v>1046</v>
      </c>
      <c r="I2551" t="s">
        <v>1046</v>
      </c>
      <c r="J2551" t="s">
        <v>1046</v>
      </c>
    </row>
    <row r="2552" spans="1:10" hidden="1" x14ac:dyDescent="0.25">
      <c r="A2552" t="s">
        <v>191</v>
      </c>
      <c r="B2552" t="s">
        <v>15</v>
      </c>
      <c r="C2552">
        <v>2</v>
      </c>
      <c r="D2552" s="7">
        <v>41577</v>
      </c>
      <c r="E2552" s="9">
        <v>1500</v>
      </c>
      <c r="F2552" s="9">
        <v>2500</v>
      </c>
      <c r="G2552" s="9">
        <v>1500</v>
      </c>
      <c r="H2552">
        <v>8.4499999999999993</v>
      </c>
      <c r="I2552">
        <v>9</v>
      </c>
      <c r="J2552">
        <v>8.89</v>
      </c>
    </row>
    <row r="2553" spans="1:10" hidden="1" x14ac:dyDescent="0.25">
      <c r="A2553" t="s">
        <v>192</v>
      </c>
      <c r="B2553" t="s">
        <v>15</v>
      </c>
      <c r="C2553">
        <v>3</v>
      </c>
      <c r="D2553" s="7">
        <v>41577</v>
      </c>
      <c r="E2553" s="9">
        <v>1500</v>
      </c>
      <c r="F2553" s="9">
        <v>500</v>
      </c>
      <c r="G2553" s="9" t="s">
        <v>17</v>
      </c>
      <c r="H2553" t="s">
        <v>1046</v>
      </c>
      <c r="I2553">
        <v>9.5</v>
      </c>
      <c r="J2553">
        <v>7.5</v>
      </c>
    </row>
    <row r="2554" spans="1:10" hidden="1" x14ac:dyDescent="0.25">
      <c r="A2554" t="s">
        <v>193</v>
      </c>
      <c r="B2554" t="s">
        <v>15</v>
      </c>
      <c r="C2554">
        <v>5</v>
      </c>
      <c r="D2554" s="7">
        <v>41577</v>
      </c>
      <c r="E2554" s="9">
        <v>500</v>
      </c>
      <c r="F2554" s="9" t="s">
        <v>17</v>
      </c>
      <c r="G2554" s="9" t="s">
        <v>17</v>
      </c>
      <c r="H2554" t="s">
        <v>1046</v>
      </c>
      <c r="I2554" t="s">
        <v>1046</v>
      </c>
      <c r="J2554">
        <v>7.1</v>
      </c>
    </row>
    <row r="2555" spans="1:10" hidden="1" x14ac:dyDescent="0.25">
      <c r="A2555" t="s">
        <v>194</v>
      </c>
      <c r="B2555" t="s">
        <v>15</v>
      </c>
      <c r="C2555">
        <v>10</v>
      </c>
      <c r="D2555" s="7">
        <v>41577</v>
      </c>
      <c r="E2555" s="9">
        <v>500</v>
      </c>
      <c r="F2555" s="9" t="s">
        <v>17</v>
      </c>
      <c r="G2555" s="9" t="s">
        <v>17</v>
      </c>
      <c r="H2555" t="s">
        <v>1046</v>
      </c>
      <c r="I2555" t="s">
        <v>1046</v>
      </c>
      <c r="J2555">
        <v>8.49</v>
      </c>
    </row>
    <row r="2556" spans="1:10" hidden="1" x14ac:dyDescent="0.25">
      <c r="A2556" t="s">
        <v>159</v>
      </c>
      <c r="B2556" t="s">
        <v>10</v>
      </c>
      <c r="C2556">
        <v>10</v>
      </c>
      <c r="D2556" s="7">
        <v>41576</v>
      </c>
      <c r="E2556" s="9">
        <v>1000</v>
      </c>
      <c r="F2556" s="9">
        <v>116</v>
      </c>
      <c r="G2556" s="9">
        <v>66</v>
      </c>
      <c r="H2556">
        <v>8.89</v>
      </c>
      <c r="I2556">
        <v>10.5</v>
      </c>
      <c r="J2556" t="s">
        <v>1046</v>
      </c>
    </row>
    <row r="2557" spans="1:10" hidden="1" x14ac:dyDescent="0.25">
      <c r="A2557" t="s">
        <v>189</v>
      </c>
      <c r="B2557" t="s">
        <v>10</v>
      </c>
      <c r="C2557">
        <v>3</v>
      </c>
      <c r="D2557" s="7">
        <v>41576</v>
      </c>
      <c r="E2557" s="9">
        <v>1000</v>
      </c>
      <c r="F2557" s="9">
        <v>2302</v>
      </c>
      <c r="G2557" s="9">
        <v>1000</v>
      </c>
      <c r="H2557">
        <v>7.6</v>
      </c>
      <c r="I2557">
        <v>8</v>
      </c>
      <c r="J2557" t="s">
        <v>1046</v>
      </c>
    </row>
    <row r="2558" spans="1:10" hidden="1" x14ac:dyDescent="0.25">
      <c r="A2558" t="s">
        <v>190</v>
      </c>
      <c r="B2558" t="s">
        <v>10</v>
      </c>
      <c r="C2558">
        <v>2</v>
      </c>
      <c r="D2558" s="7">
        <v>41576</v>
      </c>
      <c r="E2558" s="9">
        <v>2000</v>
      </c>
      <c r="F2558" s="9">
        <v>4460</v>
      </c>
      <c r="G2558" s="9">
        <v>1750</v>
      </c>
      <c r="H2558">
        <v>7.25</v>
      </c>
      <c r="I2558">
        <v>8.6</v>
      </c>
      <c r="J2558">
        <v>8.6</v>
      </c>
    </row>
    <row r="2559" spans="1:10" hidden="1" x14ac:dyDescent="0.25">
      <c r="A2559" t="s">
        <v>95</v>
      </c>
      <c r="B2559" t="s">
        <v>10</v>
      </c>
      <c r="C2559">
        <v>5</v>
      </c>
      <c r="D2559" s="7">
        <v>41576</v>
      </c>
      <c r="E2559" s="9">
        <v>500</v>
      </c>
      <c r="F2559" s="9">
        <v>400</v>
      </c>
      <c r="G2559" s="9">
        <v>250</v>
      </c>
      <c r="H2559">
        <v>8.5</v>
      </c>
      <c r="I2559">
        <v>8.8000000000000007</v>
      </c>
      <c r="J2559">
        <v>8.4499999999999993</v>
      </c>
    </row>
    <row r="2560" spans="1:10" hidden="1" x14ac:dyDescent="0.25">
      <c r="A2560" t="s">
        <v>185</v>
      </c>
      <c r="B2560" t="s">
        <v>15</v>
      </c>
      <c r="C2560">
        <v>10</v>
      </c>
      <c r="D2560" s="7">
        <v>41572</v>
      </c>
      <c r="E2560" s="9">
        <v>500</v>
      </c>
      <c r="F2560" s="9" t="s">
        <v>17</v>
      </c>
      <c r="G2560" s="9" t="s">
        <v>17</v>
      </c>
      <c r="H2560" t="s">
        <v>1046</v>
      </c>
      <c r="I2560" t="s">
        <v>1046</v>
      </c>
      <c r="J2560">
        <v>8.4499999999999993</v>
      </c>
    </row>
    <row r="2561" spans="1:10" hidden="1" x14ac:dyDescent="0.25">
      <c r="A2561" t="s">
        <v>186</v>
      </c>
      <c r="B2561" t="s">
        <v>15</v>
      </c>
      <c r="C2561">
        <v>5</v>
      </c>
      <c r="D2561" s="7">
        <v>41572</v>
      </c>
      <c r="E2561" s="9">
        <v>500</v>
      </c>
      <c r="F2561" s="9" t="s">
        <v>17</v>
      </c>
      <c r="G2561" s="9" t="s">
        <v>17</v>
      </c>
      <c r="H2561" t="s">
        <v>1046</v>
      </c>
      <c r="I2561" t="s">
        <v>1046</v>
      </c>
      <c r="J2561">
        <v>7.28</v>
      </c>
    </row>
    <row r="2562" spans="1:10" hidden="1" x14ac:dyDescent="0.25">
      <c r="A2562" t="s">
        <v>187</v>
      </c>
      <c r="B2562" t="s">
        <v>15</v>
      </c>
      <c r="C2562">
        <v>3</v>
      </c>
      <c r="D2562" s="7">
        <v>41572</v>
      </c>
      <c r="E2562" s="9">
        <v>1000</v>
      </c>
      <c r="F2562" s="9">
        <v>600</v>
      </c>
      <c r="G2562" s="9">
        <v>100</v>
      </c>
      <c r="H2562">
        <v>8.6</v>
      </c>
      <c r="I2562">
        <v>9.5</v>
      </c>
      <c r="J2562">
        <v>7.1</v>
      </c>
    </row>
    <row r="2563" spans="1:10" hidden="1" x14ac:dyDescent="0.25">
      <c r="A2563" t="s">
        <v>188</v>
      </c>
      <c r="B2563" t="s">
        <v>15</v>
      </c>
      <c r="C2563">
        <v>2</v>
      </c>
      <c r="D2563" s="7">
        <v>41572</v>
      </c>
      <c r="E2563" s="9">
        <v>1000</v>
      </c>
      <c r="F2563" s="9">
        <v>1600</v>
      </c>
      <c r="G2563" s="9">
        <v>600</v>
      </c>
      <c r="H2563">
        <v>8.4499999999999993</v>
      </c>
      <c r="I2563">
        <v>9</v>
      </c>
      <c r="J2563" t="s">
        <v>1046</v>
      </c>
    </row>
    <row r="2564" spans="1:10" hidden="1" x14ac:dyDescent="0.25">
      <c r="A2564" t="s">
        <v>95</v>
      </c>
      <c r="B2564" t="s">
        <v>10</v>
      </c>
      <c r="C2564">
        <v>5</v>
      </c>
      <c r="D2564" s="7">
        <v>41569</v>
      </c>
      <c r="E2564" s="9">
        <v>500</v>
      </c>
      <c r="F2564" s="9">
        <v>500</v>
      </c>
      <c r="G2564" s="9">
        <v>300</v>
      </c>
      <c r="H2564">
        <v>8.4499999999999993</v>
      </c>
      <c r="I2564">
        <v>8.5</v>
      </c>
      <c r="J2564">
        <v>8.8000000000000007</v>
      </c>
    </row>
    <row r="2565" spans="1:10" hidden="1" x14ac:dyDescent="0.25">
      <c r="A2565" t="s">
        <v>113</v>
      </c>
      <c r="B2565" t="s">
        <v>10</v>
      </c>
      <c r="C2565">
        <v>3</v>
      </c>
      <c r="D2565" s="7">
        <v>41569</v>
      </c>
      <c r="E2565" s="9">
        <v>1000</v>
      </c>
      <c r="F2565" s="9">
        <v>3590</v>
      </c>
      <c r="G2565" s="9">
        <v>1000</v>
      </c>
      <c r="H2565">
        <v>7.54</v>
      </c>
      <c r="I2565">
        <v>8</v>
      </c>
      <c r="J2565">
        <v>8.4</v>
      </c>
    </row>
    <row r="2566" spans="1:10" hidden="1" x14ac:dyDescent="0.25">
      <c r="A2566" t="s">
        <v>138</v>
      </c>
      <c r="B2566" t="s">
        <v>10</v>
      </c>
      <c r="C2566">
        <v>2</v>
      </c>
      <c r="D2566" s="7">
        <v>41569</v>
      </c>
      <c r="E2566" s="9">
        <v>2000</v>
      </c>
      <c r="F2566" s="9">
        <v>3460</v>
      </c>
      <c r="G2566" s="9">
        <v>1900</v>
      </c>
      <c r="H2566">
        <v>7.2</v>
      </c>
      <c r="I2566">
        <v>8</v>
      </c>
      <c r="J2566" t="s">
        <v>1046</v>
      </c>
    </row>
    <row r="2567" spans="1:10" hidden="1" x14ac:dyDescent="0.25">
      <c r="A2567" t="s">
        <v>181</v>
      </c>
      <c r="B2567" t="s">
        <v>15</v>
      </c>
      <c r="C2567">
        <v>5</v>
      </c>
      <c r="D2567" s="7">
        <v>41568</v>
      </c>
      <c r="E2567" s="9">
        <v>500</v>
      </c>
      <c r="F2567" s="9" t="s">
        <v>17</v>
      </c>
      <c r="G2567" s="9" t="s">
        <v>17</v>
      </c>
      <c r="H2567" t="s">
        <v>1046</v>
      </c>
      <c r="I2567" t="s">
        <v>1046</v>
      </c>
      <c r="J2567">
        <v>8.1999999999999993</v>
      </c>
    </row>
    <row r="2568" spans="1:10" hidden="1" x14ac:dyDescent="0.25">
      <c r="A2568" t="s">
        <v>182</v>
      </c>
      <c r="B2568" t="s">
        <v>15</v>
      </c>
      <c r="C2568">
        <v>3</v>
      </c>
      <c r="D2568" s="7">
        <v>41568</v>
      </c>
      <c r="E2568" s="9">
        <v>1500</v>
      </c>
      <c r="F2568" s="9">
        <v>900</v>
      </c>
      <c r="G2568" s="9" t="s">
        <v>17</v>
      </c>
      <c r="H2568" t="s">
        <v>1046</v>
      </c>
      <c r="I2568">
        <v>9.5</v>
      </c>
      <c r="J2568">
        <v>10</v>
      </c>
    </row>
    <row r="2569" spans="1:10" hidden="1" x14ac:dyDescent="0.25">
      <c r="A2569" t="s">
        <v>183</v>
      </c>
      <c r="B2569" t="s">
        <v>15</v>
      </c>
      <c r="C2569">
        <v>2</v>
      </c>
      <c r="D2569" s="7">
        <v>41568</v>
      </c>
      <c r="E2569" s="9">
        <v>1500</v>
      </c>
      <c r="F2569" s="9">
        <v>1250</v>
      </c>
      <c r="G2569" s="9">
        <v>800</v>
      </c>
      <c r="H2569">
        <v>8.4499999999999993</v>
      </c>
      <c r="I2569">
        <v>9</v>
      </c>
      <c r="J2569">
        <v>9.1</v>
      </c>
    </row>
    <row r="2570" spans="1:10" hidden="1" x14ac:dyDescent="0.25">
      <c r="A2570" t="s">
        <v>184</v>
      </c>
      <c r="B2570" t="s">
        <v>15</v>
      </c>
      <c r="C2570">
        <v>10</v>
      </c>
      <c r="D2570" s="7">
        <v>41568</v>
      </c>
      <c r="E2570" s="9">
        <v>500</v>
      </c>
      <c r="F2570" s="9" t="s">
        <v>17</v>
      </c>
      <c r="G2570" s="9" t="s">
        <v>17</v>
      </c>
      <c r="H2570" t="s">
        <v>1046</v>
      </c>
      <c r="I2570" t="s">
        <v>1046</v>
      </c>
      <c r="J2570">
        <v>8.3000000000000007</v>
      </c>
    </row>
    <row r="2571" spans="1:10" hidden="1" x14ac:dyDescent="0.25">
      <c r="A2571" t="s">
        <v>179</v>
      </c>
      <c r="B2571" t="s">
        <v>15</v>
      </c>
      <c r="C2571">
        <v>3</v>
      </c>
      <c r="D2571" s="7">
        <v>41565</v>
      </c>
      <c r="E2571" s="9">
        <v>300</v>
      </c>
      <c r="F2571" s="9">
        <v>600</v>
      </c>
      <c r="G2571" s="9" t="s">
        <v>17</v>
      </c>
      <c r="H2571" t="s">
        <v>1046</v>
      </c>
      <c r="I2571">
        <v>9.1999999999999993</v>
      </c>
      <c r="J2571">
        <v>9.1</v>
      </c>
    </row>
    <row r="2572" spans="1:10" hidden="1" x14ac:dyDescent="0.25">
      <c r="A2572" t="s">
        <v>180</v>
      </c>
      <c r="B2572" t="s">
        <v>15</v>
      </c>
      <c r="C2572">
        <v>5</v>
      </c>
      <c r="D2572" s="7">
        <v>41565</v>
      </c>
      <c r="E2572" s="9">
        <v>200</v>
      </c>
      <c r="F2572" s="9">
        <v>200</v>
      </c>
      <c r="G2572" s="9" t="s">
        <v>17</v>
      </c>
      <c r="H2572" t="s">
        <v>1046</v>
      </c>
      <c r="I2572">
        <v>10.199999999999999</v>
      </c>
      <c r="J2572" t="s">
        <v>1046</v>
      </c>
    </row>
    <row r="2573" spans="1:10" hidden="1" x14ac:dyDescent="0.25">
      <c r="A2573" t="s">
        <v>175</v>
      </c>
      <c r="B2573" t="s">
        <v>15</v>
      </c>
      <c r="C2573">
        <v>5</v>
      </c>
      <c r="D2573" s="7">
        <v>41561</v>
      </c>
      <c r="E2573" s="9">
        <v>500</v>
      </c>
      <c r="F2573" s="9">
        <v>35</v>
      </c>
      <c r="G2573" s="9">
        <v>35</v>
      </c>
      <c r="H2573">
        <v>9.1</v>
      </c>
      <c r="I2573">
        <v>9.1</v>
      </c>
      <c r="J2573">
        <v>7.69</v>
      </c>
    </row>
    <row r="2574" spans="1:10" hidden="1" x14ac:dyDescent="0.25">
      <c r="A2574" t="s">
        <v>176</v>
      </c>
      <c r="B2574" t="s">
        <v>15</v>
      </c>
      <c r="C2574">
        <v>2</v>
      </c>
      <c r="D2574" s="7">
        <v>41561</v>
      </c>
      <c r="E2574" s="9">
        <v>1500</v>
      </c>
      <c r="F2574" s="9">
        <v>1050</v>
      </c>
      <c r="G2574" s="9">
        <v>450</v>
      </c>
      <c r="H2574">
        <v>8.4499999999999993</v>
      </c>
      <c r="I2574">
        <v>9</v>
      </c>
      <c r="J2574">
        <v>7.2</v>
      </c>
    </row>
    <row r="2575" spans="1:10" hidden="1" x14ac:dyDescent="0.25">
      <c r="A2575" t="s">
        <v>177</v>
      </c>
      <c r="B2575" t="s">
        <v>15</v>
      </c>
      <c r="C2575">
        <v>3</v>
      </c>
      <c r="D2575" s="7">
        <v>41561</v>
      </c>
      <c r="E2575" s="9">
        <v>1500</v>
      </c>
      <c r="F2575" s="9">
        <v>500</v>
      </c>
      <c r="G2575" s="9" t="s">
        <v>17</v>
      </c>
      <c r="H2575" t="s">
        <v>1046</v>
      </c>
      <c r="I2575">
        <v>9.5</v>
      </c>
      <c r="J2575">
        <v>8.8000000000000007</v>
      </c>
    </row>
    <row r="2576" spans="1:10" hidden="1" x14ac:dyDescent="0.25">
      <c r="A2576" t="s">
        <v>178</v>
      </c>
      <c r="B2576" t="s">
        <v>15</v>
      </c>
      <c r="C2576">
        <v>10</v>
      </c>
      <c r="D2576" s="7">
        <v>41561</v>
      </c>
      <c r="E2576" s="9">
        <v>500</v>
      </c>
      <c r="F2576" s="9" t="s">
        <v>17</v>
      </c>
      <c r="G2576" s="9" t="s">
        <v>17</v>
      </c>
      <c r="H2576" t="s">
        <v>1046</v>
      </c>
      <c r="I2576" t="s">
        <v>1046</v>
      </c>
      <c r="J2576">
        <v>9.1</v>
      </c>
    </row>
    <row r="2577" spans="1:10" hidden="1" x14ac:dyDescent="0.25">
      <c r="A2577" t="s">
        <v>113</v>
      </c>
      <c r="B2577" t="s">
        <v>10</v>
      </c>
      <c r="C2577">
        <v>3</v>
      </c>
      <c r="D2577" s="7">
        <v>41558</v>
      </c>
      <c r="E2577" s="9">
        <v>1000</v>
      </c>
      <c r="F2577" s="9">
        <v>2650</v>
      </c>
      <c r="G2577" s="9">
        <v>1000</v>
      </c>
      <c r="H2577">
        <v>7.75</v>
      </c>
      <c r="I2577">
        <v>8.3000000000000007</v>
      </c>
      <c r="J2577">
        <v>9.1999999999999993</v>
      </c>
    </row>
    <row r="2578" spans="1:10" hidden="1" x14ac:dyDescent="0.25">
      <c r="A2578" t="s">
        <v>174</v>
      </c>
      <c r="B2578" t="s">
        <v>10</v>
      </c>
      <c r="C2578">
        <v>2</v>
      </c>
      <c r="D2578" s="7">
        <v>41558</v>
      </c>
      <c r="E2578" s="9">
        <v>3000</v>
      </c>
      <c r="F2578" s="9">
        <v>6410</v>
      </c>
      <c r="G2578" s="9">
        <v>3000</v>
      </c>
      <c r="H2578">
        <v>7.28</v>
      </c>
      <c r="I2578">
        <v>8.5</v>
      </c>
      <c r="J2578">
        <v>8.39</v>
      </c>
    </row>
    <row r="2579" spans="1:10" hidden="1" x14ac:dyDescent="0.25">
      <c r="A2579" t="s">
        <v>95</v>
      </c>
      <c r="B2579" t="s">
        <v>10</v>
      </c>
      <c r="C2579">
        <v>5</v>
      </c>
      <c r="D2579" s="7">
        <v>41558</v>
      </c>
      <c r="E2579" s="9">
        <v>500</v>
      </c>
      <c r="F2579" s="9">
        <v>50</v>
      </c>
      <c r="G2579" s="9" t="s">
        <v>17</v>
      </c>
      <c r="H2579" t="s">
        <v>1046</v>
      </c>
      <c r="I2579">
        <v>8.8000000000000007</v>
      </c>
      <c r="J2579">
        <v>8.65</v>
      </c>
    </row>
    <row r="2580" spans="1:10" hidden="1" x14ac:dyDescent="0.25">
      <c r="A2580" t="s">
        <v>170</v>
      </c>
      <c r="B2580" t="s">
        <v>15</v>
      </c>
      <c r="C2580">
        <v>5</v>
      </c>
      <c r="D2580" s="7">
        <v>41557</v>
      </c>
      <c r="E2580" s="9">
        <v>500</v>
      </c>
      <c r="F2580" s="9">
        <v>50</v>
      </c>
      <c r="G2580" s="9">
        <v>50</v>
      </c>
      <c r="H2580">
        <v>9.1</v>
      </c>
      <c r="I2580">
        <v>9.1</v>
      </c>
      <c r="J2580">
        <v>7.74</v>
      </c>
    </row>
    <row r="2581" spans="1:10" hidden="1" x14ac:dyDescent="0.25">
      <c r="A2581" t="s">
        <v>171</v>
      </c>
      <c r="B2581" t="s">
        <v>15</v>
      </c>
      <c r="C2581">
        <v>10</v>
      </c>
      <c r="D2581" s="7">
        <v>41557</v>
      </c>
      <c r="E2581" s="9">
        <v>500</v>
      </c>
      <c r="F2581" s="9">
        <v>120</v>
      </c>
      <c r="G2581" s="9">
        <v>120</v>
      </c>
      <c r="H2581">
        <v>9.1999999999999993</v>
      </c>
      <c r="I2581">
        <v>9.1999999999999993</v>
      </c>
      <c r="J2581">
        <v>8.6</v>
      </c>
    </row>
    <row r="2582" spans="1:10" hidden="1" x14ac:dyDescent="0.25">
      <c r="A2582" t="s">
        <v>172</v>
      </c>
      <c r="B2582" t="s">
        <v>15</v>
      </c>
      <c r="C2582">
        <v>2</v>
      </c>
      <c r="D2582" s="7">
        <v>41557</v>
      </c>
      <c r="E2582" s="9">
        <v>1500</v>
      </c>
      <c r="F2582" s="9">
        <v>1540</v>
      </c>
      <c r="G2582" s="9">
        <v>880</v>
      </c>
      <c r="H2582">
        <v>8.4499999999999993</v>
      </c>
      <c r="I2582">
        <v>9</v>
      </c>
      <c r="J2582">
        <v>7</v>
      </c>
    </row>
    <row r="2583" spans="1:10" hidden="1" x14ac:dyDescent="0.25">
      <c r="A2583" t="s">
        <v>173</v>
      </c>
      <c r="B2583" t="s">
        <v>15</v>
      </c>
      <c r="C2583">
        <v>3</v>
      </c>
      <c r="D2583" s="7">
        <v>41557</v>
      </c>
      <c r="E2583" s="9">
        <v>1500</v>
      </c>
      <c r="F2583" s="9">
        <v>590</v>
      </c>
      <c r="G2583" s="9">
        <v>30</v>
      </c>
      <c r="H2583">
        <v>8.65</v>
      </c>
      <c r="I2583">
        <v>9.5</v>
      </c>
      <c r="J2583">
        <v>8.3000000000000007</v>
      </c>
    </row>
    <row r="2584" spans="1:10" hidden="1" x14ac:dyDescent="0.25">
      <c r="A2584" t="s">
        <v>113</v>
      </c>
      <c r="B2584" t="s">
        <v>10</v>
      </c>
      <c r="C2584">
        <v>3</v>
      </c>
      <c r="D2584" s="7">
        <v>41551</v>
      </c>
      <c r="E2584" s="9">
        <v>1000</v>
      </c>
      <c r="F2584" s="9">
        <v>1390</v>
      </c>
      <c r="G2584" s="9">
        <v>750</v>
      </c>
      <c r="H2584">
        <v>7.8</v>
      </c>
      <c r="I2584">
        <v>8.6</v>
      </c>
      <c r="J2584">
        <v>8.6</v>
      </c>
    </row>
    <row r="2585" spans="1:10" hidden="1" x14ac:dyDescent="0.25">
      <c r="A2585" t="s">
        <v>95</v>
      </c>
      <c r="B2585" t="s">
        <v>10</v>
      </c>
      <c r="C2585">
        <v>5</v>
      </c>
      <c r="D2585" s="7">
        <v>41551</v>
      </c>
      <c r="E2585" s="9">
        <v>500</v>
      </c>
      <c r="F2585" s="9">
        <v>240</v>
      </c>
      <c r="G2585" s="9" t="s">
        <v>17</v>
      </c>
      <c r="H2585" t="s">
        <v>1046</v>
      </c>
      <c r="I2585">
        <v>8.6999999999999993</v>
      </c>
      <c r="J2585" t="s">
        <v>1046</v>
      </c>
    </row>
    <row r="2586" spans="1:10" hidden="1" x14ac:dyDescent="0.25">
      <c r="A2586" t="s">
        <v>138</v>
      </c>
      <c r="B2586" t="s">
        <v>10</v>
      </c>
      <c r="C2586">
        <v>2</v>
      </c>
      <c r="D2586" s="7">
        <v>41551</v>
      </c>
      <c r="E2586" s="9">
        <v>1500</v>
      </c>
      <c r="F2586" s="9">
        <v>6618</v>
      </c>
      <c r="G2586" s="9">
        <v>1500</v>
      </c>
      <c r="H2586">
        <v>7.35</v>
      </c>
      <c r="I2586">
        <v>7.9</v>
      </c>
      <c r="J2586" t="s">
        <v>1046</v>
      </c>
    </row>
    <row r="2587" spans="1:10" hidden="1" x14ac:dyDescent="0.25">
      <c r="A2587" t="s">
        <v>166</v>
      </c>
      <c r="B2587" t="s">
        <v>15</v>
      </c>
      <c r="C2587">
        <v>2</v>
      </c>
      <c r="D2587" s="7">
        <v>41550</v>
      </c>
      <c r="E2587" s="9">
        <v>1500</v>
      </c>
      <c r="F2587" s="9">
        <v>1230</v>
      </c>
      <c r="G2587" s="9">
        <v>1000</v>
      </c>
      <c r="H2587">
        <v>8.4499999999999993</v>
      </c>
      <c r="I2587">
        <v>8.9</v>
      </c>
      <c r="J2587">
        <v>8.5</v>
      </c>
    </row>
    <row r="2588" spans="1:10" hidden="1" x14ac:dyDescent="0.25">
      <c r="A2588" t="s">
        <v>167</v>
      </c>
      <c r="B2588" t="s">
        <v>15</v>
      </c>
      <c r="C2588">
        <v>3</v>
      </c>
      <c r="D2588" s="7">
        <v>41550</v>
      </c>
      <c r="E2588" s="9">
        <v>1500</v>
      </c>
      <c r="F2588" s="9">
        <v>430</v>
      </c>
      <c r="G2588" s="9">
        <v>400</v>
      </c>
      <c r="H2588">
        <v>8.65</v>
      </c>
      <c r="I2588">
        <v>9.4</v>
      </c>
      <c r="J2588">
        <v>10</v>
      </c>
    </row>
    <row r="2589" spans="1:10" hidden="1" x14ac:dyDescent="0.25">
      <c r="A2589" t="s">
        <v>168</v>
      </c>
      <c r="B2589" t="s">
        <v>15</v>
      </c>
      <c r="C2589">
        <v>5</v>
      </c>
      <c r="D2589" s="7">
        <v>41550</v>
      </c>
      <c r="E2589" s="9">
        <v>500</v>
      </c>
      <c r="F2589" s="9" t="s">
        <v>17</v>
      </c>
      <c r="G2589" s="9" t="s">
        <v>17</v>
      </c>
      <c r="H2589" t="s">
        <v>1046</v>
      </c>
      <c r="I2589" t="s">
        <v>1046</v>
      </c>
      <c r="J2589">
        <v>8.4499999999999993</v>
      </c>
    </row>
    <row r="2590" spans="1:10" hidden="1" x14ac:dyDescent="0.25">
      <c r="A2590" t="s">
        <v>169</v>
      </c>
      <c r="B2590" t="s">
        <v>15</v>
      </c>
      <c r="C2590">
        <v>10</v>
      </c>
      <c r="D2590" s="7">
        <v>41550</v>
      </c>
      <c r="E2590" s="9">
        <v>500</v>
      </c>
      <c r="F2590" s="9" t="s">
        <v>17</v>
      </c>
      <c r="G2590" s="9" t="s">
        <v>17</v>
      </c>
      <c r="H2590" t="s">
        <v>1046</v>
      </c>
      <c r="I2590" t="s">
        <v>1046</v>
      </c>
      <c r="J2590" t="s">
        <v>1046</v>
      </c>
    </row>
    <row r="2591" spans="1:10" hidden="1" x14ac:dyDescent="0.25">
      <c r="A2591" t="s">
        <v>164</v>
      </c>
      <c r="B2591" t="s">
        <v>15</v>
      </c>
      <c r="C2591">
        <v>3</v>
      </c>
      <c r="D2591" s="7">
        <v>41548</v>
      </c>
      <c r="E2591" s="9">
        <v>300</v>
      </c>
      <c r="F2591" s="9">
        <v>600</v>
      </c>
      <c r="G2591" s="9" t="s">
        <v>17</v>
      </c>
      <c r="H2591" t="s">
        <v>1046</v>
      </c>
      <c r="I2591">
        <v>9.1999999999999993</v>
      </c>
      <c r="J2591">
        <v>8.15</v>
      </c>
    </row>
    <row r="2592" spans="1:10" hidden="1" x14ac:dyDescent="0.25">
      <c r="A2592" t="s">
        <v>165</v>
      </c>
      <c r="B2592" t="s">
        <v>15</v>
      </c>
      <c r="C2592">
        <v>5</v>
      </c>
      <c r="D2592" s="7">
        <v>41548</v>
      </c>
      <c r="E2592" s="9">
        <v>200</v>
      </c>
      <c r="F2592" s="9">
        <v>200</v>
      </c>
      <c r="G2592" s="9" t="s">
        <v>17</v>
      </c>
      <c r="H2592" t="s">
        <v>1046</v>
      </c>
      <c r="I2592">
        <v>10.199999999999999</v>
      </c>
      <c r="J2592" t="s">
        <v>1046</v>
      </c>
    </row>
    <row r="2593" spans="1:10" hidden="1" x14ac:dyDescent="0.25">
      <c r="A2593" t="s">
        <v>160</v>
      </c>
      <c r="B2593" t="s">
        <v>15</v>
      </c>
      <c r="C2593">
        <v>3</v>
      </c>
      <c r="D2593" s="7">
        <v>41544</v>
      </c>
      <c r="E2593" s="9">
        <v>1000</v>
      </c>
      <c r="F2593" s="9">
        <v>1100</v>
      </c>
      <c r="G2593" s="9">
        <v>570</v>
      </c>
      <c r="H2593">
        <v>8.65</v>
      </c>
      <c r="I2593">
        <v>9.5</v>
      </c>
      <c r="J2593">
        <v>7.39</v>
      </c>
    </row>
    <row r="2594" spans="1:10" hidden="1" x14ac:dyDescent="0.25">
      <c r="A2594" t="s">
        <v>161</v>
      </c>
      <c r="B2594" t="s">
        <v>15</v>
      </c>
      <c r="C2594">
        <v>10</v>
      </c>
      <c r="D2594" s="7">
        <v>41544</v>
      </c>
      <c r="E2594" s="9">
        <v>500</v>
      </c>
      <c r="F2594" s="9" t="s">
        <v>17</v>
      </c>
      <c r="G2594" s="9" t="s">
        <v>17</v>
      </c>
      <c r="H2594" t="s">
        <v>1046</v>
      </c>
      <c r="I2594" t="s">
        <v>1046</v>
      </c>
      <c r="J2594">
        <v>8.9</v>
      </c>
    </row>
    <row r="2595" spans="1:10" hidden="1" x14ac:dyDescent="0.25">
      <c r="A2595" t="s">
        <v>162</v>
      </c>
      <c r="B2595" t="s">
        <v>15</v>
      </c>
      <c r="C2595">
        <v>2</v>
      </c>
      <c r="D2595" s="7">
        <v>41544</v>
      </c>
      <c r="E2595" s="9">
        <v>1000</v>
      </c>
      <c r="F2595" s="9">
        <v>1430</v>
      </c>
      <c r="G2595" s="9">
        <v>1000</v>
      </c>
      <c r="H2595">
        <v>8.44</v>
      </c>
      <c r="I2595">
        <v>8.9</v>
      </c>
      <c r="J2595">
        <v>7.7</v>
      </c>
    </row>
    <row r="2596" spans="1:10" hidden="1" x14ac:dyDescent="0.25">
      <c r="A2596" t="s">
        <v>163</v>
      </c>
      <c r="B2596" t="s">
        <v>15</v>
      </c>
      <c r="C2596">
        <v>5</v>
      </c>
      <c r="D2596" s="7">
        <v>41544</v>
      </c>
      <c r="E2596" s="9">
        <v>500</v>
      </c>
      <c r="F2596" s="9" t="s">
        <v>17</v>
      </c>
      <c r="G2596" s="9" t="s">
        <v>17</v>
      </c>
      <c r="H2596" t="s">
        <v>1046</v>
      </c>
      <c r="I2596" t="s">
        <v>1046</v>
      </c>
      <c r="J2596">
        <v>8.5</v>
      </c>
    </row>
    <row r="2597" spans="1:10" hidden="1" x14ac:dyDescent="0.25">
      <c r="A2597" t="s">
        <v>138</v>
      </c>
      <c r="B2597" t="s">
        <v>10</v>
      </c>
      <c r="C2597">
        <v>2</v>
      </c>
      <c r="D2597" s="7">
        <v>41543</v>
      </c>
      <c r="E2597" s="9">
        <v>1000</v>
      </c>
      <c r="F2597" s="9">
        <v>5190</v>
      </c>
      <c r="G2597" s="9">
        <v>1000</v>
      </c>
      <c r="H2597">
        <v>7.45</v>
      </c>
      <c r="I2597">
        <v>8.5</v>
      </c>
      <c r="J2597">
        <v>8.5</v>
      </c>
    </row>
    <row r="2598" spans="1:10" hidden="1" x14ac:dyDescent="0.25">
      <c r="A2598" t="s">
        <v>159</v>
      </c>
      <c r="B2598" t="s">
        <v>10</v>
      </c>
      <c r="C2598">
        <v>10</v>
      </c>
      <c r="D2598" s="7">
        <v>41543</v>
      </c>
      <c r="E2598" s="9">
        <v>1000</v>
      </c>
      <c r="F2598" s="9">
        <v>1140</v>
      </c>
      <c r="G2598" s="9">
        <v>1000</v>
      </c>
      <c r="H2598">
        <v>8.9</v>
      </c>
      <c r="I2598">
        <v>10</v>
      </c>
      <c r="J2598">
        <v>9.5</v>
      </c>
    </row>
    <row r="2599" spans="1:10" hidden="1" x14ac:dyDescent="0.25">
      <c r="A2599" t="s">
        <v>113</v>
      </c>
      <c r="B2599" t="s">
        <v>10</v>
      </c>
      <c r="C2599">
        <v>3</v>
      </c>
      <c r="D2599" s="7">
        <v>41543</v>
      </c>
      <c r="E2599" s="9">
        <v>1000</v>
      </c>
      <c r="F2599" s="9">
        <v>1090</v>
      </c>
      <c r="G2599" s="9">
        <v>850</v>
      </c>
      <c r="H2599">
        <v>7.8</v>
      </c>
      <c r="I2599">
        <v>8.6</v>
      </c>
      <c r="J2599" t="s">
        <v>1046</v>
      </c>
    </row>
    <row r="2600" spans="1:10" hidden="1" x14ac:dyDescent="0.25">
      <c r="A2600" t="s">
        <v>62</v>
      </c>
      <c r="B2600" t="s">
        <v>10</v>
      </c>
      <c r="C2600">
        <v>5</v>
      </c>
      <c r="D2600" s="7">
        <v>41543</v>
      </c>
      <c r="E2600" s="9">
        <v>1000</v>
      </c>
      <c r="F2600" s="9">
        <v>300</v>
      </c>
      <c r="G2600" s="9">
        <v>300</v>
      </c>
      <c r="H2600">
        <v>8.5</v>
      </c>
      <c r="I2600">
        <v>8.5</v>
      </c>
      <c r="J2600">
        <v>7.8</v>
      </c>
    </row>
    <row r="2601" spans="1:10" hidden="1" x14ac:dyDescent="0.25">
      <c r="A2601" t="s">
        <v>158</v>
      </c>
      <c r="B2601" t="s">
        <v>15</v>
      </c>
      <c r="C2601">
        <v>3</v>
      </c>
      <c r="D2601" s="7">
        <v>41542</v>
      </c>
      <c r="E2601" s="9">
        <v>1000</v>
      </c>
      <c r="F2601" s="9">
        <v>1800</v>
      </c>
      <c r="G2601" s="9">
        <v>1000</v>
      </c>
      <c r="H2601">
        <v>8.6999999999999993</v>
      </c>
      <c r="I2601">
        <v>11</v>
      </c>
      <c r="J2601">
        <v>8.5500000000000007</v>
      </c>
    </row>
    <row r="2602" spans="1:10" hidden="1" x14ac:dyDescent="0.25">
      <c r="A2602" t="s">
        <v>156</v>
      </c>
      <c r="B2602" t="s">
        <v>15</v>
      </c>
      <c r="C2602">
        <v>3</v>
      </c>
      <c r="D2602" s="7">
        <v>41537</v>
      </c>
      <c r="E2602" s="9">
        <v>300</v>
      </c>
      <c r="F2602" s="9">
        <v>30</v>
      </c>
      <c r="G2602" s="9" t="s">
        <v>17</v>
      </c>
      <c r="H2602" t="s">
        <v>1046</v>
      </c>
      <c r="I2602">
        <v>9.6999999999999993</v>
      </c>
      <c r="J2602">
        <v>7.45</v>
      </c>
    </row>
    <row r="2603" spans="1:10" hidden="1" x14ac:dyDescent="0.25">
      <c r="A2603" t="s">
        <v>157</v>
      </c>
      <c r="B2603" t="s">
        <v>15</v>
      </c>
      <c r="C2603">
        <v>5</v>
      </c>
      <c r="D2603" s="7">
        <v>41537</v>
      </c>
      <c r="E2603" s="9">
        <v>200</v>
      </c>
      <c r="F2603" s="9" t="s">
        <v>17</v>
      </c>
      <c r="G2603" s="9" t="s">
        <v>17</v>
      </c>
      <c r="H2603" t="s">
        <v>1046</v>
      </c>
      <c r="I2603" t="s">
        <v>1046</v>
      </c>
      <c r="J2603" t="s">
        <v>1046</v>
      </c>
    </row>
    <row r="2604" spans="1:10" hidden="1" x14ac:dyDescent="0.25">
      <c r="A2604" t="s">
        <v>113</v>
      </c>
      <c r="B2604" t="s">
        <v>10</v>
      </c>
      <c r="C2604">
        <v>3</v>
      </c>
      <c r="D2604" s="7">
        <v>41536</v>
      </c>
      <c r="E2604" s="9">
        <v>1000</v>
      </c>
      <c r="F2604" s="9">
        <v>1790</v>
      </c>
      <c r="G2604" s="9">
        <v>300</v>
      </c>
      <c r="H2604">
        <v>7.8</v>
      </c>
      <c r="I2604">
        <v>9</v>
      </c>
      <c r="J2604">
        <v>9.1999999999999993</v>
      </c>
    </row>
    <row r="2605" spans="1:10" hidden="1" x14ac:dyDescent="0.25">
      <c r="A2605" t="s">
        <v>62</v>
      </c>
      <c r="B2605" t="s">
        <v>10</v>
      </c>
      <c r="C2605">
        <v>5</v>
      </c>
      <c r="D2605" s="7">
        <v>41536</v>
      </c>
      <c r="E2605" s="9">
        <v>1000</v>
      </c>
      <c r="F2605" s="9">
        <v>150</v>
      </c>
      <c r="G2605" s="9" t="s">
        <v>17</v>
      </c>
      <c r="H2605" t="s">
        <v>1046</v>
      </c>
      <c r="I2605">
        <v>9</v>
      </c>
      <c r="J2605">
        <v>8.15</v>
      </c>
    </row>
    <row r="2606" spans="1:10" hidden="1" x14ac:dyDescent="0.25">
      <c r="A2606" t="s">
        <v>138</v>
      </c>
      <c r="B2606" t="s">
        <v>10</v>
      </c>
      <c r="C2606">
        <v>2</v>
      </c>
      <c r="D2606" s="7">
        <v>41536</v>
      </c>
      <c r="E2606" s="9">
        <v>1000</v>
      </c>
      <c r="F2606" s="9">
        <v>4970</v>
      </c>
      <c r="G2606" s="9">
        <v>930</v>
      </c>
      <c r="H2606">
        <v>7.55</v>
      </c>
      <c r="I2606">
        <v>8.5</v>
      </c>
      <c r="J2606">
        <v>8.4</v>
      </c>
    </row>
    <row r="2607" spans="1:10" hidden="1" x14ac:dyDescent="0.25">
      <c r="A2607" t="s">
        <v>152</v>
      </c>
      <c r="B2607" t="s">
        <v>15</v>
      </c>
      <c r="C2607">
        <v>5</v>
      </c>
      <c r="D2607" s="7">
        <v>41535</v>
      </c>
      <c r="E2607" s="9">
        <v>500</v>
      </c>
      <c r="F2607" s="9" t="s">
        <v>17</v>
      </c>
      <c r="G2607" s="9" t="s">
        <v>17</v>
      </c>
      <c r="H2607" t="s">
        <v>1046</v>
      </c>
      <c r="I2607" t="s">
        <v>1046</v>
      </c>
      <c r="J2607">
        <v>7.8</v>
      </c>
    </row>
    <row r="2608" spans="1:10" hidden="1" x14ac:dyDescent="0.25">
      <c r="A2608" t="s">
        <v>153</v>
      </c>
      <c r="B2608" t="s">
        <v>15</v>
      </c>
      <c r="C2608">
        <v>10</v>
      </c>
      <c r="D2608" s="7">
        <v>41535</v>
      </c>
      <c r="E2608" s="9">
        <v>500</v>
      </c>
      <c r="F2608" s="9">
        <v>100</v>
      </c>
      <c r="G2608" s="9">
        <v>100</v>
      </c>
      <c r="H2608">
        <v>9.1999999999999993</v>
      </c>
      <c r="I2608">
        <v>9.1999999999999993</v>
      </c>
      <c r="J2608">
        <v>7.5</v>
      </c>
    </row>
    <row r="2609" spans="1:10" hidden="1" x14ac:dyDescent="0.25">
      <c r="A2609" t="s">
        <v>154</v>
      </c>
      <c r="B2609" t="s">
        <v>15</v>
      </c>
      <c r="C2609">
        <v>2</v>
      </c>
      <c r="D2609" s="7">
        <v>41535</v>
      </c>
      <c r="E2609" s="9">
        <v>1000</v>
      </c>
      <c r="F2609" s="9">
        <v>730</v>
      </c>
      <c r="G2609" s="9" t="s">
        <v>17</v>
      </c>
      <c r="H2609" t="s">
        <v>1046</v>
      </c>
      <c r="I2609">
        <v>8.8000000000000007</v>
      </c>
      <c r="J2609">
        <v>8.84</v>
      </c>
    </row>
    <row r="2610" spans="1:10" hidden="1" x14ac:dyDescent="0.25">
      <c r="A2610" t="s">
        <v>155</v>
      </c>
      <c r="B2610" t="s">
        <v>15</v>
      </c>
      <c r="C2610">
        <v>3</v>
      </c>
      <c r="D2610" s="7">
        <v>41535</v>
      </c>
      <c r="E2610" s="9">
        <v>1000</v>
      </c>
      <c r="F2610" s="9">
        <v>830</v>
      </c>
      <c r="G2610" s="9" t="s">
        <v>17</v>
      </c>
      <c r="H2610" t="s">
        <v>1046</v>
      </c>
      <c r="I2610">
        <v>9.5</v>
      </c>
      <c r="J2610">
        <v>8.5</v>
      </c>
    </row>
    <row r="2611" spans="1:10" hidden="1" x14ac:dyDescent="0.25">
      <c r="A2611" t="s">
        <v>113</v>
      </c>
      <c r="B2611" t="s">
        <v>10</v>
      </c>
      <c r="C2611">
        <v>3</v>
      </c>
      <c r="D2611" s="7">
        <v>41529</v>
      </c>
      <c r="E2611" s="9">
        <v>1000</v>
      </c>
      <c r="F2611" s="9">
        <v>1510</v>
      </c>
      <c r="G2611" s="9" t="s">
        <v>17</v>
      </c>
      <c r="H2611" t="s">
        <v>1046</v>
      </c>
      <c r="I2611">
        <v>9</v>
      </c>
      <c r="J2611">
        <v>9.1</v>
      </c>
    </row>
    <row r="2612" spans="1:10" hidden="1" x14ac:dyDescent="0.25">
      <c r="A2612" t="s">
        <v>106</v>
      </c>
      <c r="B2612" t="s">
        <v>10</v>
      </c>
      <c r="C2612">
        <v>2</v>
      </c>
      <c r="D2612" s="7">
        <v>41529</v>
      </c>
      <c r="E2612" s="9">
        <v>1000</v>
      </c>
      <c r="F2612" s="9">
        <v>4420</v>
      </c>
      <c r="G2612" s="9">
        <v>500</v>
      </c>
      <c r="H2612">
        <v>7.55</v>
      </c>
      <c r="I2612">
        <v>8.5</v>
      </c>
      <c r="J2612">
        <v>8.0500000000000007</v>
      </c>
    </row>
    <row r="2613" spans="1:10" hidden="1" x14ac:dyDescent="0.25">
      <c r="A2613" t="s">
        <v>151</v>
      </c>
      <c r="B2613" t="s">
        <v>10</v>
      </c>
      <c r="C2613">
        <v>15</v>
      </c>
      <c r="D2613" s="7">
        <v>41529</v>
      </c>
      <c r="E2613" s="9">
        <v>1500</v>
      </c>
      <c r="F2613" s="9">
        <v>2067</v>
      </c>
      <c r="G2613" s="9">
        <v>1500</v>
      </c>
      <c r="H2613">
        <v>9</v>
      </c>
      <c r="I2613">
        <v>12</v>
      </c>
      <c r="J2613" t="s">
        <v>1046</v>
      </c>
    </row>
    <row r="2614" spans="1:10" hidden="1" x14ac:dyDescent="0.25">
      <c r="A2614" t="s">
        <v>62</v>
      </c>
      <c r="B2614" t="s">
        <v>10</v>
      </c>
      <c r="C2614">
        <v>5</v>
      </c>
      <c r="D2614" s="7">
        <v>41529</v>
      </c>
      <c r="E2614" s="9">
        <v>500</v>
      </c>
      <c r="F2614" s="9">
        <v>300</v>
      </c>
      <c r="G2614" s="9">
        <v>200</v>
      </c>
      <c r="H2614">
        <v>8.5</v>
      </c>
      <c r="I2614">
        <v>8.9</v>
      </c>
      <c r="J2614">
        <v>8.3000000000000007</v>
      </c>
    </row>
    <row r="2615" spans="1:10" hidden="1" x14ac:dyDescent="0.25">
      <c r="A2615" t="s">
        <v>147</v>
      </c>
      <c r="B2615" t="s">
        <v>15</v>
      </c>
      <c r="C2615">
        <v>5</v>
      </c>
      <c r="D2615" s="7">
        <v>41528</v>
      </c>
      <c r="E2615" s="9">
        <v>500</v>
      </c>
      <c r="F2615" s="9">
        <v>80</v>
      </c>
      <c r="G2615" s="9">
        <v>80</v>
      </c>
      <c r="H2615">
        <v>9.1</v>
      </c>
      <c r="I2615">
        <v>9.1</v>
      </c>
      <c r="J2615">
        <v>8.3000000000000007</v>
      </c>
    </row>
    <row r="2616" spans="1:10" hidden="1" x14ac:dyDescent="0.25">
      <c r="A2616" t="s">
        <v>148</v>
      </c>
      <c r="B2616" t="s">
        <v>15</v>
      </c>
      <c r="C2616">
        <v>2</v>
      </c>
      <c r="D2616" s="7">
        <v>41528</v>
      </c>
      <c r="E2616" s="9">
        <v>500</v>
      </c>
      <c r="F2616" s="9">
        <v>830</v>
      </c>
      <c r="G2616" s="9" t="s">
        <v>17</v>
      </c>
      <c r="H2616" t="s">
        <v>1046</v>
      </c>
      <c r="I2616">
        <v>8.9</v>
      </c>
      <c r="J2616">
        <v>10</v>
      </c>
    </row>
    <row r="2617" spans="1:10" hidden="1" x14ac:dyDescent="0.25">
      <c r="A2617" t="s">
        <v>149</v>
      </c>
      <c r="B2617" t="s">
        <v>15</v>
      </c>
      <c r="C2617">
        <v>10</v>
      </c>
      <c r="D2617" s="7">
        <v>41528</v>
      </c>
      <c r="E2617" s="9">
        <v>500</v>
      </c>
      <c r="F2617" s="9" t="s">
        <v>17</v>
      </c>
      <c r="G2617" s="9" t="s">
        <v>17</v>
      </c>
      <c r="H2617" t="s">
        <v>1046</v>
      </c>
      <c r="I2617" t="s">
        <v>1046</v>
      </c>
      <c r="J2617">
        <v>8.5</v>
      </c>
    </row>
    <row r="2618" spans="1:10" hidden="1" x14ac:dyDescent="0.25">
      <c r="A2618" t="s">
        <v>150</v>
      </c>
      <c r="B2618" t="s">
        <v>15</v>
      </c>
      <c r="C2618">
        <v>3</v>
      </c>
      <c r="D2618" s="7">
        <v>41528</v>
      </c>
      <c r="E2618" s="9">
        <v>500</v>
      </c>
      <c r="F2618" s="9">
        <v>930</v>
      </c>
      <c r="G2618" s="9">
        <v>100</v>
      </c>
      <c r="H2618">
        <v>8.3000000000000007</v>
      </c>
      <c r="I2618">
        <v>9.5</v>
      </c>
      <c r="J2618">
        <v>7.35</v>
      </c>
    </row>
    <row r="2619" spans="1:10" hidden="1" x14ac:dyDescent="0.25">
      <c r="A2619" t="s">
        <v>145</v>
      </c>
      <c r="B2619" t="s">
        <v>15</v>
      </c>
      <c r="C2619">
        <v>3</v>
      </c>
      <c r="D2619" s="7">
        <v>41523</v>
      </c>
      <c r="E2619" s="9">
        <v>500</v>
      </c>
      <c r="F2619" s="9">
        <v>730</v>
      </c>
      <c r="G2619" s="9" t="s">
        <v>17</v>
      </c>
      <c r="H2619" t="s">
        <v>1046</v>
      </c>
      <c r="I2619">
        <v>9.6999999999999993</v>
      </c>
      <c r="J2619">
        <v>7.9</v>
      </c>
    </row>
    <row r="2620" spans="1:10" hidden="1" x14ac:dyDescent="0.25">
      <c r="A2620" t="s">
        <v>146</v>
      </c>
      <c r="B2620" t="s">
        <v>15</v>
      </c>
      <c r="C2620">
        <v>5</v>
      </c>
      <c r="D2620" s="7">
        <v>41523</v>
      </c>
      <c r="E2620" s="9">
        <v>500</v>
      </c>
      <c r="F2620" s="9">
        <v>400</v>
      </c>
      <c r="G2620" s="9" t="s">
        <v>17</v>
      </c>
      <c r="H2620" t="s">
        <v>1046</v>
      </c>
      <c r="I2620">
        <v>10.5</v>
      </c>
      <c r="J2620">
        <v>9.1</v>
      </c>
    </row>
    <row r="2621" spans="1:10" hidden="1" x14ac:dyDescent="0.25">
      <c r="A2621" t="s">
        <v>95</v>
      </c>
      <c r="B2621" t="s">
        <v>10</v>
      </c>
      <c r="C2621">
        <v>5</v>
      </c>
      <c r="D2621" s="7">
        <v>41522</v>
      </c>
      <c r="E2621" s="9">
        <v>1000</v>
      </c>
      <c r="F2621" s="9">
        <v>250</v>
      </c>
      <c r="G2621" s="9">
        <v>200</v>
      </c>
      <c r="H2621">
        <v>8.5</v>
      </c>
      <c r="I2621">
        <v>8.6</v>
      </c>
      <c r="J2621">
        <v>8.1999999999999993</v>
      </c>
    </row>
    <row r="2622" spans="1:10" hidden="1" x14ac:dyDescent="0.25">
      <c r="A2622" t="s">
        <v>106</v>
      </c>
      <c r="B2622" t="s">
        <v>10</v>
      </c>
      <c r="C2622">
        <v>2</v>
      </c>
      <c r="D2622" s="7">
        <v>41522</v>
      </c>
      <c r="E2622" s="9">
        <v>1000</v>
      </c>
      <c r="F2622" s="9">
        <v>3580</v>
      </c>
      <c r="G2622" s="9">
        <v>1000</v>
      </c>
      <c r="H2622">
        <v>7.5</v>
      </c>
      <c r="I2622">
        <v>8.5</v>
      </c>
      <c r="J2622" t="s">
        <v>1046</v>
      </c>
    </row>
    <row r="2623" spans="1:10" hidden="1" x14ac:dyDescent="0.25">
      <c r="A2623" t="s">
        <v>113</v>
      </c>
      <c r="B2623" t="s">
        <v>10</v>
      </c>
      <c r="C2623">
        <v>3</v>
      </c>
      <c r="D2623" s="7">
        <v>41522</v>
      </c>
      <c r="E2623" s="9">
        <v>1000</v>
      </c>
      <c r="F2623" s="9">
        <v>1440</v>
      </c>
      <c r="G2623" s="9" t="s">
        <v>17</v>
      </c>
      <c r="H2623" t="s">
        <v>1046</v>
      </c>
      <c r="I2623">
        <v>9</v>
      </c>
      <c r="J2623">
        <v>8.3000000000000007</v>
      </c>
    </row>
    <row r="2624" spans="1:10" hidden="1" x14ac:dyDescent="0.25">
      <c r="A2624" t="s">
        <v>141</v>
      </c>
      <c r="B2624" t="s">
        <v>15</v>
      </c>
      <c r="C2624">
        <v>5</v>
      </c>
      <c r="D2624" s="7">
        <v>41520</v>
      </c>
      <c r="E2624" s="9">
        <v>500</v>
      </c>
      <c r="F2624" s="9">
        <v>40</v>
      </c>
      <c r="G2624" s="9">
        <v>40</v>
      </c>
      <c r="H2624">
        <v>9.1</v>
      </c>
      <c r="I2624">
        <v>9.1</v>
      </c>
      <c r="J2624">
        <v>10</v>
      </c>
    </row>
    <row r="2625" spans="1:10" hidden="1" x14ac:dyDescent="0.25">
      <c r="A2625" t="s">
        <v>142</v>
      </c>
      <c r="B2625" t="s">
        <v>15</v>
      </c>
      <c r="C2625">
        <v>2</v>
      </c>
      <c r="D2625" s="7">
        <v>41520</v>
      </c>
      <c r="E2625" s="9">
        <v>1500</v>
      </c>
      <c r="F2625" s="9">
        <v>530</v>
      </c>
      <c r="G2625" s="9" t="s">
        <v>17</v>
      </c>
      <c r="H2625" t="s">
        <v>1046</v>
      </c>
      <c r="I2625">
        <v>8.9</v>
      </c>
      <c r="J2625">
        <v>9</v>
      </c>
    </row>
    <row r="2626" spans="1:10" hidden="1" x14ac:dyDescent="0.25">
      <c r="A2626" t="s">
        <v>143</v>
      </c>
      <c r="B2626" t="s">
        <v>15</v>
      </c>
      <c r="C2626">
        <v>10</v>
      </c>
      <c r="D2626" s="7">
        <v>41520</v>
      </c>
      <c r="E2626" s="9">
        <v>500</v>
      </c>
      <c r="F2626" s="9" t="s">
        <v>17</v>
      </c>
      <c r="G2626" s="9" t="s">
        <v>17</v>
      </c>
      <c r="H2626" t="s">
        <v>1046</v>
      </c>
      <c r="I2626" t="s">
        <v>1046</v>
      </c>
      <c r="J2626">
        <v>8.8000000000000007</v>
      </c>
    </row>
    <row r="2627" spans="1:10" hidden="1" x14ac:dyDescent="0.25">
      <c r="A2627" t="s">
        <v>144</v>
      </c>
      <c r="B2627" t="s">
        <v>15</v>
      </c>
      <c r="C2627">
        <v>3</v>
      </c>
      <c r="D2627" s="7">
        <v>41520</v>
      </c>
      <c r="E2627" s="9">
        <v>1500</v>
      </c>
      <c r="F2627" s="9">
        <v>730</v>
      </c>
      <c r="G2627" s="9">
        <v>50</v>
      </c>
      <c r="H2627">
        <v>8.3000000000000007</v>
      </c>
      <c r="I2627">
        <v>9.5</v>
      </c>
      <c r="J2627">
        <v>8.8000000000000007</v>
      </c>
    </row>
    <row r="2628" spans="1:10" hidden="1" x14ac:dyDescent="0.25">
      <c r="A2628" t="s">
        <v>139</v>
      </c>
      <c r="B2628" t="s">
        <v>15</v>
      </c>
      <c r="C2628">
        <v>5</v>
      </c>
      <c r="D2628" s="7">
        <v>41516</v>
      </c>
      <c r="E2628" s="9">
        <v>500</v>
      </c>
      <c r="F2628" s="9">
        <v>400</v>
      </c>
      <c r="G2628" s="9" t="s">
        <v>17</v>
      </c>
      <c r="H2628" t="s">
        <v>1046</v>
      </c>
      <c r="I2628">
        <v>10.5</v>
      </c>
      <c r="J2628">
        <v>7.7</v>
      </c>
    </row>
    <row r="2629" spans="1:10" hidden="1" x14ac:dyDescent="0.25">
      <c r="A2629" t="s">
        <v>140</v>
      </c>
      <c r="B2629" t="s">
        <v>15</v>
      </c>
      <c r="C2629">
        <v>3</v>
      </c>
      <c r="D2629" s="7">
        <v>41516</v>
      </c>
      <c r="E2629" s="9">
        <v>500</v>
      </c>
      <c r="F2629" s="9">
        <v>530</v>
      </c>
      <c r="G2629" s="9" t="s">
        <v>17</v>
      </c>
      <c r="H2629" t="s">
        <v>1046</v>
      </c>
      <c r="I2629">
        <v>9.6</v>
      </c>
      <c r="J2629">
        <v>7.3</v>
      </c>
    </row>
    <row r="2630" spans="1:10" hidden="1" x14ac:dyDescent="0.25">
      <c r="A2630" t="s">
        <v>62</v>
      </c>
      <c r="B2630" t="s">
        <v>10</v>
      </c>
      <c r="C2630">
        <v>5</v>
      </c>
      <c r="D2630" s="7">
        <v>41515</v>
      </c>
      <c r="E2630" s="9">
        <v>1000</v>
      </c>
      <c r="F2630" s="9">
        <v>150</v>
      </c>
      <c r="G2630" s="9" t="s">
        <v>17</v>
      </c>
      <c r="H2630" t="s">
        <v>1046</v>
      </c>
      <c r="I2630">
        <v>9</v>
      </c>
      <c r="J2630">
        <v>8.3000000000000007</v>
      </c>
    </row>
    <row r="2631" spans="1:10" hidden="1" x14ac:dyDescent="0.25">
      <c r="A2631" t="s">
        <v>13</v>
      </c>
      <c r="B2631" t="s">
        <v>10</v>
      </c>
      <c r="C2631">
        <v>10</v>
      </c>
      <c r="D2631" s="7">
        <v>41515</v>
      </c>
      <c r="E2631" s="9">
        <v>1000</v>
      </c>
      <c r="F2631" s="9">
        <v>1035</v>
      </c>
      <c r="G2631" s="9">
        <v>1000</v>
      </c>
      <c r="H2631">
        <v>8.9</v>
      </c>
      <c r="I2631">
        <v>10</v>
      </c>
      <c r="J2631">
        <v>7.9</v>
      </c>
    </row>
    <row r="2632" spans="1:10" hidden="1" x14ac:dyDescent="0.25">
      <c r="A2632" t="s">
        <v>113</v>
      </c>
      <c r="B2632" t="s">
        <v>10</v>
      </c>
      <c r="C2632">
        <v>3</v>
      </c>
      <c r="D2632" s="7">
        <v>41515</v>
      </c>
      <c r="E2632" s="9">
        <v>1000</v>
      </c>
      <c r="F2632" s="9">
        <v>1340</v>
      </c>
      <c r="G2632" s="9">
        <v>50</v>
      </c>
      <c r="H2632">
        <v>7.7</v>
      </c>
      <c r="I2632">
        <v>8.8000000000000007</v>
      </c>
      <c r="J2632">
        <v>9.1</v>
      </c>
    </row>
    <row r="2633" spans="1:10" hidden="1" x14ac:dyDescent="0.25">
      <c r="A2633" t="s">
        <v>138</v>
      </c>
      <c r="B2633" t="s">
        <v>10</v>
      </c>
      <c r="C2633">
        <v>2</v>
      </c>
      <c r="D2633" s="7">
        <v>41515</v>
      </c>
      <c r="E2633" s="9">
        <v>1000</v>
      </c>
      <c r="F2633" s="9">
        <v>3600</v>
      </c>
      <c r="G2633" s="9">
        <v>50</v>
      </c>
      <c r="H2633">
        <v>7.3</v>
      </c>
      <c r="I2633">
        <v>8.6</v>
      </c>
      <c r="J2633">
        <v>8.9</v>
      </c>
    </row>
    <row r="2634" spans="1:10" hidden="1" x14ac:dyDescent="0.25">
      <c r="A2634" t="s">
        <v>134</v>
      </c>
      <c r="B2634" t="s">
        <v>15</v>
      </c>
      <c r="C2634">
        <v>3</v>
      </c>
      <c r="D2634" s="7">
        <v>41512</v>
      </c>
      <c r="E2634" s="9">
        <v>1500</v>
      </c>
      <c r="F2634" s="9">
        <v>875</v>
      </c>
      <c r="G2634" s="9">
        <v>125</v>
      </c>
      <c r="H2634">
        <v>8.3000000000000007</v>
      </c>
      <c r="I2634">
        <v>9.5</v>
      </c>
      <c r="J2634">
        <v>10</v>
      </c>
    </row>
    <row r="2635" spans="1:10" hidden="1" x14ac:dyDescent="0.25">
      <c r="A2635" t="s">
        <v>135</v>
      </c>
      <c r="B2635" t="s">
        <v>15</v>
      </c>
      <c r="C2635">
        <v>2</v>
      </c>
      <c r="D2635" s="7">
        <v>41512</v>
      </c>
      <c r="E2635" s="9">
        <v>1500</v>
      </c>
      <c r="F2635" s="9">
        <v>1400</v>
      </c>
      <c r="G2635" s="9">
        <v>450</v>
      </c>
      <c r="H2635">
        <v>7.95</v>
      </c>
      <c r="I2635">
        <v>8.8000000000000007</v>
      </c>
      <c r="J2635">
        <v>8.1999999999999993</v>
      </c>
    </row>
    <row r="2636" spans="1:10" hidden="1" x14ac:dyDescent="0.25">
      <c r="A2636" t="s">
        <v>136</v>
      </c>
      <c r="B2636" t="s">
        <v>15</v>
      </c>
      <c r="C2636">
        <v>5</v>
      </c>
      <c r="D2636" s="7">
        <v>41512</v>
      </c>
      <c r="E2636" s="9">
        <v>500</v>
      </c>
      <c r="F2636" s="9">
        <v>100</v>
      </c>
      <c r="G2636" s="9">
        <v>100</v>
      </c>
      <c r="H2636">
        <v>9.1</v>
      </c>
      <c r="I2636">
        <v>9.1</v>
      </c>
      <c r="J2636">
        <v>7</v>
      </c>
    </row>
    <row r="2637" spans="1:10" hidden="1" x14ac:dyDescent="0.25">
      <c r="A2637" t="s">
        <v>137</v>
      </c>
      <c r="B2637" t="s">
        <v>15</v>
      </c>
      <c r="C2637">
        <v>10</v>
      </c>
      <c r="D2637" s="7">
        <v>41512</v>
      </c>
      <c r="E2637" s="9">
        <v>500</v>
      </c>
      <c r="F2637" s="9">
        <v>395</v>
      </c>
      <c r="G2637" s="9" t="s">
        <v>17</v>
      </c>
      <c r="H2637" t="s">
        <v>1046</v>
      </c>
      <c r="I2637">
        <v>9.3000000000000007</v>
      </c>
      <c r="J2637">
        <v>7.67</v>
      </c>
    </row>
    <row r="2638" spans="1:10" hidden="1" x14ac:dyDescent="0.25">
      <c r="A2638" t="s">
        <v>132</v>
      </c>
      <c r="B2638" t="s">
        <v>15</v>
      </c>
      <c r="C2638">
        <v>5</v>
      </c>
      <c r="D2638" s="7">
        <v>41509</v>
      </c>
      <c r="E2638" s="9">
        <v>500</v>
      </c>
      <c r="F2638" s="9">
        <v>400</v>
      </c>
      <c r="G2638" s="9" t="s">
        <v>17</v>
      </c>
      <c r="H2638" t="s">
        <v>1046</v>
      </c>
      <c r="I2638">
        <v>10.5</v>
      </c>
      <c r="J2638">
        <v>8</v>
      </c>
    </row>
    <row r="2639" spans="1:10" hidden="1" x14ac:dyDescent="0.25">
      <c r="A2639" t="s">
        <v>133</v>
      </c>
      <c r="B2639" t="s">
        <v>15</v>
      </c>
      <c r="C2639">
        <v>3</v>
      </c>
      <c r="D2639" s="7">
        <v>41509</v>
      </c>
      <c r="E2639" s="9">
        <v>500</v>
      </c>
      <c r="F2639" s="9">
        <v>800</v>
      </c>
      <c r="G2639" s="9">
        <v>100</v>
      </c>
      <c r="H2639">
        <v>8.1999999999999993</v>
      </c>
      <c r="I2639">
        <v>9</v>
      </c>
      <c r="J2639">
        <v>10</v>
      </c>
    </row>
    <row r="2640" spans="1:10" hidden="1" x14ac:dyDescent="0.25">
      <c r="A2640" t="s">
        <v>106</v>
      </c>
      <c r="B2640" t="s">
        <v>10</v>
      </c>
      <c r="C2640">
        <v>2</v>
      </c>
      <c r="D2640" s="7">
        <v>41508</v>
      </c>
      <c r="E2640" s="9">
        <v>1500</v>
      </c>
      <c r="F2640" s="9">
        <v>3360</v>
      </c>
      <c r="G2640" s="9">
        <v>1200</v>
      </c>
      <c r="H2640">
        <v>7.3</v>
      </c>
      <c r="I2640">
        <v>8.25</v>
      </c>
      <c r="J2640">
        <v>7.33</v>
      </c>
    </row>
    <row r="2641" spans="1:10" hidden="1" x14ac:dyDescent="0.25">
      <c r="A2641" t="s">
        <v>96</v>
      </c>
      <c r="B2641" t="s">
        <v>10</v>
      </c>
      <c r="C2641">
        <v>3</v>
      </c>
      <c r="D2641" s="7">
        <v>41508</v>
      </c>
      <c r="E2641" s="9">
        <v>1500</v>
      </c>
      <c r="F2641" s="9">
        <v>1950</v>
      </c>
      <c r="G2641" s="9">
        <v>750</v>
      </c>
      <c r="H2641">
        <v>7.7</v>
      </c>
      <c r="I2641">
        <v>8.5</v>
      </c>
      <c r="J2641">
        <v>8.3000000000000007</v>
      </c>
    </row>
    <row r="2642" spans="1:10" hidden="1" x14ac:dyDescent="0.25">
      <c r="A2642" t="s">
        <v>130</v>
      </c>
      <c r="B2642" t="s">
        <v>15</v>
      </c>
      <c r="C2642">
        <v>3</v>
      </c>
      <c r="D2642" s="7">
        <v>41502</v>
      </c>
      <c r="E2642" s="9">
        <v>500</v>
      </c>
      <c r="F2642" s="9">
        <v>800</v>
      </c>
      <c r="G2642" s="9">
        <v>300</v>
      </c>
      <c r="H2642">
        <v>8</v>
      </c>
      <c r="I2642">
        <v>9.5</v>
      </c>
      <c r="J2642">
        <v>6.88</v>
      </c>
    </row>
    <row r="2643" spans="1:10" hidden="1" x14ac:dyDescent="0.25">
      <c r="A2643" t="s">
        <v>131</v>
      </c>
      <c r="B2643" t="s">
        <v>15</v>
      </c>
      <c r="C2643">
        <v>5</v>
      </c>
      <c r="D2643" s="7">
        <v>41502</v>
      </c>
      <c r="E2643" s="9">
        <v>500</v>
      </c>
      <c r="F2643" s="9">
        <v>400</v>
      </c>
      <c r="G2643" s="9" t="s">
        <v>17</v>
      </c>
      <c r="H2643" t="s">
        <v>1046</v>
      </c>
      <c r="I2643">
        <v>10.5</v>
      </c>
      <c r="J2643">
        <v>8.5</v>
      </c>
    </row>
    <row r="2644" spans="1:10" hidden="1" x14ac:dyDescent="0.25">
      <c r="A2644" t="s">
        <v>96</v>
      </c>
      <c r="B2644" t="s">
        <v>10</v>
      </c>
      <c r="C2644">
        <v>3</v>
      </c>
      <c r="D2644" s="7">
        <v>41499</v>
      </c>
      <c r="E2644" s="9">
        <v>1000</v>
      </c>
      <c r="F2644" s="9">
        <v>2050</v>
      </c>
      <c r="G2644" s="9">
        <v>850</v>
      </c>
      <c r="H2644">
        <v>7.5</v>
      </c>
      <c r="I2644">
        <v>8.5</v>
      </c>
      <c r="J2644">
        <v>10</v>
      </c>
    </row>
    <row r="2645" spans="1:10" hidden="1" x14ac:dyDescent="0.25">
      <c r="A2645" t="s">
        <v>62</v>
      </c>
      <c r="B2645" t="s">
        <v>10</v>
      </c>
      <c r="C2645">
        <v>5</v>
      </c>
      <c r="D2645" s="7">
        <v>41499</v>
      </c>
      <c r="E2645" s="9">
        <v>1000</v>
      </c>
      <c r="F2645" s="9">
        <v>150</v>
      </c>
      <c r="G2645" s="9" t="s">
        <v>17</v>
      </c>
      <c r="H2645" t="s">
        <v>1046</v>
      </c>
      <c r="I2645">
        <v>8.5</v>
      </c>
      <c r="J2645">
        <v>7.43</v>
      </c>
    </row>
    <row r="2646" spans="1:10" hidden="1" x14ac:dyDescent="0.25">
      <c r="A2646" t="s">
        <v>106</v>
      </c>
      <c r="B2646" t="s">
        <v>10</v>
      </c>
      <c r="C2646">
        <v>2</v>
      </c>
      <c r="D2646" s="7">
        <v>41499</v>
      </c>
      <c r="E2646" s="9">
        <v>2000</v>
      </c>
      <c r="F2646" s="9">
        <v>4110</v>
      </c>
      <c r="G2646" s="9">
        <v>700</v>
      </c>
      <c r="H2646">
        <v>7</v>
      </c>
      <c r="I2646">
        <v>8</v>
      </c>
      <c r="J2646">
        <v>6.99</v>
      </c>
    </row>
    <row r="2647" spans="1:10" hidden="1" x14ac:dyDescent="0.25">
      <c r="A2647" t="s">
        <v>128</v>
      </c>
      <c r="B2647" t="s">
        <v>15</v>
      </c>
      <c r="C2647">
        <v>3</v>
      </c>
      <c r="D2647" s="7">
        <v>41495</v>
      </c>
      <c r="E2647" s="9">
        <v>500</v>
      </c>
      <c r="F2647" s="9">
        <v>800</v>
      </c>
      <c r="G2647" s="9" t="s">
        <v>17</v>
      </c>
      <c r="H2647" t="s">
        <v>1046</v>
      </c>
      <c r="I2647">
        <v>9.3000000000000007</v>
      </c>
      <c r="J2647">
        <v>8.3000000000000007</v>
      </c>
    </row>
    <row r="2648" spans="1:10" hidden="1" x14ac:dyDescent="0.25">
      <c r="A2648" t="s">
        <v>129</v>
      </c>
      <c r="B2648" t="s">
        <v>15</v>
      </c>
      <c r="C2648">
        <v>5</v>
      </c>
      <c r="D2648" s="7">
        <v>41495</v>
      </c>
      <c r="E2648" s="9">
        <v>500</v>
      </c>
      <c r="F2648" s="9">
        <v>400</v>
      </c>
      <c r="G2648" s="9" t="s">
        <v>17</v>
      </c>
      <c r="H2648" t="s">
        <v>1046</v>
      </c>
      <c r="I2648">
        <v>10.5</v>
      </c>
      <c r="J2648">
        <v>10</v>
      </c>
    </row>
    <row r="2649" spans="1:10" hidden="1" x14ac:dyDescent="0.25">
      <c r="A2649" t="s">
        <v>96</v>
      </c>
      <c r="B2649" t="s">
        <v>10</v>
      </c>
      <c r="C2649">
        <v>3</v>
      </c>
      <c r="D2649" s="7">
        <v>41493</v>
      </c>
      <c r="E2649" s="9">
        <v>1000</v>
      </c>
      <c r="F2649" s="9">
        <v>2270</v>
      </c>
      <c r="G2649" s="9">
        <v>100</v>
      </c>
      <c r="H2649">
        <v>7.45</v>
      </c>
      <c r="I2649">
        <v>8.5</v>
      </c>
      <c r="J2649">
        <v>8.5</v>
      </c>
    </row>
    <row r="2650" spans="1:10" hidden="1" x14ac:dyDescent="0.25">
      <c r="A2650" t="s">
        <v>106</v>
      </c>
      <c r="B2650" t="s">
        <v>10</v>
      </c>
      <c r="C2650">
        <v>2</v>
      </c>
      <c r="D2650" s="7">
        <v>41493</v>
      </c>
      <c r="E2650" s="9">
        <v>1000</v>
      </c>
      <c r="F2650" s="9">
        <v>5890</v>
      </c>
      <c r="G2650" s="9">
        <v>1000</v>
      </c>
      <c r="H2650">
        <v>7</v>
      </c>
      <c r="I2650">
        <v>8</v>
      </c>
      <c r="J2650">
        <v>8.8000000000000007</v>
      </c>
    </row>
    <row r="2651" spans="1:10" hidden="1" x14ac:dyDescent="0.25">
      <c r="A2651" t="s">
        <v>62</v>
      </c>
      <c r="B2651" t="s">
        <v>10</v>
      </c>
      <c r="C2651">
        <v>5</v>
      </c>
      <c r="D2651" s="7">
        <v>41493</v>
      </c>
      <c r="E2651" s="9">
        <v>1000</v>
      </c>
      <c r="F2651" s="9">
        <v>300</v>
      </c>
      <c r="G2651" s="9" t="s">
        <v>17</v>
      </c>
      <c r="H2651" t="s">
        <v>1046</v>
      </c>
      <c r="I2651">
        <v>8.4</v>
      </c>
      <c r="J2651">
        <v>7.95</v>
      </c>
    </row>
    <row r="2652" spans="1:10" hidden="1" x14ac:dyDescent="0.25">
      <c r="A2652" t="s">
        <v>126</v>
      </c>
      <c r="B2652" t="s">
        <v>15</v>
      </c>
      <c r="C2652">
        <v>5</v>
      </c>
      <c r="D2652" s="7">
        <v>41488</v>
      </c>
      <c r="E2652" s="9">
        <v>500</v>
      </c>
      <c r="F2652" s="9">
        <v>400</v>
      </c>
      <c r="G2652" s="9" t="s">
        <v>17</v>
      </c>
      <c r="H2652" t="s">
        <v>1046</v>
      </c>
      <c r="I2652">
        <v>10.5</v>
      </c>
      <c r="J2652">
        <v>7</v>
      </c>
    </row>
    <row r="2653" spans="1:10" hidden="1" x14ac:dyDescent="0.25">
      <c r="A2653" t="s">
        <v>127</v>
      </c>
      <c r="B2653" t="s">
        <v>15</v>
      </c>
      <c r="C2653">
        <v>3</v>
      </c>
      <c r="D2653" s="7">
        <v>41488</v>
      </c>
      <c r="E2653" s="9">
        <v>500</v>
      </c>
      <c r="F2653" s="9">
        <v>800</v>
      </c>
      <c r="G2653" s="9" t="s">
        <v>17</v>
      </c>
      <c r="H2653" t="s">
        <v>1046</v>
      </c>
      <c r="I2653">
        <v>9.5</v>
      </c>
      <c r="J2653">
        <v>8.5</v>
      </c>
    </row>
    <row r="2654" spans="1:10" hidden="1" x14ac:dyDescent="0.25">
      <c r="A2654" t="s">
        <v>13</v>
      </c>
      <c r="B2654" t="s">
        <v>10</v>
      </c>
      <c r="C2654">
        <v>10</v>
      </c>
      <c r="D2654" s="7">
        <v>41484</v>
      </c>
      <c r="E2654" s="9">
        <v>1000</v>
      </c>
      <c r="F2654" s="9">
        <v>165</v>
      </c>
      <c r="G2654" s="9">
        <v>125</v>
      </c>
      <c r="H2654">
        <v>8.9</v>
      </c>
      <c r="I2654">
        <v>10.9</v>
      </c>
      <c r="J2654">
        <v>9</v>
      </c>
    </row>
    <row r="2655" spans="1:10" hidden="1" x14ac:dyDescent="0.25">
      <c r="A2655" t="s">
        <v>96</v>
      </c>
      <c r="B2655" t="s">
        <v>10</v>
      </c>
      <c r="C2655">
        <v>3</v>
      </c>
      <c r="D2655" s="7">
        <v>41484</v>
      </c>
      <c r="E2655" s="9">
        <v>1000</v>
      </c>
      <c r="F2655" s="9">
        <v>880</v>
      </c>
      <c r="G2655" s="9" t="s">
        <v>17</v>
      </c>
      <c r="H2655" t="s">
        <v>1046</v>
      </c>
      <c r="I2655">
        <v>8.5</v>
      </c>
      <c r="J2655">
        <v>9.25</v>
      </c>
    </row>
    <row r="2656" spans="1:10" hidden="1" x14ac:dyDescent="0.25">
      <c r="A2656" t="s">
        <v>106</v>
      </c>
      <c r="B2656" t="s">
        <v>10</v>
      </c>
      <c r="C2656">
        <v>2</v>
      </c>
      <c r="D2656" s="7">
        <v>41484</v>
      </c>
      <c r="E2656" s="9">
        <v>1000</v>
      </c>
      <c r="F2656" s="9">
        <v>3590</v>
      </c>
      <c r="G2656" s="9">
        <v>200</v>
      </c>
      <c r="H2656">
        <v>7.28</v>
      </c>
      <c r="I2656">
        <v>8.25</v>
      </c>
      <c r="J2656">
        <v>8.5</v>
      </c>
    </row>
    <row r="2657" spans="1:10" hidden="1" x14ac:dyDescent="0.25">
      <c r="A2657" t="s">
        <v>62</v>
      </c>
      <c r="B2657" t="s">
        <v>10</v>
      </c>
      <c r="C2657">
        <v>5</v>
      </c>
      <c r="D2657" s="7">
        <v>41484</v>
      </c>
      <c r="E2657" s="9">
        <v>1000</v>
      </c>
      <c r="F2657" s="9">
        <v>30</v>
      </c>
      <c r="G2657" s="9" t="s">
        <v>17</v>
      </c>
      <c r="H2657" t="s">
        <v>1046</v>
      </c>
      <c r="I2657">
        <v>8.5</v>
      </c>
      <c r="J2657">
        <v>8</v>
      </c>
    </row>
    <row r="2658" spans="1:10" hidden="1" x14ac:dyDescent="0.25">
      <c r="A2658" t="s">
        <v>122</v>
      </c>
      <c r="B2658" t="s">
        <v>15</v>
      </c>
      <c r="C2658">
        <v>3</v>
      </c>
      <c r="D2658" s="7">
        <v>41481</v>
      </c>
      <c r="E2658" s="9">
        <v>1500</v>
      </c>
      <c r="F2658" s="9">
        <v>500</v>
      </c>
      <c r="G2658" s="9" t="s">
        <v>17</v>
      </c>
      <c r="H2658" t="s">
        <v>1046</v>
      </c>
      <c r="I2658">
        <v>9.5</v>
      </c>
      <c r="J2658">
        <v>8</v>
      </c>
    </row>
    <row r="2659" spans="1:10" hidden="1" x14ac:dyDescent="0.25">
      <c r="A2659" t="s">
        <v>123</v>
      </c>
      <c r="B2659" t="s">
        <v>15</v>
      </c>
      <c r="C2659">
        <v>10</v>
      </c>
      <c r="D2659" s="7">
        <v>41481</v>
      </c>
      <c r="E2659" s="9">
        <v>500</v>
      </c>
      <c r="F2659" s="9">
        <v>17</v>
      </c>
      <c r="G2659" s="9" t="s">
        <v>17</v>
      </c>
      <c r="H2659" t="s">
        <v>1046</v>
      </c>
      <c r="I2659">
        <v>9.3000000000000007</v>
      </c>
      <c r="J2659">
        <v>9</v>
      </c>
    </row>
    <row r="2660" spans="1:10" hidden="1" x14ac:dyDescent="0.25">
      <c r="A2660" t="s">
        <v>124</v>
      </c>
      <c r="B2660" t="s">
        <v>15</v>
      </c>
      <c r="C2660">
        <v>5</v>
      </c>
      <c r="D2660" s="7">
        <v>41481</v>
      </c>
      <c r="E2660" s="9">
        <v>500</v>
      </c>
      <c r="F2660" s="9">
        <v>30</v>
      </c>
      <c r="G2660" s="9" t="s">
        <v>17</v>
      </c>
      <c r="H2660" t="s">
        <v>1046</v>
      </c>
      <c r="I2660">
        <v>8.5</v>
      </c>
      <c r="J2660">
        <v>8.5</v>
      </c>
    </row>
    <row r="2661" spans="1:10" hidden="1" x14ac:dyDescent="0.25">
      <c r="A2661" t="s">
        <v>125</v>
      </c>
      <c r="B2661" t="s">
        <v>15</v>
      </c>
      <c r="C2661">
        <v>2</v>
      </c>
      <c r="D2661" s="7">
        <v>41481</v>
      </c>
      <c r="E2661" s="9">
        <v>1500</v>
      </c>
      <c r="F2661" s="9">
        <v>1000</v>
      </c>
      <c r="G2661" s="9" t="s">
        <v>17</v>
      </c>
      <c r="H2661" t="s">
        <v>1046</v>
      </c>
      <c r="I2661">
        <v>8.8000000000000007</v>
      </c>
      <c r="J2661">
        <v>8.4</v>
      </c>
    </row>
    <row r="2662" spans="1:10" hidden="1" x14ac:dyDescent="0.25">
      <c r="A2662" t="s">
        <v>119</v>
      </c>
      <c r="B2662" t="s">
        <v>15</v>
      </c>
      <c r="C2662">
        <v>2</v>
      </c>
      <c r="D2662" s="7">
        <v>41477</v>
      </c>
      <c r="E2662" s="9">
        <v>1500</v>
      </c>
      <c r="F2662" s="9">
        <v>1000</v>
      </c>
      <c r="G2662" s="9" t="s">
        <v>17</v>
      </c>
      <c r="H2662" t="s">
        <v>1046</v>
      </c>
      <c r="I2662">
        <v>8.8000000000000007</v>
      </c>
      <c r="J2662">
        <v>7</v>
      </c>
    </row>
    <row r="2663" spans="1:10" hidden="1" x14ac:dyDescent="0.25">
      <c r="A2663" t="s">
        <v>120</v>
      </c>
      <c r="B2663" t="s">
        <v>15</v>
      </c>
      <c r="C2663">
        <v>3</v>
      </c>
      <c r="D2663" s="7">
        <v>41477</v>
      </c>
      <c r="E2663" s="9">
        <v>1500</v>
      </c>
      <c r="F2663" s="9">
        <v>500</v>
      </c>
      <c r="G2663" s="9" t="s">
        <v>17</v>
      </c>
      <c r="H2663" t="s">
        <v>1046</v>
      </c>
      <c r="I2663">
        <v>9.5</v>
      </c>
      <c r="J2663">
        <v>7.8</v>
      </c>
    </row>
    <row r="2664" spans="1:10" hidden="1" x14ac:dyDescent="0.25">
      <c r="A2664" t="s">
        <v>121</v>
      </c>
      <c r="B2664" t="s">
        <v>15</v>
      </c>
      <c r="C2664">
        <v>5</v>
      </c>
      <c r="D2664" s="7">
        <v>41477</v>
      </c>
      <c r="E2664" s="9">
        <v>500</v>
      </c>
      <c r="F2664" s="9">
        <v>30</v>
      </c>
      <c r="G2664" s="9" t="s">
        <v>17</v>
      </c>
      <c r="H2664" t="s">
        <v>1046</v>
      </c>
      <c r="I2664">
        <v>8.5</v>
      </c>
      <c r="J2664">
        <v>8.4</v>
      </c>
    </row>
    <row r="2665" spans="1:10" hidden="1" x14ac:dyDescent="0.25">
      <c r="A2665" t="s">
        <v>62</v>
      </c>
      <c r="B2665" t="s">
        <v>10</v>
      </c>
      <c r="C2665">
        <v>5</v>
      </c>
      <c r="D2665" s="7">
        <v>41474</v>
      </c>
      <c r="E2665" s="9">
        <v>1000</v>
      </c>
      <c r="F2665" s="9">
        <v>120</v>
      </c>
      <c r="G2665" s="9" t="s">
        <v>17</v>
      </c>
      <c r="H2665" t="s">
        <v>1046</v>
      </c>
      <c r="I2665">
        <v>8.5</v>
      </c>
      <c r="J2665">
        <v>8.5</v>
      </c>
    </row>
    <row r="2666" spans="1:10" hidden="1" x14ac:dyDescent="0.25">
      <c r="A2666" t="s">
        <v>106</v>
      </c>
      <c r="B2666" t="s">
        <v>10</v>
      </c>
      <c r="C2666">
        <v>2</v>
      </c>
      <c r="D2666" s="7">
        <v>41474</v>
      </c>
      <c r="E2666" s="9">
        <v>1000</v>
      </c>
      <c r="F2666" s="9">
        <v>3370</v>
      </c>
      <c r="G2666" s="9">
        <v>450</v>
      </c>
      <c r="H2666">
        <v>7.15</v>
      </c>
      <c r="I2666">
        <v>8.25</v>
      </c>
      <c r="J2666">
        <v>8</v>
      </c>
    </row>
    <row r="2667" spans="1:10" hidden="1" x14ac:dyDescent="0.25">
      <c r="A2667" t="s">
        <v>96</v>
      </c>
      <c r="B2667" t="s">
        <v>10</v>
      </c>
      <c r="C2667">
        <v>3</v>
      </c>
      <c r="D2667" s="7">
        <v>41474</v>
      </c>
      <c r="E2667" s="9">
        <v>1000</v>
      </c>
      <c r="F2667" s="9">
        <v>530</v>
      </c>
      <c r="G2667" s="9" t="s">
        <v>17</v>
      </c>
      <c r="H2667" t="s">
        <v>1046</v>
      </c>
      <c r="I2667">
        <v>8.75</v>
      </c>
      <c r="J2667">
        <v>8.8000000000000007</v>
      </c>
    </row>
    <row r="2668" spans="1:10" hidden="1" x14ac:dyDescent="0.25">
      <c r="A2668" t="s">
        <v>116</v>
      </c>
      <c r="B2668" t="s">
        <v>15</v>
      </c>
      <c r="C2668">
        <v>3</v>
      </c>
      <c r="D2668" s="7">
        <v>41471</v>
      </c>
      <c r="E2668" s="9">
        <v>1500</v>
      </c>
      <c r="F2668" s="9">
        <v>30</v>
      </c>
      <c r="G2668" s="9" t="s">
        <v>17</v>
      </c>
      <c r="H2668" t="s">
        <v>1046</v>
      </c>
      <c r="I2668">
        <v>8.6</v>
      </c>
      <c r="J2668" t="s">
        <v>1046</v>
      </c>
    </row>
    <row r="2669" spans="1:10" hidden="1" x14ac:dyDescent="0.25">
      <c r="A2669" t="s">
        <v>117</v>
      </c>
      <c r="B2669" t="s">
        <v>15</v>
      </c>
      <c r="C2669">
        <v>5</v>
      </c>
      <c r="D2669" s="7">
        <v>41471</v>
      </c>
      <c r="E2669" s="9">
        <v>500</v>
      </c>
      <c r="F2669" s="9">
        <v>30</v>
      </c>
      <c r="G2669" s="9">
        <v>30</v>
      </c>
      <c r="H2669">
        <v>8.5</v>
      </c>
      <c r="I2669">
        <v>8.5</v>
      </c>
      <c r="J2669">
        <v>8.1</v>
      </c>
    </row>
    <row r="2670" spans="1:10" hidden="1" x14ac:dyDescent="0.25">
      <c r="A2670" t="s">
        <v>118</v>
      </c>
      <c r="B2670" t="s">
        <v>15</v>
      </c>
      <c r="C2670">
        <v>2</v>
      </c>
      <c r="D2670" s="7">
        <v>41471</v>
      </c>
      <c r="E2670" s="9">
        <v>1500</v>
      </c>
      <c r="F2670" s="9">
        <v>1130</v>
      </c>
      <c r="G2670" s="9" t="s">
        <v>17</v>
      </c>
      <c r="H2670" t="s">
        <v>1046</v>
      </c>
      <c r="I2670">
        <v>9</v>
      </c>
      <c r="J2670">
        <v>6.85</v>
      </c>
    </row>
    <row r="2671" spans="1:10" hidden="1" x14ac:dyDescent="0.25">
      <c r="A2671" t="s">
        <v>114</v>
      </c>
      <c r="B2671" t="s">
        <v>15</v>
      </c>
      <c r="C2671">
        <v>3</v>
      </c>
      <c r="D2671" s="7">
        <v>41467</v>
      </c>
      <c r="E2671" s="9">
        <v>500</v>
      </c>
      <c r="F2671" s="9">
        <v>200</v>
      </c>
      <c r="G2671" s="9" t="s">
        <v>17</v>
      </c>
      <c r="H2671" t="s">
        <v>1046</v>
      </c>
      <c r="I2671">
        <v>8.8000000000000007</v>
      </c>
      <c r="J2671">
        <v>7</v>
      </c>
    </row>
    <row r="2672" spans="1:10" hidden="1" x14ac:dyDescent="0.25">
      <c r="A2672" t="s">
        <v>115</v>
      </c>
      <c r="B2672" t="s">
        <v>15</v>
      </c>
      <c r="C2672">
        <v>5</v>
      </c>
      <c r="D2672" s="7">
        <v>41467</v>
      </c>
      <c r="E2672" s="9">
        <v>500</v>
      </c>
      <c r="F2672" s="9" t="s">
        <v>17</v>
      </c>
      <c r="G2672" s="9" t="s">
        <v>17</v>
      </c>
      <c r="H2672" t="s">
        <v>1046</v>
      </c>
      <c r="I2672" t="s">
        <v>1046</v>
      </c>
      <c r="J2672">
        <v>8.5</v>
      </c>
    </row>
    <row r="2673" spans="1:10" hidden="1" x14ac:dyDescent="0.25">
      <c r="A2673" t="s">
        <v>95</v>
      </c>
      <c r="B2673" t="s">
        <v>10</v>
      </c>
      <c r="C2673">
        <v>5</v>
      </c>
      <c r="D2673" s="7">
        <v>41466</v>
      </c>
      <c r="E2673" s="9">
        <v>1000</v>
      </c>
      <c r="F2673" s="9">
        <v>470</v>
      </c>
      <c r="G2673" s="9" t="s">
        <v>17</v>
      </c>
      <c r="H2673" t="s">
        <v>1046</v>
      </c>
      <c r="I2673">
        <v>8.5</v>
      </c>
      <c r="J2673">
        <v>7.48</v>
      </c>
    </row>
    <row r="2674" spans="1:10" hidden="1" x14ac:dyDescent="0.25">
      <c r="A2674" t="s">
        <v>106</v>
      </c>
      <c r="B2674" t="s">
        <v>10</v>
      </c>
      <c r="C2674">
        <v>2</v>
      </c>
      <c r="D2674" s="7">
        <v>41466</v>
      </c>
      <c r="E2674" s="9">
        <v>2000</v>
      </c>
      <c r="F2674" s="9">
        <v>3800</v>
      </c>
      <c r="G2674" s="9">
        <v>50</v>
      </c>
      <c r="H2674">
        <v>6.85</v>
      </c>
      <c r="I2674">
        <v>8.8000000000000007</v>
      </c>
      <c r="J2674">
        <v>8.3000000000000007</v>
      </c>
    </row>
    <row r="2675" spans="1:10" hidden="1" x14ac:dyDescent="0.25">
      <c r="A2675" t="s">
        <v>113</v>
      </c>
      <c r="B2675" t="s">
        <v>10</v>
      </c>
      <c r="C2675">
        <v>3</v>
      </c>
      <c r="D2675" s="7">
        <v>41466</v>
      </c>
      <c r="E2675" s="9">
        <v>2000</v>
      </c>
      <c r="F2675" s="9">
        <v>1750</v>
      </c>
      <c r="G2675" s="9">
        <v>50</v>
      </c>
      <c r="H2675">
        <v>7</v>
      </c>
      <c r="I2675">
        <v>8</v>
      </c>
      <c r="J2675">
        <v>6.8</v>
      </c>
    </row>
    <row r="2676" spans="1:10" hidden="1" x14ac:dyDescent="0.25">
      <c r="A2676" t="s">
        <v>110</v>
      </c>
      <c r="B2676" t="s">
        <v>15</v>
      </c>
      <c r="C2676">
        <v>5</v>
      </c>
      <c r="D2676" s="7">
        <v>41465</v>
      </c>
      <c r="E2676" s="9">
        <v>500</v>
      </c>
      <c r="F2676" s="9">
        <v>30</v>
      </c>
      <c r="G2676" s="9">
        <v>30</v>
      </c>
      <c r="H2676">
        <v>8.5</v>
      </c>
      <c r="I2676">
        <v>8.5</v>
      </c>
      <c r="J2676">
        <v>7.3</v>
      </c>
    </row>
    <row r="2677" spans="1:10" hidden="1" x14ac:dyDescent="0.25">
      <c r="A2677" t="s">
        <v>111</v>
      </c>
      <c r="B2677" t="s">
        <v>15</v>
      </c>
      <c r="C2677">
        <v>2</v>
      </c>
      <c r="D2677" s="7">
        <v>41465</v>
      </c>
      <c r="E2677" s="9">
        <v>1000</v>
      </c>
      <c r="F2677" s="9">
        <v>2080</v>
      </c>
      <c r="G2677" s="9">
        <v>500</v>
      </c>
      <c r="H2677">
        <v>7.6</v>
      </c>
      <c r="I2677">
        <v>8.8000000000000007</v>
      </c>
      <c r="J2677">
        <v>8.1</v>
      </c>
    </row>
    <row r="2678" spans="1:10" hidden="1" x14ac:dyDescent="0.25">
      <c r="A2678" t="s">
        <v>112</v>
      </c>
      <c r="B2678" t="s">
        <v>15</v>
      </c>
      <c r="C2678">
        <v>3</v>
      </c>
      <c r="D2678" s="7">
        <v>41465</v>
      </c>
      <c r="E2678" s="9">
        <v>1000</v>
      </c>
      <c r="F2678" s="9">
        <v>830</v>
      </c>
      <c r="G2678" s="9" t="s">
        <v>17</v>
      </c>
      <c r="H2678" t="s">
        <v>1046</v>
      </c>
      <c r="I2678">
        <v>9.5</v>
      </c>
      <c r="J2678">
        <v>7.8</v>
      </c>
    </row>
    <row r="2679" spans="1:10" hidden="1" x14ac:dyDescent="0.25">
      <c r="A2679" t="s">
        <v>74</v>
      </c>
      <c r="B2679" t="s">
        <v>10</v>
      </c>
      <c r="C2679">
        <v>2</v>
      </c>
      <c r="D2679" s="7">
        <v>41460</v>
      </c>
      <c r="E2679" s="9">
        <v>2000</v>
      </c>
      <c r="F2679" s="9">
        <v>7390</v>
      </c>
      <c r="G2679" s="9">
        <v>1050</v>
      </c>
      <c r="H2679">
        <v>6.85</v>
      </c>
      <c r="I2679">
        <v>7.8</v>
      </c>
      <c r="J2679" t="s">
        <v>1046</v>
      </c>
    </row>
    <row r="2680" spans="1:10" hidden="1" x14ac:dyDescent="0.25">
      <c r="A2680" t="s">
        <v>96</v>
      </c>
      <c r="B2680" t="s">
        <v>10</v>
      </c>
      <c r="C2680">
        <v>3</v>
      </c>
      <c r="D2680" s="7">
        <v>41460</v>
      </c>
      <c r="E2680" s="9">
        <v>2000</v>
      </c>
      <c r="F2680" s="9">
        <v>1010</v>
      </c>
      <c r="G2680" s="9" t="s">
        <v>17</v>
      </c>
      <c r="H2680" t="s">
        <v>1046</v>
      </c>
      <c r="I2680">
        <v>9</v>
      </c>
      <c r="J2680">
        <v>6.63</v>
      </c>
    </row>
    <row r="2681" spans="1:10" hidden="1" x14ac:dyDescent="0.25">
      <c r="A2681" t="s">
        <v>62</v>
      </c>
      <c r="B2681" t="s">
        <v>10</v>
      </c>
      <c r="C2681">
        <v>5</v>
      </c>
      <c r="D2681" s="7">
        <v>41460</v>
      </c>
      <c r="E2681" s="9">
        <v>1000</v>
      </c>
      <c r="F2681" s="9">
        <v>650</v>
      </c>
      <c r="G2681" s="9" t="s">
        <v>17</v>
      </c>
      <c r="H2681" t="s">
        <v>1046</v>
      </c>
      <c r="I2681">
        <v>9</v>
      </c>
      <c r="J2681">
        <v>7</v>
      </c>
    </row>
    <row r="2682" spans="1:10" hidden="1" x14ac:dyDescent="0.25">
      <c r="A2682" t="s">
        <v>108</v>
      </c>
      <c r="B2682" t="s">
        <v>15</v>
      </c>
      <c r="C2682">
        <v>3</v>
      </c>
      <c r="D2682" s="7">
        <v>41459</v>
      </c>
      <c r="E2682" s="9">
        <v>500</v>
      </c>
      <c r="F2682" s="9">
        <v>530</v>
      </c>
      <c r="G2682" s="9">
        <v>500</v>
      </c>
      <c r="H2682">
        <v>8</v>
      </c>
      <c r="I2682">
        <v>8.3000000000000007</v>
      </c>
      <c r="J2682">
        <v>7.8</v>
      </c>
    </row>
    <row r="2683" spans="1:10" hidden="1" x14ac:dyDescent="0.25">
      <c r="A2683" t="s">
        <v>109</v>
      </c>
      <c r="B2683" t="s">
        <v>15</v>
      </c>
      <c r="C2683">
        <v>5</v>
      </c>
      <c r="D2683" s="7">
        <v>41459</v>
      </c>
      <c r="E2683" s="9">
        <v>500</v>
      </c>
      <c r="F2683" s="9" t="s">
        <v>17</v>
      </c>
      <c r="G2683" s="9" t="s">
        <v>17</v>
      </c>
      <c r="H2683" t="s">
        <v>1046</v>
      </c>
      <c r="I2683" t="s">
        <v>1046</v>
      </c>
      <c r="J2683">
        <v>8.8000000000000007</v>
      </c>
    </row>
    <row r="2684" spans="1:10" hidden="1" x14ac:dyDescent="0.25">
      <c r="A2684" t="s">
        <v>106</v>
      </c>
      <c r="B2684" t="s">
        <v>10</v>
      </c>
      <c r="C2684">
        <v>2</v>
      </c>
      <c r="D2684" s="7">
        <v>41452</v>
      </c>
      <c r="E2684" s="9">
        <v>2000</v>
      </c>
      <c r="F2684" s="9">
        <v>4960</v>
      </c>
      <c r="G2684" s="9">
        <v>1100</v>
      </c>
      <c r="H2684">
        <v>6.78</v>
      </c>
      <c r="I2684">
        <v>7.5</v>
      </c>
      <c r="J2684">
        <v>8.6999999999999993</v>
      </c>
    </row>
    <row r="2685" spans="1:10" hidden="1" x14ac:dyDescent="0.25">
      <c r="A2685" t="s">
        <v>73</v>
      </c>
      <c r="B2685" t="s">
        <v>10</v>
      </c>
      <c r="C2685">
        <v>3</v>
      </c>
      <c r="D2685" s="7">
        <v>41452</v>
      </c>
      <c r="E2685" s="9">
        <v>2000</v>
      </c>
      <c r="F2685" s="9">
        <v>1600</v>
      </c>
      <c r="G2685" s="9">
        <v>200</v>
      </c>
      <c r="H2685">
        <v>7</v>
      </c>
      <c r="I2685">
        <v>7.8</v>
      </c>
      <c r="J2685">
        <v>8</v>
      </c>
    </row>
    <row r="2686" spans="1:10" hidden="1" x14ac:dyDescent="0.25">
      <c r="A2686" t="s">
        <v>107</v>
      </c>
      <c r="B2686" t="s">
        <v>10</v>
      </c>
      <c r="C2686">
        <v>5</v>
      </c>
      <c r="D2686" s="7">
        <v>41452</v>
      </c>
      <c r="E2686" s="9">
        <v>1000</v>
      </c>
      <c r="F2686" s="9">
        <v>600</v>
      </c>
      <c r="G2686" s="9" t="s">
        <v>17</v>
      </c>
      <c r="H2686" t="s">
        <v>1046</v>
      </c>
      <c r="I2686">
        <v>8.5</v>
      </c>
      <c r="J2686">
        <v>8.4</v>
      </c>
    </row>
    <row r="2687" spans="1:10" hidden="1" x14ac:dyDescent="0.25">
      <c r="A2687" t="s">
        <v>13</v>
      </c>
      <c r="B2687" t="s">
        <v>10</v>
      </c>
      <c r="C2687">
        <v>10</v>
      </c>
      <c r="D2687" s="7">
        <v>41452</v>
      </c>
      <c r="E2687" s="9">
        <v>1000</v>
      </c>
      <c r="F2687" s="9">
        <v>1410</v>
      </c>
      <c r="G2687" s="9">
        <v>815</v>
      </c>
      <c r="H2687">
        <v>8.9</v>
      </c>
      <c r="I2687">
        <v>10</v>
      </c>
      <c r="J2687">
        <v>7.6</v>
      </c>
    </row>
    <row r="2688" spans="1:10" hidden="1" x14ac:dyDescent="0.25">
      <c r="A2688" t="s">
        <v>105</v>
      </c>
      <c r="B2688" t="s">
        <v>15</v>
      </c>
      <c r="C2688">
        <v>5</v>
      </c>
      <c r="D2688" s="7">
        <v>41450</v>
      </c>
      <c r="E2688" s="9">
        <v>1000</v>
      </c>
      <c r="F2688" s="9">
        <v>3320</v>
      </c>
      <c r="G2688" s="9">
        <v>1000</v>
      </c>
      <c r="H2688">
        <v>8.6999999999999993</v>
      </c>
      <c r="I2688">
        <v>11</v>
      </c>
      <c r="J2688">
        <v>9</v>
      </c>
    </row>
    <row r="2689" spans="1:10" hidden="1" x14ac:dyDescent="0.25">
      <c r="A2689" t="s">
        <v>103</v>
      </c>
      <c r="B2689" t="s">
        <v>15</v>
      </c>
      <c r="C2689">
        <v>2</v>
      </c>
      <c r="D2689" s="7">
        <v>41449</v>
      </c>
      <c r="E2689" s="9">
        <v>500</v>
      </c>
      <c r="F2689" s="9">
        <v>330</v>
      </c>
      <c r="G2689" s="9" t="s">
        <v>17</v>
      </c>
      <c r="H2689" t="s">
        <v>1046</v>
      </c>
      <c r="I2689">
        <v>8.8000000000000007</v>
      </c>
      <c r="J2689">
        <v>7.65</v>
      </c>
    </row>
    <row r="2690" spans="1:10" hidden="1" x14ac:dyDescent="0.25">
      <c r="A2690" t="s">
        <v>104</v>
      </c>
      <c r="B2690" t="s">
        <v>15</v>
      </c>
      <c r="C2690">
        <v>3</v>
      </c>
      <c r="D2690" s="7">
        <v>41449</v>
      </c>
      <c r="E2690" s="9">
        <v>250</v>
      </c>
      <c r="F2690" s="9">
        <v>60</v>
      </c>
      <c r="G2690" s="9" t="s">
        <v>17</v>
      </c>
      <c r="H2690" t="s">
        <v>1046</v>
      </c>
      <c r="I2690">
        <v>8.6</v>
      </c>
      <c r="J2690">
        <v>6.75</v>
      </c>
    </row>
    <row r="2691" spans="1:10" hidden="1" x14ac:dyDescent="0.25">
      <c r="A2691" t="s">
        <v>101</v>
      </c>
      <c r="B2691" t="s">
        <v>15</v>
      </c>
      <c r="C2691">
        <v>3</v>
      </c>
      <c r="D2691" s="7">
        <v>41446</v>
      </c>
      <c r="E2691" s="9">
        <v>500</v>
      </c>
      <c r="F2691" s="9">
        <v>500</v>
      </c>
      <c r="G2691" s="9">
        <v>200</v>
      </c>
      <c r="H2691">
        <v>7.6</v>
      </c>
      <c r="I2691">
        <v>8</v>
      </c>
      <c r="J2691">
        <v>6.43</v>
      </c>
    </row>
    <row r="2692" spans="1:10" hidden="1" x14ac:dyDescent="0.25">
      <c r="A2692" t="s">
        <v>102</v>
      </c>
      <c r="B2692" t="s">
        <v>15</v>
      </c>
      <c r="C2692">
        <v>5</v>
      </c>
      <c r="D2692" s="7">
        <v>41446</v>
      </c>
      <c r="E2692" s="9">
        <v>500</v>
      </c>
      <c r="F2692" s="9">
        <v>500</v>
      </c>
      <c r="G2692" s="9" t="s">
        <v>17</v>
      </c>
      <c r="H2692" t="s">
        <v>1046</v>
      </c>
      <c r="I2692">
        <v>9</v>
      </c>
      <c r="J2692">
        <v>7.5</v>
      </c>
    </row>
    <row r="2693" spans="1:10" hidden="1" x14ac:dyDescent="0.25">
      <c r="A2693" t="s">
        <v>62</v>
      </c>
      <c r="B2693" t="s">
        <v>10</v>
      </c>
      <c r="C2693">
        <v>5</v>
      </c>
      <c r="D2693" s="7">
        <v>41445</v>
      </c>
      <c r="E2693" s="9">
        <v>2000</v>
      </c>
      <c r="F2693" s="9">
        <v>1350</v>
      </c>
      <c r="G2693" s="9">
        <v>200</v>
      </c>
      <c r="H2693">
        <v>7.65</v>
      </c>
      <c r="I2693">
        <v>8.5</v>
      </c>
      <c r="J2693">
        <v>6.24</v>
      </c>
    </row>
    <row r="2694" spans="1:10" hidden="1" x14ac:dyDescent="0.25">
      <c r="A2694" t="s">
        <v>96</v>
      </c>
      <c r="B2694" t="s">
        <v>10</v>
      </c>
      <c r="C2694">
        <v>3</v>
      </c>
      <c r="D2694" s="7">
        <v>41445</v>
      </c>
      <c r="E2694" s="9">
        <v>2000</v>
      </c>
      <c r="F2694" s="9">
        <v>2610</v>
      </c>
      <c r="G2694" s="9">
        <v>1400</v>
      </c>
      <c r="H2694">
        <v>6.95</v>
      </c>
      <c r="I2694">
        <v>9</v>
      </c>
      <c r="J2694">
        <v>6.57</v>
      </c>
    </row>
    <row r="2695" spans="1:10" hidden="1" x14ac:dyDescent="0.25">
      <c r="A2695" t="s">
        <v>74</v>
      </c>
      <c r="B2695" t="s">
        <v>10</v>
      </c>
      <c r="C2695">
        <v>2</v>
      </c>
      <c r="D2695" s="7">
        <v>41445</v>
      </c>
      <c r="E2695" s="9">
        <v>2000</v>
      </c>
      <c r="F2695" s="9">
        <v>3550</v>
      </c>
      <c r="G2695" s="9">
        <v>1650</v>
      </c>
      <c r="H2695">
        <v>6.68</v>
      </c>
      <c r="I2695">
        <v>8</v>
      </c>
      <c r="J2695">
        <v>7.5</v>
      </c>
    </row>
    <row r="2696" spans="1:10" hidden="1" x14ac:dyDescent="0.25">
      <c r="A2696" t="s">
        <v>62</v>
      </c>
      <c r="B2696" t="s">
        <v>10</v>
      </c>
      <c r="C2696">
        <v>5</v>
      </c>
      <c r="D2696" s="7">
        <v>41438</v>
      </c>
      <c r="E2696" s="9">
        <v>4000</v>
      </c>
      <c r="F2696" s="9">
        <v>2220</v>
      </c>
      <c r="G2696" s="9" t="s">
        <v>17</v>
      </c>
      <c r="H2696" t="s">
        <v>1046</v>
      </c>
      <c r="I2696">
        <v>10</v>
      </c>
      <c r="J2696">
        <v>9</v>
      </c>
    </row>
    <row r="2697" spans="1:10" hidden="1" x14ac:dyDescent="0.25">
      <c r="A2697" t="s">
        <v>74</v>
      </c>
      <c r="B2697" t="s">
        <v>10</v>
      </c>
      <c r="C2697">
        <v>2</v>
      </c>
      <c r="D2697" s="7">
        <v>41438</v>
      </c>
      <c r="E2697" s="9">
        <v>1000</v>
      </c>
      <c r="F2697" s="9">
        <v>4730</v>
      </c>
      <c r="G2697" s="9">
        <v>1000</v>
      </c>
      <c r="H2697">
        <v>6.43</v>
      </c>
      <c r="I2697">
        <v>7.5</v>
      </c>
      <c r="J2697">
        <v>6.96</v>
      </c>
    </row>
    <row r="2698" spans="1:10" hidden="1" x14ac:dyDescent="0.25">
      <c r="A2698" t="s">
        <v>73</v>
      </c>
      <c r="B2698" t="s">
        <v>10</v>
      </c>
      <c r="C2698">
        <v>3</v>
      </c>
      <c r="D2698" s="7">
        <v>41438</v>
      </c>
      <c r="E2698" s="9">
        <v>1000</v>
      </c>
      <c r="F2698" s="9">
        <v>2920</v>
      </c>
      <c r="G2698" s="9">
        <v>900</v>
      </c>
      <c r="H2698">
        <v>6.8</v>
      </c>
      <c r="I2698">
        <v>7.8</v>
      </c>
      <c r="J2698">
        <v>8.5</v>
      </c>
    </row>
    <row r="2699" spans="1:10" hidden="1" x14ac:dyDescent="0.25">
      <c r="A2699" t="s">
        <v>99</v>
      </c>
      <c r="B2699" t="s">
        <v>15</v>
      </c>
      <c r="C2699">
        <v>3</v>
      </c>
      <c r="D2699" s="7">
        <v>41432</v>
      </c>
      <c r="E2699" s="9">
        <v>500</v>
      </c>
      <c r="F2699" s="9">
        <v>1300</v>
      </c>
      <c r="G2699" s="9">
        <v>500</v>
      </c>
      <c r="H2699">
        <v>7.5</v>
      </c>
      <c r="I2699">
        <v>8.15</v>
      </c>
      <c r="J2699">
        <v>8</v>
      </c>
    </row>
    <row r="2700" spans="1:10" hidden="1" x14ac:dyDescent="0.25">
      <c r="A2700" t="s">
        <v>100</v>
      </c>
      <c r="B2700" t="s">
        <v>15</v>
      </c>
      <c r="C2700">
        <v>5</v>
      </c>
      <c r="D2700" s="7">
        <v>41432</v>
      </c>
      <c r="E2700" s="9">
        <v>500</v>
      </c>
      <c r="F2700" s="9">
        <v>350</v>
      </c>
      <c r="G2700" s="9" t="s">
        <v>17</v>
      </c>
      <c r="H2700" t="s">
        <v>1046</v>
      </c>
      <c r="I2700">
        <v>9</v>
      </c>
      <c r="J2700">
        <v>8.9700000000000006</v>
      </c>
    </row>
    <row r="2701" spans="1:10" hidden="1" x14ac:dyDescent="0.25">
      <c r="A2701" t="s">
        <v>62</v>
      </c>
      <c r="B2701" t="s">
        <v>10</v>
      </c>
      <c r="C2701">
        <v>5</v>
      </c>
      <c r="D2701" s="7">
        <v>41431</v>
      </c>
      <c r="E2701" s="9">
        <v>2000</v>
      </c>
      <c r="F2701" s="9">
        <v>6150</v>
      </c>
      <c r="G2701" s="9">
        <v>2000</v>
      </c>
      <c r="H2701">
        <v>7.3</v>
      </c>
      <c r="I2701">
        <v>10</v>
      </c>
      <c r="J2701">
        <v>6.3</v>
      </c>
    </row>
    <row r="2702" spans="1:10" hidden="1" x14ac:dyDescent="0.25">
      <c r="A2702" t="s">
        <v>97</v>
      </c>
      <c r="B2702" t="s">
        <v>15</v>
      </c>
      <c r="C2702">
        <v>5</v>
      </c>
      <c r="D2702" s="7">
        <v>41424</v>
      </c>
      <c r="E2702" s="9">
        <v>500</v>
      </c>
      <c r="F2702" s="9">
        <v>100</v>
      </c>
      <c r="G2702" s="9">
        <v>100</v>
      </c>
      <c r="H2702">
        <v>8.5</v>
      </c>
      <c r="I2702">
        <v>8.5</v>
      </c>
      <c r="J2702">
        <v>7.48</v>
      </c>
    </row>
    <row r="2703" spans="1:10" hidden="1" x14ac:dyDescent="0.25">
      <c r="A2703" t="s">
        <v>98</v>
      </c>
      <c r="B2703" t="s">
        <v>15</v>
      </c>
      <c r="C2703">
        <v>3</v>
      </c>
      <c r="D2703" s="7">
        <v>41424</v>
      </c>
      <c r="E2703" s="9">
        <v>1000</v>
      </c>
      <c r="F2703" s="9">
        <v>1250</v>
      </c>
      <c r="G2703" s="9">
        <v>500</v>
      </c>
      <c r="H2703">
        <v>8.15</v>
      </c>
      <c r="I2703">
        <v>8.4</v>
      </c>
      <c r="J2703">
        <v>6.6</v>
      </c>
    </row>
    <row r="2704" spans="1:10" hidden="1" x14ac:dyDescent="0.25">
      <c r="A2704" t="s">
        <v>13</v>
      </c>
      <c r="B2704" t="s">
        <v>10</v>
      </c>
      <c r="C2704">
        <v>10</v>
      </c>
      <c r="D2704" s="7">
        <v>41423</v>
      </c>
      <c r="E2704" s="9">
        <v>1000</v>
      </c>
      <c r="F2704" s="9">
        <v>1050</v>
      </c>
      <c r="G2704" s="9">
        <v>250</v>
      </c>
      <c r="H2704">
        <v>9</v>
      </c>
      <c r="I2704">
        <v>9.15</v>
      </c>
      <c r="J2704">
        <v>10</v>
      </c>
    </row>
    <row r="2705" spans="1:10" hidden="1" x14ac:dyDescent="0.25">
      <c r="A2705" t="s">
        <v>61</v>
      </c>
      <c r="B2705" t="s">
        <v>10</v>
      </c>
      <c r="C2705">
        <v>2</v>
      </c>
      <c r="D2705" s="7">
        <v>41423</v>
      </c>
      <c r="E2705" s="9">
        <v>2000</v>
      </c>
      <c r="F2705" s="9">
        <v>4500</v>
      </c>
      <c r="G2705" s="9">
        <v>2000</v>
      </c>
      <c r="H2705">
        <v>6.55</v>
      </c>
      <c r="I2705">
        <v>7.2</v>
      </c>
      <c r="J2705">
        <v>8.1999999999999993</v>
      </c>
    </row>
    <row r="2706" spans="1:10" hidden="1" x14ac:dyDescent="0.25">
      <c r="A2706" t="s">
        <v>95</v>
      </c>
      <c r="B2706" t="s">
        <v>10</v>
      </c>
      <c r="C2706">
        <v>5</v>
      </c>
      <c r="D2706" s="7">
        <v>41423</v>
      </c>
      <c r="E2706" s="9">
        <v>2000</v>
      </c>
      <c r="F2706" s="9">
        <v>5400</v>
      </c>
      <c r="G2706" s="9">
        <v>2000</v>
      </c>
      <c r="H2706">
        <v>7.78</v>
      </c>
      <c r="I2706">
        <v>8.1999999999999993</v>
      </c>
      <c r="J2706">
        <v>8.8000000000000007</v>
      </c>
    </row>
    <row r="2707" spans="1:10" hidden="1" x14ac:dyDescent="0.25">
      <c r="A2707" t="s">
        <v>96</v>
      </c>
      <c r="B2707" t="s">
        <v>10</v>
      </c>
      <c r="C2707">
        <v>3</v>
      </c>
      <c r="D2707" s="7">
        <v>41423</v>
      </c>
      <c r="E2707" s="9">
        <v>2000</v>
      </c>
      <c r="F2707" s="9">
        <v>4740</v>
      </c>
      <c r="G2707" s="9">
        <v>2000</v>
      </c>
      <c r="H2707">
        <v>6.75</v>
      </c>
      <c r="I2707">
        <v>9</v>
      </c>
      <c r="J2707" t="s">
        <v>1046</v>
      </c>
    </row>
    <row r="2708" spans="1:10" hidden="1" x14ac:dyDescent="0.25">
      <c r="A2708" t="s">
        <v>93</v>
      </c>
      <c r="B2708" t="s">
        <v>15</v>
      </c>
      <c r="C2708">
        <v>5</v>
      </c>
      <c r="D2708" s="7">
        <v>41417</v>
      </c>
      <c r="E2708" s="9">
        <v>500</v>
      </c>
      <c r="F2708" s="9">
        <v>400</v>
      </c>
      <c r="G2708" s="9" t="s">
        <v>17</v>
      </c>
      <c r="H2708" t="s">
        <v>1046</v>
      </c>
      <c r="I2708">
        <v>10.5</v>
      </c>
      <c r="J2708">
        <v>8.3000000000000007</v>
      </c>
    </row>
    <row r="2709" spans="1:10" hidden="1" x14ac:dyDescent="0.25">
      <c r="A2709" t="s">
        <v>94</v>
      </c>
      <c r="B2709" t="s">
        <v>15</v>
      </c>
      <c r="C2709">
        <v>3</v>
      </c>
      <c r="D2709" s="7">
        <v>41417</v>
      </c>
      <c r="E2709" s="9">
        <v>1000</v>
      </c>
      <c r="F2709" s="9">
        <v>2400</v>
      </c>
      <c r="G2709" s="9">
        <v>800</v>
      </c>
      <c r="H2709">
        <v>8.3000000000000007</v>
      </c>
      <c r="I2709">
        <v>8.8000000000000007</v>
      </c>
      <c r="J2709">
        <v>7.9</v>
      </c>
    </row>
    <row r="2710" spans="1:10" hidden="1" x14ac:dyDescent="0.25">
      <c r="A2710" t="s">
        <v>89</v>
      </c>
      <c r="B2710" t="s">
        <v>15</v>
      </c>
      <c r="C2710">
        <v>5</v>
      </c>
      <c r="D2710" s="7">
        <v>41416</v>
      </c>
      <c r="E2710" s="9">
        <v>300</v>
      </c>
      <c r="F2710" s="9">
        <v>125</v>
      </c>
      <c r="G2710" s="9">
        <v>100</v>
      </c>
      <c r="H2710">
        <v>8.8000000000000007</v>
      </c>
      <c r="I2710">
        <v>9</v>
      </c>
      <c r="J2710">
        <v>7.1</v>
      </c>
    </row>
    <row r="2711" spans="1:10" hidden="1" x14ac:dyDescent="0.25">
      <c r="A2711" t="s">
        <v>90</v>
      </c>
      <c r="B2711" t="s">
        <v>15</v>
      </c>
      <c r="C2711">
        <v>10</v>
      </c>
      <c r="D2711" s="7">
        <v>41416</v>
      </c>
      <c r="E2711" s="9">
        <v>200</v>
      </c>
      <c r="F2711" s="9" t="s">
        <v>17</v>
      </c>
      <c r="G2711" s="9" t="s">
        <v>17</v>
      </c>
      <c r="H2711" t="s">
        <v>1046</v>
      </c>
      <c r="I2711" t="s">
        <v>1046</v>
      </c>
      <c r="J2711">
        <v>8.15</v>
      </c>
    </row>
    <row r="2712" spans="1:10" hidden="1" x14ac:dyDescent="0.25">
      <c r="A2712" t="s">
        <v>91</v>
      </c>
      <c r="B2712" t="s">
        <v>15</v>
      </c>
      <c r="C2712">
        <v>3</v>
      </c>
      <c r="D2712" s="7">
        <v>41416</v>
      </c>
      <c r="E2712" s="9">
        <v>1500</v>
      </c>
      <c r="F2712" s="9">
        <v>4240</v>
      </c>
      <c r="G2712" s="9">
        <v>1500</v>
      </c>
      <c r="H2712">
        <v>8.4</v>
      </c>
      <c r="I2712">
        <v>9.1999999999999993</v>
      </c>
      <c r="J2712">
        <v>6.4</v>
      </c>
    </row>
    <row r="2713" spans="1:10" hidden="1" x14ac:dyDescent="0.25">
      <c r="A2713" t="s">
        <v>92</v>
      </c>
      <c r="B2713" t="s">
        <v>15</v>
      </c>
      <c r="C2713">
        <v>2</v>
      </c>
      <c r="D2713" s="7">
        <v>41416</v>
      </c>
      <c r="E2713" s="9">
        <v>1500</v>
      </c>
      <c r="F2713" s="9">
        <v>5840</v>
      </c>
      <c r="G2713" s="9">
        <v>1250</v>
      </c>
      <c r="H2713">
        <v>8</v>
      </c>
      <c r="I2713">
        <v>8.8000000000000007</v>
      </c>
      <c r="J2713">
        <v>10</v>
      </c>
    </row>
    <row r="2714" spans="1:10" hidden="1" x14ac:dyDescent="0.25">
      <c r="A2714" t="s">
        <v>73</v>
      </c>
      <c r="B2714" t="s">
        <v>10</v>
      </c>
      <c r="C2714">
        <v>3</v>
      </c>
      <c r="D2714" s="7">
        <v>41415</v>
      </c>
      <c r="E2714" s="9">
        <v>2000</v>
      </c>
      <c r="F2714" s="9">
        <v>6630</v>
      </c>
      <c r="G2714" s="9">
        <v>2000</v>
      </c>
      <c r="H2714">
        <v>7.23</v>
      </c>
      <c r="I2714">
        <v>8.0500000000000007</v>
      </c>
      <c r="J2714">
        <v>8.65</v>
      </c>
    </row>
    <row r="2715" spans="1:10" hidden="1" x14ac:dyDescent="0.25">
      <c r="A2715" t="s">
        <v>52</v>
      </c>
      <c r="B2715" t="s">
        <v>10</v>
      </c>
      <c r="C2715">
        <v>5</v>
      </c>
      <c r="D2715" s="7">
        <v>41415</v>
      </c>
      <c r="E2715" s="9">
        <v>1000</v>
      </c>
      <c r="F2715" s="9">
        <v>3700</v>
      </c>
      <c r="G2715" s="9">
        <v>1000</v>
      </c>
      <c r="H2715">
        <v>8.23</v>
      </c>
      <c r="I2715">
        <v>8.6999999999999993</v>
      </c>
      <c r="J2715">
        <v>9</v>
      </c>
    </row>
    <row r="2716" spans="1:10" hidden="1" x14ac:dyDescent="0.25">
      <c r="A2716" t="s">
        <v>61</v>
      </c>
      <c r="B2716" t="s">
        <v>10</v>
      </c>
      <c r="C2716">
        <v>2</v>
      </c>
      <c r="D2716" s="7">
        <v>41415</v>
      </c>
      <c r="E2716" s="9">
        <v>2000</v>
      </c>
      <c r="F2716" s="9">
        <v>6860</v>
      </c>
      <c r="G2716" s="9">
        <v>2000</v>
      </c>
      <c r="H2716">
        <v>6.8</v>
      </c>
      <c r="I2716">
        <v>7.6</v>
      </c>
      <c r="J2716">
        <v>8.5</v>
      </c>
    </row>
    <row r="2717" spans="1:10" hidden="1" x14ac:dyDescent="0.25">
      <c r="A2717" t="s">
        <v>87</v>
      </c>
      <c r="B2717" t="s">
        <v>15</v>
      </c>
      <c r="C2717">
        <v>5</v>
      </c>
      <c r="D2717" s="7">
        <v>41410</v>
      </c>
      <c r="E2717" s="9">
        <v>500</v>
      </c>
      <c r="F2717" s="9">
        <v>400</v>
      </c>
      <c r="G2717" s="9" t="s">
        <v>17</v>
      </c>
      <c r="H2717" t="s">
        <v>1046</v>
      </c>
      <c r="I2717">
        <v>10.5</v>
      </c>
      <c r="J2717" t="s">
        <v>1046</v>
      </c>
    </row>
    <row r="2718" spans="1:10" hidden="1" x14ac:dyDescent="0.25">
      <c r="A2718" t="s">
        <v>88</v>
      </c>
      <c r="B2718" t="s">
        <v>15</v>
      </c>
      <c r="C2718">
        <v>3</v>
      </c>
      <c r="D2718" s="7">
        <v>41410</v>
      </c>
      <c r="E2718" s="9">
        <v>500</v>
      </c>
      <c r="F2718" s="9">
        <v>1300</v>
      </c>
      <c r="G2718" s="9">
        <v>500</v>
      </c>
      <c r="H2718">
        <v>8.85</v>
      </c>
      <c r="I2718">
        <v>9.1</v>
      </c>
      <c r="J2718">
        <v>8.1999999999999993</v>
      </c>
    </row>
    <row r="2719" spans="1:10" hidden="1" x14ac:dyDescent="0.25">
      <c r="A2719" t="s">
        <v>83</v>
      </c>
      <c r="B2719" t="s">
        <v>15</v>
      </c>
      <c r="C2719">
        <v>5</v>
      </c>
      <c r="D2719" s="7">
        <v>41409</v>
      </c>
      <c r="E2719" s="9">
        <v>500</v>
      </c>
      <c r="F2719" s="9">
        <v>500</v>
      </c>
      <c r="G2719" s="9">
        <v>500</v>
      </c>
      <c r="H2719">
        <v>9.25</v>
      </c>
      <c r="I2719">
        <v>9.25</v>
      </c>
      <c r="J2719">
        <v>7.2</v>
      </c>
    </row>
    <row r="2720" spans="1:10" hidden="1" x14ac:dyDescent="0.25">
      <c r="A2720" t="s">
        <v>84</v>
      </c>
      <c r="B2720" t="s">
        <v>15</v>
      </c>
      <c r="C2720">
        <v>3</v>
      </c>
      <c r="D2720" s="7">
        <v>41409</v>
      </c>
      <c r="E2720" s="9">
        <v>1500</v>
      </c>
      <c r="F2720" s="9">
        <v>3315</v>
      </c>
      <c r="G2720" s="9">
        <v>1450</v>
      </c>
      <c r="H2720">
        <v>8.6999999999999993</v>
      </c>
      <c r="I2720">
        <v>9.4499999999999993</v>
      </c>
      <c r="J2720">
        <v>8</v>
      </c>
    </row>
    <row r="2721" spans="1:10" hidden="1" x14ac:dyDescent="0.25">
      <c r="A2721" t="s">
        <v>85</v>
      </c>
      <c r="B2721" t="s">
        <v>15</v>
      </c>
      <c r="C2721">
        <v>10</v>
      </c>
      <c r="D2721" s="7">
        <v>41409</v>
      </c>
      <c r="E2721" s="9">
        <v>500</v>
      </c>
      <c r="F2721" s="9" t="s">
        <v>17</v>
      </c>
      <c r="G2721" s="9" t="s">
        <v>17</v>
      </c>
      <c r="H2721" t="s">
        <v>1046</v>
      </c>
      <c r="I2721" t="s">
        <v>1046</v>
      </c>
      <c r="J2721">
        <v>7</v>
      </c>
    </row>
    <row r="2722" spans="1:10" hidden="1" x14ac:dyDescent="0.25">
      <c r="A2722" t="s">
        <v>86</v>
      </c>
      <c r="B2722" t="s">
        <v>15</v>
      </c>
      <c r="C2722">
        <v>2</v>
      </c>
      <c r="D2722" s="7">
        <v>41409</v>
      </c>
      <c r="E2722" s="9">
        <v>2500</v>
      </c>
      <c r="F2722" s="9">
        <v>5390</v>
      </c>
      <c r="G2722" s="9">
        <v>2500</v>
      </c>
      <c r="H2722">
        <v>8.6</v>
      </c>
      <c r="I2722">
        <v>8.9</v>
      </c>
      <c r="J2722">
        <v>10</v>
      </c>
    </row>
    <row r="2723" spans="1:10" hidden="1" x14ac:dyDescent="0.25">
      <c r="A2723" t="s">
        <v>51</v>
      </c>
      <c r="B2723" t="s">
        <v>10</v>
      </c>
      <c r="C2723">
        <v>3</v>
      </c>
      <c r="D2723" s="7">
        <v>41407</v>
      </c>
      <c r="E2723" s="9">
        <v>2000</v>
      </c>
      <c r="F2723" s="9">
        <v>7350</v>
      </c>
      <c r="G2723" s="9">
        <v>2000</v>
      </c>
      <c r="H2723">
        <v>7.5</v>
      </c>
      <c r="I2723">
        <v>8.6999999999999993</v>
      </c>
      <c r="J2723">
        <v>9</v>
      </c>
    </row>
    <row r="2724" spans="1:10" hidden="1" x14ac:dyDescent="0.25">
      <c r="A2724" t="s">
        <v>62</v>
      </c>
      <c r="B2724" t="s">
        <v>10</v>
      </c>
      <c r="C2724">
        <v>5</v>
      </c>
      <c r="D2724" s="7">
        <v>41407</v>
      </c>
      <c r="E2724" s="9">
        <v>3000</v>
      </c>
      <c r="F2724" s="9">
        <v>2700</v>
      </c>
      <c r="G2724" s="9">
        <v>1350</v>
      </c>
      <c r="H2724">
        <v>8.4499999999999993</v>
      </c>
      <c r="I2724">
        <v>9</v>
      </c>
      <c r="J2724">
        <v>9</v>
      </c>
    </row>
    <row r="2725" spans="1:10" hidden="1" x14ac:dyDescent="0.25">
      <c r="A2725" t="s">
        <v>38</v>
      </c>
      <c r="B2725" t="s">
        <v>10</v>
      </c>
      <c r="C2725">
        <v>2</v>
      </c>
      <c r="D2725" s="7">
        <v>41407</v>
      </c>
      <c r="E2725" s="9">
        <v>2000</v>
      </c>
      <c r="F2725" s="9">
        <v>8450</v>
      </c>
      <c r="G2725" s="9">
        <v>2000</v>
      </c>
      <c r="H2725">
        <v>7.13</v>
      </c>
      <c r="I2725">
        <v>8</v>
      </c>
      <c r="J2725">
        <v>9.25</v>
      </c>
    </row>
    <row r="2726" spans="1:10" hidden="1" x14ac:dyDescent="0.25">
      <c r="A2726" t="s">
        <v>81</v>
      </c>
      <c r="B2726" t="s">
        <v>15</v>
      </c>
      <c r="C2726">
        <v>5</v>
      </c>
      <c r="D2726" s="7">
        <v>41402</v>
      </c>
      <c r="E2726" s="9">
        <v>500</v>
      </c>
      <c r="F2726" s="9">
        <v>400</v>
      </c>
      <c r="G2726" s="9" t="s">
        <v>17</v>
      </c>
      <c r="H2726" t="s">
        <v>1046</v>
      </c>
      <c r="I2726">
        <v>10.5</v>
      </c>
      <c r="J2726">
        <v>8.73</v>
      </c>
    </row>
    <row r="2727" spans="1:10" hidden="1" x14ac:dyDescent="0.25">
      <c r="A2727" t="s">
        <v>82</v>
      </c>
      <c r="B2727" t="s">
        <v>15</v>
      </c>
      <c r="C2727">
        <v>3</v>
      </c>
      <c r="D2727" s="7">
        <v>41402</v>
      </c>
      <c r="E2727" s="9">
        <v>500</v>
      </c>
      <c r="F2727" s="9">
        <v>1110</v>
      </c>
      <c r="G2727" s="9">
        <v>500</v>
      </c>
      <c r="H2727">
        <v>9</v>
      </c>
      <c r="I2727">
        <v>9.6</v>
      </c>
      <c r="J2727" t="s">
        <v>1046</v>
      </c>
    </row>
    <row r="2728" spans="1:10" hidden="1" x14ac:dyDescent="0.25">
      <c r="A2728" t="s">
        <v>77</v>
      </c>
      <c r="B2728" t="s">
        <v>15</v>
      </c>
      <c r="C2728">
        <v>3</v>
      </c>
      <c r="D2728" s="7">
        <v>41400</v>
      </c>
      <c r="E2728" s="9">
        <v>1500</v>
      </c>
      <c r="F2728" s="9">
        <v>960</v>
      </c>
      <c r="G2728" s="9">
        <v>320</v>
      </c>
      <c r="H2728">
        <v>9</v>
      </c>
      <c r="I2728">
        <v>9.4</v>
      </c>
      <c r="J2728">
        <v>9.15</v>
      </c>
    </row>
    <row r="2729" spans="1:10" hidden="1" x14ac:dyDescent="0.25">
      <c r="A2729" t="s">
        <v>78</v>
      </c>
      <c r="B2729" t="s">
        <v>15</v>
      </c>
      <c r="C2729">
        <v>5</v>
      </c>
      <c r="D2729" s="7">
        <v>41400</v>
      </c>
      <c r="E2729" s="9">
        <v>1000</v>
      </c>
      <c r="F2729" s="9">
        <v>17</v>
      </c>
      <c r="G2729" s="9">
        <v>17</v>
      </c>
      <c r="H2729">
        <v>9.25</v>
      </c>
      <c r="I2729">
        <v>9.25</v>
      </c>
      <c r="J2729">
        <v>10</v>
      </c>
    </row>
    <row r="2730" spans="1:10" hidden="1" x14ac:dyDescent="0.25">
      <c r="A2730" t="s">
        <v>79</v>
      </c>
      <c r="B2730" t="s">
        <v>15</v>
      </c>
      <c r="C2730">
        <v>2</v>
      </c>
      <c r="D2730" s="7">
        <v>41400</v>
      </c>
      <c r="E2730" s="9">
        <v>2000</v>
      </c>
      <c r="F2730" s="9">
        <v>3560</v>
      </c>
      <c r="G2730" s="9">
        <v>2000</v>
      </c>
      <c r="H2730">
        <v>8.8000000000000007</v>
      </c>
      <c r="I2730">
        <v>9</v>
      </c>
      <c r="J2730">
        <v>8.35</v>
      </c>
    </row>
    <row r="2731" spans="1:10" hidden="1" x14ac:dyDescent="0.25">
      <c r="A2731" t="s">
        <v>80</v>
      </c>
      <c r="B2731" t="s">
        <v>15</v>
      </c>
      <c r="C2731">
        <v>10</v>
      </c>
      <c r="D2731" s="7">
        <v>41400</v>
      </c>
      <c r="E2731" s="9">
        <v>500</v>
      </c>
      <c r="F2731" s="9" t="s">
        <v>17</v>
      </c>
      <c r="G2731" s="9" t="s">
        <v>17</v>
      </c>
      <c r="H2731" t="s">
        <v>1046</v>
      </c>
      <c r="I2731" t="s">
        <v>1046</v>
      </c>
      <c r="J2731">
        <v>7.49</v>
      </c>
    </row>
    <row r="2732" spans="1:10" hidden="1" x14ac:dyDescent="0.25">
      <c r="A2732" t="s">
        <v>75</v>
      </c>
      <c r="B2732" t="s">
        <v>15</v>
      </c>
      <c r="C2732">
        <v>3</v>
      </c>
      <c r="D2732" s="7">
        <v>41390</v>
      </c>
      <c r="E2732" s="9">
        <v>1000</v>
      </c>
      <c r="F2732" s="9">
        <v>660</v>
      </c>
      <c r="G2732" s="9" t="s">
        <v>17</v>
      </c>
      <c r="H2732" t="s">
        <v>1046</v>
      </c>
      <c r="I2732">
        <v>9.6</v>
      </c>
      <c r="J2732">
        <v>7.24</v>
      </c>
    </row>
    <row r="2733" spans="1:10" hidden="1" x14ac:dyDescent="0.25">
      <c r="A2733" t="s">
        <v>76</v>
      </c>
      <c r="B2733" t="s">
        <v>15</v>
      </c>
      <c r="C2733">
        <v>5</v>
      </c>
      <c r="D2733" s="7">
        <v>41390</v>
      </c>
      <c r="E2733" s="9">
        <v>500</v>
      </c>
      <c r="F2733" s="9">
        <v>400</v>
      </c>
      <c r="G2733" s="9" t="s">
        <v>17</v>
      </c>
      <c r="H2733" t="s">
        <v>1046</v>
      </c>
      <c r="I2733">
        <v>10.5</v>
      </c>
      <c r="J2733">
        <v>8.9</v>
      </c>
    </row>
    <row r="2734" spans="1:10" hidden="1" x14ac:dyDescent="0.25">
      <c r="A2734" t="s">
        <v>52</v>
      </c>
      <c r="B2734" t="s">
        <v>10</v>
      </c>
      <c r="C2734">
        <v>5</v>
      </c>
      <c r="D2734" s="7">
        <v>41389</v>
      </c>
      <c r="E2734" s="9">
        <v>2000</v>
      </c>
      <c r="F2734" s="9">
        <v>2250</v>
      </c>
      <c r="G2734" s="9">
        <v>1650</v>
      </c>
      <c r="H2734">
        <v>8.4499999999999993</v>
      </c>
      <c r="I2734">
        <v>9.1</v>
      </c>
      <c r="J2734">
        <v>7.18</v>
      </c>
    </row>
    <row r="2735" spans="1:10" hidden="1" x14ac:dyDescent="0.25">
      <c r="A2735" t="s">
        <v>73</v>
      </c>
      <c r="B2735" t="s">
        <v>10</v>
      </c>
      <c r="C2735">
        <v>3</v>
      </c>
      <c r="D2735" s="7">
        <v>41389</v>
      </c>
      <c r="E2735" s="9">
        <v>2000</v>
      </c>
      <c r="F2735" s="9">
        <v>5350</v>
      </c>
      <c r="G2735" s="9">
        <v>2000</v>
      </c>
      <c r="H2735">
        <v>7.68</v>
      </c>
      <c r="I2735">
        <v>8.6999999999999993</v>
      </c>
      <c r="J2735">
        <v>9</v>
      </c>
    </row>
    <row r="2736" spans="1:10" hidden="1" x14ac:dyDescent="0.25">
      <c r="A2736" t="s">
        <v>74</v>
      </c>
      <c r="B2736" t="s">
        <v>10</v>
      </c>
      <c r="C2736">
        <v>2</v>
      </c>
      <c r="D2736" s="7">
        <v>41389</v>
      </c>
      <c r="E2736" s="9">
        <v>2000</v>
      </c>
      <c r="F2736" s="9">
        <v>6390</v>
      </c>
      <c r="G2736" s="9">
        <v>2000</v>
      </c>
      <c r="H2736">
        <v>7.37</v>
      </c>
      <c r="I2736">
        <v>8.5</v>
      </c>
      <c r="J2736">
        <v>9.4</v>
      </c>
    </row>
    <row r="2737" spans="1:10" hidden="1" x14ac:dyDescent="0.25">
      <c r="A2737" t="s">
        <v>13</v>
      </c>
      <c r="B2737" t="s">
        <v>10</v>
      </c>
      <c r="C2737">
        <v>10</v>
      </c>
      <c r="D2737" s="7">
        <v>41389</v>
      </c>
      <c r="E2737" s="9">
        <v>1000</v>
      </c>
      <c r="F2737" s="9">
        <v>1050</v>
      </c>
      <c r="G2737" s="9">
        <v>800</v>
      </c>
      <c r="H2737">
        <v>9.1</v>
      </c>
      <c r="I2737">
        <v>10</v>
      </c>
      <c r="J2737">
        <v>8.58</v>
      </c>
    </row>
    <row r="2738" spans="1:10" hidden="1" x14ac:dyDescent="0.25">
      <c r="A2738" t="s">
        <v>38</v>
      </c>
      <c r="B2738" t="s">
        <v>10</v>
      </c>
      <c r="C2738">
        <v>2</v>
      </c>
      <c r="D2738" s="7">
        <v>41386</v>
      </c>
      <c r="E2738" s="9">
        <v>3000</v>
      </c>
      <c r="F2738" s="9">
        <v>3200</v>
      </c>
      <c r="G2738" s="9">
        <v>1500</v>
      </c>
      <c r="H2738">
        <v>7.4</v>
      </c>
      <c r="I2738">
        <v>8.1</v>
      </c>
      <c r="J2738">
        <v>7.49</v>
      </c>
    </row>
    <row r="2739" spans="1:10" hidden="1" x14ac:dyDescent="0.25">
      <c r="A2739" t="s">
        <v>69</v>
      </c>
      <c r="B2739" t="s">
        <v>15</v>
      </c>
      <c r="C2739">
        <v>3</v>
      </c>
      <c r="D2739" s="7">
        <v>41386</v>
      </c>
      <c r="E2739" s="9">
        <v>1500</v>
      </c>
      <c r="F2739" s="9">
        <v>110</v>
      </c>
      <c r="G2739" s="9">
        <v>20</v>
      </c>
      <c r="H2739">
        <v>9</v>
      </c>
      <c r="I2739">
        <v>9.25</v>
      </c>
      <c r="J2739" t="s">
        <v>1046</v>
      </c>
    </row>
    <row r="2740" spans="1:10" hidden="1" x14ac:dyDescent="0.25">
      <c r="A2740" t="s">
        <v>70</v>
      </c>
      <c r="B2740" t="s">
        <v>15</v>
      </c>
      <c r="C2740">
        <v>10</v>
      </c>
      <c r="D2740" s="7">
        <v>41386</v>
      </c>
      <c r="E2740" s="9">
        <v>500</v>
      </c>
      <c r="F2740" s="9">
        <v>200</v>
      </c>
      <c r="G2740" s="9">
        <v>100</v>
      </c>
      <c r="H2740">
        <v>9.4</v>
      </c>
      <c r="I2740">
        <v>9.4499999999999993</v>
      </c>
      <c r="J2740">
        <v>8.99</v>
      </c>
    </row>
    <row r="2741" spans="1:10" hidden="1" x14ac:dyDescent="0.25">
      <c r="A2741" t="s">
        <v>71</v>
      </c>
      <c r="B2741" t="s">
        <v>15</v>
      </c>
      <c r="C2741">
        <v>2</v>
      </c>
      <c r="D2741" s="7">
        <v>41386</v>
      </c>
      <c r="E2741" s="9">
        <v>2000</v>
      </c>
      <c r="F2741" s="9">
        <v>2210</v>
      </c>
      <c r="G2741" s="9">
        <v>1420</v>
      </c>
      <c r="H2741">
        <v>8.8000000000000007</v>
      </c>
      <c r="I2741">
        <v>9.1</v>
      </c>
      <c r="J2741">
        <v>9.6</v>
      </c>
    </row>
    <row r="2742" spans="1:10" hidden="1" x14ac:dyDescent="0.25">
      <c r="A2742" t="s">
        <v>36</v>
      </c>
      <c r="B2742" t="s">
        <v>10</v>
      </c>
      <c r="C2742">
        <v>3</v>
      </c>
      <c r="D2742" s="7">
        <v>41386</v>
      </c>
      <c r="E2742" s="9">
        <v>3000</v>
      </c>
      <c r="F2742" s="9">
        <v>5790</v>
      </c>
      <c r="G2742" s="9">
        <v>3000</v>
      </c>
      <c r="H2742">
        <v>7.68</v>
      </c>
      <c r="I2742">
        <v>8.6</v>
      </c>
      <c r="J2742">
        <v>8.5299999999999994</v>
      </c>
    </row>
    <row r="2743" spans="1:10" hidden="1" x14ac:dyDescent="0.25">
      <c r="A2743" t="s">
        <v>72</v>
      </c>
      <c r="B2743" t="s">
        <v>15</v>
      </c>
      <c r="C2743">
        <v>5</v>
      </c>
      <c r="D2743" s="7">
        <v>41386</v>
      </c>
      <c r="E2743" s="9">
        <v>1000</v>
      </c>
      <c r="F2743" s="9" t="s">
        <v>17</v>
      </c>
      <c r="G2743" s="9" t="s">
        <v>17</v>
      </c>
      <c r="H2743" t="s">
        <v>1046</v>
      </c>
      <c r="I2743" t="s">
        <v>1046</v>
      </c>
      <c r="J2743">
        <v>9</v>
      </c>
    </row>
    <row r="2744" spans="1:10" hidden="1" x14ac:dyDescent="0.25">
      <c r="A2744" t="s">
        <v>67</v>
      </c>
      <c r="B2744" t="s">
        <v>15</v>
      </c>
      <c r="C2744">
        <v>3</v>
      </c>
      <c r="D2744" s="7">
        <v>41381</v>
      </c>
      <c r="E2744" s="9">
        <v>500</v>
      </c>
      <c r="F2744" s="9">
        <v>610</v>
      </c>
      <c r="G2744" s="9">
        <v>120</v>
      </c>
      <c r="H2744">
        <v>9</v>
      </c>
      <c r="I2744">
        <v>9.5</v>
      </c>
      <c r="J2744">
        <v>9.4</v>
      </c>
    </row>
    <row r="2745" spans="1:10" hidden="1" x14ac:dyDescent="0.25">
      <c r="A2745" t="s">
        <v>68</v>
      </c>
      <c r="B2745" t="s">
        <v>15</v>
      </c>
      <c r="C2745">
        <v>5</v>
      </c>
      <c r="D2745" s="7">
        <v>41381</v>
      </c>
      <c r="E2745" s="9">
        <v>500</v>
      </c>
      <c r="F2745" s="9">
        <v>450</v>
      </c>
      <c r="G2745" s="9" t="s">
        <v>17</v>
      </c>
      <c r="H2745" t="s">
        <v>1046</v>
      </c>
      <c r="I2745">
        <v>10.5</v>
      </c>
      <c r="J2745" t="s">
        <v>1046</v>
      </c>
    </row>
    <row r="2746" spans="1:10" hidden="1" x14ac:dyDescent="0.25">
      <c r="A2746" t="s">
        <v>63</v>
      </c>
      <c r="B2746" t="s">
        <v>15</v>
      </c>
      <c r="C2746">
        <v>2</v>
      </c>
      <c r="D2746" s="7">
        <v>41376</v>
      </c>
      <c r="E2746" s="9">
        <v>2000</v>
      </c>
      <c r="F2746" s="9">
        <v>2250</v>
      </c>
      <c r="G2746" s="9">
        <v>1000</v>
      </c>
      <c r="H2746">
        <v>8.8000000000000007</v>
      </c>
      <c r="I2746">
        <v>9.1999999999999993</v>
      </c>
      <c r="J2746">
        <v>7.65</v>
      </c>
    </row>
    <row r="2747" spans="1:10" hidden="1" x14ac:dyDescent="0.25">
      <c r="A2747" t="s">
        <v>64</v>
      </c>
      <c r="B2747" t="s">
        <v>15</v>
      </c>
      <c r="C2747">
        <v>3</v>
      </c>
      <c r="D2747" s="7">
        <v>41376</v>
      </c>
      <c r="E2747" s="9">
        <v>1500</v>
      </c>
      <c r="F2747" s="9">
        <v>950</v>
      </c>
      <c r="G2747" s="9">
        <v>100</v>
      </c>
      <c r="H2747">
        <v>9</v>
      </c>
      <c r="I2747">
        <v>9.4</v>
      </c>
      <c r="J2747">
        <v>7.33</v>
      </c>
    </row>
    <row r="2748" spans="1:10" hidden="1" x14ac:dyDescent="0.25">
      <c r="A2748" t="s">
        <v>65</v>
      </c>
      <c r="B2748" t="s">
        <v>15</v>
      </c>
      <c r="C2748">
        <v>10</v>
      </c>
      <c r="D2748" s="7">
        <v>41376</v>
      </c>
      <c r="E2748" s="9">
        <v>500</v>
      </c>
      <c r="F2748" s="9">
        <v>300</v>
      </c>
      <c r="G2748" s="9">
        <v>200</v>
      </c>
      <c r="H2748">
        <v>9.4</v>
      </c>
      <c r="I2748">
        <v>9.4499999999999993</v>
      </c>
      <c r="J2748">
        <v>8.3000000000000007</v>
      </c>
    </row>
    <row r="2749" spans="1:10" hidden="1" x14ac:dyDescent="0.25">
      <c r="A2749" t="s">
        <v>66</v>
      </c>
      <c r="B2749" t="s">
        <v>15</v>
      </c>
      <c r="C2749">
        <v>5</v>
      </c>
      <c r="D2749" s="7">
        <v>41376</v>
      </c>
      <c r="E2749" s="9">
        <v>1000</v>
      </c>
      <c r="F2749" s="9" t="s">
        <v>17</v>
      </c>
      <c r="G2749" s="9" t="s">
        <v>17</v>
      </c>
      <c r="H2749" t="s">
        <v>1046</v>
      </c>
      <c r="I2749" t="s">
        <v>1046</v>
      </c>
      <c r="J2749">
        <v>9.2899999999999991</v>
      </c>
    </row>
    <row r="2750" spans="1:10" hidden="1" x14ac:dyDescent="0.25">
      <c r="A2750" t="s">
        <v>36</v>
      </c>
      <c r="B2750" t="s">
        <v>10</v>
      </c>
      <c r="C2750">
        <v>3</v>
      </c>
      <c r="D2750" s="7">
        <v>41375</v>
      </c>
      <c r="E2750" s="9">
        <v>1000</v>
      </c>
      <c r="F2750" s="9">
        <v>3490</v>
      </c>
      <c r="G2750" s="9">
        <v>990</v>
      </c>
      <c r="H2750">
        <v>7.8</v>
      </c>
      <c r="I2750">
        <v>9</v>
      </c>
      <c r="J2750">
        <v>9</v>
      </c>
    </row>
    <row r="2751" spans="1:10" hidden="1" x14ac:dyDescent="0.25">
      <c r="A2751" t="s">
        <v>61</v>
      </c>
      <c r="B2751" t="s">
        <v>10</v>
      </c>
      <c r="C2751">
        <v>2</v>
      </c>
      <c r="D2751" s="7">
        <v>41375</v>
      </c>
      <c r="E2751" s="9">
        <v>2000</v>
      </c>
      <c r="F2751" s="9">
        <v>6268</v>
      </c>
      <c r="G2751" s="9">
        <v>1998</v>
      </c>
      <c r="H2751">
        <v>7.4</v>
      </c>
      <c r="I2751">
        <v>8.5</v>
      </c>
      <c r="J2751">
        <v>8.5</v>
      </c>
    </row>
    <row r="2752" spans="1:10" hidden="1" x14ac:dyDescent="0.25">
      <c r="A2752" t="s">
        <v>62</v>
      </c>
      <c r="B2752" t="s">
        <v>10</v>
      </c>
      <c r="C2752">
        <v>5</v>
      </c>
      <c r="D2752" s="7">
        <v>41375</v>
      </c>
      <c r="E2752" s="9">
        <v>4000</v>
      </c>
      <c r="F2752" s="9">
        <v>3168</v>
      </c>
      <c r="G2752" s="9">
        <v>1128</v>
      </c>
      <c r="H2752">
        <v>8.4499999999999993</v>
      </c>
      <c r="I2752">
        <v>10</v>
      </c>
      <c r="J2752">
        <v>9.4</v>
      </c>
    </row>
    <row r="2753" spans="1:10" hidden="1" x14ac:dyDescent="0.25">
      <c r="A2753" t="s">
        <v>59</v>
      </c>
      <c r="B2753" t="s">
        <v>15</v>
      </c>
      <c r="C2753">
        <v>5</v>
      </c>
      <c r="D2753" s="7">
        <v>41374</v>
      </c>
      <c r="E2753" s="9">
        <v>500</v>
      </c>
      <c r="F2753" s="9">
        <v>540</v>
      </c>
      <c r="G2753" s="9">
        <v>30</v>
      </c>
      <c r="H2753">
        <v>9.2899999999999991</v>
      </c>
      <c r="I2753">
        <v>10.5</v>
      </c>
      <c r="J2753">
        <v>9</v>
      </c>
    </row>
    <row r="2754" spans="1:10" hidden="1" x14ac:dyDescent="0.25">
      <c r="A2754" t="s">
        <v>60</v>
      </c>
      <c r="B2754" t="s">
        <v>15</v>
      </c>
      <c r="C2754">
        <v>3</v>
      </c>
      <c r="D2754" s="7">
        <v>41374</v>
      </c>
      <c r="E2754" s="9">
        <v>500</v>
      </c>
      <c r="F2754" s="9">
        <v>1240</v>
      </c>
      <c r="G2754" s="9">
        <v>430</v>
      </c>
      <c r="H2754">
        <v>9</v>
      </c>
      <c r="I2754">
        <v>9.6</v>
      </c>
      <c r="J2754" t="s">
        <v>1046</v>
      </c>
    </row>
    <row r="2755" spans="1:10" hidden="1" x14ac:dyDescent="0.25">
      <c r="A2755" t="s">
        <v>55</v>
      </c>
      <c r="B2755" t="s">
        <v>15</v>
      </c>
      <c r="C2755">
        <v>2</v>
      </c>
      <c r="D2755" s="7">
        <v>41367</v>
      </c>
      <c r="E2755" s="9">
        <v>2000</v>
      </c>
      <c r="F2755" s="9">
        <v>1600</v>
      </c>
      <c r="G2755" s="9">
        <v>1250</v>
      </c>
      <c r="H2755">
        <v>8.8000000000000007</v>
      </c>
      <c r="I2755">
        <v>10.5</v>
      </c>
      <c r="J2755">
        <v>9.24</v>
      </c>
    </row>
    <row r="2756" spans="1:10" hidden="1" x14ac:dyDescent="0.25">
      <c r="A2756" t="s">
        <v>56</v>
      </c>
      <c r="B2756" t="s">
        <v>15</v>
      </c>
      <c r="C2756">
        <v>10</v>
      </c>
      <c r="D2756" s="7">
        <v>41367</v>
      </c>
      <c r="E2756" s="9">
        <v>500</v>
      </c>
      <c r="F2756" s="9">
        <v>400</v>
      </c>
      <c r="G2756" s="9">
        <v>400</v>
      </c>
      <c r="H2756">
        <v>9.4</v>
      </c>
      <c r="I2756">
        <v>9.4</v>
      </c>
      <c r="J2756">
        <v>8.7899999999999991</v>
      </c>
    </row>
    <row r="2757" spans="1:10" hidden="1" x14ac:dyDescent="0.25">
      <c r="A2757" t="s">
        <v>57</v>
      </c>
      <c r="B2757" t="s">
        <v>15</v>
      </c>
      <c r="C2757">
        <v>3</v>
      </c>
      <c r="D2757" s="7">
        <v>41367</v>
      </c>
      <c r="E2757" s="9">
        <v>1500</v>
      </c>
      <c r="F2757" s="9">
        <v>700</v>
      </c>
      <c r="G2757" s="9">
        <v>100</v>
      </c>
      <c r="H2757">
        <v>9</v>
      </c>
      <c r="I2757">
        <v>9.4</v>
      </c>
      <c r="J2757">
        <v>7.55</v>
      </c>
    </row>
    <row r="2758" spans="1:10" hidden="1" x14ac:dyDescent="0.25">
      <c r="A2758" t="s">
        <v>58</v>
      </c>
      <c r="B2758" t="s">
        <v>15</v>
      </c>
      <c r="C2758">
        <v>5</v>
      </c>
      <c r="D2758" s="7">
        <v>41367</v>
      </c>
      <c r="E2758" s="9">
        <v>1000</v>
      </c>
      <c r="F2758" s="9" t="s">
        <v>17</v>
      </c>
      <c r="G2758" s="9" t="s">
        <v>17</v>
      </c>
      <c r="H2758" t="s">
        <v>1046</v>
      </c>
      <c r="I2758" t="s">
        <v>1046</v>
      </c>
      <c r="J2758">
        <v>8.25</v>
      </c>
    </row>
    <row r="2759" spans="1:10" hidden="1" x14ac:dyDescent="0.25">
      <c r="A2759" t="s">
        <v>53</v>
      </c>
      <c r="B2759" t="s">
        <v>15</v>
      </c>
      <c r="C2759">
        <v>5</v>
      </c>
      <c r="D2759" s="7">
        <v>41366</v>
      </c>
      <c r="E2759" s="9">
        <v>500</v>
      </c>
      <c r="F2759" s="9">
        <v>550</v>
      </c>
      <c r="G2759" s="9">
        <v>100</v>
      </c>
      <c r="H2759">
        <v>9.2899999999999991</v>
      </c>
      <c r="I2759">
        <v>10.5</v>
      </c>
      <c r="J2759">
        <v>8.75</v>
      </c>
    </row>
    <row r="2760" spans="1:10" hidden="1" x14ac:dyDescent="0.25">
      <c r="A2760" t="s">
        <v>54</v>
      </c>
      <c r="B2760" t="s">
        <v>15</v>
      </c>
      <c r="C2760">
        <v>3</v>
      </c>
      <c r="D2760" s="7">
        <v>41366</v>
      </c>
      <c r="E2760" s="9">
        <v>500</v>
      </c>
      <c r="F2760" s="9">
        <v>1300</v>
      </c>
      <c r="G2760" s="9">
        <v>250</v>
      </c>
      <c r="H2760">
        <v>9</v>
      </c>
      <c r="I2760">
        <v>9.35</v>
      </c>
      <c r="J2760">
        <v>9.25</v>
      </c>
    </row>
    <row r="2761" spans="1:10" hidden="1" x14ac:dyDescent="0.25">
      <c r="A2761" t="s">
        <v>51</v>
      </c>
      <c r="B2761" t="s">
        <v>10</v>
      </c>
      <c r="C2761">
        <v>3</v>
      </c>
      <c r="D2761" s="7">
        <v>41361</v>
      </c>
      <c r="E2761" s="9">
        <v>3000</v>
      </c>
      <c r="F2761" s="9">
        <v>8748</v>
      </c>
      <c r="G2761" s="9">
        <v>3000</v>
      </c>
      <c r="H2761">
        <v>7.84</v>
      </c>
      <c r="I2761">
        <v>9</v>
      </c>
      <c r="J2761">
        <v>9.35</v>
      </c>
    </row>
    <row r="2762" spans="1:10" hidden="1" x14ac:dyDescent="0.25">
      <c r="A2762" t="s">
        <v>52</v>
      </c>
      <c r="B2762" t="s">
        <v>10</v>
      </c>
      <c r="C2762">
        <v>5</v>
      </c>
      <c r="D2762" s="7">
        <v>41361</v>
      </c>
      <c r="E2762" s="9">
        <v>3000</v>
      </c>
      <c r="F2762" s="9">
        <v>5555</v>
      </c>
      <c r="G2762" s="9">
        <v>3000</v>
      </c>
      <c r="H2762">
        <v>8.4499999999999993</v>
      </c>
      <c r="I2762">
        <v>9.5</v>
      </c>
      <c r="J2762">
        <v>8.5</v>
      </c>
    </row>
    <row r="2763" spans="1:10" hidden="1" x14ac:dyDescent="0.25">
      <c r="A2763" t="s">
        <v>13</v>
      </c>
      <c r="B2763" t="s">
        <v>10</v>
      </c>
      <c r="C2763">
        <v>10</v>
      </c>
      <c r="D2763" s="7">
        <v>41361</v>
      </c>
      <c r="E2763" s="9">
        <v>1000</v>
      </c>
      <c r="F2763" s="9">
        <v>1220</v>
      </c>
      <c r="G2763" s="9">
        <v>750</v>
      </c>
      <c r="H2763">
        <v>9.1</v>
      </c>
      <c r="I2763">
        <v>10.5</v>
      </c>
      <c r="J2763">
        <v>8.69</v>
      </c>
    </row>
    <row r="2764" spans="1:10" hidden="1" x14ac:dyDescent="0.25">
      <c r="A2764" t="s">
        <v>47</v>
      </c>
      <c r="B2764" t="s">
        <v>15</v>
      </c>
      <c r="C2764">
        <v>5</v>
      </c>
      <c r="D2764" s="7">
        <v>41360</v>
      </c>
      <c r="E2764" s="9">
        <v>1000</v>
      </c>
      <c r="F2764" s="9">
        <v>2200</v>
      </c>
      <c r="G2764" s="9">
        <v>200</v>
      </c>
      <c r="H2764">
        <v>9.25</v>
      </c>
      <c r="I2764">
        <v>10</v>
      </c>
      <c r="J2764">
        <v>9.24</v>
      </c>
    </row>
    <row r="2765" spans="1:10" hidden="1" x14ac:dyDescent="0.25">
      <c r="A2765" t="s">
        <v>48</v>
      </c>
      <c r="B2765" t="s">
        <v>15</v>
      </c>
      <c r="C2765">
        <v>10</v>
      </c>
      <c r="D2765" s="7">
        <v>41360</v>
      </c>
      <c r="E2765" s="9">
        <v>500</v>
      </c>
      <c r="F2765" s="9">
        <v>100</v>
      </c>
      <c r="G2765" s="9">
        <v>100</v>
      </c>
      <c r="H2765">
        <v>9.35</v>
      </c>
      <c r="I2765">
        <v>9.35</v>
      </c>
      <c r="J2765">
        <v>9.6999999999999993</v>
      </c>
    </row>
    <row r="2766" spans="1:10" hidden="1" x14ac:dyDescent="0.25">
      <c r="A2766" t="s">
        <v>49</v>
      </c>
      <c r="B2766" t="s">
        <v>15</v>
      </c>
      <c r="C2766">
        <v>2</v>
      </c>
      <c r="D2766" s="7">
        <v>41360</v>
      </c>
      <c r="E2766" s="9">
        <v>2000</v>
      </c>
      <c r="F2766" s="9">
        <v>3440</v>
      </c>
      <c r="G2766" s="9">
        <v>2000</v>
      </c>
      <c r="H2766">
        <v>8.6999999999999993</v>
      </c>
      <c r="I2766">
        <v>10.25</v>
      </c>
      <c r="J2766">
        <v>9.15</v>
      </c>
    </row>
    <row r="2767" spans="1:10" hidden="1" x14ac:dyDescent="0.25">
      <c r="A2767" t="s">
        <v>50</v>
      </c>
      <c r="B2767" t="s">
        <v>15</v>
      </c>
      <c r="C2767">
        <v>3</v>
      </c>
      <c r="D2767" s="7">
        <v>41360</v>
      </c>
      <c r="E2767" s="9">
        <v>1500</v>
      </c>
      <c r="F2767" s="9">
        <v>4180</v>
      </c>
      <c r="G2767" s="9">
        <v>1450</v>
      </c>
      <c r="H2767">
        <v>8.8699999999999992</v>
      </c>
      <c r="I2767">
        <v>9.85</v>
      </c>
      <c r="J2767">
        <v>8.6</v>
      </c>
    </row>
    <row r="2768" spans="1:10" hidden="1" x14ac:dyDescent="0.25">
      <c r="A2768" t="s">
        <v>45</v>
      </c>
      <c r="B2768" t="s">
        <v>15</v>
      </c>
      <c r="C2768">
        <v>3</v>
      </c>
      <c r="D2768" s="7">
        <v>41355</v>
      </c>
      <c r="E2768" s="9">
        <v>500</v>
      </c>
      <c r="F2768" s="9">
        <v>1700</v>
      </c>
      <c r="G2768" s="9" t="s">
        <v>17</v>
      </c>
      <c r="H2768" t="s">
        <v>1046</v>
      </c>
      <c r="I2768">
        <v>9.6</v>
      </c>
      <c r="J2768">
        <v>9.35</v>
      </c>
    </row>
    <row r="2769" spans="1:10" hidden="1" x14ac:dyDescent="0.25">
      <c r="A2769" t="s">
        <v>46</v>
      </c>
      <c r="B2769" t="s">
        <v>15</v>
      </c>
      <c r="C2769">
        <v>5</v>
      </c>
      <c r="D2769" s="7">
        <v>41355</v>
      </c>
      <c r="E2769" s="9">
        <v>500</v>
      </c>
      <c r="F2769" s="9">
        <v>1050</v>
      </c>
      <c r="G2769" s="9" t="s">
        <v>17</v>
      </c>
      <c r="H2769" t="s">
        <v>1046</v>
      </c>
      <c r="I2769">
        <v>10.5</v>
      </c>
      <c r="J2769">
        <v>8.8000000000000007</v>
      </c>
    </row>
    <row r="2770" spans="1:10" hidden="1" x14ac:dyDescent="0.25">
      <c r="A2770" t="s">
        <v>41</v>
      </c>
      <c r="B2770" t="s">
        <v>15</v>
      </c>
      <c r="C2770">
        <v>3</v>
      </c>
      <c r="D2770" s="7">
        <v>41354</v>
      </c>
      <c r="E2770" s="9">
        <v>1000</v>
      </c>
      <c r="F2770" s="9">
        <v>2440</v>
      </c>
      <c r="G2770" s="9">
        <v>1000</v>
      </c>
      <c r="H2770">
        <v>9.36</v>
      </c>
      <c r="I2770">
        <v>9.5500000000000007</v>
      </c>
      <c r="J2770">
        <v>9.25</v>
      </c>
    </row>
    <row r="2771" spans="1:10" hidden="1" x14ac:dyDescent="0.25">
      <c r="A2771" t="s">
        <v>37</v>
      </c>
      <c r="B2771" t="s">
        <v>10</v>
      </c>
      <c r="C2771">
        <v>5</v>
      </c>
      <c r="D2771" s="7">
        <v>41354</v>
      </c>
      <c r="E2771" s="9">
        <v>3000</v>
      </c>
      <c r="F2771" s="9">
        <v>6930</v>
      </c>
      <c r="G2771" s="9">
        <v>3000</v>
      </c>
      <c r="H2771">
        <v>8.84</v>
      </c>
      <c r="I2771">
        <v>10.27</v>
      </c>
      <c r="J2771">
        <v>7.9</v>
      </c>
    </row>
    <row r="2772" spans="1:10" hidden="1" x14ac:dyDescent="0.25">
      <c r="A2772" t="s">
        <v>42</v>
      </c>
      <c r="B2772" t="s">
        <v>15</v>
      </c>
      <c r="C2772">
        <v>10</v>
      </c>
      <c r="D2772" s="7">
        <v>41354</v>
      </c>
      <c r="E2772" s="9">
        <v>1000</v>
      </c>
      <c r="F2772" s="9">
        <v>650</v>
      </c>
      <c r="G2772" s="9">
        <v>450</v>
      </c>
      <c r="H2772">
        <v>9.4</v>
      </c>
      <c r="I2772">
        <v>9.4499999999999993</v>
      </c>
      <c r="J2772">
        <v>10.3</v>
      </c>
    </row>
    <row r="2773" spans="1:10" hidden="1" x14ac:dyDescent="0.25">
      <c r="A2773" t="s">
        <v>43</v>
      </c>
      <c r="B2773" t="s">
        <v>15</v>
      </c>
      <c r="C2773">
        <v>2</v>
      </c>
      <c r="D2773" s="7">
        <v>41354</v>
      </c>
      <c r="E2773" s="9">
        <v>1000</v>
      </c>
      <c r="F2773" s="9">
        <v>4490</v>
      </c>
      <c r="G2773" s="9">
        <v>1000</v>
      </c>
      <c r="H2773">
        <v>9.1</v>
      </c>
      <c r="I2773">
        <v>10.3</v>
      </c>
      <c r="J2773">
        <v>9.59</v>
      </c>
    </row>
    <row r="2774" spans="1:10" hidden="1" x14ac:dyDescent="0.25">
      <c r="A2774" t="s">
        <v>44</v>
      </c>
      <c r="B2774" t="s">
        <v>15</v>
      </c>
      <c r="C2774">
        <v>5</v>
      </c>
      <c r="D2774" s="7">
        <v>41354</v>
      </c>
      <c r="E2774" s="9">
        <v>1000</v>
      </c>
      <c r="F2774" s="9">
        <v>1500</v>
      </c>
      <c r="G2774" s="9">
        <v>1000</v>
      </c>
      <c r="H2774">
        <v>9.85</v>
      </c>
      <c r="I2774">
        <v>10</v>
      </c>
      <c r="J2774">
        <v>8.35</v>
      </c>
    </row>
    <row r="2775" spans="1:10" hidden="1" x14ac:dyDescent="0.25">
      <c r="A2775" t="s">
        <v>23</v>
      </c>
      <c r="B2775" t="s">
        <v>10</v>
      </c>
      <c r="C2775">
        <v>3</v>
      </c>
      <c r="D2775" s="7">
        <v>41354</v>
      </c>
      <c r="E2775" s="9">
        <v>3000</v>
      </c>
      <c r="F2775" s="9">
        <v>7895</v>
      </c>
      <c r="G2775" s="9">
        <v>3000</v>
      </c>
      <c r="H2775">
        <v>8.18</v>
      </c>
      <c r="I2775">
        <v>10</v>
      </c>
      <c r="J2775">
        <v>9</v>
      </c>
    </row>
    <row r="2776" spans="1:10" hidden="1" x14ac:dyDescent="0.25">
      <c r="A2776" t="s">
        <v>39</v>
      </c>
      <c r="B2776" t="s">
        <v>15</v>
      </c>
      <c r="C2776">
        <v>5</v>
      </c>
      <c r="D2776" s="7">
        <v>41348</v>
      </c>
      <c r="E2776" s="9">
        <v>500</v>
      </c>
      <c r="F2776" s="9">
        <v>650</v>
      </c>
      <c r="G2776" s="9" t="s">
        <v>17</v>
      </c>
      <c r="H2776" t="s">
        <v>1046</v>
      </c>
      <c r="I2776">
        <v>11</v>
      </c>
      <c r="J2776">
        <v>8.0500000000000007</v>
      </c>
    </row>
    <row r="2777" spans="1:10" hidden="1" x14ac:dyDescent="0.25">
      <c r="A2777" t="s">
        <v>40</v>
      </c>
      <c r="B2777" t="s">
        <v>15</v>
      </c>
      <c r="C2777">
        <v>3</v>
      </c>
      <c r="D2777" s="7">
        <v>41348</v>
      </c>
      <c r="E2777" s="9">
        <v>500</v>
      </c>
      <c r="F2777" s="9">
        <v>1500</v>
      </c>
      <c r="G2777" s="9">
        <v>450</v>
      </c>
      <c r="H2777">
        <v>9.67</v>
      </c>
      <c r="I2777">
        <v>9.85</v>
      </c>
      <c r="J2777">
        <v>9.4</v>
      </c>
    </row>
    <row r="2778" spans="1:10" hidden="1" x14ac:dyDescent="0.25">
      <c r="A2778" t="s">
        <v>36</v>
      </c>
      <c r="B2778" t="s">
        <v>10</v>
      </c>
      <c r="C2778">
        <v>3</v>
      </c>
      <c r="D2778" s="7">
        <v>41346</v>
      </c>
      <c r="E2778" s="9">
        <v>2000</v>
      </c>
      <c r="F2778" s="9">
        <v>4270</v>
      </c>
      <c r="G2778" s="9">
        <v>2000</v>
      </c>
      <c r="H2778">
        <v>8.4499999999999993</v>
      </c>
      <c r="I2778">
        <v>9.6999999999999993</v>
      </c>
      <c r="J2778">
        <v>9.4499999999999993</v>
      </c>
    </row>
    <row r="2779" spans="1:10" hidden="1" x14ac:dyDescent="0.25">
      <c r="A2779" t="s">
        <v>37</v>
      </c>
      <c r="B2779" t="s">
        <v>10</v>
      </c>
      <c r="C2779">
        <v>5</v>
      </c>
      <c r="D2779" s="7">
        <v>41346</v>
      </c>
      <c r="E2779" s="9">
        <v>3000</v>
      </c>
      <c r="F2779" s="9">
        <v>6720</v>
      </c>
      <c r="G2779" s="9">
        <v>3000</v>
      </c>
      <c r="H2779">
        <v>9.1999999999999993</v>
      </c>
      <c r="I2779">
        <v>10.199999999999999</v>
      </c>
      <c r="J2779">
        <v>10.5</v>
      </c>
    </row>
    <row r="2780" spans="1:10" hidden="1" x14ac:dyDescent="0.25">
      <c r="A2780" t="s">
        <v>38</v>
      </c>
      <c r="B2780" t="s">
        <v>10</v>
      </c>
      <c r="C2780">
        <v>2</v>
      </c>
      <c r="D2780" s="7">
        <v>41346</v>
      </c>
      <c r="E2780" s="9">
        <v>2000</v>
      </c>
      <c r="F2780" s="9">
        <v>4730</v>
      </c>
      <c r="G2780" s="9">
        <v>1950</v>
      </c>
      <c r="H2780">
        <v>8.24</v>
      </c>
      <c r="I2780">
        <v>10</v>
      </c>
      <c r="J2780">
        <v>9.4</v>
      </c>
    </row>
    <row r="2781" spans="1:10" hidden="1" x14ac:dyDescent="0.25">
      <c r="A2781" t="s">
        <v>32</v>
      </c>
      <c r="B2781" t="s">
        <v>15</v>
      </c>
      <c r="C2781">
        <v>10</v>
      </c>
      <c r="D2781" s="7">
        <v>41344</v>
      </c>
      <c r="E2781" s="9">
        <v>1000</v>
      </c>
      <c r="F2781" s="9">
        <v>400</v>
      </c>
      <c r="G2781" s="9">
        <v>100</v>
      </c>
      <c r="H2781">
        <v>9.4</v>
      </c>
      <c r="I2781">
        <v>10.6</v>
      </c>
      <c r="J2781">
        <v>10.8</v>
      </c>
    </row>
    <row r="2782" spans="1:10" hidden="1" x14ac:dyDescent="0.25">
      <c r="A2782" t="s">
        <v>33</v>
      </c>
      <c r="B2782" t="s">
        <v>15</v>
      </c>
      <c r="C2782">
        <v>3</v>
      </c>
      <c r="D2782" s="7">
        <v>41344</v>
      </c>
      <c r="E2782" s="9">
        <v>1000</v>
      </c>
      <c r="F2782" s="9">
        <v>1500</v>
      </c>
      <c r="G2782" s="9">
        <v>250</v>
      </c>
      <c r="H2782">
        <v>9.5</v>
      </c>
      <c r="I2782">
        <v>10.5</v>
      </c>
      <c r="J2782">
        <v>9.7899999999999991</v>
      </c>
    </row>
    <row r="2783" spans="1:10" hidden="1" x14ac:dyDescent="0.25">
      <c r="A2783" t="s">
        <v>34</v>
      </c>
      <c r="B2783" t="s">
        <v>15</v>
      </c>
      <c r="C2783">
        <v>5</v>
      </c>
      <c r="D2783" s="7">
        <v>41344</v>
      </c>
      <c r="E2783" s="9">
        <v>1000</v>
      </c>
      <c r="F2783" s="9">
        <v>100</v>
      </c>
      <c r="G2783" s="9" t="s">
        <v>17</v>
      </c>
      <c r="H2783" t="s">
        <v>1046</v>
      </c>
      <c r="I2783">
        <v>10.5</v>
      </c>
      <c r="J2783">
        <v>0.57999999999999996</v>
      </c>
    </row>
    <row r="2784" spans="1:10" hidden="1" x14ac:dyDescent="0.25">
      <c r="A2784" t="s">
        <v>35</v>
      </c>
      <c r="B2784" t="s">
        <v>15</v>
      </c>
      <c r="C2784">
        <v>2</v>
      </c>
      <c r="D2784" s="7">
        <v>41344</v>
      </c>
      <c r="E2784" s="9">
        <v>1000</v>
      </c>
      <c r="F2784" s="9">
        <v>1400</v>
      </c>
      <c r="G2784" s="9">
        <v>300</v>
      </c>
      <c r="H2784">
        <v>9.4499999999999993</v>
      </c>
      <c r="I2784">
        <v>10.3</v>
      </c>
      <c r="J2784">
        <v>8.08</v>
      </c>
    </row>
    <row r="2785" spans="1:10" hidden="1" x14ac:dyDescent="0.25">
      <c r="A2785" t="s">
        <v>30</v>
      </c>
      <c r="B2785" t="s">
        <v>15</v>
      </c>
      <c r="C2785">
        <v>5</v>
      </c>
      <c r="D2785" s="7">
        <v>41341</v>
      </c>
      <c r="E2785" s="9">
        <v>500</v>
      </c>
      <c r="F2785" s="9">
        <v>560</v>
      </c>
      <c r="G2785" s="9" t="s">
        <v>17</v>
      </c>
      <c r="H2785" t="s">
        <v>1046</v>
      </c>
      <c r="I2785">
        <v>11.5</v>
      </c>
      <c r="J2785">
        <v>9.4</v>
      </c>
    </row>
    <row r="2786" spans="1:10" hidden="1" x14ac:dyDescent="0.25">
      <c r="A2786" t="s">
        <v>31</v>
      </c>
      <c r="B2786" t="s">
        <v>15</v>
      </c>
      <c r="C2786">
        <v>3</v>
      </c>
      <c r="D2786" s="7">
        <v>41341</v>
      </c>
      <c r="E2786" s="9">
        <v>500</v>
      </c>
      <c r="F2786" s="9">
        <v>1160</v>
      </c>
      <c r="G2786" s="9">
        <v>250</v>
      </c>
      <c r="H2786">
        <v>9.8000000000000007</v>
      </c>
      <c r="I2786">
        <v>10.4</v>
      </c>
      <c r="J2786">
        <v>9.25</v>
      </c>
    </row>
    <row r="2787" spans="1:10" hidden="1" x14ac:dyDescent="0.25">
      <c r="A2787" t="s">
        <v>19</v>
      </c>
      <c r="B2787" t="s">
        <v>10</v>
      </c>
      <c r="C2787">
        <v>3</v>
      </c>
      <c r="D2787" s="7">
        <v>41340</v>
      </c>
      <c r="E2787" s="9">
        <v>3000</v>
      </c>
      <c r="F2787" s="9">
        <v>3990</v>
      </c>
      <c r="G2787" s="9">
        <v>2900</v>
      </c>
      <c r="H2787">
        <v>8.5299999999999994</v>
      </c>
      <c r="I2787">
        <v>9.65</v>
      </c>
      <c r="J2787">
        <v>9.4499999999999993</v>
      </c>
    </row>
    <row r="2788" spans="1:10" hidden="1" x14ac:dyDescent="0.25">
      <c r="A2788" t="s">
        <v>22</v>
      </c>
      <c r="B2788" t="s">
        <v>10</v>
      </c>
      <c r="C2788">
        <v>2</v>
      </c>
      <c r="D2788" s="7">
        <v>41340</v>
      </c>
      <c r="E2788" s="9">
        <v>3000</v>
      </c>
      <c r="F2788" s="9">
        <v>4825</v>
      </c>
      <c r="G2788" s="9">
        <v>3000</v>
      </c>
      <c r="H2788">
        <v>8.3000000000000007</v>
      </c>
      <c r="I2788">
        <v>10</v>
      </c>
      <c r="J2788">
        <v>9.4</v>
      </c>
    </row>
    <row r="2789" spans="1:10" hidden="1" x14ac:dyDescent="0.25">
      <c r="A2789" t="s">
        <v>26</v>
      </c>
      <c r="B2789" t="s">
        <v>15</v>
      </c>
      <c r="C2789">
        <v>10</v>
      </c>
      <c r="D2789" s="7">
        <v>41333</v>
      </c>
      <c r="E2789" s="9">
        <v>1000</v>
      </c>
      <c r="F2789" s="9">
        <v>670</v>
      </c>
      <c r="G2789" s="9">
        <v>185</v>
      </c>
      <c r="H2789">
        <v>9.4</v>
      </c>
      <c r="I2789">
        <v>9.75</v>
      </c>
      <c r="J2789">
        <v>10.4</v>
      </c>
    </row>
    <row r="2790" spans="1:10" hidden="1" x14ac:dyDescent="0.25">
      <c r="A2790" t="s">
        <v>27</v>
      </c>
      <c r="B2790" t="s">
        <v>15</v>
      </c>
      <c r="C2790">
        <v>3</v>
      </c>
      <c r="D2790" s="7">
        <v>41333</v>
      </c>
      <c r="E2790" s="9">
        <v>1000</v>
      </c>
      <c r="F2790" s="9">
        <v>1530</v>
      </c>
      <c r="G2790" s="9">
        <v>150</v>
      </c>
      <c r="H2790">
        <v>9.5</v>
      </c>
      <c r="I2790">
        <v>10.8</v>
      </c>
      <c r="J2790">
        <v>9.69</v>
      </c>
    </row>
    <row r="2791" spans="1:10" hidden="1" x14ac:dyDescent="0.25">
      <c r="A2791" t="s">
        <v>28</v>
      </c>
      <c r="B2791" t="s">
        <v>15</v>
      </c>
      <c r="C2791">
        <v>5</v>
      </c>
      <c r="D2791" s="7">
        <v>41333</v>
      </c>
      <c r="E2791" s="9">
        <v>1000</v>
      </c>
      <c r="F2791" s="9">
        <v>350</v>
      </c>
      <c r="G2791" s="9">
        <v>110</v>
      </c>
      <c r="H2791">
        <v>9.4499999999999993</v>
      </c>
      <c r="I2791">
        <v>10.7</v>
      </c>
      <c r="J2791">
        <v>8</v>
      </c>
    </row>
    <row r="2792" spans="1:10" hidden="1" x14ac:dyDescent="0.25">
      <c r="A2792" t="s">
        <v>29</v>
      </c>
      <c r="B2792" t="s">
        <v>15</v>
      </c>
      <c r="C2792">
        <v>2</v>
      </c>
      <c r="D2792" s="7">
        <v>41333</v>
      </c>
      <c r="E2792" s="9">
        <v>1000</v>
      </c>
      <c r="F2792" s="9">
        <v>1680</v>
      </c>
      <c r="G2792" s="9">
        <v>100</v>
      </c>
      <c r="H2792">
        <v>9.4499999999999993</v>
      </c>
      <c r="I2792">
        <v>10.5</v>
      </c>
      <c r="J2792">
        <v>8.1999999999999993</v>
      </c>
    </row>
    <row r="2793" spans="1:10" hidden="1" x14ac:dyDescent="0.25">
      <c r="A2793" t="s">
        <v>24</v>
      </c>
      <c r="B2793" t="s">
        <v>15</v>
      </c>
      <c r="C2793">
        <v>5</v>
      </c>
      <c r="D2793" s="7">
        <v>41332</v>
      </c>
      <c r="E2793" s="9">
        <v>500</v>
      </c>
      <c r="F2793" s="9">
        <v>660</v>
      </c>
      <c r="G2793" s="9" t="s">
        <v>17</v>
      </c>
      <c r="H2793" t="s">
        <v>1046</v>
      </c>
      <c r="I2793">
        <v>11.7</v>
      </c>
      <c r="J2793">
        <v>8.35</v>
      </c>
    </row>
    <row r="2794" spans="1:10" hidden="1" x14ac:dyDescent="0.25">
      <c r="A2794" t="s">
        <v>25</v>
      </c>
      <c r="B2794" t="s">
        <v>15</v>
      </c>
      <c r="C2794">
        <v>3</v>
      </c>
      <c r="D2794" s="7">
        <v>41332</v>
      </c>
      <c r="E2794" s="9">
        <v>500</v>
      </c>
      <c r="F2794" s="9">
        <v>1510</v>
      </c>
      <c r="G2794" s="9">
        <v>200</v>
      </c>
      <c r="H2794">
        <v>9.7899999999999991</v>
      </c>
      <c r="I2794">
        <v>10.7</v>
      </c>
      <c r="J2794">
        <v>8.65</v>
      </c>
    </row>
    <row r="2795" spans="1:10" hidden="1" x14ac:dyDescent="0.25">
      <c r="A2795" t="s">
        <v>22</v>
      </c>
      <c r="B2795" t="s">
        <v>10</v>
      </c>
      <c r="C2795">
        <v>2</v>
      </c>
      <c r="D2795" s="7">
        <v>41331</v>
      </c>
      <c r="E2795" s="9">
        <v>2000</v>
      </c>
      <c r="F2795" s="9">
        <v>8970</v>
      </c>
      <c r="G2795" s="9">
        <v>2000</v>
      </c>
      <c r="H2795">
        <v>8.3000000000000007</v>
      </c>
      <c r="I2795">
        <v>10.5</v>
      </c>
      <c r="J2795">
        <v>9.85</v>
      </c>
    </row>
    <row r="2796" spans="1:10" hidden="1" x14ac:dyDescent="0.25">
      <c r="A2796" t="s">
        <v>23</v>
      </c>
      <c r="B2796" t="s">
        <v>10</v>
      </c>
      <c r="C2796">
        <v>3</v>
      </c>
      <c r="D2796" s="7">
        <v>41331</v>
      </c>
      <c r="E2796" s="9">
        <v>3000</v>
      </c>
      <c r="F2796" s="9">
        <v>5750</v>
      </c>
      <c r="G2796" s="9">
        <v>3000</v>
      </c>
      <c r="H2796">
        <v>8.5299999999999994</v>
      </c>
      <c r="I2796">
        <v>10.199999999999999</v>
      </c>
      <c r="J2796">
        <v>10.8</v>
      </c>
    </row>
    <row r="2797" spans="1:10" hidden="1" x14ac:dyDescent="0.25">
      <c r="A2797" t="s">
        <v>12</v>
      </c>
      <c r="B2797" t="s">
        <v>10</v>
      </c>
      <c r="C2797">
        <v>5</v>
      </c>
      <c r="D2797" s="7">
        <v>41331</v>
      </c>
      <c r="E2797" s="9">
        <v>3000</v>
      </c>
      <c r="F2797" s="9">
        <v>3145</v>
      </c>
      <c r="G2797" s="9">
        <v>2460</v>
      </c>
      <c r="H2797">
        <v>9.3000000000000007</v>
      </c>
      <c r="I2797">
        <v>9.74</v>
      </c>
      <c r="J2797">
        <v>8.35</v>
      </c>
    </row>
    <row r="2798" spans="1:10" hidden="1" x14ac:dyDescent="0.25">
      <c r="A2798" t="s">
        <v>13</v>
      </c>
      <c r="B2798" t="s">
        <v>10</v>
      </c>
      <c r="C2798">
        <v>10</v>
      </c>
      <c r="D2798" s="7">
        <v>41331</v>
      </c>
      <c r="E2798" s="9">
        <v>1000</v>
      </c>
      <c r="F2798" s="9">
        <v>1398</v>
      </c>
      <c r="G2798" s="9">
        <v>888</v>
      </c>
      <c r="H2798">
        <v>9.15</v>
      </c>
      <c r="I2798">
        <v>10.68</v>
      </c>
      <c r="J2798">
        <v>8.1999999999999993</v>
      </c>
    </row>
    <row r="2799" spans="1:10" hidden="1" x14ac:dyDescent="0.25">
      <c r="A2799" t="s">
        <v>20</v>
      </c>
      <c r="B2799" t="s">
        <v>15</v>
      </c>
      <c r="C2799">
        <v>3</v>
      </c>
      <c r="D2799" s="7">
        <v>41313</v>
      </c>
      <c r="E2799" s="9">
        <v>500</v>
      </c>
      <c r="F2799" s="9">
        <v>1930</v>
      </c>
      <c r="G2799" s="9">
        <v>500</v>
      </c>
      <c r="H2799">
        <v>9.98</v>
      </c>
      <c r="I2799">
        <v>11.1</v>
      </c>
      <c r="J2799">
        <v>9.75</v>
      </c>
    </row>
    <row r="2800" spans="1:10" hidden="1" x14ac:dyDescent="0.25">
      <c r="A2800" t="s">
        <v>21</v>
      </c>
      <c r="B2800" t="s">
        <v>15</v>
      </c>
      <c r="C2800">
        <v>5</v>
      </c>
      <c r="D2800" s="7">
        <v>41313</v>
      </c>
      <c r="E2800" s="9">
        <v>1500</v>
      </c>
      <c r="F2800" s="9">
        <v>580</v>
      </c>
      <c r="G2800" s="9" t="s">
        <v>17</v>
      </c>
      <c r="H2800" t="s">
        <v>1046</v>
      </c>
      <c r="I2800">
        <v>11.7</v>
      </c>
      <c r="J2800">
        <v>9.65</v>
      </c>
    </row>
    <row r="2801" spans="1:10" hidden="1" x14ac:dyDescent="0.25">
      <c r="A2801" t="s">
        <v>12</v>
      </c>
      <c r="B2801" t="s">
        <v>10</v>
      </c>
      <c r="C2801">
        <v>5</v>
      </c>
      <c r="D2801" s="7">
        <v>41312</v>
      </c>
      <c r="E2801" s="9">
        <v>3000</v>
      </c>
      <c r="F2801" s="9">
        <v>3360</v>
      </c>
      <c r="G2801" s="9">
        <v>2450</v>
      </c>
      <c r="H2801">
        <v>9.3000000000000007</v>
      </c>
      <c r="I2801">
        <v>10.17</v>
      </c>
      <c r="J2801">
        <v>9.9499999999999993</v>
      </c>
    </row>
    <row r="2802" spans="1:10" hidden="1" x14ac:dyDescent="0.25">
      <c r="A2802" t="s">
        <v>19</v>
      </c>
      <c r="B2802" t="s">
        <v>10</v>
      </c>
      <c r="C2802">
        <v>3</v>
      </c>
      <c r="D2802" s="7">
        <v>41312</v>
      </c>
      <c r="E2802" s="9">
        <v>3000</v>
      </c>
      <c r="F2802" s="9">
        <v>6680</v>
      </c>
      <c r="G2802" s="9">
        <v>3000</v>
      </c>
      <c r="H2802">
        <v>8.65</v>
      </c>
      <c r="I2802">
        <v>10.5</v>
      </c>
      <c r="J2802">
        <v>7.9</v>
      </c>
    </row>
    <row r="2803" spans="1:10" hidden="1" x14ac:dyDescent="0.25">
      <c r="A2803" t="s">
        <v>14</v>
      </c>
      <c r="B2803" t="s">
        <v>15</v>
      </c>
      <c r="C2803">
        <v>5</v>
      </c>
      <c r="D2803" s="7">
        <v>41310</v>
      </c>
      <c r="E2803" s="9">
        <v>1000</v>
      </c>
      <c r="F2803" s="9">
        <v>435</v>
      </c>
      <c r="G2803" s="9">
        <v>200</v>
      </c>
      <c r="H2803">
        <v>9.75</v>
      </c>
      <c r="I2803">
        <v>12</v>
      </c>
      <c r="J2803">
        <v>9</v>
      </c>
    </row>
    <row r="2804" spans="1:10" hidden="1" x14ac:dyDescent="0.25">
      <c r="A2804" t="s">
        <v>16</v>
      </c>
      <c r="B2804" t="s">
        <v>15</v>
      </c>
      <c r="C2804">
        <v>3</v>
      </c>
      <c r="D2804" s="7">
        <v>41310</v>
      </c>
      <c r="E2804" s="9">
        <v>2000</v>
      </c>
      <c r="F2804" s="9">
        <v>1630</v>
      </c>
      <c r="G2804" s="9" t="s">
        <v>17</v>
      </c>
      <c r="H2804" t="s">
        <v>1046</v>
      </c>
      <c r="I2804">
        <v>11.67</v>
      </c>
      <c r="J2804">
        <v>8.1999999999999993</v>
      </c>
    </row>
    <row r="2805" spans="1:10" hidden="1" x14ac:dyDescent="0.25">
      <c r="A2805" t="s">
        <v>18</v>
      </c>
      <c r="B2805" t="s">
        <v>15</v>
      </c>
      <c r="C2805">
        <v>2</v>
      </c>
      <c r="D2805" s="7">
        <v>41310</v>
      </c>
      <c r="E2805" s="9">
        <v>2000</v>
      </c>
      <c r="F2805" s="9">
        <v>1630</v>
      </c>
      <c r="G2805" s="9" t="s">
        <v>17</v>
      </c>
      <c r="H2805" t="s">
        <v>1046</v>
      </c>
      <c r="I2805">
        <v>11.37</v>
      </c>
      <c r="J2805">
        <v>8.1999999999999993</v>
      </c>
    </row>
    <row r="2806" spans="1:10" hidden="1" x14ac:dyDescent="0.25">
      <c r="A2806" t="s">
        <v>9</v>
      </c>
      <c r="B2806" t="s">
        <v>10</v>
      </c>
      <c r="C2806">
        <v>2</v>
      </c>
      <c r="D2806" s="7">
        <v>41303</v>
      </c>
      <c r="E2806" s="9">
        <v>4000</v>
      </c>
      <c r="F2806" s="9">
        <v>6910</v>
      </c>
      <c r="G2806" s="9">
        <v>3810</v>
      </c>
      <c r="H2806">
        <v>8.64</v>
      </c>
      <c r="I2806">
        <v>10</v>
      </c>
      <c r="J2806">
        <v>8.59</v>
      </c>
    </row>
    <row r="2807" spans="1:10" hidden="1" x14ac:dyDescent="0.25">
      <c r="A2807" t="s">
        <v>13</v>
      </c>
      <c r="B2807" t="s">
        <v>10</v>
      </c>
      <c r="C2807">
        <v>10</v>
      </c>
      <c r="D2807" s="7">
        <v>41303</v>
      </c>
      <c r="E2807" s="9">
        <v>1000</v>
      </c>
      <c r="F2807" s="9">
        <v>2320</v>
      </c>
      <c r="G2807" s="9">
        <v>700</v>
      </c>
      <c r="H2807">
        <v>9.15</v>
      </c>
      <c r="I2807">
        <v>11</v>
      </c>
      <c r="J2807">
        <v>9.1999999999999993</v>
      </c>
    </row>
    <row r="2808" spans="1:10" hidden="1" x14ac:dyDescent="0.25">
      <c r="A2808" t="s">
        <v>11</v>
      </c>
      <c r="B2808" t="s">
        <v>10</v>
      </c>
      <c r="C2808">
        <v>3</v>
      </c>
      <c r="D2808" s="7">
        <v>41303</v>
      </c>
      <c r="E2808" s="9">
        <v>4000</v>
      </c>
      <c r="F2808" s="9">
        <v>6885</v>
      </c>
      <c r="G2808" s="9">
        <v>4000</v>
      </c>
      <c r="H2808">
        <v>8.69</v>
      </c>
      <c r="I2808">
        <v>10.23</v>
      </c>
      <c r="J2808">
        <v>8.1999999999999993</v>
      </c>
    </row>
    <row r="2809" spans="1:10" hidden="1" x14ac:dyDescent="0.25">
      <c r="A2809" t="s">
        <v>9</v>
      </c>
      <c r="B2809" t="s">
        <v>10</v>
      </c>
      <c r="C2809">
        <v>2</v>
      </c>
      <c r="D2809" s="7">
        <v>41285</v>
      </c>
      <c r="E2809" s="9">
        <v>2000</v>
      </c>
      <c r="F2809" s="9">
        <v>9170</v>
      </c>
      <c r="G2809" s="9">
        <v>2000</v>
      </c>
      <c r="H2809">
        <v>8.44</v>
      </c>
      <c r="I2809">
        <v>10.5</v>
      </c>
      <c r="J2809">
        <v>8.1999999999999993</v>
      </c>
    </row>
    <row r="2810" spans="1:10" hidden="1" x14ac:dyDescent="0.25">
      <c r="A2810" t="s">
        <v>11</v>
      </c>
      <c r="B2810" t="s">
        <v>10</v>
      </c>
      <c r="C2810">
        <v>3</v>
      </c>
      <c r="D2810" s="7">
        <v>41285</v>
      </c>
      <c r="E2810" s="9">
        <v>2000</v>
      </c>
      <c r="F2810" s="9">
        <v>6935</v>
      </c>
      <c r="G2810" s="9">
        <v>1950</v>
      </c>
      <c r="H2810">
        <v>8.65</v>
      </c>
      <c r="I2810">
        <v>10.23</v>
      </c>
      <c r="J2810">
        <v>8.59</v>
      </c>
    </row>
    <row r="2811" spans="1:10" hidden="1" x14ac:dyDescent="0.25">
      <c r="A2811" t="s">
        <v>12</v>
      </c>
      <c r="B2811" t="s">
        <v>10</v>
      </c>
      <c r="C2811">
        <v>5</v>
      </c>
      <c r="D2811" s="7">
        <v>41285</v>
      </c>
      <c r="E2811" s="9">
        <v>1000</v>
      </c>
      <c r="F2811" s="9">
        <v>5354</v>
      </c>
      <c r="G2811" s="9">
        <v>1000</v>
      </c>
      <c r="H2811">
        <v>9.3000000000000007</v>
      </c>
      <c r="I2811">
        <v>9.75</v>
      </c>
      <c r="J2811">
        <v>9.1999999999999993</v>
      </c>
    </row>
    <row r="2814" spans="1:10" x14ac:dyDescent="0.25">
      <c r="E2814" s="16"/>
      <c r="F2814" s="16"/>
      <c r="G2814" s="16"/>
    </row>
    <row r="2818" spans="7:7" x14ac:dyDescent="0.25">
      <c r="G2818" s="15"/>
    </row>
  </sheetData>
  <autoFilter ref="A1:J2811" xr:uid="{00000000-0001-0000-0000-000000000000}">
    <filterColumn colId="2">
      <filters>
        <filter val="5"/>
      </filters>
    </filterColumn>
    <filterColumn colId="3">
      <filters>
        <dateGroupItem year="2024" dateTimeGrouping="year"/>
        <dateGroupItem year="2023" dateTimeGrouping="year"/>
        <dateGroupItem year="2022" dateTimeGrouping="year"/>
      </filters>
    </filterColumn>
    <filterColumn colId="7">
      <filters>
        <filter val="1.37"/>
        <filter val="1.39"/>
        <filter val="1.4"/>
        <filter val="1.41"/>
        <filter val="1.42"/>
        <filter val="1.44"/>
        <filter val="1.47"/>
        <filter val="1.5"/>
        <filter val="1.53"/>
        <filter val="1.56"/>
        <filter val="1.58"/>
        <filter val="1.6"/>
        <filter val="1.62"/>
        <filter val="1.63"/>
        <filter val="1.64"/>
        <filter val="1.65"/>
        <filter val="1.67"/>
        <filter val="1.69"/>
        <filter val="1.7"/>
        <filter val="1.72"/>
        <filter val="1.74"/>
        <filter val="1.75"/>
        <filter val="1.8"/>
        <filter val="2"/>
        <filter val="2.3"/>
        <filter val="2.39"/>
        <filter val="2.4"/>
        <filter val="2.45"/>
        <filter val="2.47"/>
        <filter val="2.49"/>
        <filter val="2.5"/>
        <filter val="2.65"/>
        <filter val="2.7"/>
        <filter val="2.75"/>
        <filter val="2.78"/>
        <filter val="2.8"/>
        <filter val="2.93"/>
        <filter val="3.3"/>
        <filter val="3.65"/>
        <filter val="3.68"/>
        <filter val="3.7"/>
        <filter val="4.5"/>
        <filter val="4.79"/>
        <filter val="4.8"/>
      </filters>
    </filterColumn>
    <sortState xmlns:xlrd2="http://schemas.microsoft.com/office/spreadsheetml/2017/richdata2" ref="A191:J508">
      <sortCondition descending="1" ref="D1:D2811"/>
    </sortState>
  </autoFilter>
  <sortState xmlns:xlrd2="http://schemas.microsoft.com/office/spreadsheetml/2017/richdata2" ref="A311:I360">
    <sortCondition descending="1" ref="D311:D3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đấu thầu theo đợt 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VBMA</dc:creator>
  <cp:lastModifiedBy>Nguyen Ha Tuan Long</cp:lastModifiedBy>
  <dcterms:created xsi:type="dcterms:W3CDTF">2021-04-13T11:51:07Z</dcterms:created>
  <dcterms:modified xsi:type="dcterms:W3CDTF">2024-04-20T04:52:31Z</dcterms:modified>
</cp:coreProperties>
</file>