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8"/>
  </bookViews>
  <sheets>
    <sheet name="Plan1" sheetId="1" r:id="rId1"/>
    <sheet name="Plan2" sheetId="2" r:id="rId2"/>
    <sheet name="Plan3" sheetId="3" r:id="rId3"/>
  </sheets>
  <definedNames>
    <definedName name="familias">Plan1!$T$38:$U$50</definedName>
  </definedNames>
  <calcPr calcId="125725"/>
</workbook>
</file>

<file path=xl/calcChain.xml><?xml version="1.0" encoding="utf-8"?>
<calcChain xmlns="http://schemas.openxmlformats.org/spreadsheetml/2006/main">
  <c r="T3" i="1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2"/>
  <c r="O39"/>
  <c r="O38"/>
  <c r="I39"/>
  <c r="I40"/>
  <c r="I41"/>
  <c r="I42"/>
  <c r="I43"/>
  <c r="I38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2"/>
  <c r="O44" l="1"/>
  <c r="I44"/>
</calcChain>
</file>

<file path=xl/sharedStrings.xml><?xml version="1.0" encoding="utf-8"?>
<sst xmlns="http://schemas.openxmlformats.org/spreadsheetml/2006/main" count="165" uniqueCount="66">
  <si>
    <t>indice_ld</t>
  </si>
  <si>
    <t xml:space="preserve"> indice_ob</t>
  </si>
  <si>
    <t xml:space="preserve"> indice_fp</t>
  </si>
  <si>
    <t xml:space="preserve"> indice_rh</t>
  </si>
  <si>
    <t xml:space="preserve"> indice_ml</t>
  </si>
  <si>
    <t>label</t>
  </si>
  <si>
    <t>soma</t>
  </si>
  <si>
    <t>mlc2</t>
  </si>
  <si>
    <t>normal2</t>
  </si>
  <si>
    <t>inspecao2</t>
  </si>
  <si>
    <t>ld2</t>
  </si>
  <si>
    <t>rh</t>
  </si>
  <si>
    <t>aciaria2</t>
  </si>
  <si>
    <t>count</t>
  </si>
  <si>
    <t>histograma da Aciaria 2</t>
  </si>
  <si>
    <t xml:space="preserve"> indice_ld1</t>
  </si>
  <si>
    <t xml:space="preserve"> indice_fp1</t>
  </si>
  <si>
    <t xml:space="preserve"> indice_ml4</t>
  </si>
  <si>
    <t>normal1</t>
  </si>
  <si>
    <t>label2</t>
  </si>
  <si>
    <t>label1</t>
  </si>
  <si>
    <t>aciaria1</t>
  </si>
  <si>
    <t>histograma da Aciaria 1</t>
  </si>
  <si>
    <t xml:space="preserve">dia 01 </t>
  </si>
  <si>
    <t xml:space="preserve">dia 02 </t>
  </si>
  <si>
    <t xml:space="preserve">dia 03 </t>
  </si>
  <si>
    <t xml:space="preserve">dia 04 </t>
  </si>
  <si>
    <t xml:space="preserve">dia 05 </t>
  </si>
  <si>
    <t xml:space="preserve">dia 06 </t>
  </si>
  <si>
    <t xml:space="preserve">dia 07 </t>
  </si>
  <si>
    <t xml:space="preserve">dia 08 </t>
  </si>
  <si>
    <t xml:space="preserve">dia 09 </t>
  </si>
  <si>
    <t xml:space="preserve">dia 10 </t>
  </si>
  <si>
    <t xml:space="preserve">dia 11 </t>
  </si>
  <si>
    <t xml:space="preserve">dia 12 </t>
  </si>
  <si>
    <t xml:space="preserve">dia 13 </t>
  </si>
  <si>
    <t xml:space="preserve">dia 14 </t>
  </si>
  <si>
    <t xml:space="preserve">dia 15 </t>
  </si>
  <si>
    <t xml:space="preserve">dia 16 </t>
  </si>
  <si>
    <t xml:space="preserve">dia 17 </t>
  </si>
  <si>
    <t xml:space="preserve">dia 18 </t>
  </si>
  <si>
    <t xml:space="preserve">dia 19 </t>
  </si>
  <si>
    <t xml:space="preserve">dia 20 </t>
  </si>
  <si>
    <t xml:space="preserve">dia 21 </t>
  </si>
  <si>
    <t xml:space="preserve">dia 22 </t>
  </si>
  <si>
    <t xml:space="preserve">dia 23 </t>
  </si>
  <si>
    <t xml:space="preserve">dia 24 </t>
  </si>
  <si>
    <t xml:space="preserve">dia 25 </t>
  </si>
  <si>
    <t xml:space="preserve">dia 26 </t>
  </si>
  <si>
    <t xml:space="preserve">dia 27 </t>
  </si>
  <si>
    <t xml:space="preserve">dia 28 </t>
  </si>
  <si>
    <t xml:space="preserve">dia 29 </t>
  </si>
  <si>
    <t xml:space="preserve">dia 30 </t>
  </si>
  <si>
    <t xml:space="preserve">dia 31 </t>
  </si>
  <si>
    <t>campanha1</t>
  </si>
  <si>
    <t>campanha2</t>
  </si>
  <si>
    <t>ld1</t>
  </si>
  <si>
    <t xml:space="preserve">ld2         </t>
  </si>
  <si>
    <t>parada1</t>
  </si>
  <si>
    <t>parada2</t>
  </si>
  <si>
    <t>paradaRH</t>
  </si>
  <si>
    <t xml:space="preserve">inspecao1   </t>
  </si>
  <si>
    <t xml:space="preserve">inspecao2   </t>
  </si>
  <si>
    <t xml:space="preserve">paradaMLC1  </t>
  </si>
  <si>
    <t xml:space="preserve">paradaMLC2  </t>
  </si>
  <si>
    <t>Acerto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</si>
</sst>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50"/>
  <sheetViews>
    <sheetView tabSelected="1" workbookViewId="0">
      <selection activeCell="T2" sqref="T2:T32"/>
    </sheetView>
  </sheetViews>
  <sheetFormatPr defaultRowHeight="14.4"/>
  <cols>
    <col min="6" max="6" width="1.6640625" customWidth="1"/>
    <col min="8" max="8" width="1.6640625" customWidth="1"/>
    <col min="14" max="14" width="1.6640625" customWidth="1"/>
    <col min="20" max="20" width="11.7773437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19</v>
      </c>
      <c r="I1" t="s">
        <v>6</v>
      </c>
      <c r="K1" t="s">
        <v>15</v>
      </c>
      <c r="L1" t="s">
        <v>16</v>
      </c>
      <c r="M1" t="s">
        <v>17</v>
      </c>
      <c r="O1" t="s">
        <v>20</v>
      </c>
      <c r="T1" t="s">
        <v>65</v>
      </c>
    </row>
    <row r="2" spans="1:20">
      <c r="A2">
        <v>1</v>
      </c>
      <c r="B2">
        <v>1</v>
      </c>
      <c r="C2">
        <v>1</v>
      </c>
      <c r="D2">
        <v>1</v>
      </c>
      <c r="E2">
        <v>1</v>
      </c>
      <c r="G2" t="s">
        <v>8</v>
      </c>
      <c r="I2">
        <f>SUM(A2:E2)</f>
        <v>5</v>
      </c>
      <c r="K2">
        <v>1</v>
      </c>
      <c r="L2">
        <v>1</v>
      </c>
      <c r="M2">
        <v>1</v>
      </c>
      <c r="O2" t="s">
        <v>18</v>
      </c>
      <c r="Q2" t="s">
        <v>23</v>
      </c>
      <c r="R2">
        <v>1</v>
      </c>
      <c r="S2" t="str">
        <f>VLOOKUP(R2,familias,2,FALSE)</f>
        <v>normal2</v>
      </c>
      <c r="T2" t="b">
        <f>S2=G2</f>
        <v>1</v>
      </c>
    </row>
    <row r="3" spans="1:20">
      <c r="A3">
        <v>1</v>
      </c>
      <c r="B3">
        <v>1</v>
      </c>
      <c r="C3">
        <v>1</v>
      </c>
      <c r="D3">
        <v>1</v>
      </c>
      <c r="E3">
        <v>1</v>
      </c>
      <c r="G3" t="s">
        <v>8</v>
      </c>
      <c r="I3">
        <f t="shared" ref="I3:I32" si="0">SUM(A3:E3)</f>
        <v>5</v>
      </c>
      <c r="K3">
        <v>1</v>
      </c>
      <c r="L3">
        <v>1</v>
      </c>
      <c r="M3">
        <v>1</v>
      </c>
      <c r="O3" t="s">
        <v>18</v>
      </c>
      <c r="Q3" t="s">
        <v>24</v>
      </c>
      <c r="R3">
        <v>1</v>
      </c>
      <c r="S3" t="str">
        <f>VLOOKUP(R3,familias,2,FALSE)</f>
        <v>normal2</v>
      </c>
      <c r="T3" t="b">
        <f t="shared" ref="T3:T32" si="1">S3=G3</f>
        <v>1</v>
      </c>
    </row>
    <row r="4" spans="1:20">
      <c r="A4">
        <v>1</v>
      </c>
      <c r="B4">
        <v>1</v>
      </c>
      <c r="C4">
        <v>1</v>
      </c>
      <c r="D4">
        <v>1</v>
      </c>
      <c r="E4">
        <v>1</v>
      </c>
      <c r="G4" t="s">
        <v>8</v>
      </c>
      <c r="I4">
        <f t="shared" si="0"/>
        <v>5</v>
      </c>
      <c r="K4">
        <v>1</v>
      </c>
      <c r="L4">
        <v>1</v>
      </c>
      <c r="M4">
        <v>1</v>
      </c>
      <c r="O4" t="s">
        <v>18</v>
      </c>
      <c r="Q4" t="s">
        <v>25</v>
      </c>
      <c r="R4">
        <v>8</v>
      </c>
      <c r="S4" t="str">
        <f>VLOOKUP(R4,familias,2,FALSE)</f>
        <v>paradaRH</v>
      </c>
      <c r="T4" t="b">
        <f t="shared" si="1"/>
        <v>0</v>
      </c>
    </row>
    <row r="5" spans="1:20">
      <c r="A5">
        <v>1</v>
      </c>
      <c r="B5">
        <v>1</v>
      </c>
      <c r="C5">
        <v>1</v>
      </c>
      <c r="D5">
        <v>0.5</v>
      </c>
      <c r="E5">
        <v>1</v>
      </c>
      <c r="G5" t="s">
        <v>60</v>
      </c>
      <c r="I5">
        <f t="shared" si="0"/>
        <v>4.5</v>
      </c>
      <c r="K5">
        <v>1</v>
      </c>
      <c r="L5">
        <v>1</v>
      </c>
      <c r="M5">
        <v>1</v>
      </c>
      <c r="O5" t="s">
        <v>18</v>
      </c>
      <c r="Q5" t="s">
        <v>26</v>
      </c>
      <c r="R5">
        <v>1</v>
      </c>
      <c r="S5" t="str">
        <f>VLOOKUP(R5,familias,2,FALSE)</f>
        <v>normal2</v>
      </c>
      <c r="T5" t="b">
        <f t="shared" si="1"/>
        <v>0</v>
      </c>
    </row>
    <row r="6" spans="1:20">
      <c r="A6">
        <v>1</v>
      </c>
      <c r="B6">
        <v>1</v>
      </c>
      <c r="C6">
        <v>1</v>
      </c>
      <c r="D6">
        <v>0.5</v>
      </c>
      <c r="E6">
        <v>1</v>
      </c>
      <c r="G6" t="s">
        <v>60</v>
      </c>
      <c r="I6">
        <f t="shared" si="0"/>
        <v>4.5</v>
      </c>
      <c r="K6">
        <v>1</v>
      </c>
      <c r="L6">
        <v>1</v>
      </c>
      <c r="M6">
        <v>1</v>
      </c>
      <c r="O6" t="s">
        <v>18</v>
      </c>
      <c r="Q6" t="s">
        <v>27</v>
      </c>
      <c r="R6">
        <v>1</v>
      </c>
      <c r="S6" t="str">
        <f>VLOOKUP(R6,familias,2,FALSE)</f>
        <v>normal2</v>
      </c>
      <c r="T6" t="b">
        <f t="shared" si="1"/>
        <v>0</v>
      </c>
    </row>
    <row r="7" spans="1:20">
      <c r="A7">
        <v>1</v>
      </c>
      <c r="B7">
        <v>1</v>
      </c>
      <c r="C7">
        <v>1</v>
      </c>
      <c r="D7">
        <v>0.5</v>
      </c>
      <c r="E7">
        <v>1</v>
      </c>
      <c r="G7" t="s">
        <v>60</v>
      </c>
      <c r="I7">
        <f t="shared" si="0"/>
        <v>4.5</v>
      </c>
      <c r="K7">
        <v>1</v>
      </c>
      <c r="L7">
        <v>1</v>
      </c>
      <c r="M7">
        <v>1</v>
      </c>
      <c r="O7" t="s">
        <v>18</v>
      </c>
      <c r="Q7" t="s">
        <v>28</v>
      </c>
      <c r="R7">
        <v>1</v>
      </c>
      <c r="S7" t="str">
        <f>VLOOKUP(R7,familias,2,FALSE)</f>
        <v>normal2</v>
      </c>
      <c r="T7" t="b">
        <f t="shared" si="1"/>
        <v>0</v>
      </c>
    </row>
    <row r="8" spans="1:20">
      <c r="A8">
        <v>1</v>
      </c>
      <c r="B8">
        <v>1</v>
      </c>
      <c r="C8">
        <v>1</v>
      </c>
      <c r="D8">
        <v>0.5</v>
      </c>
      <c r="E8">
        <v>1</v>
      </c>
      <c r="G8" t="s">
        <v>60</v>
      </c>
      <c r="I8">
        <f t="shared" si="0"/>
        <v>4.5</v>
      </c>
      <c r="K8">
        <v>0</v>
      </c>
      <c r="L8">
        <v>0</v>
      </c>
      <c r="M8">
        <v>1</v>
      </c>
      <c r="O8" t="s">
        <v>21</v>
      </c>
      <c r="Q8" t="s">
        <v>29</v>
      </c>
      <c r="R8">
        <v>1</v>
      </c>
      <c r="S8" t="str">
        <f>VLOOKUP(R8,familias,2,FALSE)</f>
        <v>normal2</v>
      </c>
      <c r="T8" t="b">
        <f t="shared" si="1"/>
        <v>0</v>
      </c>
    </row>
    <row r="9" spans="1:20">
      <c r="A9">
        <v>1</v>
      </c>
      <c r="B9">
        <v>1</v>
      </c>
      <c r="C9">
        <v>1</v>
      </c>
      <c r="D9">
        <v>1</v>
      </c>
      <c r="E9">
        <v>0.54166999999999998</v>
      </c>
      <c r="G9" t="s">
        <v>7</v>
      </c>
      <c r="I9">
        <f t="shared" si="0"/>
        <v>4.5416699999999999</v>
      </c>
      <c r="K9">
        <v>0</v>
      </c>
      <c r="L9">
        <v>0</v>
      </c>
      <c r="M9">
        <v>1</v>
      </c>
      <c r="O9" t="s">
        <v>21</v>
      </c>
      <c r="Q9" t="s">
        <v>30</v>
      </c>
      <c r="R9">
        <v>8</v>
      </c>
      <c r="S9" t="str">
        <f>VLOOKUP(R9,familias,2,FALSE)</f>
        <v>paradaRH</v>
      </c>
      <c r="T9" t="b">
        <f t="shared" si="1"/>
        <v>0</v>
      </c>
    </row>
    <row r="10" spans="1:20">
      <c r="A10">
        <v>1</v>
      </c>
      <c r="B10">
        <v>1</v>
      </c>
      <c r="C10">
        <v>1</v>
      </c>
      <c r="D10">
        <v>1</v>
      </c>
      <c r="E10">
        <v>1</v>
      </c>
      <c r="G10" t="s">
        <v>8</v>
      </c>
      <c r="I10">
        <f t="shared" si="0"/>
        <v>5</v>
      </c>
      <c r="K10">
        <v>0</v>
      </c>
      <c r="L10">
        <v>0</v>
      </c>
      <c r="M10">
        <v>1</v>
      </c>
      <c r="O10" t="s">
        <v>21</v>
      </c>
      <c r="Q10" t="s">
        <v>31</v>
      </c>
      <c r="R10">
        <v>1</v>
      </c>
      <c r="S10" t="str">
        <f>VLOOKUP(R10,familias,2,FALSE)</f>
        <v>normal2</v>
      </c>
      <c r="T10" t="b">
        <f t="shared" si="1"/>
        <v>1</v>
      </c>
    </row>
    <row r="11" spans="1:20">
      <c r="A11">
        <v>1</v>
      </c>
      <c r="B11">
        <v>1</v>
      </c>
      <c r="C11">
        <v>1</v>
      </c>
      <c r="D11">
        <v>1</v>
      </c>
      <c r="E11">
        <v>1</v>
      </c>
      <c r="G11" t="s">
        <v>8</v>
      </c>
      <c r="I11">
        <f t="shared" si="0"/>
        <v>5</v>
      </c>
      <c r="K11">
        <v>0</v>
      </c>
      <c r="L11">
        <v>0</v>
      </c>
      <c r="M11">
        <v>1</v>
      </c>
      <c r="O11" t="s">
        <v>21</v>
      </c>
      <c r="Q11" t="s">
        <v>32</v>
      </c>
      <c r="R11">
        <v>12</v>
      </c>
      <c r="S11" t="str">
        <f>VLOOKUP(R11,familias,2,FALSE)</f>
        <v xml:space="preserve">paradaMLC2  </v>
      </c>
      <c r="T11" t="b">
        <f t="shared" si="1"/>
        <v>0</v>
      </c>
    </row>
    <row r="12" spans="1:20">
      <c r="A12">
        <v>1</v>
      </c>
      <c r="B12">
        <v>1</v>
      </c>
      <c r="C12">
        <v>1</v>
      </c>
      <c r="D12">
        <v>1</v>
      </c>
      <c r="E12">
        <v>0.5</v>
      </c>
      <c r="G12" t="s">
        <v>9</v>
      </c>
      <c r="I12">
        <f t="shared" si="0"/>
        <v>4.5</v>
      </c>
      <c r="K12">
        <v>1</v>
      </c>
      <c r="L12">
        <v>1</v>
      </c>
      <c r="M12">
        <v>1</v>
      </c>
      <c r="O12" t="s">
        <v>18</v>
      </c>
      <c r="Q12" t="s">
        <v>33</v>
      </c>
      <c r="R12">
        <v>1</v>
      </c>
      <c r="S12" t="str">
        <f>VLOOKUP(R12,familias,2,FALSE)</f>
        <v>normal2</v>
      </c>
      <c r="T12" t="b">
        <f t="shared" si="1"/>
        <v>0</v>
      </c>
    </row>
    <row r="13" spans="1:20">
      <c r="A13">
        <v>1</v>
      </c>
      <c r="B13">
        <v>1</v>
      </c>
      <c r="C13">
        <v>1</v>
      </c>
      <c r="D13">
        <v>1</v>
      </c>
      <c r="E13">
        <v>1</v>
      </c>
      <c r="G13" t="s">
        <v>8</v>
      </c>
      <c r="I13">
        <f t="shared" si="0"/>
        <v>5</v>
      </c>
      <c r="K13">
        <v>1</v>
      </c>
      <c r="L13">
        <v>1</v>
      </c>
      <c r="M13">
        <v>1</v>
      </c>
      <c r="O13" t="s">
        <v>18</v>
      </c>
      <c r="Q13" t="s">
        <v>34</v>
      </c>
      <c r="R13">
        <v>1</v>
      </c>
      <c r="S13" t="str">
        <f>VLOOKUP(R13,familias,2,FALSE)</f>
        <v>normal2</v>
      </c>
      <c r="T13" t="b">
        <f t="shared" si="1"/>
        <v>1</v>
      </c>
    </row>
    <row r="14" spans="1:20">
      <c r="A14">
        <v>0.33333000000000002</v>
      </c>
      <c r="B14">
        <v>1</v>
      </c>
      <c r="C14">
        <v>1</v>
      </c>
      <c r="D14">
        <v>1</v>
      </c>
      <c r="E14">
        <v>1</v>
      </c>
      <c r="G14" t="s">
        <v>10</v>
      </c>
      <c r="I14">
        <f t="shared" si="0"/>
        <v>4.3333300000000001</v>
      </c>
      <c r="K14">
        <v>1</v>
      </c>
      <c r="L14">
        <v>1</v>
      </c>
      <c r="M14">
        <v>1</v>
      </c>
      <c r="O14" t="s">
        <v>18</v>
      </c>
      <c r="Q14" t="s">
        <v>35</v>
      </c>
      <c r="R14">
        <v>10</v>
      </c>
      <c r="S14" t="str">
        <f>VLOOKUP(R14,familias,2,FALSE)</f>
        <v xml:space="preserve">inspecao2   </v>
      </c>
      <c r="T14" t="b">
        <f t="shared" si="1"/>
        <v>0</v>
      </c>
    </row>
    <row r="15" spans="1:20">
      <c r="A15">
        <v>1</v>
      </c>
      <c r="B15">
        <v>1</v>
      </c>
      <c r="C15">
        <v>1</v>
      </c>
      <c r="D15">
        <v>1</v>
      </c>
      <c r="E15">
        <v>0.54166999999999998</v>
      </c>
      <c r="G15" t="s">
        <v>7</v>
      </c>
      <c r="I15">
        <f t="shared" si="0"/>
        <v>4.5416699999999999</v>
      </c>
      <c r="K15">
        <v>0</v>
      </c>
      <c r="L15">
        <v>0</v>
      </c>
      <c r="M15">
        <v>1</v>
      </c>
      <c r="O15" t="s">
        <v>21</v>
      </c>
      <c r="Q15" t="s">
        <v>36</v>
      </c>
      <c r="R15">
        <v>1</v>
      </c>
      <c r="S15" t="str">
        <f>VLOOKUP(R15,familias,2,FALSE)</f>
        <v>normal2</v>
      </c>
      <c r="T15" t="b">
        <f t="shared" si="1"/>
        <v>0</v>
      </c>
    </row>
    <row r="16" spans="1:20">
      <c r="A16">
        <v>1</v>
      </c>
      <c r="B16">
        <v>1</v>
      </c>
      <c r="C16">
        <v>1</v>
      </c>
      <c r="D16">
        <v>1</v>
      </c>
      <c r="E16">
        <v>1</v>
      </c>
      <c r="G16" t="s">
        <v>8</v>
      </c>
      <c r="I16">
        <f t="shared" si="0"/>
        <v>5</v>
      </c>
      <c r="K16">
        <v>0</v>
      </c>
      <c r="L16">
        <v>0</v>
      </c>
      <c r="M16">
        <v>1</v>
      </c>
      <c r="O16" t="s">
        <v>21</v>
      </c>
      <c r="Q16" t="s">
        <v>37</v>
      </c>
      <c r="R16">
        <v>1</v>
      </c>
      <c r="S16" t="str">
        <f>VLOOKUP(R16,familias,2,FALSE)</f>
        <v>normal2</v>
      </c>
      <c r="T16" t="b">
        <f t="shared" si="1"/>
        <v>1</v>
      </c>
    </row>
    <row r="17" spans="1:20">
      <c r="A17">
        <v>1</v>
      </c>
      <c r="B17">
        <v>1</v>
      </c>
      <c r="C17">
        <v>1</v>
      </c>
      <c r="D17">
        <v>1</v>
      </c>
      <c r="E17">
        <v>1</v>
      </c>
      <c r="G17" t="s">
        <v>8</v>
      </c>
      <c r="I17">
        <f t="shared" si="0"/>
        <v>5</v>
      </c>
      <c r="K17">
        <v>1</v>
      </c>
      <c r="L17">
        <v>1</v>
      </c>
      <c r="M17">
        <v>1</v>
      </c>
      <c r="O17" t="s">
        <v>18</v>
      </c>
      <c r="Q17" t="s">
        <v>38</v>
      </c>
      <c r="R17">
        <v>1</v>
      </c>
      <c r="S17" t="str">
        <f>VLOOKUP(R17,familias,2,FALSE)</f>
        <v>normal2</v>
      </c>
      <c r="T17" t="b">
        <f t="shared" si="1"/>
        <v>1</v>
      </c>
    </row>
    <row r="18" spans="1:20">
      <c r="A18">
        <v>1</v>
      </c>
      <c r="B18">
        <v>1</v>
      </c>
      <c r="C18">
        <v>1</v>
      </c>
      <c r="D18">
        <v>1</v>
      </c>
      <c r="E18">
        <v>1</v>
      </c>
      <c r="G18" t="s">
        <v>8</v>
      </c>
      <c r="I18">
        <f t="shared" si="0"/>
        <v>5</v>
      </c>
      <c r="K18">
        <v>1</v>
      </c>
      <c r="L18">
        <v>1</v>
      </c>
      <c r="M18">
        <v>1</v>
      </c>
      <c r="O18" t="s">
        <v>18</v>
      </c>
      <c r="Q18" t="s">
        <v>39</v>
      </c>
      <c r="R18">
        <v>1</v>
      </c>
      <c r="S18" t="str">
        <f>VLOOKUP(R18,familias,2,FALSE)</f>
        <v>normal2</v>
      </c>
      <c r="T18" t="b">
        <f t="shared" si="1"/>
        <v>1</v>
      </c>
    </row>
    <row r="19" spans="1:20">
      <c r="A19">
        <v>1</v>
      </c>
      <c r="B19">
        <v>1</v>
      </c>
      <c r="C19">
        <v>0</v>
      </c>
      <c r="D19">
        <v>1</v>
      </c>
      <c r="E19">
        <v>0.5</v>
      </c>
      <c r="G19" t="s">
        <v>60</v>
      </c>
      <c r="I19">
        <f t="shared" si="0"/>
        <v>3.5</v>
      </c>
      <c r="K19">
        <v>1</v>
      </c>
      <c r="L19">
        <v>1</v>
      </c>
      <c r="M19">
        <v>1</v>
      </c>
      <c r="O19" t="s">
        <v>18</v>
      </c>
      <c r="Q19" t="s">
        <v>40</v>
      </c>
      <c r="R19">
        <v>1</v>
      </c>
      <c r="S19" t="str">
        <f>VLOOKUP(R19,familias,2,FALSE)</f>
        <v>normal2</v>
      </c>
      <c r="T19" t="b">
        <f t="shared" si="1"/>
        <v>0</v>
      </c>
    </row>
    <row r="20" spans="1:20">
      <c r="A20">
        <v>1</v>
      </c>
      <c r="B20">
        <v>1</v>
      </c>
      <c r="C20">
        <v>1</v>
      </c>
      <c r="D20">
        <v>1</v>
      </c>
      <c r="E20">
        <v>1</v>
      </c>
      <c r="G20" t="s">
        <v>8</v>
      </c>
      <c r="I20">
        <f t="shared" si="0"/>
        <v>5</v>
      </c>
      <c r="K20">
        <v>1</v>
      </c>
      <c r="L20">
        <v>1</v>
      </c>
      <c r="M20">
        <v>1</v>
      </c>
      <c r="O20" t="s">
        <v>18</v>
      </c>
      <c r="Q20" t="s">
        <v>41</v>
      </c>
      <c r="R20">
        <v>1</v>
      </c>
      <c r="S20" t="str">
        <f>VLOOKUP(R20,familias,2,FALSE)</f>
        <v>normal2</v>
      </c>
      <c r="T20" t="b">
        <f t="shared" si="1"/>
        <v>1</v>
      </c>
    </row>
    <row r="21" spans="1:20">
      <c r="A21">
        <v>1</v>
      </c>
      <c r="B21">
        <v>1</v>
      </c>
      <c r="C21">
        <v>1</v>
      </c>
      <c r="D21">
        <v>1</v>
      </c>
      <c r="E21">
        <v>1</v>
      </c>
      <c r="G21" t="s">
        <v>8</v>
      </c>
      <c r="I21">
        <f t="shared" si="0"/>
        <v>5</v>
      </c>
      <c r="K21">
        <v>1</v>
      </c>
      <c r="L21">
        <v>1</v>
      </c>
      <c r="M21">
        <v>1</v>
      </c>
      <c r="O21" t="s">
        <v>18</v>
      </c>
      <c r="Q21" t="s">
        <v>42</v>
      </c>
      <c r="R21">
        <v>1</v>
      </c>
      <c r="S21" t="str">
        <f>VLOOKUP(R21,familias,2,FALSE)</f>
        <v>normal2</v>
      </c>
      <c r="T21" t="b">
        <f t="shared" si="1"/>
        <v>1</v>
      </c>
    </row>
    <row r="22" spans="1:20">
      <c r="A22">
        <v>1</v>
      </c>
      <c r="B22">
        <v>0.33333000000000002</v>
      </c>
      <c r="C22">
        <v>1</v>
      </c>
      <c r="D22">
        <v>1</v>
      </c>
      <c r="E22">
        <v>1</v>
      </c>
      <c r="G22" t="s">
        <v>8</v>
      </c>
      <c r="I22">
        <f t="shared" si="0"/>
        <v>4.3333300000000001</v>
      </c>
      <c r="K22">
        <v>1</v>
      </c>
      <c r="L22">
        <v>1</v>
      </c>
      <c r="M22">
        <v>1</v>
      </c>
      <c r="O22" t="s">
        <v>18</v>
      </c>
      <c r="Q22" t="s">
        <v>43</v>
      </c>
      <c r="R22">
        <v>7</v>
      </c>
      <c r="S22" t="str">
        <f>VLOOKUP(R22,familias,2,FALSE)</f>
        <v>parada2</v>
      </c>
      <c r="T22" t="b">
        <f t="shared" si="1"/>
        <v>0</v>
      </c>
    </row>
    <row r="23" spans="1:20">
      <c r="A23">
        <v>1</v>
      </c>
      <c r="B23">
        <v>1</v>
      </c>
      <c r="C23">
        <v>1</v>
      </c>
      <c r="D23">
        <v>1</v>
      </c>
      <c r="E23">
        <v>1</v>
      </c>
      <c r="G23" t="s">
        <v>8</v>
      </c>
      <c r="I23">
        <f t="shared" si="0"/>
        <v>5</v>
      </c>
      <c r="K23">
        <v>1</v>
      </c>
      <c r="L23">
        <v>1</v>
      </c>
      <c r="M23">
        <v>1</v>
      </c>
      <c r="O23" t="s">
        <v>18</v>
      </c>
      <c r="Q23" t="s">
        <v>44</v>
      </c>
      <c r="R23">
        <v>7</v>
      </c>
      <c r="S23" t="str">
        <f>VLOOKUP(R23,familias,2,FALSE)</f>
        <v>parada2</v>
      </c>
      <c r="T23" t="b">
        <f t="shared" si="1"/>
        <v>0</v>
      </c>
    </row>
    <row r="24" spans="1:20">
      <c r="A24">
        <v>1</v>
      </c>
      <c r="B24">
        <v>1</v>
      </c>
      <c r="C24">
        <v>1</v>
      </c>
      <c r="D24">
        <v>1</v>
      </c>
      <c r="E24">
        <v>1</v>
      </c>
      <c r="G24" t="s">
        <v>8</v>
      </c>
      <c r="I24">
        <f t="shared" si="0"/>
        <v>5</v>
      </c>
      <c r="K24">
        <v>1</v>
      </c>
      <c r="L24">
        <v>1</v>
      </c>
      <c r="M24">
        <v>1</v>
      </c>
      <c r="O24" t="s">
        <v>18</v>
      </c>
      <c r="Q24" t="s">
        <v>45</v>
      </c>
      <c r="R24">
        <v>8</v>
      </c>
      <c r="S24" t="str">
        <f>VLOOKUP(R24,familias,2,FALSE)</f>
        <v>paradaRH</v>
      </c>
      <c r="T24" t="b">
        <f t="shared" si="1"/>
        <v>0</v>
      </c>
    </row>
    <row r="25" spans="1:20">
      <c r="A25">
        <v>1</v>
      </c>
      <c r="B25">
        <v>1</v>
      </c>
      <c r="C25">
        <v>1</v>
      </c>
      <c r="D25">
        <v>1</v>
      </c>
      <c r="E25">
        <v>1</v>
      </c>
      <c r="G25" t="s">
        <v>8</v>
      </c>
      <c r="I25">
        <f t="shared" si="0"/>
        <v>5</v>
      </c>
      <c r="K25">
        <v>1</v>
      </c>
      <c r="L25">
        <v>1</v>
      </c>
      <c r="M25">
        <v>1</v>
      </c>
      <c r="O25" t="s">
        <v>18</v>
      </c>
      <c r="Q25" t="s">
        <v>46</v>
      </c>
      <c r="R25">
        <v>1</v>
      </c>
      <c r="S25" t="str">
        <f>VLOOKUP(R25,familias,2,FALSE)</f>
        <v>normal2</v>
      </c>
      <c r="T25" t="b">
        <f t="shared" si="1"/>
        <v>1</v>
      </c>
    </row>
    <row r="26" spans="1:20">
      <c r="A26">
        <v>1</v>
      </c>
      <c r="B26">
        <v>0.33333000000000002</v>
      </c>
      <c r="C26">
        <v>1</v>
      </c>
      <c r="D26">
        <v>1</v>
      </c>
      <c r="E26">
        <v>1</v>
      </c>
      <c r="G26" t="s">
        <v>8</v>
      </c>
      <c r="I26">
        <f t="shared" si="0"/>
        <v>4.3333300000000001</v>
      </c>
      <c r="K26">
        <v>1</v>
      </c>
      <c r="L26">
        <v>1</v>
      </c>
      <c r="M26">
        <v>1</v>
      </c>
      <c r="O26" t="s">
        <v>18</v>
      </c>
      <c r="Q26" t="s">
        <v>47</v>
      </c>
      <c r="R26">
        <v>1</v>
      </c>
      <c r="S26" t="str">
        <f>VLOOKUP(R26,familias,2,FALSE)</f>
        <v>normal2</v>
      </c>
      <c r="T26" t="b">
        <f t="shared" si="1"/>
        <v>1</v>
      </c>
    </row>
    <row r="27" spans="1:20">
      <c r="A27">
        <v>1</v>
      </c>
      <c r="B27">
        <v>1</v>
      </c>
      <c r="C27">
        <v>1</v>
      </c>
      <c r="D27">
        <v>0.66666999999999998</v>
      </c>
      <c r="E27">
        <v>1</v>
      </c>
      <c r="G27" t="s">
        <v>60</v>
      </c>
      <c r="I27">
        <f t="shared" si="0"/>
        <v>4.6666699999999999</v>
      </c>
      <c r="K27">
        <v>1</v>
      </c>
      <c r="L27">
        <v>1</v>
      </c>
      <c r="M27">
        <v>1</v>
      </c>
      <c r="O27" t="s">
        <v>18</v>
      </c>
      <c r="Q27" t="s">
        <v>48</v>
      </c>
      <c r="R27">
        <v>1</v>
      </c>
      <c r="S27" t="str">
        <f>VLOOKUP(R27,familias,2,FALSE)</f>
        <v>normal2</v>
      </c>
      <c r="T27" t="b">
        <f t="shared" si="1"/>
        <v>0</v>
      </c>
    </row>
    <row r="28" spans="1:20">
      <c r="A28">
        <v>0</v>
      </c>
      <c r="B28">
        <v>0</v>
      </c>
      <c r="C28">
        <v>0</v>
      </c>
      <c r="D28">
        <v>0</v>
      </c>
      <c r="E28">
        <v>0</v>
      </c>
      <c r="G28" t="s">
        <v>12</v>
      </c>
      <c r="I28">
        <f t="shared" si="0"/>
        <v>0</v>
      </c>
      <c r="K28">
        <v>1</v>
      </c>
      <c r="L28">
        <v>1</v>
      </c>
      <c r="M28">
        <v>1</v>
      </c>
      <c r="O28" t="s">
        <v>18</v>
      </c>
      <c r="Q28" t="s">
        <v>49</v>
      </c>
      <c r="R28">
        <v>1</v>
      </c>
      <c r="S28" t="str">
        <f>VLOOKUP(R28,familias,2,FALSE)</f>
        <v>normal2</v>
      </c>
      <c r="T28" t="b">
        <f t="shared" si="1"/>
        <v>0</v>
      </c>
    </row>
    <row r="29" spans="1:20">
      <c r="A29">
        <v>0.66666999999999998</v>
      </c>
      <c r="B29">
        <v>0.66666999999999998</v>
      </c>
      <c r="C29">
        <v>0.66666999999999998</v>
      </c>
      <c r="D29">
        <v>0.66666999999999998</v>
      </c>
      <c r="E29">
        <v>0.66666999999999998</v>
      </c>
      <c r="G29" t="s">
        <v>12</v>
      </c>
      <c r="I29">
        <f t="shared" si="0"/>
        <v>3.3333499999999998</v>
      </c>
      <c r="K29">
        <v>1</v>
      </c>
      <c r="L29">
        <v>1</v>
      </c>
      <c r="M29">
        <v>1</v>
      </c>
      <c r="O29" t="s">
        <v>18</v>
      </c>
      <c r="Q29" t="s">
        <v>50</v>
      </c>
      <c r="R29">
        <v>1</v>
      </c>
      <c r="S29" t="str">
        <f>VLOOKUP(R29,familias,2,FALSE)</f>
        <v>normal2</v>
      </c>
      <c r="T29" t="b">
        <f t="shared" si="1"/>
        <v>0</v>
      </c>
    </row>
    <row r="30" spans="1:20">
      <c r="A30">
        <v>1</v>
      </c>
      <c r="B30">
        <v>1</v>
      </c>
      <c r="C30">
        <v>1</v>
      </c>
      <c r="D30">
        <v>1</v>
      </c>
      <c r="E30">
        <v>1</v>
      </c>
      <c r="G30" t="s">
        <v>8</v>
      </c>
      <c r="I30">
        <f t="shared" si="0"/>
        <v>5</v>
      </c>
      <c r="K30">
        <v>1</v>
      </c>
      <c r="L30">
        <v>1</v>
      </c>
      <c r="M30">
        <v>1</v>
      </c>
      <c r="O30" t="s">
        <v>18</v>
      </c>
      <c r="Q30" t="s">
        <v>51</v>
      </c>
      <c r="R30">
        <v>1</v>
      </c>
      <c r="S30" t="str">
        <f>VLOOKUP(R30,familias,2,FALSE)</f>
        <v>normal2</v>
      </c>
      <c r="T30" t="b">
        <f t="shared" si="1"/>
        <v>1</v>
      </c>
    </row>
    <row r="31" spans="1:20">
      <c r="A31">
        <v>1</v>
      </c>
      <c r="B31">
        <v>1</v>
      </c>
      <c r="C31">
        <v>1</v>
      </c>
      <c r="D31">
        <v>1</v>
      </c>
      <c r="E31">
        <v>1</v>
      </c>
      <c r="G31" t="s">
        <v>8</v>
      </c>
      <c r="I31">
        <f t="shared" si="0"/>
        <v>5</v>
      </c>
      <c r="K31">
        <v>1</v>
      </c>
      <c r="L31">
        <v>1</v>
      </c>
      <c r="M31">
        <v>1</v>
      </c>
      <c r="O31" t="s">
        <v>18</v>
      </c>
      <c r="Q31" t="s">
        <v>52</v>
      </c>
      <c r="R31">
        <v>1</v>
      </c>
      <c r="S31" t="str">
        <f>VLOOKUP(R31,familias,2,FALSE)</f>
        <v>normal2</v>
      </c>
      <c r="T31" t="b">
        <f t="shared" si="1"/>
        <v>1</v>
      </c>
    </row>
    <row r="32" spans="1:20">
      <c r="A32">
        <v>1</v>
      </c>
      <c r="B32">
        <v>1</v>
      </c>
      <c r="C32">
        <v>1</v>
      </c>
      <c r="D32">
        <v>1</v>
      </c>
      <c r="E32">
        <v>1</v>
      </c>
      <c r="G32" t="s">
        <v>8</v>
      </c>
      <c r="I32">
        <f t="shared" si="0"/>
        <v>5</v>
      </c>
      <c r="K32">
        <v>1</v>
      </c>
      <c r="L32">
        <v>1</v>
      </c>
      <c r="M32">
        <v>1</v>
      </c>
      <c r="O32" t="s">
        <v>18</v>
      </c>
      <c r="Q32" t="s">
        <v>53</v>
      </c>
      <c r="R32">
        <v>1</v>
      </c>
      <c r="S32" t="str">
        <f>VLOOKUP(R32,familias,2,FALSE)</f>
        <v>normal2</v>
      </c>
      <c r="T32" t="b">
        <f t="shared" si="1"/>
        <v>1</v>
      </c>
    </row>
    <row r="36" spans="7:21">
      <c r="G36" t="s">
        <v>14</v>
      </c>
      <c r="M36" t="s">
        <v>22</v>
      </c>
    </row>
    <row r="37" spans="7:21">
      <c r="G37" s="1" t="s">
        <v>5</v>
      </c>
      <c r="H37" s="2"/>
      <c r="I37" s="1" t="s">
        <v>13</v>
      </c>
      <c r="M37" s="1" t="s">
        <v>5</v>
      </c>
      <c r="N37" s="2"/>
      <c r="O37" s="1" t="s">
        <v>13</v>
      </c>
    </row>
    <row r="38" spans="7:21">
      <c r="G38" t="s">
        <v>8</v>
      </c>
      <c r="I38">
        <f>COUNTIF($G$2:$G$32,G38)</f>
        <v>19</v>
      </c>
      <c r="M38" t="s">
        <v>18</v>
      </c>
      <c r="O38">
        <f>COUNTIF($O$2:$O$32,M38)</f>
        <v>25</v>
      </c>
      <c r="T38">
        <v>0</v>
      </c>
      <c r="U38" t="s">
        <v>18</v>
      </c>
    </row>
    <row r="39" spans="7:21">
      <c r="G39" t="s">
        <v>11</v>
      </c>
      <c r="I39">
        <f t="shared" ref="I39:I43" si="2">COUNTIF($G$2:$G$32,G39)</f>
        <v>0</v>
      </c>
      <c r="M39" t="s">
        <v>21</v>
      </c>
      <c r="O39">
        <f>COUNTIF($O$2:$O$32,M39)</f>
        <v>6</v>
      </c>
      <c r="T39">
        <v>1</v>
      </c>
      <c r="U39" t="s">
        <v>8</v>
      </c>
    </row>
    <row r="40" spans="7:21">
      <c r="G40" t="s">
        <v>7</v>
      </c>
      <c r="I40">
        <f t="shared" si="2"/>
        <v>2</v>
      </c>
      <c r="T40">
        <v>2</v>
      </c>
      <c r="U40" t="s">
        <v>54</v>
      </c>
    </row>
    <row r="41" spans="7:21">
      <c r="G41" t="s">
        <v>9</v>
      </c>
      <c r="I41">
        <f t="shared" si="2"/>
        <v>1</v>
      </c>
      <c r="T41">
        <v>3</v>
      </c>
      <c r="U41" t="s">
        <v>55</v>
      </c>
    </row>
    <row r="42" spans="7:21">
      <c r="G42" t="s">
        <v>10</v>
      </c>
      <c r="I42">
        <f t="shared" si="2"/>
        <v>1</v>
      </c>
      <c r="T42">
        <v>4</v>
      </c>
      <c r="U42" t="s">
        <v>56</v>
      </c>
    </row>
    <row r="43" spans="7:21">
      <c r="G43" s="2" t="s">
        <v>12</v>
      </c>
      <c r="H43" s="2"/>
      <c r="I43" s="2">
        <f t="shared" si="2"/>
        <v>2</v>
      </c>
      <c r="M43" s="2"/>
      <c r="N43" s="2"/>
      <c r="O43" s="2"/>
      <c r="T43">
        <v>5</v>
      </c>
      <c r="U43" t="s">
        <v>57</v>
      </c>
    </row>
    <row r="44" spans="7:21">
      <c r="I44" s="3">
        <f>SUM(I38:I43)</f>
        <v>25</v>
      </c>
      <c r="M44" s="3"/>
      <c r="O44" s="3">
        <f>SUM(O38:O43)</f>
        <v>31</v>
      </c>
      <c r="T44">
        <v>6</v>
      </c>
      <c r="U44" t="s">
        <v>58</v>
      </c>
    </row>
    <row r="45" spans="7:21">
      <c r="T45">
        <v>7</v>
      </c>
      <c r="U45" t="s">
        <v>59</v>
      </c>
    </row>
    <row r="46" spans="7:21">
      <c r="T46">
        <v>8</v>
      </c>
      <c r="U46" t="s">
        <v>60</v>
      </c>
    </row>
    <row r="47" spans="7:21">
      <c r="T47">
        <v>9</v>
      </c>
      <c r="U47" t="s">
        <v>61</v>
      </c>
    </row>
    <row r="48" spans="7:21">
      <c r="T48">
        <v>10</v>
      </c>
      <c r="U48" t="s">
        <v>62</v>
      </c>
    </row>
    <row r="49" spans="20:21">
      <c r="T49">
        <v>11</v>
      </c>
      <c r="U49" t="s">
        <v>63</v>
      </c>
    </row>
    <row r="50" spans="20:21">
      <c r="T50">
        <v>12</v>
      </c>
      <c r="U50" t="s">
        <v>64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2"/>
  <sheetViews>
    <sheetView workbookViewId="0">
      <selection activeCell="G1" sqref="G1:J1048576"/>
    </sheetView>
  </sheetViews>
  <sheetFormatPr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15</v>
      </c>
      <c r="H1" t="s">
        <v>16</v>
      </c>
      <c r="I1" t="s">
        <v>17</v>
      </c>
    </row>
    <row r="2" spans="1:10">
      <c r="A2">
        <v>1</v>
      </c>
      <c r="B2">
        <v>1</v>
      </c>
      <c r="C2">
        <v>1</v>
      </c>
      <c r="D2">
        <v>1</v>
      </c>
      <c r="E2">
        <v>1</v>
      </c>
      <c r="G2">
        <v>1</v>
      </c>
      <c r="H2">
        <v>1</v>
      </c>
      <c r="I2">
        <v>1</v>
      </c>
      <c r="J2" t="s">
        <v>18</v>
      </c>
    </row>
    <row r="3" spans="1:10">
      <c r="A3">
        <v>1</v>
      </c>
      <c r="B3">
        <v>1</v>
      </c>
      <c r="C3">
        <v>1</v>
      </c>
      <c r="D3">
        <v>1</v>
      </c>
      <c r="E3">
        <v>1</v>
      </c>
      <c r="G3">
        <v>1</v>
      </c>
      <c r="H3">
        <v>1</v>
      </c>
      <c r="I3">
        <v>1</v>
      </c>
      <c r="J3" t="s">
        <v>18</v>
      </c>
    </row>
    <row r="4" spans="1:10">
      <c r="A4">
        <v>1</v>
      </c>
      <c r="B4">
        <v>1</v>
      </c>
      <c r="C4">
        <v>1</v>
      </c>
      <c r="D4">
        <v>0.66666999999999998</v>
      </c>
      <c r="E4">
        <v>1</v>
      </c>
      <c r="G4">
        <v>1</v>
      </c>
      <c r="H4">
        <v>1</v>
      </c>
      <c r="I4">
        <v>1</v>
      </c>
      <c r="J4" t="s">
        <v>18</v>
      </c>
    </row>
    <row r="5" spans="1:10">
      <c r="A5">
        <v>1</v>
      </c>
      <c r="B5">
        <v>1</v>
      </c>
      <c r="C5">
        <v>1</v>
      </c>
      <c r="D5">
        <v>1</v>
      </c>
      <c r="E5">
        <v>1</v>
      </c>
      <c r="G5">
        <v>1</v>
      </c>
      <c r="H5">
        <v>1</v>
      </c>
      <c r="I5">
        <v>1</v>
      </c>
      <c r="J5" t="s">
        <v>18</v>
      </c>
    </row>
    <row r="6" spans="1:10">
      <c r="A6">
        <v>1</v>
      </c>
      <c r="B6">
        <v>1</v>
      </c>
      <c r="C6">
        <v>1</v>
      </c>
      <c r="D6">
        <v>1</v>
      </c>
      <c r="E6">
        <v>1</v>
      </c>
      <c r="G6">
        <v>1</v>
      </c>
      <c r="H6">
        <v>1</v>
      </c>
      <c r="I6">
        <v>1</v>
      </c>
      <c r="J6" t="s">
        <v>18</v>
      </c>
    </row>
    <row r="7" spans="1:10">
      <c r="A7">
        <v>1</v>
      </c>
      <c r="B7">
        <v>0.41666999999999998</v>
      </c>
      <c r="C7">
        <v>1</v>
      </c>
      <c r="D7">
        <v>1</v>
      </c>
      <c r="E7">
        <v>1</v>
      </c>
      <c r="G7">
        <v>1</v>
      </c>
      <c r="H7">
        <v>1</v>
      </c>
      <c r="I7">
        <v>1</v>
      </c>
      <c r="J7" t="s">
        <v>18</v>
      </c>
    </row>
    <row r="8" spans="1:10">
      <c r="A8">
        <v>1</v>
      </c>
      <c r="B8">
        <v>1</v>
      </c>
      <c r="C8">
        <v>1</v>
      </c>
      <c r="D8">
        <v>1</v>
      </c>
      <c r="E8">
        <v>1</v>
      </c>
      <c r="G8">
        <v>0</v>
      </c>
      <c r="H8">
        <v>0</v>
      </c>
      <c r="I8">
        <v>1</v>
      </c>
    </row>
    <row r="9" spans="1:10">
      <c r="A9">
        <v>1</v>
      </c>
      <c r="B9">
        <v>1</v>
      </c>
      <c r="C9">
        <v>1</v>
      </c>
      <c r="D9">
        <v>0.66666999999999998</v>
      </c>
      <c r="E9">
        <v>1</v>
      </c>
      <c r="G9">
        <v>0</v>
      </c>
      <c r="H9">
        <v>0</v>
      </c>
      <c r="I9">
        <v>1</v>
      </c>
    </row>
    <row r="10" spans="1:10">
      <c r="A10">
        <v>1</v>
      </c>
      <c r="B10">
        <v>1</v>
      </c>
      <c r="C10">
        <v>1</v>
      </c>
      <c r="D10">
        <v>1</v>
      </c>
      <c r="E10">
        <v>1</v>
      </c>
      <c r="G10">
        <v>0</v>
      </c>
      <c r="H10">
        <v>0</v>
      </c>
      <c r="I10">
        <v>1</v>
      </c>
    </row>
    <row r="11" spans="1:10">
      <c r="A11">
        <v>1</v>
      </c>
      <c r="B11">
        <v>1</v>
      </c>
      <c r="C11">
        <v>1</v>
      </c>
      <c r="D11">
        <v>1</v>
      </c>
      <c r="E11">
        <v>0.54166999999999998</v>
      </c>
      <c r="G11">
        <v>0</v>
      </c>
      <c r="H11">
        <v>0</v>
      </c>
      <c r="I11">
        <v>1</v>
      </c>
    </row>
    <row r="12" spans="1:10">
      <c r="A12">
        <v>1</v>
      </c>
      <c r="B12">
        <v>1</v>
      </c>
      <c r="C12">
        <v>1</v>
      </c>
      <c r="D12">
        <v>1</v>
      </c>
      <c r="E12">
        <v>1</v>
      </c>
      <c r="G12">
        <v>1</v>
      </c>
      <c r="H12">
        <v>1</v>
      </c>
      <c r="I12">
        <v>1</v>
      </c>
      <c r="J12" t="s">
        <v>18</v>
      </c>
    </row>
    <row r="13" spans="1:10">
      <c r="A13">
        <v>1</v>
      </c>
      <c r="B13">
        <v>1</v>
      </c>
      <c r="C13">
        <v>1</v>
      </c>
      <c r="D13">
        <v>1</v>
      </c>
      <c r="E13">
        <v>1</v>
      </c>
      <c r="G13">
        <v>1</v>
      </c>
      <c r="H13">
        <v>1</v>
      </c>
      <c r="I13">
        <v>1</v>
      </c>
      <c r="J13" t="s">
        <v>18</v>
      </c>
    </row>
    <row r="14" spans="1:10">
      <c r="A14">
        <v>1</v>
      </c>
      <c r="B14">
        <v>1</v>
      </c>
      <c r="C14">
        <v>1</v>
      </c>
      <c r="D14">
        <v>1</v>
      </c>
      <c r="E14">
        <v>0.5</v>
      </c>
      <c r="G14">
        <v>1</v>
      </c>
      <c r="H14">
        <v>1</v>
      </c>
      <c r="I14">
        <v>1</v>
      </c>
      <c r="J14" t="s">
        <v>18</v>
      </c>
    </row>
    <row r="15" spans="1:10">
      <c r="A15">
        <v>1</v>
      </c>
      <c r="B15">
        <v>1</v>
      </c>
      <c r="C15">
        <v>1</v>
      </c>
      <c r="D15">
        <v>1</v>
      </c>
      <c r="E15">
        <v>1</v>
      </c>
      <c r="G15">
        <v>0</v>
      </c>
      <c r="H15">
        <v>0</v>
      </c>
      <c r="I15">
        <v>1</v>
      </c>
    </row>
    <row r="16" spans="1:10">
      <c r="A16">
        <v>1</v>
      </c>
      <c r="B16">
        <v>1</v>
      </c>
      <c r="C16">
        <v>1</v>
      </c>
      <c r="D16">
        <v>1</v>
      </c>
      <c r="E16">
        <v>1</v>
      </c>
      <c r="G16">
        <v>0</v>
      </c>
      <c r="H16">
        <v>0</v>
      </c>
      <c r="I16">
        <v>1</v>
      </c>
    </row>
    <row r="17" spans="1:10">
      <c r="A17">
        <v>1</v>
      </c>
      <c r="B17">
        <v>1</v>
      </c>
      <c r="C17">
        <v>1</v>
      </c>
      <c r="D17">
        <v>1</v>
      </c>
      <c r="E17">
        <v>1</v>
      </c>
      <c r="G17">
        <v>1</v>
      </c>
      <c r="H17">
        <v>1</v>
      </c>
      <c r="I17">
        <v>1</v>
      </c>
      <c r="J17" t="s">
        <v>18</v>
      </c>
    </row>
    <row r="18" spans="1:10">
      <c r="A18">
        <v>1</v>
      </c>
      <c r="B18">
        <v>1</v>
      </c>
      <c r="C18">
        <v>1</v>
      </c>
      <c r="D18">
        <v>1</v>
      </c>
      <c r="E18">
        <v>1</v>
      </c>
      <c r="G18">
        <v>1</v>
      </c>
      <c r="H18">
        <v>1</v>
      </c>
      <c r="I18">
        <v>1</v>
      </c>
      <c r="J18" t="s">
        <v>18</v>
      </c>
    </row>
    <row r="19" spans="1:10">
      <c r="A19">
        <v>1</v>
      </c>
      <c r="B19">
        <v>1</v>
      </c>
      <c r="C19">
        <v>1</v>
      </c>
      <c r="D19">
        <v>1</v>
      </c>
      <c r="E19">
        <v>1</v>
      </c>
      <c r="G19">
        <v>1</v>
      </c>
      <c r="H19">
        <v>1</v>
      </c>
      <c r="I19">
        <v>1</v>
      </c>
      <c r="J19" t="s">
        <v>18</v>
      </c>
    </row>
    <row r="20" spans="1:10">
      <c r="A20">
        <v>1</v>
      </c>
      <c r="B20">
        <v>1</v>
      </c>
      <c r="C20">
        <v>1</v>
      </c>
      <c r="D20">
        <v>1</v>
      </c>
      <c r="E20">
        <v>1</v>
      </c>
      <c r="G20">
        <v>1</v>
      </c>
      <c r="H20">
        <v>1</v>
      </c>
      <c r="I20">
        <v>1</v>
      </c>
      <c r="J20" t="s">
        <v>18</v>
      </c>
    </row>
    <row r="21" spans="1:10">
      <c r="A21">
        <v>1</v>
      </c>
      <c r="B21">
        <v>1</v>
      </c>
      <c r="C21">
        <v>1</v>
      </c>
      <c r="D21">
        <v>1</v>
      </c>
      <c r="E21">
        <v>1</v>
      </c>
      <c r="G21">
        <v>1</v>
      </c>
      <c r="H21">
        <v>1</v>
      </c>
      <c r="I21">
        <v>1</v>
      </c>
      <c r="J21" t="s">
        <v>18</v>
      </c>
    </row>
    <row r="22" spans="1:10">
      <c r="A22">
        <v>0</v>
      </c>
      <c r="B22">
        <v>0</v>
      </c>
      <c r="C22">
        <v>0</v>
      </c>
      <c r="D22">
        <v>0</v>
      </c>
      <c r="E22">
        <v>0</v>
      </c>
      <c r="G22">
        <v>1</v>
      </c>
      <c r="H22">
        <v>1</v>
      </c>
      <c r="I22">
        <v>1</v>
      </c>
      <c r="J22" t="s">
        <v>18</v>
      </c>
    </row>
    <row r="23" spans="1:10">
      <c r="A23">
        <v>0.79166999999999998</v>
      </c>
      <c r="B23">
        <v>0.79166999999999998</v>
      </c>
      <c r="C23">
        <v>0.79166999999999998</v>
      </c>
      <c r="D23">
        <v>0.79166999999999998</v>
      </c>
      <c r="E23">
        <v>0.79166999999999998</v>
      </c>
      <c r="G23">
        <v>1</v>
      </c>
      <c r="H23">
        <v>1</v>
      </c>
      <c r="I23">
        <v>1</v>
      </c>
      <c r="J23" t="s">
        <v>18</v>
      </c>
    </row>
    <row r="24" spans="1:10">
      <c r="A24">
        <v>1</v>
      </c>
      <c r="B24">
        <v>1</v>
      </c>
      <c r="C24">
        <v>0</v>
      </c>
      <c r="D24">
        <v>1</v>
      </c>
      <c r="E24">
        <v>0.5</v>
      </c>
      <c r="G24">
        <v>1</v>
      </c>
      <c r="H24">
        <v>1</v>
      </c>
      <c r="I24">
        <v>1</v>
      </c>
      <c r="J24" t="s">
        <v>18</v>
      </c>
    </row>
    <row r="25" spans="1:10">
      <c r="A25">
        <v>1</v>
      </c>
      <c r="B25">
        <v>1</v>
      </c>
      <c r="C25">
        <v>1</v>
      </c>
      <c r="D25">
        <v>1</v>
      </c>
      <c r="E25">
        <v>1</v>
      </c>
      <c r="G25">
        <v>1</v>
      </c>
      <c r="H25">
        <v>1</v>
      </c>
      <c r="I25">
        <v>1</v>
      </c>
      <c r="J25" t="s">
        <v>18</v>
      </c>
    </row>
    <row r="26" spans="1:10">
      <c r="A26">
        <v>1</v>
      </c>
      <c r="B26">
        <v>1</v>
      </c>
      <c r="C26">
        <v>1</v>
      </c>
      <c r="D26">
        <v>1</v>
      </c>
      <c r="E26">
        <v>1</v>
      </c>
      <c r="G26">
        <v>1</v>
      </c>
      <c r="H26">
        <v>1</v>
      </c>
      <c r="I26">
        <v>1</v>
      </c>
      <c r="J26" t="s">
        <v>18</v>
      </c>
    </row>
    <row r="27" spans="1:10">
      <c r="A27">
        <v>1</v>
      </c>
      <c r="B27">
        <v>1</v>
      </c>
      <c r="C27">
        <v>1</v>
      </c>
      <c r="D27">
        <v>1</v>
      </c>
      <c r="E27">
        <v>1</v>
      </c>
      <c r="G27">
        <v>1</v>
      </c>
      <c r="H27">
        <v>1</v>
      </c>
      <c r="I27">
        <v>1</v>
      </c>
      <c r="J27" t="s">
        <v>18</v>
      </c>
    </row>
    <row r="28" spans="1:10">
      <c r="A28">
        <v>1</v>
      </c>
      <c r="B28">
        <v>1</v>
      </c>
      <c r="C28">
        <v>1</v>
      </c>
      <c r="D28">
        <v>1</v>
      </c>
      <c r="E28">
        <v>1</v>
      </c>
      <c r="G28">
        <v>1</v>
      </c>
      <c r="H28">
        <v>1</v>
      </c>
      <c r="I28">
        <v>1</v>
      </c>
      <c r="J28" t="s">
        <v>18</v>
      </c>
    </row>
    <row r="29" spans="1:10">
      <c r="A29">
        <v>1</v>
      </c>
      <c r="B29">
        <v>0.33333000000000002</v>
      </c>
      <c r="C29">
        <v>1</v>
      </c>
      <c r="D29">
        <v>1</v>
      </c>
      <c r="E29">
        <v>1</v>
      </c>
      <c r="G29">
        <v>1</v>
      </c>
      <c r="H29">
        <v>1</v>
      </c>
      <c r="I29">
        <v>1</v>
      </c>
      <c r="J29" t="s">
        <v>18</v>
      </c>
    </row>
    <row r="30" spans="1:10">
      <c r="A30">
        <v>1</v>
      </c>
      <c r="B30">
        <v>1</v>
      </c>
      <c r="C30">
        <v>1</v>
      </c>
      <c r="D30">
        <v>1</v>
      </c>
      <c r="E30">
        <v>1</v>
      </c>
      <c r="G30">
        <v>1</v>
      </c>
      <c r="H30">
        <v>1</v>
      </c>
      <c r="I30">
        <v>1</v>
      </c>
      <c r="J30" t="s">
        <v>18</v>
      </c>
    </row>
    <row r="31" spans="1:10">
      <c r="A31">
        <v>1</v>
      </c>
      <c r="B31">
        <v>1</v>
      </c>
      <c r="C31">
        <v>1</v>
      </c>
      <c r="D31">
        <v>1</v>
      </c>
      <c r="E31">
        <v>1</v>
      </c>
      <c r="G31">
        <v>1</v>
      </c>
      <c r="H31">
        <v>1</v>
      </c>
      <c r="I31">
        <v>1</v>
      </c>
      <c r="J31" t="s">
        <v>18</v>
      </c>
    </row>
    <row r="32" spans="1:10">
      <c r="A32">
        <v>1</v>
      </c>
      <c r="B32">
        <v>1</v>
      </c>
      <c r="C32">
        <v>1</v>
      </c>
      <c r="D32">
        <v>1</v>
      </c>
      <c r="E32">
        <v>1</v>
      </c>
      <c r="G32">
        <v>1</v>
      </c>
      <c r="H32">
        <v>1</v>
      </c>
      <c r="I32">
        <v>1</v>
      </c>
      <c r="J32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familias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Usiminas</dc:creator>
  <cp:lastModifiedBy>Usiminas</cp:lastModifiedBy>
  <dcterms:created xsi:type="dcterms:W3CDTF">2014-12-02T13:04:34Z</dcterms:created>
  <dcterms:modified xsi:type="dcterms:W3CDTF">2014-12-02T19:43:02Z</dcterms:modified>
</cp:coreProperties>
</file>