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General'!$A$1:$K$53</definedName>
    <definedName name="_xlnm._FilterDatabase" localSheetId="2" hidden="1">'Sectores_y_programas'!$A$1:$J$69</definedName>
    <definedName name="_xlnm.Print_Area" localSheetId="4">'Dependencias'!$A$1:$A$16</definedName>
  </definedNames>
  <calcPr calcId="18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4">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23">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9" borderId="2" applyAlignment="1" applyProtection="1" pivotButton="0" quotePrefix="0" xfId="0">
      <alignment horizontal="center" vertical="center" wrapText="1"/>
      <protection locked="0" hidden="0"/>
    </xf>
    <xf numFmtId="0" fontId="0" fillId="9" borderId="4" applyAlignment="1" applyProtection="1" pivotButton="0" quotePrefix="0" xfId="0">
      <alignment horizontal="center" vertical="center" wrapText="1"/>
      <protection locked="0" hidden="0"/>
    </xf>
    <xf numFmtId="0" fontId="0" fillId="9" borderId="11" applyAlignment="1" applyProtection="1" pivotButton="0" quotePrefix="0" xfId="0">
      <alignment horizontal="center"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13" borderId="2" applyAlignment="1" applyProtection="1" pivotButton="0" quotePrefix="0" xfId="0">
      <alignment horizontal="center" vertical="center" wrapText="1"/>
      <protection locked="0" hidden="0"/>
    </xf>
    <xf numFmtId="0" fontId="3" fillId="13" borderId="4" applyAlignment="1" applyProtection="1" pivotButton="0" quotePrefix="0" xfId="0">
      <alignment horizontal="center" vertical="center" wrapText="1"/>
      <protection locked="0" hidden="0"/>
    </xf>
    <xf numFmtId="0" fontId="3" fillId="13"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2" fillId="0" borderId="12" applyAlignment="1" pivotButton="0" quotePrefix="0" xfId="0">
      <alignment vertical="center"/>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2" fillId="0" borderId="1" applyAlignment="1" pivotButton="0" quotePrefix="0" xfId="0">
      <alignment horizontal="center" vertical="center"/>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2" fillId="0" borderId="12" applyAlignment="1" pivotButton="0" quotePrefix="0" xfId="0">
      <alignment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0" fillId="0" borderId="10" applyAlignment="1" applyProtection="1" pivotButton="0" quotePrefix="0" xfId="0">
      <alignment horizontal="center" vertical="center" wrapText="1"/>
      <protection locked="0" hidden="0"/>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0" fillId="9" borderId="13" applyAlignment="1" applyProtection="1" pivotButton="0" quotePrefix="0" xfId="0">
      <alignment horizontal="center" vertical="center" wrapText="1"/>
      <protection locked="0" hidden="0"/>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13"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54"/>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width="1.5703125" customWidth="1" style="27" min="1" max="1"/>
    <col width="21" customWidth="1" style="27" min="2" max="2"/>
    <col width="2.7109375" customWidth="1" style="27" min="3" max="3"/>
    <col width="11.5703125" customWidth="1" style="27" min="4" max="4"/>
    <col width="21.42578125" customWidth="1" style="27" min="5" max="5"/>
    <col width="14" customWidth="1" style="27" min="6" max="6"/>
    <col width="15.85546875" customWidth="1" style="27" min="7" max="7"/>
    <col width="3.28515625" customWidth="1" style="27" min="8" max="11"/>
    <col width="11.42578125" customWidth="1" style="27" min="12" max="16384"/>
  </cols>
  <sheetData>
    <row r="1" ht="21" customHeight="1">
      <c r="A1" s="14" t="n"/>
      <c r="B1" s="107" t="inlineStr">
        <is>
          <t>CONCEPTO SECTORIAL</t>
        </is>
      </c>
      <c r="C1" s="165" t="n"/>
      <c r="D1" s="165" t="n"/>
      <c r="E1" s="165" t="n"/>
      <c r="F1" s="165" t="n"/>
      <c r="G1" s="165" t="n"/>
      <c r="H1" s="165" t="n"/>
      <c r="I1" s="165" t="n"/>
      <c r="J1" s="165" t="n"/>
      <c r="K1" s="166" t="n"/>
    </row>
    <row r="2" ht="3.75" customHeight="1">
      <c r="B2" s="167" t="n"/>
      <c r="C2" s="168" t="n"/>
      <c r="D2" s="168" t="n"/>
      <c r="E2" s="168" t="n"/>
      <c r="F2" s="168" t="n"/>
      <c r="G2" s="168" t="n"/>
      <c r="H2" s="168" t="n"/>
      <c r="I2" s="168" t="n"/>
      <c r="J2" s="168" t="n"/>
      <c r="K2" s="169" t="n"/>
    </row>
    <row r="3" ht="39.75" customHeight="1">
      <c r="B3" s="67" t="inlineStr">
        <is>
          <t>NOMBRE DEL PROYECTO</t>
        </is>
      </c>
      <c r="C3" s="170" t="n"/>
      <c r="D3" s="171" t="inlineStr">
        <is>
          <t>123</t>
        </is>
      </c>
      <c r="E3" s="172" t="n"/>
      <c r="F3" s="172" t="n"/>
      <c r="G3" s="172" t="n"/>
      <c r="H3" s="172" t="n"/>
      <c r="I3" s="172" t="n"/>
      <c r="J3" s="172" t="n"/>
      <c r="K3" s="173" t="n"/>
    </row>
    <row r="4" ht="3.75" customHeight="1">
      <c r="B4" s="167" t="n"/>
      <c r="C4" s="168" t="n"/>
      <c r="D4" s="168" t="n"/>
      <c r="E4" s="168" t="n"/>
      <c r="F4" s="168" t="n"/>
      <c r="G4" s="168" t="n"/>
      <c r="H4" s="168" t="n"/>
      <c r="I4" s="168" t="n"/>
      <c r="J4" s="168" t="n"/>
      <c r="K4" s="169" t="n"/>
    </row>
    <row r="5" ht="22.5" customHeight="1">
      <c r="B5" s="137" t="inlineStr">
        <is>
          <t xml:space="preserve">CODIGO ID MGA </t>
        </is>
      </c>
      <c r="C5" s="174" t="n">
        <v>123</v>
      </c>
      <c r="D5" s="175" t="n"/>
      <c r="E5" s="140" t="inlineStr">
        <is>
          <t>DEPENDENCIA</t>
        </is>
      </c>
      <c r="F5" s="176" t="inlineStr">
        <is>
          <t>General</t>
        </is>
      </c>
      <c r="G5" s="172" t="n"/>
      <c r="H5" s="172" t="n"/>
      <c r="I5" s="172" t="n"/>
      <c r="J5" s="172" t="n"/>
      <c r="K5" s="173" t="n"/>
    </row>
    <row r="6" ht="22.5" customHeight="1">
      <c r="B6" s="144" t="inlineStr">
        <is>
          <t xml:space="preserve">El proyecto, es CONSISTENTE con las Políticas, Objetivos, Programas y Metas del Plan Departamental de Desarrollo Vigente y se enmarca dentro del Plan en los siguientes niveles estratégicos:  </t>
        </is>
      </c>
      <c r="C6" s="177" t="n"/>
      <c r="D6" s="177" t="n"/>
      <c r="E6" s="177" t="n"/>
      <c r="F6" s="177" t="n"/>
      <c r="G6" s="177" t="n"/>
      <c r="H6" s="177" t="n"/>
      <c r="I6" s="177" t="n"/>
      <c r="J6" s="177" t="n"/>
      <c r="K6" s="178" t="n"/>
    </row>
    <row r="7" ht="17.25" customHeight="1">
      <c r="B7" s="179" t="n"/>
      <c r="C7" s="180" t="n"/>
      <c r="D7" s="180" t="n"/>
      <c r="E7" s="180" t="n"/>
      <c r="F7" s="180" t="n"/>
      <c r="G7" s="180" t="n"/>
      <c r="H7" s="180" t="n"/>
      <c r="I7" s="180" t="n"/>
      <c r="J7" s="180" t="n"/>
      <c r="K7" s="181" t="n"/>
    </row>
    <row r="8" ht="24" customHeight="1">
      <c r="B8" s="137" t="inlineStr">
        <is>
          <t>CODIGO SECTOR</t>
        </is>
      </c>
      <c r="C8" s="182" t="n">
        <v>2</v>
      </c>
      <c r="D8" s="170" t="n"/>
      <c r="E8" s="140" t="inlineStr">
        <is>
          <t>NOMBRE DEL SECTOR</t>
        </is>
      </c>
      <c r="F8" s="183" t="inlineStr">
        <is>
          <t>Dos</t>
        </is>
      </c>
      <c r="G8" s="172" t="n"/>
      <c r="H8" s="172" t="n"/>
      <c r="I8" s="172" t="n"/>
      <c r="J8" s="172" t="n"/>
      <c r="K8" s="173" t="n"/>
    </row>
    <row r="9" ht="37.5" customHeight="1">
      <c r="B9" s="137" t="inlineStr">
        <is>
          <t>CODIGO PROGRAMA</t>
        </is>
      </c>
      <c r="C9" s="182" t="n">
        <v>2</v>
      </c>
      <c r="D9" s="170" t="n"/>
      <c r="E9" s="140" t="inlineStr">
        <is>
          <t xml:space="preserve">NOMBRE PROGRAMA </t>
        </is>
      </c>
      <c r="F9" s="183" t="inlineStr">
        <is>
          <t>Dos</t>
        </is>
      </c>
      <c r="G9" s="172" t="n"/>
      <c r="H9" s="172" t="n"/>
      <c r="I9" s="172" t="n"/>
      <c r="J9" s="172" t="n"/>
      <c r="K9" s="173" t="n"/>
    </row>
    <row r="10" ht="19.5" customHeight="1">
      <c r="B10" s="152" t="inlineStr">
        <is>
          <t>LINEA ESTRATÉGICA</t>
        </is>
      </c>
      <c r="C10" s="153" t="inlineStr">
        <is>
          <t>Dos</t>
        </is>
      </c>
      <c r="D10" s="172" t="n"/>
      <c r="E10" s="172" t="n"/>
      <c r="F10" s="172" t="n"/>
      <c r="G10" s="172" t="n"/>
      <c r="H10" s="172" t="n"/>
      <c r="I10" s="172" t="n"/>
      <c r="J10" s="172" t="n"/>
      <c r="K10" s="172" t="n"/>
    </row>
    <row r="11" ht="3.75" customHeight="1">
      <c r="B11" s="155" t="n"/>
      <c r="C11" s="156" t="n"/>
      <c r="D11" s="156" t="n"/>
      <c r="E11" s="156" t="n"/>
      <c r="F11" s="156" t="n"/>
      <c r="G11" s="156" t="n"/>
      <c r="H11" s="156" t="n"/>
      <c r="I11" s="156" t="n"/>
      <c r="J11" s="156" t="n"/>
      <c r="K11" s="157" t="n"/>
    </row>
    <row r="12" ht="18.75" customHeight="1">
      <c r="B12" s="152" t="inlineStr">
        <is>
          <t>NÚMERO DE META</t>
        </is>
      </c>
      <c r="C12" s="184" t="inlineStr">
        <is>
          <t>2</t>
        </is>
      </c>
      <c r="D12" s="172" t="n"/>
      <c r="E12" s="172" t="n"/>
      <c r="F12" s="172" t="n"/>
      <c r="G12" s="172" t="n"/>
      <c r="H12" s="172" t="n"/>
      <c r="I12" s="172" t="n"/>
      <c r="J12" s="172" t="n"/>
      <c r="K12" s="173" t="n"/>
    </row>
    <row r="13" ht="68.25" customHeight="1">
      <c r="B13" s="17" t="inlineStr">
        <is>
          <t>META DE CUATRIENIO</t>
        </is>
      </c>
      <c r="C13" s="185" t="inlineStr">
        <is>
          <t>Dos</t>
        </is>
      </c>
      <c r="D13" s="168" t="n"/>
      <c r="E13" s="168" t="n"/>
      <c r="F13" s="168" t="n"/>
      <c r="G13" s="168" t="n"/>
      <c r="H13" s="168" t="n"/>
      <c r="I13" s="168" t="n"/>
      <c r="J13" s="168" t="n"/>
      <c r="K13" s="169" t="n"/>
    </row>
    <row r="14" ht="3.75" customHeight="1">
      <c r="B14" s="155" t="n"/>
      <c r="C14" s="156" t="n"/>
      <c r="D14" s="156" t="n"/>
      <c r="E14" s="156" t="n"/>
      <c r="F14" s="156" t="n"/>
      <c r="G14" s="156" t="n"/>
      <c r="H14" s="156" t="n"/>
      <c r="I14" s="156" t="n"/>
      <c r="J14" s="156" t="n"/>
      <c r="K14" s="157" t="n"/>
    </row>
    <row r="15" ht="18.75" customHeight="1">
      <c r="B15" s="17" t="inlineStr">
        <is>
          <t>NÚMERO DE META</t>
        </is>
      </c>
      <c r="C15" s="186" t="inlineStr"/>
      <c r="D15" s="172" t="n"/>
      <c r="E15" s="172" t="n"/>
      <c r="F15" s="172" t="n"/>
      <c r="G15" s="172" t="n"/>
      <c r="H15" s="172" t="n"/>
      <c r="I15" s="172" t="n"/>
      <c r="J15" s="172" t="n"/>
      <c r="K15" s="173" t="n"/>
    </row>
    <row r="16" ht="47.25" customHeight="1">
      <c r="B16" s="17" t="inlineStr">
        <is>
          <t>META DE CUATRIENIO</t>
        </is>
      </c>
      <c r="C16" s="185" t="inlineStr"/>
      <c r="D16" s="168" t="n"/>
      <c r="E16" s="168" t="n"/>
      <c r="F16" s="168" t="n"/>
      <c r="G16" s="168" t="n"/>
      <c r="H16" s="168" t="n"/>
      <c r="I16" s="168" t="n"/>
      <c r="J16" s="168" t="n"/>
      <c r="K16" s="169" t="n"/>
    </row>
    <row r="17" ht="3.75" customHeight="1">
      <c r="B17" s="167" t="n"/>
      <c r="C17" s="168" t="n"/>
      <c r="D17" s="168" t="n"/>
      <c r="E17" s="168" t="n"/>
      <c r="F17" s="168" t="n"/>
      <c r="G17" s="168" t="n"/>
      <c r="H17" s="168" t="n"/>
      <c r="I17" s="168" t="n"/>
      <c r="J17" s="168" t="n"/>
      <c r="K17" s="169" t="n"/>
    </row>
    <row r="18" ht="18.75" customHeight="1">
      <c r="B18" s="17" t="inlineStr">
        <is>
          <t>NÚMERO DE META</t>
        </is>
      </c>
      <c r="C18" s="186" t="inlineStr"/>
      <c r="D18" s="172" t="n"/>
      <c r="E18" s="172" t="n"/>
      <c r="F18" s="172" t="n"/>
      <c r="G18" s="172" t="n"/>
      <c r="H18" s="172" t="n"/>
      <c r="I18" s="172" t="n"/>
      <c r="J18" s="172" t="n"/>
      <c r="K18" s="173" t="n"/>
    </row>
    <row r="19" ht="45" customHeight="1">
      <c r="B19" s="17" t="inlineStr">
        <is>
          <t>META DE CUATRIENIO</t>
        </is>
      </c>
      <c r="C19" s="185" t="inlineStr"/>
      <c r="D19" s="168" t="n"/>
      <c r="E19" s="168" t="n"/>
      <c r="F19" s="168" t="n"/>
      <c r="G19" s="168" t="n"/>
      <c r="H19" s="168" t="n"/>
      <c r="I19" s="168" t="n"/>
      <c r="J19" s="168" t="n"/>
      <c r="K19" s="169" t="n"/>
    </row>
    <row r="20" ht="15" customHeight="1">
      <c r="B20" s="187" t="inlineStr">
        <is>
          <t>ESTRUCTURA FINANCIERA (en pesos)</t>
        </is>
      </c>
      <c r="C20" s="168" t="n"/>
      <c r="D20" s="168" t="n"/>
      <c r="E20" s="168" t="n"/>
      <c r="F20" s="168" t="n"/>
      <c r="G20" s="168" t="n"/>
      <c r="H20" s="168" t="n"/>
      <c r="I20" s="168" t="n"/>
      <c r="J20" s="168" t="n"/>
      <c r="K20" s="169" t="n"/>
    </row>
    <row r="21">
      <c r="B21" s="100" t="inlineStr">
        <is>
          <t>ENTIDAD</t>
        </is>
      </c>
      <c r="C21" s="101" t="inlineStr">
        <is>
          <t>VIGENCIA</t>
        </is>
      </c>
      <c r="D21" s="168" t="n"/>
      <c r="E21" s="168" t="n"/>
      <c r="F21" s="168" t="n"/>
      <c r="G21" s="170" t="n"/>
      <c r="H21" s="102" t="inlineStr">
        <is>
          <t>TOTAL</t>
        </is>
      </c>
      <c r="I21" s="177" t="n"/>
      <c r="J21" s="177" t="n"/>
      <c r="K21" s="178" t="n"/>
    </row>
    <row r="22">
      <c r="B22" s="188" t="n"/>
      <c r="C22" s="101" t="n">
        <v>2024</v>
      </c>
      <c r="D22" s="170" t="n"/>
      <c r="E22" s="102" t="n">
        <v>2025</v>
      </c>
      <c r="F22" s="102" t="n">
        <v>2026</v>
      </c>
      <c r="G22" s="102" t="n">
        <v>2027</v>
      </c>
      <c r="H22" s="189" t="n"/>
      <c r="I22" s="180" t="n"/>
      <c r="J22" s="180" t="n"/>
      <c r="K22" s="181" t="n"/>
    </row>
    <row r="23">
      <c r="B23" s="22" t="inlineStr">
        <is>
          <t>DEPARTAMENTO</t>
        </is>
      </c>
      <c r="C23" s="90" t="n"/>
      <c r="D23" s="175" t="n"/>
      <c r="E23" s="90" t="n"/>
      <c r="F23" s="90" t="n"/>
      <c r="G23" s="90" t="n"/>
      <c r="H23" s="91">
        <f>IFERROR(SUM(C23:G23),"")</f>
        <v/>
      </c>
      <c r="I23" s="168" t="n"/>
      <c r="J23" s="168" t="n"/>
      <c r="K23" s="170" t="n"/>
    </row>
    <row r="24">
      <c r="B24" s="22" t="inlineStr">
        <is>
          <t>MUNICIPIO</t>
        </is>
      </c>
      <c r="C24" s="90" t="n"/>
      <c r="D24" s="175" t="n"/>
      <c r="E24" s="90" t="n"/>
      <c r="F24" s="90" t="n"/>
      <c r="G24" s="90" t="n"/>
      <c r="H24" s="91">
        <f>IFERROR(SUM(C24:G24),"")</f>
        <v/>
      </c>
      <c r="I24" s="168" t="n"/>
      <c r="J24" s="168" t="n"/>
      <c r="K24" s="170" t="n"/>
    </row>
    <row r="25">
      <c r="B25" s="22" t="inlineStr">
        <is>
          <t>NACION</t>
        </is>
      </c>
      <c r="C25" s="90" t="n"/>
      <c r="D25" s="175" t="n"/>
      <c r="E25" s="90" t="n"/>
      <c r="F25" s="90" t="n"/>
      <c r="G25" s="90" t="n"/>
      <c r="H25" s="91">
        <f>IFERROR(SUM(C25:G25),"")</f>
        <v/>
      </c>
      <c r="I25" s="168" t="n"/>
      <c r="J25" s="168" t="n"/>
      <c r="K25" s="170" t="n"/>
    </row>
    <row r="26">
      <c r="B26" s="22" t="inlineStr">
        <is>
          <t>OTRO</t>
        </is>
      </c>
      <c r="C26" s="90" t="n"/>
      <c r="D26" s="175" t="n"/>
      <c r="E26" s="90" t="n"/>
      <c r="F26" s="90" t="n"/>
      <c r="G26" s="90" t="n"/>
      <c r="H26" s="91">
        <f>IFERROR(SUM(C26:G26),"")</f>
        <v/>
      </c>
      <c r="I26" s="168" t="n"/>
      <c r="J26" s="168" t="n"/>
      <c r="K26" s="170" t="n"/>
    </row>
    <row r="27">
      <c r="B27" s="23" t="inlineStr">
        <is>
          <t>TOTAL</t>
        </is>
      </c>
      <c r="C27" s="93">
        <f>IFERROR(SUM(C23:D26),"")</f>
        <v/>
      </c>
      <c r="D27" s="170" t="n"/>
      <c r="E27" s="93">
        <f>IFERROR(SUM(E23:E26),"")</f>
        <v/>
      </c>
      <c r="F27" s="93">
        <f>IFERROR(SUM(F23:F26),"")</f>
        <v/>
      </c>
      <c r="G27" s="93">
        <f>IFERROR(SUM(G23:G26),"")</f>
        <v/>
      </c>
      <c r="H27" s="91">
        <f>IFERROR(SUM(C27:G27),"")</f>
        <v/>
      </c>
      <c r="I27" s="168" t="n"/>
      <c r="J27" s="168" t="n"/>
      <c r="K27" s="170" t="n"/>
    </row>
    <row r="28" ht="3.75" customHeight="1">
      <c r="B28" s="167" t="n"/>
      <c r="C28" s="168" t="n"/>
      <c r="D28" s="168" t="n"/>
      <c r="E28" s="168" t="n"/>
      <c r="F28" s="168" t="n"/>
      <c r="G28" s="168" t="n"/>
      <c r="H28" s="168" t="n"/>
      <c r="I28" s="168" t="n"/>
      <c r="J28" s="168" t="n"/>
      <c r="K28" s="169" t="n"/>
    </row>
    <row r="29" ht="9.75" customHeight="1">
      <c r="A29" s="81" t="n"/>
      <c r="B29" s="82" t="inlineStr">
        <is>
          <t>VARIABLES ANALIZADAS</t>
        </is>
      </c>
      <c r="C29" s="177" t="n"/>
      <c r="D29" s="177" t="n"/>
      <c r="E29" s="177" t="n"/>
      <c r="F29" s="177" t="n"/>
      <c r="G29" s="178" t="n"/>
      <c r="H29" s="103" t="inlineStr">
        <is>
          <t>CUMPLE</t>
        </is>
      </c>
      <c r="I29" s="177" t="n"/>
      <c r="J29" s="177" t="n"/>
      <c r="K29" s="190" t="n"/>
    </row>
    <row r="30" ht="8.25" customHeight="1">
      <c r="B30" s="179" t="n"/>
      <c r="C30" s="180" t="n"/>
      <c r="D30" s="180" t="n"/>
      <c r="E30" s="180" t="n"/>
      <c r="F30" s="180" t="n"/>
      <c r="G30" s="181" t="n"/>
      <c r="H30" s="189" t="n"/>
      <c r="I30" s="180" t="n"/>
      <c r="J30" s="180" t="n"/>
      <c r="K30" s="191" t="n"/>
    </row>
    <row r="31" ht="15.75" customFormat="1" customHeight="1" s="25">
      <c r="B31" s="76" t="inlineStr">
        <is>
          <t>ES COMPETENCIA DE LA DEPENDENCIA SECTORIAL PROPONENTE, LA IMPLEMENTACIÓN DEL PROYECTO?</t>
        </is>
      </c>
      <c r="C31" s="168" t="n"/>
      <c r="D31" s="168" t="n"/>
      <c r="E31" s="168" t="n"/>
      <c r="F31" s="168" t="n"/>
      <c r="G31" s="170" t="n"/>
      <c r="H31" s="192" t="inlineStr">
        <is>
          <t>No</t>
        </is>
      </c>
      <c r="I31" s="172" t="n"/>
      <c r="J31" s="172" t="n"/>
      <c r="K31" s="173" t="n"/>
    </row>
    <row r="32" ht="26.25" customFormat="1" customHeight="1" s="25">
      <c r="B32" s="76" t="inlineStr">
        <is>
          <t>LAS METAS  DEL PROYECTO, ESTAN CLARAMENTE DEFINIDAS Y CUANTIFICADAS Y CONTRINUYEN EFECTIVAMENTE AL LOGRO DE METAS DEL PROGRAMA DEL PLAN DEPARTAMENTAL DE DESARROLLO</t>
        </is>
      </c>
      <c r="C32" s="168" t="n"/>
      <c r="D32" s="168" t="n"/>
      <c r="E32" s="168" t="n"/>
      <c r="F32" s="168" t="n"/>
      <c r="G32" s="170" t="n"/>
      <c r="H32" s="192" t="inlineStr">
        <is>
          <t>No</t>
        </is>
      </c>
      <c r="I32" s="172" t="n"/>
      <c r="J32" s="172" t="n"/>
      <c r="K32" s="173" t="n"/>
    </row>
    <row r="33" ht="17.25" customFormat="1" customHeight="1" s="25">
      <c r="B33" s="76" t="inlineStr">
        <is>
          <t>EL PROYECTO DA RESPUESTA A LAS NECESIDADES DEL SECTOR PARA EL QUE FUE FORMULADO</t>
        </is>
      </c>
      <c r="C33" s="168" t="n"/>
      <c r="D33" s="168" t="n"/>
      <c r="E33" s="168" t="n"/>
      <c r="F33" s="168" t="n"/>
      <c r="G33" s="170" t="n"/>
      <c r="H33" s="192" t="inlineStr">
        <is>
          <t>Sí</t>
        </is>
      </c>
      <c r="I33" s="172" t="n"/>
      <c r="J33" s="172" t="n"/>
      <c r="K33" s="173" t="n"/>
    </row>
    <row r="34" ht="17.25" customFormat="1" customHeight="1" s="25">
      <c r="B34" s="76" t="inlineStr">
        <is>
          <t>EL PROBLEMA ESTA BIEN DEFINIDO, SON CLARAS SUS CAUSAS Y SUS EFETOS DIRECTOS E INDIRECTOS</t>
        </is>
      </c>
      <c r="C34" s="168" t="n"/>
      <c r="D34" s="168" t="n"/>
      <c r="E34" s="168" t="n"/>
      <c r="F34" s="168" t="n"/>
      <c r="G34" s="170" t="n"/>
      <c r="H34" s="192" t="inlineStr">
        <is>
          <t>No</t>
        </is>
      </c>
      <c r="I34" s="172" t="n"/>
      <c r="J34" s="172" t="n"/>
      <c r="K34" s="173" t="n"/>
    </row>
    <row r="35" ht="17.25" customFormat="1" customHeight="1" s="25">
      <c r="B35" s="76" t="inlineStr">
        <is>
          <t>ESTAN CLARAMENTE DETERMINADOS EL OBJETIVO GENERAL Y LOS OBJETIVOS ESPECIFICOS</t>
        </is>
      </c>
      <c r="C35" s="168" t="n"/>
      <c r="D35" s="168" t="n"/>
      <c r="E35" s="168" t="n"/>
      <c r="F35" s="168" t="n"/>
      <c r="G35" s="170" t="n"/>
      <c r="H35" s="192" t="inlineStr">
        <is>
          <t>No</t>
        </is>
      </c>
      <c r="I35" s="172" t="n"/>
      <c r="J35" s="172" t="n"/>
      <c r="K35" s="173" t="n"/>
    </row>
    <row r="36" ht="17.25" customFormat="1" customHeight="1" s="25">
      <c r="B36" s="76" t="inlineStr">
        <is>
          <t>EL PROYECTO TIENE DEFINIDA LA LOCALIZACIÓN DE LA INTERVENCIÓN</t>
        </is>
      </c>
      <c r="C36" s="168" t="n"/>
      <c r="D36" s="168" t="n"/>
      <c r="E36" s="168" t="n"/>
      <c r="F36" s="168" t="n"/>
      <c r="G36" s="170" t="n"/>
      <c r="H36" s="192" t="inlineStr">
        <is>
          <t>No</t>
        </is>
      </c>
      <c r="I36" s="172" t="n"/>
      <c r="J36" s="172" t="n"/>
      <c r="K36" s="173" t="n"/>
    </row>
    <row r="37" ht="17.25" customFormat="1" customHeight="1" s="25">
      <c r="B37" s="76" t="inlineStr">
        <is>
          <t>EL PROYECTO TIENE DEFINIDA LA POBLACIÓN OBJETO DE LA INTERVENCIÓN</t>
        </is>
      </c>
      <c r="C37" s="168" t="n"/>
      <c r="D37" s="168" t="n"/>
      <c r="E37" s="168" t="n"/>
      <c r="F37" s="168" t="n"/>
      <c r="G37" s="170" t="n"/>
      <c r="H37" s="192" t="inlineStr">
        <is>
          <t>No</t>
        </is>
      </c>
      <c r="I37" s="172" t="n"/>
      <c r="J37" s="172" t="n"/>
      <c r="K37" s="173" t="n"/>
    </row>
    <row r="38" ht="17.25" customFormat="1" customHeight="1" s="25">
      <c r="B38" s="76" t="inlineStr">
        <is>
          <t>LA ALTERNATIVA SELECCIONADA SOLUCIONA EFECTIVAMENTE EL PROBLEMA ENUNCIADO POR ESTA DEPENDENCIA</t>
        </is>
      </c>
      <c r="C38" s="168" t="n"/>
      <c r="D38" s="168" t="n"/>
      <c r="E38" s="168" t="n"/>
      <c r="F38" s="168" t="n"/>
      <c r="G38" s="170" t="n"/>
      <c r="H38" s="192" t="inlineStr">
        <is>
          <t>No</t>
        </is>
      </c>
      <c r="I38" s="172" t="n"/>
      <c r="J38" s="172" t="n"/>
      <c r="K38" s="173" t="n"/>
    </row>
    <row r="39" ht="17.25" customFormat="1" customHeight="1" s="25">
      <c r="B39" s="76" t="inlineStr">
        <is>
          <t>LAS ACTIVIDADES PLANTEADAS SON COHERENTES CON LOS PRODUCTOS Y ESTOS CON  LOS OBJETIVOS ESPECIFICOS</t>
        </is>
      </c>
      <c r="C39" s="168" t="n"/>
      <c r="D39" s="168" t="n"/>
      <c r="E39" s="168" t="n"/>
      <c r="F39" s="168" t="n"/>
      <c r="G39" s="170" t="n"/>
      <c r="H39" s="192" t="inlineStr">
        <is>
          <t>No</t>
        </is>
      </c>
      <c r="I39" s="172" t="n"/>
      <c r="J39" s="172" t="n"/>
      <c r="K39" s="173" t="n"/>
    </row>
    <row r="40" ht="6.75" customHeight="1">
      <c r="B40" s="167" t="n"/>
      <c r="C40" s="168" t="n"/>
      <c r="D40" s="168" t="n"/>
      <c r="E40" s="168" t="n"/>
      <c r="F40" s="168" t="n"/>
      <c r="G40" s="168" t="n"/>
      <c r="H40" s="168" t="n"/>
      <c r="I40" s="168" t="n"/>
      <c r="J40" s="168" t="n"/>
      <c r="K40" s="169" t="n"/>
    </row>
    <row r="41" ht="21" customHeight="1">
      <c r="B41" s="67" t="inlineStr">
        <is>
          <t>El proyecto se articula a las siguientes políticas transversales definidas por el gobierno nacional</t>
        </is>
      </c>
      <c r="C41" s="168" t="n"/>
      <c r="D41" s="168" t="n"/>
      <c r="E41" s="168" t="n"/>
      <c r="F41" s="168" t="n"/>
      <c r="G41" s="168" t="n"/>
      <c r="H41" s="168" t="n"/>
      <c r="I41" s="168" t="n"/>
      <c r="J41" s="168" t="n"/>
      <c r="K41" s="170" t="n"/>
    </row>
    <row r="42" ht="3.75" customHeight="1" thickBot="1">
      <c r="B42" s="193" t="n"/>
      <c r="C42" s="177" t="n"/>
      <c r="D42" s="177" t="n"/>
      <c r="E42" s="177" t="n"/>
      <c r="F42" s="177" t="n"/>
      <c r="G42" s="177" t="n"/>
      <c r="H42" s="177" t="n"/>
      <c r="I42" s="177" t="n"/>
      <c r="J42" s="177" t="n"/>
      <c r="K42" s="190" t="n"/>
    </row>
    <row r="43" ht="41.25" customHeight="1">
      <c r="B43" s="194" t="inlineStr">
        <is>
          <t>POLÍTICA(S) TRANSVERSAL(ES)</t>
        </is>
      </c>
      <c r="C43" s="165" t="n"/>
      <c r="D43" s="195" t="n"/>
      <c r="E43" s="196" t="inlineStr">
        <is>
          <t>Dos</t>
        </is>
      </c>
      <c r="F43" s="197" t="n"/>
      <c r="G43" s="196" t="inlineStr">
        <is>
          <t>Tres</t>
        </is>
      </c>
      <c r="H43" s="198" t="n"/>
      <c r="I43" s="198" t="n"/>
      <c r="J43" s="198" t="n"/>
      <c r="K43" s="197" t="n"/>
    </row>
    <row r="44" ht="39.75" customHeight="1">
      <c r="B44" s="199" t="inlineStr">
        <is>
          <t>CATEGORÍA DE FOCALIZACIÓN</t>
        </is>
      </c>
      <c r="C44" s="168" t="n"/>
      <c r="D44" s="169" t="n"/>
      <c r="E44" s="200" t="inlineStr">
        <is>
          <t>Dos</t>
        </is>
      </c>
      <c r="F44" s="173" t="n"/>
      <c r="G44" s="200" t="inlineStr">
        <is>
          <t>Tres</t>
        </is>
      </c>
      <c r="H44" s="172" t="n"/>
      <c r="I44" s="172" t="n"/>
      <c r="J44" s="172" t="n"/>
      <c r="K44" s="173" t="n"/>
    </row>
    <row r="45" ht="54.75" customHeight="1">
      <c r="B45" s="199" t="inlineStr">
        <is>
          <t xml:space="preserve">SUBCATEGORÍA DE FOCALIZACIÓN		</t>
        </is>
      </c>
      <c r="C45" s="168" t="n"/>
      <c r="D45" s="169" t="n"/>
      <c r="E45" s="200" t="inlineStr">
        <is>
          <t>Dos</t>
        </is>
      </c>
      <c r="F45" s="173" t="n"/>
      <c r="G45" s="200" t="inlineStr">
        <is>
          <t>Tres</t>
        </is>
      </c>
      <c r="H45" s="172" t="n"/>
      <c r="I45" s="172" t="n"/>
      <c r="J45" s="172" t="n"/>
      <c r="K45" s="173" t="n"/>
    </row>
    <row r="46" ht="20.25" customHeight="1" thickBot="1">
      <c r="B46" s="201" t="inlineStr">
        <is>
          <t>VALOR DESTINADO A LA POLÍTICA</t>
        </is>
      </c>
      <c r="C46" s="202" t="n"/>
      <c r="D46" s="203" t="n"/>
      <c r="E46" s="204" t="n">
        <v>123</v>
      </c>
      <c r="F46" s="205" t="n"/>
      <c r="G46" s="204" t="n">
        <v>412</v>
      </c>
      <c r="H46" s="206" t="n"/>
      <c r="I46" s="206" t="n"/>
      <c r="J46" s="206" t="n"/>
      <c r="K46" s="205" t="n"/>
    </row>
    <row r="47" ht="8.25" customHeight="1">
      <c r="B47" s="207" t="n"/>
      <c r="C47" s="180" t="n"/>
      <c r="D47" s="180" t="n"/>
      <c r="E47" s="180" t="n"/>
      <c r="F47" s="180" t="n"/>
      <c r="G47" s="180" t="n"/>
      <c r="H47" s="180" t="n"/>
      <c r="I47" s="180" t="n"/>
      <c r="J47" s="180" t="n"/>
      <c r="K47" s="191" t="n"/>
    </row>
    <row r="48" ht="15.75" customHeight="1">
      <c r="B48" s="61" t="inlineStr">
        <is>
          <t>Por lo anteriormente expuesto, se emite CONCEPTO SECTORIAL FAVORABLE</t>
        </is>
      </c>
      <c r="C48" s="168" t="n"/>
      <c r="D48" s="168" t="n"/>
      <c r="E48" s="168" t="n"/>
      <c r="F48" s="168" t="n"/>
      <c r="G48" s="168" t="n"/>
      <c r="H48" s="168" t="n"/>
      <c r="I48" s="168" t="n"/>
      <c r="J48" s="168" t="n"/>
      <c r="K48" s="170" t="n"/>
    </row>
    <row r="49" ht="3.75" customHeight="1">
      <c r="B49" s="208" t="n"/>
      <c r="C49" s="177" t="n"/>
      <c r="D49" s="177" t="n"/>
      <c r="E49" s="177" t="n"/>
      <c r="F49" s="177" t="n"/>
      <c r="G49" s="177" t="n"/>
      <c r="H49" s="177" t="n"/>
      <c r="I49" s="177" t="n"/>
      <c r="J49" s="177" t="n"/>
      <c r="K49" s="190" t="n"/>
    </row>
    <row r="50" ht="15.75" customHeight="1">
      <c r="B50" s="209" t="inlineStr">
        <is>
          <t>NOTA: El presente Concepto NO implica asignación de recursos</t>
        </is>
      </c>
      <c r="K50" s="210" t="n"/>
    </row>
    <row r="51" ht="3.75" customHeight="1">
      <c r="B51" s="211" t="n"/>
      <c r="K51" s="210" t="n"/>
    </row>
    <row r="52" ht="15.75" customHeight="1">
      <c r="B52" s="212" t="inlineStr">
        <is>
          <t>Para constancia se firma el día XXXX del mes de XXXXXXXXXXX del año  XXXXXXX.</t>
        </is>
      </c>
      <c r="C52" s="213" t="n"/>
      <c r="D52" s="213" t="n"/>
      <c r="E52" s="213" t="n"/>
      <c r="F52" s="213" t="n"/>
      <c r="G52" s="213" t="n"/>
      <c r="H52" s="213" t="n"/>
      <c r="I52" s="213" t="n"/>
      <c r="J52" s="213" t="n"/>
      <c r="K52" s="214" t="n"/>
    </row>
    <row r="53" ht="43.5" customHeight="1">
      <c r="B53" s="215" t="inlineStr">
        <is>
          <t xml:space="preserve">
__________________________________</t>
        </is>
      </c>
      <c r="K53" s="210" t="n"/>
    </row>
    <row r="54" ht="20.25" customHeight="1" thickBot="1">
      <c r="B54" s="216" t="inlineStr">
        <is>
          <t>Jefe/secretario(a) de XXXXX</t>
        </is>
      </c>
      <c r="C54" s="217" t="n"/>
      <c r="D54" s="217" t="n"/>
      <c r="E54" s="217" t="n"/>
      <c r="F54" s="217" t="n"/>
      <c r="G54" s="217" t="n"/>
      <c r="H54" s="217" t="n"/>
      <c r="I54" s="217" t="n"/>
      <c r="J54" s="217" t="n"/>
      <c r="K54" s="218" t="n"/>
    </row>
    <row r="55" ht="8.25" customHeight="1"/>
    <row r="56"/>
    <row r="57"/>
    <row r="58"/>
    <row r="59"/>
    <row r="60"/>
    <row r="61"/>
    <row r="62"/>
    <row r="63"/>
    <row r="64"/>
    <row r="66" customFormat="1" s="26"/>
    <row r="67" customFormat="1" s="26"/>
    <row r="68" customFormat="1" s="26"/>
    <row r="69" customFormat="1" s="26"/>
    <row r="70" customFormat="1" s="26"/>
  </sheetData>
  <mergeCells count="80">
    <mergeCell ref="C10:K10"/>
    <mergeCell ref="H27:K27"/>
    <mergeCell ref="B44:D44"/>
    <mergeCell ref="H24:K24"/>
    <mergeCell ref="B20:K20"/>
    <mergeCell ref="H33:K33"/>
    <mergeCell ref="B4:K4"/>
    <mergeCell ref="H26:K26"/>
    <mergeCell ref="H35:K35"/>
    <mergeCell ref="B54:K54"/>
    <mergeCell ref="C21:G21"/>
    <mergeCell ref="C19:K19"/>
    <mergeCell ref="B36:G36"/>
    <mergeCell ref="H39:K39"/>
    <mergeCell ref="C27:D27"/>
    <mergeCell ref="D3:K3"/>
    <mergeCell ref="B17:K17"/>
    <mergeCell ref="B31:G31"/>
    <mergeCell ref="B43:D43"/>
    <mergeCell ref="B39:G39"/>
    <mergeCell ref="H37:K37"/>
    <mergeCell ref="H29:K30"/>
    <mergeCell ref="B3:C3"/>
    <mergeCell ref="C5:D5"/>
    <mergeCell ref="H23:K23"/>
    <mergeCell ref="B47:K47"/>
    <mergeCell ref="B33:G33"/>
    <mergeCell ref="B6:K7"/>
    <mergeCell ref="B45:D45"/>
    <mergeCell ref="H25:K25"/>
    <mergeCell ref="H34:K34"/>
    <mergeCell ref="C18:K18"/>
    <mergeCell ref="B35:G35"/>
    <mergeCell ref="B48:K48"/>
    <mergeCell ref="C8:D8"/>
    <mergeCell ref="H36:K36"/>
    <mergeCell ref="B1:K1"/>
    <mergeCell ref="B46:D46"/>
    <mergeCell ref="F5:K5"/>
    <mergeCell ref="G43:K43"/>
    <mergeCell ref="B49:K49"/>
    <mergeCell ref="B51:K51"/>
    <mergeCell ref="H21:K22"/>
    <mergeCell ref="C12:K12"/>
    <mergeCell ref="E44:F44"/>
    <mergeCell ref="B38:G38"/>
    <mergeCell ref="B41:K41"/>
    <mergeCell ref="B50:K50"/>
    <mergeCell ref="H38:K38"/>
    <mergeCell ref="F9:K9"/>
    <mergeCell ref="C22:D22"/>
    <mergeCell ref="E46:F46"/>
    <mergeCell ref="B32:G32"/>
    <mergeCell ref="G45:K45"/>
    <mergeCell ref="C23:D23"/>
    <mergeCell ref="G44:K44"/>
    <mergeCell ref="G46:K46"/>
    <mergeCell ref="B21:B22"/>
    <mergeCell ref="E43:F43"/>
    <mergeCell ref="C16:K16"/>
    <mergeCell ref="C24:D24"/>
    <mergeCell ref="B40:K40"/>
    <mergeCell ref="F8:K8"/>
    <mergeCell ref="C26:D26"/>
    <mergeCell ref="B34:G34"/>
    <mergeCell ref="B37:G37"/>
    <mergeCell ref="C25:D25"/>
    <mergeCell ref="C9:D9"/>
    <mergeCell ref="H31:K31"/>
    <mergeCell ref="B29:G30"/>
    <mergeCell ref="B52:K52"/>
    <mergeCell ref="C13:K13"/>
    <mergeCell ref="A29:A30"/>
    <mergeCell ref="E45:F45"/>
    <mergeCell ref="B2:K2"/>
    <mergeCell ref="B42:K42"/>
    <mergeCell ref="C15:K15"/>
    <mergeCell ref="B53:K53"/>
    <mergeCell ref="H32:K32"/>
    <mergeCell ref="B28:K28"/>
  </mergeCells>
  <dataValidations count="4">
    <dataValidation sqref="C11 C13:C14 C16 C19" showDropDown="0" showInputMessage="1" showErrorMessage="1" allowBlank="1" promptTitle="Nombre de la meta de producto" prompt="Describa el nombre de la meta, según el plan de desarrollo"/>
    <dataValidation sqref="H31:K39"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41" min="0" max="16383" man="1"/>
    <brk id="54" min="0" max="11" man="1"/>
  </rowBreaks>
</worksheet>
</file>

<file path=xl/worksheets/sheet2.xml><?xml version="1.0" encoding="utf-8"?>
<worksheet xmlns="http://schemas.openxmlformats.org/spreadsheetml/2006/main">
  <sheetPr codeName="Hoja8">
    <outlinePr summaryBelow="1" summaryRight="1"/>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width="2.7109375" customWidth="1" style="27" min="1" max="1"/>
    <col width="21" customWidth="1" style="27" min="2" max="2"/>
    <col width="2.7109375" customWidth="1" style="27" min="3" max="3"/>
    <col width="14.7109375" customWidth="1" style="27" min="4" max="4"/>
    <col width="29.140625" customWidth="1" style="27" min="5" max="5"/>
    <col width="14" customWidth="1" style="27" min="6" max="6"/>
    <col width="15.85546875" customWidth="1" style="27" min="7" max="7"/>
    <col width="3.28515625" customWidth="1" style="27" min="8" max="11"/>
    <col width="2.28515625" customWidth="1" style="27" min="12" max="12"/>
    <col width="11.42578125" customWidth="1" style="27" min="13" max="14"/>
    <col width="14.28515625" customWidth="1" style="27" min="15" max="15"/>
    <col width="34.85546875" customWidth="1" style="27" min="16" max="16"/>
    <col width="33" customWidth="1" style="27" min="17" max="17"/>
    <col width="32.7109375" customWidth="1" style="27" min="18" max="18"/>
    <col width="11.42578125" customWidth="1" style="27" min="19" max="16384"/>
  </cols>
  <sheetData>
    <row r="1" ht="21" customHeight="1">
      <c r="A1" s="14" t="n"/>
      <c r="B1" s="107" t="inlineStr">
        <is>
          <t>CONCEPTO TÉCNICO GENERAL</t>
        </is>
      </c>
      <c r="C1" s="165" t="n"/>
      <c r="D1" s="165" t="n"/>
      <c r="E1" s="165" t="n"/>
      <c r="F1" s="165" t="n"/>
      <c r="G1" s="165" t="n"/>
      <c r="H1" s="165" t="n"/>
      <c r="I1" s="165" t="n"/>
      <c r="J1" s="165" t="n"/>
      <c r="K1" s="166" t="n"/>
      <c r="L1" s="26" t="n"/>
      <c r="M1" s="26" t="n"/>
      <c r="N1" s="26" t="n"/>
      <c r="O1" s="26" t="n"/>
      <c r="P1" s="26" t="n"/>
      <c r="Q1" s="26" t="n"/>
      <c r="R1" s="26" t="n"/>
      <c r="S1" s="26" t="n"/>
    </row>
    <row r="2" ht="3.75" customHeight="1">
      <c r="B2" s="167" t="n"/>
      <c r="C2" s="168" t="n"/>
      <c r="D2" s="168" t="n"/>
      <c r="E2" s="168" t="n"/>
      <c r="F2" s="168" t="n"/>
      <c r="G2" s="168" t="n"/>
      <c r="H2" s="168" t="n"/>
      <c r="I2" s="168" t="n"/>
      <c r="J2" s="168" t="n"/>
      <c r="K2" s="169" t="n"/>
      <c r="L2" s="26" t="n"/>
      <c r="M2" s="26" t="n"/>
      <c r="N2" s="26" t="n"/>
      <c r="O2" s="26" t="n"/>
      <c r="P2" s="26" t="n"/>
      <c r="Q2" s="26" t="n"/>
      <c r="R2" s="26" t="n"/>
      <c r="S2" s="26" t="n"/>
    </row>
    <row r="3" ht="39.75" customHeight="1">
      <c r="B3" s="118" t="inlineStr">
        <is>
          <t>NOMBRE DEL PROYECTO</t>
        </is>
      </c>
      <c r="C3" s="170" t="n"/>
      <c r="D3" s="120">
        <f>IF('Concepto Sectorial'!D3=0,"",'Concepto Sectorial'!D3)</f>
        <v/>
      </c>
      <c r="E3" s="168" t="n"/>
      <c r="F3" s="168" t="n"/>
      <c r="G3" s="168" t="n"/>
      <c r="H3" s="168" t="n"/>
      <c r="I3" s="168" t="n"/>
      <c r="J3" s="168" t="n"/>
      <c r="K3" s="170" t="n"/>
      <c r="L3" s="26" t="n"/>
      <c r="M3" s="26" t="n"/>
      <c r="N3" s="26" t="n"/>
      <c r="O3" s="26" t="n"/>
      <c r="P3" s="26" t="n"/>
      <c r="Q3" s="26" t="n"/>
      <c r="R3" s="26" t="n"/>
      <c r="S3" s="26" t="n"/>
    </row>
    <row r="4" ht="3.75" customHeight="1">
      <c r="B4" s="167" t="n"/>
      <c r="C4" s="168" t="n"/>
      <c r="D4" s="168" t="n"/>
      <c r="E4" s="168" t="n"/>
      <c r="F4" s="168" t="n"/>
      <c r="G4" s="168" t="n"/>
      <c r="H4" s="168" t="n"/>
      <c r="I4" s="168" t="n"/>
      <c r="J4" s="168" t="n"/>
      <c r="K4" s="169" t="n"/>
      <c r="L4" s="26" t="n"/>
      <c r="M4" s="26" t="n"/>
      <c r="N4" s="26" t="n"/>
      <c r="O4" s="26" t="n"/>
      <c r="P4" s="26" t="n"/>
      <c r="Q4" s="26" t="n"/>
      <c r="R4" s="26" t="n"/>
      <c r="S4" s="26" t="n"/>
    </row>
    <row r="5" ht="22.5" customHeight="1">
      <c r="B5" s="15" t="inlineStr">
        <is>
          <t xml:space="preserve">CODIGO ID MGA </t>
        </is>
      </c>
      <c r="C5" s="182">
        <f>IF('Concepto Sectorial'!C5=0,"",'Concepto Sectorial'!C5)</f>
        <v/>
      </c>
      <c r="D5" s="170" t="n"/>
      <c r="E5" s="16" t="inlineStr">
        <is>
          <t>DEPENDENCIA</t>
        </is>
      </c>
      <c r="F5" s="219">
        <f>IF('Concepto Sectorial'!F5=0,"",'Concepto Sectorial'!F5)</f>
        <v/>
      </c>
      <c r="G5" s="168" t="n"/>
      <c r="H5" s="168" t="n"/>
      <c r="I5" s="168" t="n"/>
      <c r="J5" s="168" t="n"/>
      <c r="K5" s="169" t="n"/>
      <c r="L5" s="26" t="n"/>
      <c r="M5" s="26" t="n"/>
      <c r="N5" s="26" t="n"/>
      <c r="O5" s="26" t="n"/>
      <c r="P5" s="26" t="n"/>
      <c r="Q5" s="26" t="n"/>
      <c r="R5" s="26" t="n"/>
      <c r="S5" s="26" t="n"/>
    </row>
    <row r="6" ht="24" customHeight="1">
      <c r="B6" s="15" t="inlineStr">
        <is>
          <t>CODIGO SECTOR</t>
        </is>
      </c>
      <c r="C6" s="182">
        <f>IF('Concepto Sectorial'!C8=0,"",'Concepto Sectorial'!C8)</f>
        <v/>
      </c>
      <c r="D6" s="170" t="n"/>
      <c r="E6" s="16" t="inlineStr">
        <is>
          <t>NOMBRE DEL SECTOR</t>
        </is>
      </c>
      <c r="F6" s="220">
        <f>IF('Concepto Sectorial'!F8=0,"",'Concepto Sectorial'!F8)</f>
        <v/>
      </c>
      <c r="G6" s="168" t="n"/>
      <c r="H6" s="168" t="n"/>
      <c r="I6" s="168" t="n"/>
      <c r="J6" s="168" t="n"/>
      <c r="K6" s="169" t="n"/>
      <c r="L6" s="26" t="n"/>
      <c r="M6" s="26" t="n"/>
      <c r="N6" s="26" t="n"/>
      <c r="O6" s="26" t="n"/>
      <c r="P6" s="26" t="n"/>
      <c r="Q6" s="26" t="n"/>
      <c r="R6" s="26" t="n"/>
      <c r="S6" s="26" t="n"/>
    </row>
    <row r="7" ht="24" customHeight="1">
      <c r="B7" s="15" t="inlineStr">
        <is>
          <t>CODIGO PROGRAMA</t>
        </is>
      </c>
      <c r="C7" s="182">
        <f>IF('Concepto Sectorial'!C9=0,"",'Concepto Sectorial'!C9)</f>
        <v/>
      </c>
      <c r="D7" s="170" t="n"/>
      <c r="E7" s="16" t="inlineStr">
        <is>
          <t xml:space="preserve">NOMBRE PROGRAMA </t>
        </is>
      </c>
      <c r="F7" s="220">
        <f>IF('Concepto Sectorial'!F9=0,"",'Concepto Sectorial'!F9)</f>
        <v/>
      </c>
      <c r="G7" s="168" t="n"/>
      <c r="H7" s="168" t="n"/>
      <c r="I7" s="168" t="n"/>
      <c r="J7" s="168" t="n"/>
      <c r="K7" s="169" t="n"/>
      <c r="L7" s="26" t="n"/>
      <c r="M7" s="26" t="n"/>
      <c r="N7" s="26" t="n"/>
      <c r="O7" s="26" t="n"/>
      <c r="P7" s="26" t="n"/>
      <c r="Q7" s="26" t="n"/>
      <c r="R7" s="26" t="n"/>
      <c r="S7" s="26" t="n"/>
    </row>
    <row r="8" ht="3.75" customHeight="1">
      <c r="B8" s="167" t="n"/>
      <c r="C8" s="168" t="n"/>
      <c r="D8" s="168" t="n"/>
      <c r="E8" s="168" t="n"/>
      <c r="F8" s="168" t="n"/>
      <c r="G8" s="168" t="n"/>
      <c r="H8" s="168" t="n"/>
      <c r="I8" s="168" t="n"/>
      <c r="J8" s="168" t="n"/>
      <c r="K8" s="169" t="n"/>
      <c r="L8" s="26" t="n"/>
      <c r="M8" s="26" t="n"/>
      <c r="N8" s="26" t="n"/>
      <c r="O8" s="26" t="n"/>
      <c r="P8" s="26" t="n"/>
      <c r="Q8" s="26" t="n"/>
      <c r="R8" s="26" t="n"/>
      <c r="S8" s="26" t="n"/>
    </row>
    <row r="9" ht="19.5" customHeight="1">
      <c r="B9" s="17" t="inlineStr">
        <is>
          <t>LINEA ESTRATÉGICA</t>
        </is>
      </c>
      <c r="C9" s="125">
        <f>IF('Concepto Sectorial'!C10=0,"",'Concepto Sectorial'!C10)</f>
        <v/>
      </c>
      <c r="D9" s="172" t="n"/>
      <c r="E9" s="172" t="n"/>
      <c r="F9" s="172" t="n"/>
      <c r="G9" s="172" t="n"/>
      <c r="H9" s="172" t="n"/>
      <c r="I9" s="172" t="n"/>
      <c r="J9" s="172" t="n"/>
      <c r="K9" s="172" t="n"/>
    </row>
    <row r="10" ht="3.75" customHeight="1">
      <c r="B10" s="155" t="n"/>
      <c r="C10" s="156" t="n"/>
      <c r="D10" s="156" t="n"/>
      <c r="E10" s="156" t="n"/>
      <c r="F10" s="156" t="n"/>
      <c r="G10" s="156" t="n"/>
      <c r="H10" s="156" t="n"/>
      <c r="I10" s="156" t="n"/>
      <c r="J10" s="156" t="n"/>
      <c r="K10" s="157" t="n"/>
    </row>
    <row r="11" ht="18.75" customHeight="1">
      <c r="B11" s="17" t="inlineStr">
        <is>
          <t>NÚMERO DE META</t>
        </is>
      </c>
      <c r="C11" s="125">
        <f>IF('Concepto Sectorial'!C12=0,"",'Concepto Sectorial'!C12)</f>
        <v/>
      </c>
      <c r="D11" s="172" t="n"/>
      <c r="E11" s="172" t="n"/>
      <c r="F11" s="172" t="n"/>
      <c r="G11" s="172" t="n"/>
      <c r="H11" s="172" t="n"/>
      <c r="I11" s="172" t="n"/>
      <c r="J11" s="172" t="n"/>
      <c r="K11" s="172" t="n"/>
    </row>
    <row r="12" ht="68.25" customHeight="1">
      <c r="B12" s="17" t="inlineStr">
        <is>
          <t>META DE CUATRIENIO</t>
        </is>
      </c>
      <c r="C12" s="185">
        <f>IF('Concepto Sectorial'!C13=0,"",'Concepto Sectorial'!C13)</f>
        <v/>
      </c>
      <c r="D12" s="168" t="n"/>
      <c r="E12" s="168" t="n"/>
      <c r="F12" s="168" t="n"/>
      <c r="G12" s="168" t="n"/>
      <c r="H12" s="168" t="n"/>
      <c r="I12" s="168" t="n"/>
      <c r="J12" s="168" t="n"/>
      <c r="K12" s="169" t="n"/>
    </row>
    <row r="13" ht="3.75" customHeight="1">
      <c r="B13" s="155" t="n"/>
      <c r="C13" s="156" t="n"/>
      <c r="D13" s="156" t="n"/>
      <c r="E13" s="156" t="n"/>
      <c r="F13" s="156" t="n"/>
      <c r="G13" s="156" t="n"/>
      <c r="H13" s="156" t="n"/>
      <c r="I13" s="156" t="n"/>
      <c r="J13" s="156" t="n"/>
      <c r="K13" s="157" t="n"/>
    </row>
    <row r="14" ht="18.75" customHeight="1">
      <c r="B14" s="17" t="inlineStr">
        <is>
          <t>NÚMERO DE META</t>
        </is>
      </c>
      <c r="C14" s="125">
        <f>IF('Concepto Sectorial'!C15=0,"",'Concepto Sectorial'!C15)</f>
        <v/>
      </c>
      <c r="D14" s="172" t="n"/>
      <c r="E14" s="172" t="n"/>
      <c r="F14" s="172" t="n"/>
      <c r="G14" s="172" t="n"/>
      <c r="H14" s="172" t="n"/>
      <c r="I14" s="172" t="n"/>
      <c r="J14" s="172" t="n"/>
      <c r="K14" s="172" t="n"/>
    </row>
    <row r="15" ht="47.25" customHeight="1">
      <c r="B15" s="17" t="inlineStr">
        <is>
          <t>META DE CUATRIENIO</t>
        </is>
      </c>
      <c r="C15" s="185">
        <f>IF('Concepto Sectorial'!C15=0,"",'Concepto Sectorial'!C15)</f>
        <v/>
      </c>
      <c r="D15" s="168" t="n"/>
      <c r="E15" s="168" t="n"/>
      <c r="F15" s="168" t="n"/>
      <c r="G15" s="168" t="n"/>
      <c r="H15" s="168" t="n"/>
      <c r="I15" s="168" t="n"/>
      <c r="J15" s="168" t="n"/>
      <c r="K15" s="169" t="n"/>
    </row>
    <row r="16" ht="3.75" customHeight="1">
      <c r="B16" s="167" t="n"/>
      <c r="C16" s="168" t="n"/>
      <c r="D16" s="168" t="n"/>
      <c r="E16" s="168" t="n"/>
      <c r="F16" s="168" t="n"/>
      <c r="G16" s="168" t="n"/>
      <c r="H16" s="168" t="n"/>
      <c r="I16" s="168" t="n"/>
      <c r="J16" s="168" t="n"/>
      <c r="K16" s="169" t="n"/>
    </row>
    <row r="17" ht="18.75" customHeight="1">
      <c r="B17" s="17" t="inlineStr">
        <is>
          <t>NÚMERO DE META</t>
        </is>
      </c>
      <c r="C17" s="125">
        <f>IF('Concepto Sectorial'!C18=0,"",'Concepto Sectorial'!C18)</f>
        <v/>
      </c>
      <c r="D17" s="172" t="n"/>
      <c r="E17" s="172" t="n"/>
      <c r="F17" s="172" t="n"/>
      <c r="G17" s="172" t="n"/>
      <c r="H17" s="172" t="n"/>
      <c r="I17" s="172" t="n"/>
      <c r="J17" s="172" t="n"/>
      <c r="K17" s="172" t="n"/>
    </row>
    <row r="18" ht="45" customHeight="1">
      <c r="B18" s="17" t="inlineStr">
        <is>
          <t>META DE CUATRIENIO</t>
        </is>
      </c>
      <c r="C18" s="185">
        <f>IF('Concepto Sectorial'!C18=0,"",'Concepto Sectorial'!C18)</f>
        <v/>
      </c>
      <c r="D18" s="168" t="n"/>
      <c r="E18" s="168" t="n"/>
      <c r="F18" s="168" t="n"/>
      <c r="G18" s="168" t="n"/>
      <c r="H18" s="168" t="n"/>
      <c r="I18" s="168" t="n"/>
      <c r="J18" s="168" t="n"/>
      <c r="K18" s="169" t="n"/>
    </row>
    <row r="19" ht="15" customHeight="1">
      <c r="B19" s="187" t="inlineStr">
        <is>
          <t>ESTRUCTURA FINANCIERA (en pesos)</t>
        </is>
      </c>
      <c r="C19" s="168" t="n"/>
      <c r="D19" s="168" t="n"/>
      <c r="E19" s="168" t="n"/>
      <c r="F19" s="168" t="n"/>
      <c r="G19" s="168" t="n"/>
      <c r="H19" s="168" t="n"/>
      <c r="I19" s="168" t="n"/>
      <c r="J19" s="168" t="n"/>
      <c r="K19" s="169" t="n"/>
      <c r="L19" s="26" t="n"/>
      <c r="M19" s="26" t="n"/>
      <c r="N19" s="26" t="n"/>
      <c r="O19" s="26" t="n"/>
      <c r="P19" s="26" t="n"/>
      <c r="Q19" s="26" t="n"/>
      <c r="R19" s="26" t="n"/>
      <c r="S19" s="26" t="n"/>
    </row>
    <row r="20">
      <c r="B20" s="100" t="inlineStr">
        <is>
          <t>ENTIDAD</t>
        </is>
      </c>
      <c r="C20" s="101" t="inlineStr">
        <is>
          <t>VIGENCIA</t>
        </is>
      </c>
      <c r="D20" s="168" t="n"/>
      <c r="E20" s="168" t="n"/>
      <c r="F20" s="168" t="n"/>
      <c r="G20" s="170" t="n"/>
      <c r="H20" s="102" t="inlineStr">
        <is>
          <t>TOTAL</t>
        </is>
      </c>
      <c r="I20" s="177" t="n"/>
      <c r="J20" s="177" t="n"/>
      <c r="K20" s="178" t="n"/>
      <c r="L20" s="26" t="n"/>
      <c r="M20" s="26" t="n"/>
      <c r="N20" s="26" t="n"/>
      <c r="O20" s="26" t="n"/>
      <c r="P20" s="26" t="n"/>
      <c r="Q20" s="26" t="n"/>
      <c r="R20" s="26" t="n"/>
      <c r="S20" s="26" t="n"/>
    </row>
    <row r="21">
      <c r="B21" s="188" t="n"/>
      <c r="C21" s="101" t="n">
        <v>2024</v>
      </c>
      <c r="D21" s="170" t="n"/>
      <c r="E21" s="102" t="n">
        <v>2025</v>
      </c>
      <c r="F21" s="102" t="n">
        <v>2026</v>
      </c>
      <c r="G21" s="102" t="n">
        <v>2027</v>
      </c>
      <c r="H21" s="189" t="n"/>
      <c r="I21" s="180" t="n"/>
      <c r="J21" s="180" t="n"/>
      <c r="K21" s="181" t="n"/>
      <c r="L21" s="26" t="n"/>
      <c r="M21" s="26" t="n"/>
      <c r="N21" s="26" t="n"/>
      <c r="O21" s="26" t="n"/>
      <c r="P21" s="26" t="n"/>
      <c r="Q21" s="26" t="n"/>
      <c r="R21" s="26" t="n"/>
      <c r="S21" s="26" t="n"/>
    </row>
    <row r="22">
      <c r="B22" s="22" t="inlineStr">
        <is>
          <t>DEPARTAMENTO</t>
        </is>
      </c>
      <c r="C22" s="127">
        <f>IF('Concepto Sectorial'!C23=0,"",'Concepto Sectorial'!C23)</f>
        <v/>
      </c>
      <c r="D22" s="170" t="n"/>
      <c r="E22" s="127">
        <f>IF('Concepto Sectorial'!E23=0,"",'Concepto Sectorial'!E23)</f>
        <v/>
      </c>
      <c r="F22" s="127">
        <f>IF('Concepto Sectorial'!F23=0,"",'Concepto Sectorial'!F23)</f>
        <v/>
      </c>
      <c r="G22" s="127">
        <f>IF('Concepto Sectorial'!G23=0,"",'Concepto Sectorial'!G23)</f>
        <v/>
      </c>
      <c r="H22" s="91">
        <f>IFERROR(SUM(C22:G22),"")</f>
        <v/>
      </c>
      <c r="I22" s="168" t="n"/>
      <c r="J22" s="168" t="n"/>
      <c r="K22" s="170" t="n"/>
      <c r="L22" s="26" t="n"/>
      <c r="M22" s="26" t="n"/>
      <c r="N22" s="26" t="n"/>
      <c r="O22" s="26" t="n"/>
      <c r="P22" s="26" t="n"/>
      <c r="Q22" s="26" t="n"/>
      <c r="R22" s="26" t="n"/>
      <c r="S22" s="26" t="n"/>
    </row>
    <row r="23">
      <c r="B23" s="22" t="inlineStr">
        <is>
          <t>MUNICIPIO</t>
        </is>
      </c>
      <c r="C23" s="127">
        <f>IF('Concepto Sectorial'!C24=0,"",'Concepto Sectorial'!C24)</f>
        <v/>
      </c>
      <c r="D23" s="170" t="n"/>
      <c r="E23" s="127">
        <f>IF('Concepto Sectorial'!E24=0,"",'Concepto Sectorial'!E24)</f>
        <v/>
      </c>
      <c r="F23" s="127">
        <f>IF('Concepto Sectorial'!F24=0,"",'Concepto Sectorial'!F24)</f>
        <v/>
      </c>
      <c r="G23" s="127">
        <f>IF('Concepto Sectorial'!G24=0,"",'Concepto Sectorial'!G24)</f>
        <v/>
      </c>
      <c r="H23" s="91">
        <f>IFERROR(SUM(C23:G23),"")</f>
        <v/>
      </c>
      <c r="I23" s="168" t="n"/>
      <c r="J23" s="168" t="n"/>
      <c r="K23" s="170" t="n"/>
      <c r="L23" s="26" t="n"/>
      <c r="M23" s="26" t="n"/>
      <c r="N23" s="26" t="n"/>
      <c r="O23" s="26" t="n"/>
      <c r="P23" s="26" t="n"/>
      <c r="Q23" s="26" t="n"/>
      <c r="R23" s="26" t="n"/>
      <c r="S23" s="26" t="n"/>
    </row>
    <row r="24">
      <c r="B24" s="22" t="inlineStr">
        <is>
          <t>NACION</t>
        </is>
      </c>
      <c r="C24" s="127">
        <f>IF('Concepto Sectorial'!C25=0,"",'Concepto Sectorial'!C25)</f>
        <v/>
      </c>
      <c r="D24" s="170" t="n"/>
      <c r="E24" s="127">
        <f>IF('Concepto Sectorial'!E25=0,"",'Concepto Sectorial'!E25)</f>
        <v/>
      </c>
      <c r="F24" s="127">
        <f>IF('Concepto Sectorial'!F25=0,"",'Concepto Sectorial'!F25)</f>
        <v/>
      </c>
      <c r="G24" s="127">
        <f>IF('Concepto Sectorial'!G25=0,"",'Concepto Sectorial'!G25)</f>
        <v/>
      </c>
      <c r="H24" s="91">
        <f>IFERROR(SUM(C24:G24),"")</f>
        <v/>
      </c>
      <c r="I24" s="168" t="n"/>
      <c r="J24" s="168" t="n"/>
      <c r="K24" s="170" t="n"/>
      <c r="L24" s="26" t="n"/>
      <c r="M24" s="26" t="n"/>
      <c r="N24" s="26" t="n"/>
      <c r="O24" s="26" t="n"/>
      <c r="P24" s="26" t="n"/>
      <c r="Q24" s="26" t="n"/>
      <c r="R24" s="26" t="n"/>
      <c r="S24" s="26" t="n"/>
    </row>
    <row r="25">
      <c r="B25" s="22" t="inlineStr">
        <is>
          <t>OTRO</t>
        </is>
      </c>
      <c r="C25" s="127">
        <f>IF('Concepto Sectorial'!C26=0,"",'Concepto Sectorial'!C26)</f>
        <v/>
      </c>
      <c r="D25" s="170" t="n"/>
      <c r="E25" s="127">
        <f>IF('Concepto Sectorial'!E26=0,"",'Concepto Sectorial'!E26)</f>
        <v/>
      </c>
      <c r="F25" s="127">
        <f>IF('Concepto Sectorial'!F26=0,"",'Concepto Sectorial'!F26)</f>
        <v/>
      </c>
      <c r="G25" s="127">
        <f>IF('Concepto Sectorial'!G26=0,"",'Concepto Sectorial'!G26)</f>
        <v/>
      </c>
      <c r="H25" s="91">
        <f>IFERROR(SUM(C25:G25),"")</f>
        <v/>
      </c>
      <c r="I25" s="168" t="n"/>
      <c r="J25" s="168" t="n"/>
      <c r="K25" s="170" t="n"/>
      <c r="L25" s="26" t="n"/>
      <c r="M25" s="26" t="n"/>
      <c r="N25" s="26" t="n"/>
      <c r="O25" s="26" t="n"/>
      <c r="P25" s="26" t="n"/>
      <c r="Q25" s="26" t="n"/>
      <c r="R25" s="26" t="n"/>
      <c r="S25" s="26" t="n"/>
    </row>
    <row r="26">
      <c r="B26" s="23" t="inlineStr">
        <is>
          <t>TOTAL</t>
        </is>
      </c>
      <c r="C26" s="93">
        <f>IFERROR(SUM(C22:D25),"")</f>
        <v/>
      </c>
      <c r="D26" s="170" t="n"/>
      <c r="E26" s="93">
        <f>IFERROR(SUM(E22:E25),"")</f>
        <v/>
      </c>
      <c r="F26" s="93">
        <f>IFERROR(SUM(F22:F25),"")</f>
        <v/>
      </c>
      <c r="G26" s="93">
        <f>IFERROR(SUM(G22:G25),"")</f>
        <v/>
      </c>
      <c r="H26" s="91">
        <f>IFERROR(SUM(C26:G26),"")</f>
        <v/>
      </c>
      <c r="I26" s="168" t="n"/>
      <c r="J26" s="168" t="n"/>
      <c r="K26" s="170" t="n"/>
      <c r="L26" s="26" t="n"/>
      <c r="M26" s="26" t="n"/>
      <c r="N26" s="26" t="n"/>
      <c r="O26" s="26" t="n"/>
      <c r="P26" s="26" t="n"/>
      <c r="Q26" s="26" t="n"/>
      <c r="R26" s="26" t="n"/>
      <c r="S26" s="26" t="n"/>
    </row>
    <row r="27" ht="3.75" customHeight="1">
      <c r="B27" s="167" t="n"/>
      <c r="C27" s="168" t="n"/>
      <c r="D27" s="168" t="n"/>
      <c r="E27" s="168" t="n"/>
      <c r="F27" s="168" t="n"/>
      <c r="G27" s="168" t="n"/>
      <c r="H27" s="168" t="n"/>
      <c r="I27" s="168" t="n"/>
      <c r="J27" s="168" t="n"/>
      <c r="K27" s="169" t="n"/>
      <c r="L27" s="26" t="n"/>
      <c r="M27" s="26" t="n"/>
      <c r="N27" s="26" t="n"/>
      <c r="O27" s="26" t="n"/>
      <c r="P27" s="26" t="n"/>
      <c r="Q27" s="26" t="n"/>
      <c r="R27" s="26" t="n"/>
      <c r="S27" s="26" t="n"/>
    </row>
    <row r="28" ht="15" customHeight="1">
      <c r="A28" s="81" t="n"/>
      <c r="B28" s="82" t="inlineStr">
        <is>
          <t>VARIABLES ANALIZADAS</t>
        </is>
      </c>
      <c r="C28" s="177" t="n"/>
      <c r="D28" s="177" t="n"/>
      <c r="E28" s="177" t="n"/>
      <c r="F28" s="177" t="n"/>
      <c r="G28" s="178" t="n"/>
      <c r="H28" s="103" t="inlineStr">
        <is>
          <t>CUMPLE</t>
        </is>
      </c>
      <c r="I28" s="177" t="n"/>
      <c r="J28" s="177" t="n"/>
      <c r="K28" s="190" t="n"/>
      <c r="L28" s="26" t="n"/>
      <c r="M28" s="26" t="n"/>
      <c r="N28" s="26" t="n"/>
      <c r="O28" s="26" t="n"/>
      <c r="P28" s="26" t="n"/>
      <c r="Q28" s="26" t="n"/>
      <c r="R28" s="26" t="n"/>
      <c r="S28" s="26" t="n"/>
    </row>
    <row r="29">
      <c r="B29" s="179" t="n"/>
      <c r="C29" s="180" t="n"/>
      <c r="D29" s="180" t="n"/>
      <c r="E29" s="180" t="n"/>
      <c r="F29" s="180" t="n"/>
      <c r="G29" s="181" t="n"/>
      <c r="H29" s="189" t="n"/>
      <c r="I29" s="180" t="n"/>
      <c r="J29" s="180" t="n"/>
      <c r="K29" s="191" t="n"/>
      <c r="L29" s="26" t="n"/>
      <c r="M29" s="26" t="n"/>
      <c r="N29" s="26" t="n"/>
      <c r="O29" s="26" t="n"/>
      <c r="P29" s="26" t="n"/>
      <c r="Q29" s="26" t="n"/>
      <c r="R29" s="26" t="n"/>
      <c r="S29" s="26" t="n"/>
    </row>
    <row r="30" ht="17.25" customFormat="1" customHeight="1" s="25">
      <c r="B30" s="76" t="inlineStr">
        <is>
          <t>Proyecto formulado en la Metodología General Ajustada (MGA).</t>
        </is>
      </c>
      <c r="C30" s="168" t="n"/>
      <c r="D30" s="168" t="n"/>
      <c r="E30" s="168" t="n"/>
      <c r="F30" s="168" t="n"/>
      <c r="G30" s="170" t="n"/>
      <c r="H30" s="221" t="n"/>
      <c r="I30" s="172" t="n"/>
      <c r="J30" s="172" t="n"/>
      <c r="K30" s="173" t="n"/>
      <c r="L30" s="29" t="n"/>
      <c r="M30" s="29" t="n"/>
      <c r="N30" s="29" t="n"/>
      <c r="O30" s="29" t="n"/>
      <c r="P30" s="29" t="n"/>
      <c r="Q30" s="29" t="n"/>
      <c r="R30" s="29" t="n"/>
      <c r="S30" s="29" t="n"/>
    </row>
    <row r="31" ht="51" customFormat="1" customHeight="1" s="25">
      <c r="B31" s="76"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31" s="168" t="n"/>
      <c r="D31" s="168" t="n"/>
      <c r="E31" s="168" t="n"/>
      <c r="F31" s="168" t="n"/>
      <c r="G31" s="170" t="n"/>
      <c r="H31" s="221" t="n"/>
      <c r="I31" s="172" t="n"/>
      <c r="J31" s="172" t="n"/>
      <c r="K31" s="173" t="n"/>
      <c r="L31" s="29" t="n"/>
      <c r="M31" s="29" t="n"/>
      <c r="N31" s="29" t="n"/>
      <c r="O31" s="29" t="n"/>
      <c r="P31" s="29" t="n"/>
      <c r="Q31" s="29" t="n"/>
      <c r="R31" s="29" t="n"/>
      <c r="S31" s="29" t="n"/>
    </row>
    <row r="32" ht="28.5" customFormat="1" customHeight="1" s="25">
      <c r="B32" s="76" t="inlineStr">
        <is>
          <t>La alternativa de solución seleccionada permite mitigar el problema identificado y es acorde a los objetivos del proyecto. Su ejecución se articula al sector y programa de inversión correcto</t>
        </is>
      </c>
      <c r="C32" s="168" t="n"/>
      <c r="D32" s="168" t="n"/>
      <c r="E32" s="168" t="n"/>
      <c r="F32" s="168" t="n"/>
      <c r="G32" s="170" t="n"/>
      <c r="H32" s="221" t="n"/>
      <c r="I32" s="172" t="n"/>
      <c r="J32" s="172" t="n"/>
      <c r="K32" s="173" t="n"/>
      <c r="L32" s="29" t="n"/>
      <c r="M32" s="29" t="n"/>
      <c r="N32" s="29" t="n"/>
      <c r="O32" s="29" t="n"/>
      <c r="P32" s="29" t="n"/>
      <c r="Q32" s="29" t="n"/>
      <c r="R32" s="29" t="n"/>
      <c r="S32" s="29" t="n"/>
    </row>
    <row r="33" ht="17.25" customFormat="1" customHeight="1" s="25">
      <c r="B33" s="76" t="inlineStr">
        <is>
          <t xml:space="preserve">La intervención y alternativa de solución propuesta, es competencia del departamento del Cauca </t>
        </is>
      </c>
      <c r="C33" s="168" t="n"/>
      <c r="D33" s="168" t="n"/>
      <c r="E33" s="168" t="n"/>
      <c r="F33" s="168" t="n"/>
      <c r="G33" s="170" t="n"/>
      <c r="H33" s="221" t="n"/>
      <c r="I33" s="172" t="n"/>
      <c r="J33" s="172" t="n"/>
      <c r="K33" s="173" t="n"/>
      <c r="L33" s="29" t="n"/>
      <c r="M33" s="29" t="n"/>
      <c r="N33" s="29" t="n"/>
      <c r="O33" s="29" t="n"/>
      <c r="P33" s="29" t="n"/>
      <c r="Q33" s="29" t="n"/>
      <c r="R33" s="29" t="n"/>
      <c r="S33" s="29" t="n"/>
    </row>
    <row r="34" ht="17.25" customFormat="1" customHeight="1" s="25">
      <c r="B34" s="76" t="inlineStr">
        <is>
          <t>Los costos de la alternativa están acordes con los precios de mercado de la región</t>
        </is>
      </c>
      <c r="C34" s="168" t="n"/>
      <c r="D34" s="168" t="n"/>
      <c r="E34" s="168" t="n"/>
      <c r="F34" s="168" t="n"/>
      <c r="G34" s="170" t="n"/>
      <c r="H34" s="221" t="n"/>
      <c r="I34" s="172" t="n"/>
      <c r="J34" s="172" t="n"/>
      <c r="K34" s="173" t="n"/>
      <c r="L34" s="29" t="n"/>
      <c r="M34" s="29" t="n"/>
      <c r="N34" s="29" t="n"/>
      <c r="O34" s="29" t="n"/>
      <c r="P34" s="29" t="n"/>
      <c r="Q34" s="29" t="n"/>
      <c r="R34" s="29" t="n"/>
      <c r="S34" s="29" t="n"/>
    </row>
    <row r="35" ht="27" customFormat="1" customHeight="1" s="25">
      <c r="B35" s="76" t="inlineStr">
        <is>
          <t>Los recursos solicitados son el resultado de un costeo claro y soportado de las actividades del proyecto en cada una de sus vigencias</t>
        </is>
      </c>
      <c r="C35" s="168" t="n"/>
      <c r="D35" s="168" t="n"/>
      <c r="E35" s="168" t="n"/>
      <c r="F35" s="168" t="n"/>
      <c r="G35" s="170" t="n"/>
      <c r="H35" s="221" t="n"/>
      <c r="I35" s="172" t="n"/>
      <c r="J35" s="172" t="n"/>
      <c r="K35" s="173" t="n"/>
      <c r="L35" s="29" t="n"/>
      <c r="M35" s="29" t="n"/>
      <c r="N35" s="29" t="n"/>
      <c r="O35" s="29" t="n"/>
      <c r="P35" s="29" t="n"/>
      <c r="Q35" s="29" t="n"/>
      <c r="R35" s="29" t="n"/>
      <c r="S35" s="29" t="n"/>
    </row>
    <row r="36" ht="17.25" customFormat="1" customHeight="1" s="25">
      <c r="B36" s="76" t="inlineStr">
        <is>
          <t>El presupuesto del proyecto tiene los análisis de precios respectivos</t>
        </is>
      </c>
      <c r="C36" s="168" t="n"/>
      <c r="D36" s="168" t="n"/>
      <c r="E36" s="168" t="n"/>
      <c r="F36" s="168" t="n"/>
      <c r="G36" s="170" t="n"/>
      <c r="H36" s="221" t="n"/>
      <c r="I36" s="172" t="n"/>
      <c r="J36" s="172" t="n"/>
      <c r="K36" s="173" t="n"/>
      <c r="L36" s="29" t="n"/>
      <c r="M36" s="29" t="n"/>
      <c r="N36" s="29" t="n"/>
      <c r="O36" s="29" t="n"/>
      <c r="P36" s="29" t="n"/>
      <c r="Q36" s="29" t="n"/>
      <c r="R36" s="29" t="n"/>
      <c r="S36" s="29" t="n"/>
    </row>
    <row r="37" ht="17.25" customFormat="1" customHeight="1" s="25">
      <c r="B37" s="76" t="inlineStr">
        <is>
          <t xml:space="preserve">El proyecto considera los trámites, licencias y permisos necesarios de acuerdo con su naturaleza. </t>
        </is>
      </c>
      <c r="C37" s="168" t="n"/>
      <c r="D37" s="168" t="n"/>
      <c r="E37" s="168" t="n"/>
      <c r="F37" s="168" t="n"/>
      <c r="G37" s="170" t="n"/>
      <c r="H37" s="221" t="n"/>
      <c r="I37" s="172" t="n"/>
      <c r="J37" s="172" t="n"/>
      <c r="K37" s="173" t="n"/>
      <c r="L37" s="29" t="n"/>
      <c r="M37" s="29" t="n"/>
      <c r="N37" s="29" t="n"/>
      <c r="O37" s="29" t="n"/>
      <c r="P37" s="29" t="n"/>
      <c r="Q37" s="29" t="n"/>
      <c r="R37" s="29" t="n"/>
      <c r="S37" s="29" t="n"/>
    </row>
    <row r="38" ht="27.75" customFormat="1" customHeight="1" s="25">
      <c r="B38" s="222" t="inlineStr">
        <is>
          <t>El proyecto presenta las especificaciones técnicas de las obras, servicios, equipos, documentos y/o demás entregables inmersos en el desarrollo de las actividades.</t>
        </is>
      </c>
      <c r="C38" s="168" t="n"/>
      <c r="D38" s="168" t="n"/>
      <c r="E38" s="168" t="n"/>
      <c r="F38" s="168" t="n"/>
      <c r="G38" s="170" t="n"/>
      <c r="H38" s="221" t="n"/>
      <c r="I38" s="172" t="n"/>
      <c r="J38" s="172" t="n"/>
      <c r="K38" s="173" t="n"/>
      <c r="L38" s="29" t="n"/>
      <c r="M38" s="29" t="n"/>
      <c r="N38" s="29" t="n"/>
      <c r="O38" s="29" t="n"/>
      <c r="P38" s="29" t="n"/>
      <c r="Q38" s="29" t="n"/>
      <c r="R38" s="29" t="n"/>
      <c r="S38" s="29" t="n"/>
    </row>
    <row r="39" ht="25.5" customFormat="1" customHeight="1" s="25">
      <c r="B39" s="76" t="inlineStr">
        <is>
          <t>Los diseños, estudios, planos y/ anexos técnicos de soporte cumplen con las Normas Técnicas Colombianas (NTC) aplicables</t>
        </is>
      </c>
      <c r="C39" s="168" t="n"/>
      <c r="D39" s="168" t="n"/>
      <c r="E39" s="168" t="n"/>
      <c r="F39" s="168" t="n"/>
      <c r="G39" s="170" t="n"/>
      <c r="H39" s="221" t="n"/>
      <c r="I39" s="172" t="n"/>
      <c r="J39" s="172" t="n"/>
      <c r="K39" s="173" t="n"/>
      <c r="L39" s="29" t="n"/>
      <c r="M39" s="29" t="n"/>
      <c r="N39" s="29" t="n"/>
      <c r="O39" s="29" t="n"/>
      <c r="P39" s="29" t="n"/>
      <c r="Q39" s="29" t="n"/>
      <c r="R39" s="29" t="n"/>
      <c r="S39" s="29" t="n"/>
    </row>
    <row r="40" ht="25.5" customFormat="1" customHeight="1" s="25">
      <c r="B40" s="76" t="inlineStr">
        <is>
          <t xml:space="preserve">El horizonte establecido para la ejecución es acorde con el alcance del proyecto   y el tiempo mínimo necesario para el desarrollo de las actividades en la calidad requerida. </t>
        </is>
      </c>
      <c r="C40" s="168" t="n"/>
      <c r="D40" s="168" t="n"/>
      <c r="E40" s="168" t="n"/>
      <c r="F40" s="168" t="n"/>
      <c r="G40" s="170" t="n"/>
      <c r="H40" s="221" t="n"/>
      <c r="I40" s="172" t="n"/>
      <c r="J40" s="172" t="n"/>
      <c r="K40" s="173" t="n"/>
      <c r="L40" s="29" t="n"/>
      <c r="M40" s="29" t="n"/>
      <c r="N40" s="29" t="n"/>
      <c r="O40" s="29" t="n"/>
      <c r="P40" s="29" t="n"/>
      <c r="Q40" s="29" t="n"/>
      <c r="R40" s="29" t="n"/>
      <c r="S40" s="29" t="n"/>
    </row>
    <row r="41" ht="17.25" customFormat="1" customHeight="1" s="25">
      <c r="B41" s="76" t="inlineStr">
        <is>
          <t>Se ha efectuado un análisis de riesgos, acorde a la complejidad y naturaleza del proyecto</t>
        </is>
      </c>
      <c r="C41" s="168" t="n"/>
      <c r="D41" s="168" t="n"/>
      <c r="E41" s="168" t="n"/>
      <c r="F41" s="168" t="n"/>
      <c r="G41" s="170" t="n"/>
      <c r="H41" s="221" t="n"/>
      <c r="I41" s="172" t="n"/>
      <c r="J41" s="172" t="n"/>
      <c r="K41" s="173" t="n"/>
      <c r="L41" s="29" t="n"/>
      <c r="M41" s="29" t="n"/>
      <c r="N41" s="29" t="n"/>
      <c r="O41" s="29" t="n"/>
      <c r="P41" s="29" t="n"/>
      <c r="Q41" s="29" t="n"/>
      <c r="R41" s="29" t="n"/>
      <c r="S41" s="29" t="n"/>
    </row>
    <row r="42" ht="36.75" customFormat="1" customHeight="1" s="25">
      <c r="B42" s="76" t="inlineStr">
        <is>
          <t>El proyecto es sostenible y el responsable (departamento y/o municipio o la entidad u organización que recibe y estará a cargo de los bienes) garantiza la operación y funcionamiento de los bienes entregados con ingresos de naturaleza permanente.</t>
        </is>
      </c>
      <c r="C42" s="168" t="n"/>
      <c r="D42" s="168" t="n"/>
      <c r="E42" s="168" t="n"/>
      <c r="F42" s="168" t="n"/>
      <c r="G42" s="170" t="n"/>
      <c r="H42" s="221" t="n"/>
      <c r="I42" s="172" t="n"/>
      <c r="J42" s="172" t="n"/>
      <c r="K42" s="173" t="n"/>
      <c r="L42" s="29" t="n"/>
      <c r="M42" s="29" t="n"/>
      <c r="N42" s="29" t="n"/>
      <c r="O42" s="29" t="n"/>
      <c r="P42" s="29" t="n"/>
      <c r="Q42" s="29" t="n"/>
      <c r="R42" s="29" t="n"/>
      <c r="S42" s="29" t="n"/>
    </row>
    <row r="43" ht="6.75" customHeight="1">
      <c r="B43" s="167" t="n"/>
      <c r="C43" s="168" t="n"/>
      <c r="D43" s="168" t="n"/>
      <c r="E43" s="168" t="n"/>
      <c r="F43" s="168" t="n"/>
      <c r="G43" s="168" t="n"/>
      <c r="H43" s="168" t="n"/>
      <c r="I43" s="168" t="n"/>
      <c r="J43" s="168" t="n"/>
      <c r="K43" s="169" t="n"/>
      <c r="L43" s="26" t="n"/>
      <c r="M43" s="26" t="n"/>
      <c r="N43" s="26" t="n"/>
      <c r="O43" s="26" t="n"/>
      <c r="P43" s="26" t="n"/>
      <c r="Q43" s="26" t="n"/>
      <c r="R43" s="26" t="n"/>
      <c r="S43" s="26" t="n"/>
    </row>
    <row r="44">
      <c r="B44" s="67" t="inlineStr">
        <is>
          <t>EL PROYECTO ES TÉCNICAMENTE VIABLE</t>
        </is>
      </c>
      <c r="C44" s="168" t="n"/>
      <c r="D44" s="168" t="n"/>
      <c r="E44" s="168" t="n"/>
      <c r="F44" s="168" t="n"/>
      <c r="G44" s="168" t="n"/>
      <c r="H44" s="168" t="n"/>
      <c r="I44" s="168" t="n"/>
      <c r="J44" s="168" t="n"/>
      <c r="K44" s="170" t="n"/>
      <c r="L44" s="26" t="n"/>
      <c r="M44" s="26" t="n"/>
      <c r="N44" s="26" t="n"/>
      <c r="O44" s="26" t="n"/>
      <c r="P44" s="26" t="n"/>
      <c r="Q44" s="26" t="n"/>
      <c r="R44" s="26" t="n"/>
      <c r="S44" s="26" t="n"/>
    </row>
    <row r="45" ht="3.75" customHeight="1">
      <c r="B45" s="193" t="n"/>
      <c r="C45" s="177" t="n"/>
      <c r="D45" s="177" t="n"/>
      <c r="E45" s="177" t="n"/>
      <c r="F45" s="177" t="n"/>
      <c r="G45" s="177" t="n"/>
      <c r="H45" s="177" t="n"/>
      <c r="I45" s="177" t="n"/>
      <c r="J45" s="177" t="n"/>
      <c r="K45" s="190" t="n"/>
      <c r="L45" s="26" t="n"/>
      <c r="M45" s="26" t="n"/>
      <c r="N45" s="26" t="n"/>
      <c r="O45" s="26" t="n"/>
      <c r="P45" s="26" t="n"/>
      <c r="Q45" s="26" t="n"/>
      <c r="R45" s="26" t="n"/>
      <c r="S45" s="26" t="n"/>
    </row>
    <row r="46" ht="8.25" customHeight="1">
      <c r="B46" s="207" t="n"/>
      <c r="C46" s="180" t="n"/>
      <c r="D46" s="180" t="n"/>
      <c r="E46" s="180" t="n"/>
      <c r="F46" s="180" t="n"/>
      <c r="G46" s="180" t="n"/>
      <c r="H46" s="180" t="n"/>
      <c r="I46" s="180" t="n"/>
      <c r="J46" s="180" t="n"/>
      <c r="K46" s="191" t="n"/>
      <c r="L46" s="26" t="n"/>
      <c r="M46" s="26" t="n"/>
      <c r="N46" s="26" t="n"/>
      <c r="O46" s="26" t="n"/>
      <c r="P46" s="26" t="n"/>
      <c r="Q46" s="26" t="n"/>
      <c r="R46" s="26" t="n"/>
      <c r="S46" s="26" t="n"/>
    </row>
    <row r="47" ht="15.75" customHeight="1">
      <c r="B47" s="134" t="inlineStr">
        <is>
          <t>Por lo anteriormente expuesto, se emite CONCEPTO TECNICO FAVORABLE</t>
        </is>
      </c>
      <c r="C47" s="168" t="n"/>
      <c r="D47" s="168" t="n"/>
      <c r="E47" s="168" t="n"/>
      <c r="F47" s="168" t="n"/>
      <c r="G47" s="168" t="n"/>
      <c r="H47" s="168" t="n"/>
      <c r="I47" s="168" t="n"/>
      <c r="J47" s="168" t="n"/>
      <c r="K47" s="170" t="n"/>
      <c r="L47" s="26" t="n"/>
      <c r="M47" s="26" t="n"/>
      <c r="N47" s="26" t="n"/>
      <c r="O47" s="26" t="n"/>
      <c r="P47" s="26" t="n"/>
      <c r="Q47" s="26" t="n"/>
      <c r="R47" s="26" t="n"/>
      <c r="S47" s="26" t="n"/>
    </row>
    <row r="48" ht="3.75" customHeight="1">
      <c r="B48" s="208" t="n"/>
      <c r="C48" s="177" t="n"/>
      <c r="D48" s="177" t="n"/>
      <c r="E48" s="177" t="n"/>
      <c r="F48" s="177" t="n"/>
      <c r="G48" s="177" t="n"/>
      <c r="H48" s="177" t="n"/>
      <c r="I48" s="177" t="n"/>
      <c r="J48" s="177" t="n"/>
      <c r="K48" s="190" t="n"/>
      <c r="L48" s="26" t="n"/>
      <c r="M48" s="26" t="n"/>
      <c r="N48" s="26" t="n"/>
      <c r="O48" s="26" t="n"/>
      <c r="P48" s="26" t="n"/>
      <c r="Q48" s="26" t="n"/>
      <c r="R48" s="26" t="n"/>
      <c r="S48" s="26" t="n"/>
    </row>
    <row r="49" ht="15.75" customHeight="1">
      <c r="B49" s="209" t="inlineStr">
        <is>
          <t>NOTA: El presente Concepto NO implica asignación de recursos</t>
        </is>
      </c>
      <c r="K49" s="210" t="n"/>
      <c r="L49" s="26" t="n"/>
      <c r="M49" s="30" t="n"/>
      <c r="N49" s="26" t="n"/>
      <c r="O49" s="26" t="n"/>
      <c r="P49" s="26" t="n"/>
      <c r="Q49" s="26" t="n"/>
      <c r="R49" s="26" t="n"/>
      <c r="S49" s="26" t="n"/>
    </row>
    <row r="50" ht="3.75" customHeight="1">
      <c r="B50" s="211" t="n"/>
      <c r="K50" s="210" t="n"/>
      <c r="L50" s="26" t="n"/>
      <c r="M50" s="26" t="n"/>
      <c r="N50" s="26" t="n"/>
      <c r="O50" s="26" t="n"/>
      <c r="P50" s="26" t="n"/>
      <c r="Q50" s="26" t="n"/>
      <c r="R50" s="26" t="n"/>
      <c r="S50" s="26" t="n"/>
    </row>
    <row r="51" ht="15.75" customHeight="1">
      <c r="B51" s="212" t="inlineStr">
        <is>
          <t>Para constancia se firma el día XXXXX del mes de XXXXXXXXXXX del año  XXXXXXX.</t>
        </is>
      </c>
      <c r="C51" s="213" t="n"/>
      <c r="D51" s="213" t="n"/>
      <c r="E51" s="213" t="n"/>
      <c r="F51" s="213" t="n"/>
      <c r="G51" s="213" t="n"/>
      <c r="H51" s="213" t="n"/>
      <c r="I51" s="213" t="n"/>
      <c r="J51" s="213" t="n"/>
      <c r="K51" s="214" t="n"/>
      <c r="L51" s="26" t="n"/>
      <c r="M51" s="30" t="n"/>
      <c r="N51" s="26" t="n"/>
      <c r="O51" s="26" t="n"/>
      <c r="P51" s="26" t="n"/>
      <c r="Q51" s="26" t="n"/>
      <c r="R51" s="26" t="n"/>
      <c r="S51" s="26" t="n"/>
    </row>
    <row r="52" ht="50.25" customHeight="1">
      <c r="B52" s="215" t="inlineStr">
        <is>
          <t xml:space="preserve">
__________________________________</t>
        </is>
      </c>
      <c r="K52" s="210" t="n"/>
      <c r="L52" s="26" t="n"/>
      <c r="M52" s="26" t="n"/>
      <c r="N52" s="26" t="n"/>
      <c r="O52" s="26" t="n"/>
      <c r="P52" s="26" t="n"/>
      <c r="Q52" s="26" t="n"/>
      <c r="R52" s="26" t="n"/>
      <c r="S52" s="26" t="n"/>
    </row>
    <row r="53" ht="36" customHeight="1" thickBot="1">
      <c r="B53" s="216" t="inlineStr">
        <is>
          <t>Jefe/secretario(a) de XXXXXXXXXXXXX</t>
        </is>
      </c>
      <c r="C53" s="217" t="n"/>
      <c r="D53" s="217" t="n"/>
      <c r="E53" s="217" t="n"/>
      <c r="F53" s="217" t="n"/>
      <c r="G53" s="217" t="n"/>
      <c r="H53" s="217" t="n"/>
      <c r="I53" s="217" t="n"/>
      <c r="J53" s="217" t="n"/>
      <c r="K53" s="218" t="n"/>
      <c r="L53" s="26" t="n"/>
      <c r="M53" s="26" t="n"/>
      <c r="N53" s="26" t="n"/>
      <c r="O53" s="26" t="n"/>
      <c r="P53" s="26" t="n"/>
      <c r="Q53" s="26" t="n"/>
      <c r="R53" s="26" t="n"/>
      <c r="S53" s="26" t="n"/>
    </row>
    <row r="54" ht="8.25" customHeight="1">
      <c r="L54" s="26" t="n"/>
      <c r="M54" s="26" t="n"/>
      <c r="N54" s="26" t="n"/>
      <c r="O54" s="26" t="n"/>
      <c r="P54" s="26" t="n"/>
      <c r="Q54" s="26" t="n"/>
      <c r="R54" s="26" t="n"/>
      <c r="S54" s="26" t="n"/>
    </row>
  </sheetData>
  <mergeCells count="76">
    <mergeCell ref="H22:K22"/>
    <mergeCell ref="F5:K5"/>
    <mergeCell ref="B42:G42"/>
    <mergeCell ref="C24:D24"/>
    <mergeCell ref="B49:K49"/>
    <mergeCell ref="C6:D6"/>
    <mergeCell ref="B3:C3"/>
    <mergeCell ref="C5:D5"/>
    <mergeCell ref="C9:K9"/>
    <mergeCell ref="H24:K24"/>
    <mergeCell ref="B51:K51"/>
    <mergeCell ref="C26:D26"/>
    <mergeCell ref="H33:K33"/>
    <mergeCell ref="C12:K12"/>
    <mergeCell ref="H42:K42"/>
    <mergeCell ref="H23:K23"/>
    <mergeCell ref="B38:G38"/>
    <mergeCell ref="B45:K45"/>
    <mergeCell ref="B34:G34"/>
    <mergeCell ref="C20:G20"/>
    <mergeCell ref="C11:K11"/>
    <mergeCell ref="B50:K50"/>
    <mergeCell ref="B37:G37"/>
    <mergeCell ref="H30:K30"/>
    <mergeCell ref="C25:D25"/>
    <mergeCell ref="H26:K26"/>
    <mergeCell ref="B4:K4"/>
    <mergeCell ref="H35:K35"/>
    <mergeCell ref="H38:K38"/>
    <mergeCell ref="B40:G40"/>
    <mergeCell ref="C22:D22"/>
    <mergeCell ref="B47:K47"/>
    <mergeCell ref="B16:K16"/>
    <mergeCell ref="C17:K17"/>
    <mergeCell ref="B30:G30"/>
    <mergeCell ref="H41:K41"/>
    <mergeCell ref="B33:G33"/>
    <mergeCell ref="B46:K46"/>
    <mergeCell ref="H40:K40"/>
    <mergeCell ref="C21:D21"/>
    <mergeCell ref="B36:G36"/>
    <mergeCell ref="H31:K31"/>
    <mergeCell ref="B27:K27"/>
    <mergeCell ref="H39:K39"/>
    <mergeCell ref="H34:K34"/>
    <mergeCell ref="B41:G41"/>
    <mergeCell ref="B52:K52"/>
    <mergeCell ref="H25:K25"/>
    <mergeCell ref="B43:K43"/>
    <mergeCell ref="B35:G35"/>
    <mergeCell ref="B32:G32"/>
    <mergeCell ref="C18:K18"/>
    <mergeCell ref="H28:K29"/>
    <mergeCell ref="B48:K48"/>
    <mergeCell ref="B20:B21"/>
    <mergeCell ref="B2:K2"/>
    <mergeCell ref="C23:D23"/>
    <mergeCell ref="H36:K36"/>
    <mergeCell ref="D3:K3"/>
    <mergeCell ref="C15:K15"/>
    <mergeCell ref="B1:K1"/>
    <mergeCell ref="B8:K8"/>
    <mergeCell ref="B28:G29"/>
    <mergeCell ref="C7:D7"/>
    <mergeCell ref="F6:K6"/>
    <mergeCell ref="A28:A29"/>
    <mergeCell ref="B31:G31"/>
    <mergeCell ref="C14:K14"/>
    <mergeCell ref="B53:K53"/>
    <mergeCell ref="B44:K44"/>
    <mergeCell ref="H20:K21"/>
    <mergeCell ref="H32:K32"/>
    <mergeCell ref="F7:K7"/>
    <mergeCell ref="B39:G39"/>
    <mergeCell ref="B19:K19"/>
    <mergeCell ref="H37:K37"/>
  </mergeCells>
  <dataValidations count="6">
    <dataValidation sqref="H31:K31 H37:K39 H41:K41" showDropDown="0" showInputMessage="1" showErrorMessage="1" allowBlank="1" type="list">
      <formula1>"Si,No,NA"</formula1>
    </dataValidation>
    <dataValidation sqref="H30:K30 H32:K36 H40:K40"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C15 C18" showDropDown="0" showInputMessage="1" showErrorMessage="1" allowBlank="1" promptTitle="Nombre de la meta de producto" prompt="Describa el nombre de la meta, según el plan de desarrollo"/>
    <dataValidation sqref="H42:K42"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6"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53"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5"/>
  <cols>
    <col width="42.85546875" customWidth="1" min="1" max="1"/>
    <col width="76.140625" customWidth="1" min="3" max="3"/>
    <col width="11.42578125" customWidth="1" style="8" min="7" max="7"/>
    <col width="16.7109375" bestFit="1" customWidth="1" min="8" max="8"/>
    <col width="33.140625" customWidth="1" min="9" max="9"/>
    <col width="76.7109375" bestFit="1" customWidth="1" style="81" min="10" max="10"/>
    <col width="76.710937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81">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81"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81"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81"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81"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81"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81"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81"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81"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81"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81"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81"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81"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81"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81"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81"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81"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81"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81"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81"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81"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81"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81"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81"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81"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81"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81"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81"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81"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81"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81"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81"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81"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81"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81"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81"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81"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81"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81"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81"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81"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81"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81"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81"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81"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81"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81"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81"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81"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81"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81"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81"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81"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81"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81"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81"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81"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81"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81"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81"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81"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81"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81"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81"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81"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81"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81"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81"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5"/>
  <cols>
    <col width="31.42578125" customWidth="1" min="1" max="1"/>
    <col width="41.140625" customWidth="1" min="2" max="2"/>
    <col width="35.42578125" customWidth="1" min="3" max="3"/>
    <col width="52.28515625" customWidth="1" min="9" max="9"/>
    <col width="50.85546875" bestFit="1" customWidth="1" min="10" max="10"/>
    <col width="39.140625" customWidth="1" min="11" max="11"/>
    <col width="31.28515625" customWidth="1" min="12" max="12"/>
    <col width="32" customWidth="1" min="13" max="13"/>
    <col width="25.85546875" customWidth="1" min="15" max="15"/>
    <col width="23.28515625" customWidth="1" min="16" max="16"/>
    <col width="33" customWidth="1" min="17" max="17"/>
    <col width="22.14062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Sectorial'!$E$43</f>
        <v/>
      </c>
      <c r="K2">
        <f t="array" ref="K2:K1421">IFERROR(INDEX(CATEGORIA,INT(SMALL(IF(POLITICA=POLITICA_SELECCIONADA,ROW()),ROW()-1))-1)," ")</f>
        <v/>
      </c>
      <c r="L2">
        <f>'Concepto Sectorial'!$E$44</f>
        <v/>
      </c>
      <c r="M2">
        <f t="array" ref="M2:M1421">IFERROR(INDEX(SUBCATEGORIA,INT(SMALL(IF(CATEGORIA=CATEGORIA_SELECCIONADA,ROW()),ROW()-1))-1)," ")</f>
        <v/>
      </c>
      <c r="O2">
        <f>'Concepto Sectorial'!$G$43</f>
        <v/>
      </c>
      <c r="P2">
        <f t="array" ref="P2:P1421">IFERROR(INDEX(CATEGORIA,INT(SMALL(IF(POLITICA=POLITICA_SELECCIONADA_2,ROW()),ROW()-1))-1)," ")</f>
        <v/>
      </c>
      <c r="Q2">
        <f>'Concepto Sectorial'!$G$44</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5"/>
  <cols>
    <col width="77.42578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2025-09-07T16:26:02Z</dcterms:modified>
  <cp:lastModifiedBy>Manuel Alejandro Vallejo Trujillo</cp:lastModifiedBy>
  <cp:lastPrinted>2025-03-04T21:49:22Z</cp:lastPrinted>
</cp:coreProperties>
</file>