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EFF6EC0-6AD8-4DBE-9F6F-B202C522BA26}" xr6:coauthVersionLast="47" xr6:coauthVersionMax="47" xr10:uidLastSave="{00000000-0000-0000-0000-000000000000}"/>
  <bookViews>
    <workbookView xWindow="-120" yWindow="-120" windowWidth="20730" windowHeight="11040" xr2:uid="{23178AA3-3676-48E9-9D17-D75B075970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26" i="1"/>
  <c r="F3" i="1"/>
  <c r="E3" i="1"/>
</calcChain>
</file>

<file path=xl/sharedStrings.xml><?xml version="1.0" encoding="utf-8"?>
<sst xmlns="http://schemas.openxmlformats.org/spreadsheetml/2006/main" count="12" uniqueCount="12">
  <si>
    <t>Current (mA)</t>
  </si>
  <si>
    <t>Voltage (V)</t>
  </si>
  <si>
    <t>Total Energy (Cumulative)</t>
  </si>
  <si>
    <t>Maximum Power</t>
  </si>
  <si>
    <t>Time of Maximum Power</t>
  </si>
  <si>
    <t>Maximum Energy</t>
  </si>
  <si>
    <t>Time of Maximum Energy</t>
  </si>
  <si>
    <t>24-hour Refrigerator energy data using the BSD48 smart plug:</t>
  </si>
  <si>
    <t>Time (Hour)</t>
  </si>
  <si>
    <t>DATE</t>
  </si>
  <si>
    <t>Energy (kWh)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</si>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</sst>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h:mm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5CFB-09DD-459C-8A09-5F49C3BC2D70}">
  <dimension ref="A1:K26"/>
  <sheetViews>
    <sheetView tabSelected="1" workbookViewId="0">
      <selection sqref="A1:K1"/>
    </sheetView>
  </sheetViews>
  <sheetFormatPr defaultRowHeight="15" x14ac:dyDescent="0.25"/>
  <cols>
    <col min="1" max="1" width="11.28515625" customWidth="1"/>
    <col min="2" max="2" width="12.5703125" customWidth="1"/>
    <col min="3" max="3" width="13.140625" customWidth="1"/>
    <col min="4" max="4" width="13.5703125" customWidth="1"/>
    <col min="5" max="5" width="16.28515625" customWidth="1"/>
    <col min="6" max="6" width="22.28515625" customWidth="1"/>
    <col min="7" max="7" width="15.28515625" customWidth="1"/>
    <col min="8" max="8" width="17.7109375" customWidth="1"/>
    <col min="9" max="9" width="24" customWidth="1"/>
    <col min="10" max="10" width="16.85546875" customWidth="1"/>
    <col min="11" max="11" width="18.42578125" customWidth="1"/>
  </cols>
  <sheetData>
    <row r="1" spans="1:11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4" t="s">
        <v>9</v>
      </c>
      <c r="B2" s="4" t="s">
        <v>8</v>
      </c>
      <c r="C2" s="4" t="s">
        <v>0</v>
      </c>
      <c r="D2" s="4" t="s">
        <v>11</v>
      </c>
      <c r="E2" s="4" t="s">
        <v>3</v>
      </c>
      <c r="F2" s="4" t="s">
        <v>4</v>
      </c>
      <c r="G2" s="4" t="s">
        <v>1</v>
      </c>
      <c r="H2" s="4" t="s">
        <v>10</v>
      </c>
      <c r="I2" s="4" t="s">
        <v>2</v>
      </c>
      <c r="J2" s="4" t="s">
        <v>5</v>
      </c>
      <c r="K2" s="4" t="s">
        <v>6</v>
      </c>
    </row>
    <row r="3" spans="1:11" x14ac:dyDescent="0.25">
      <c r="A3" s="1">
        <v>45865</v>
      </c>
      <c r="B3" s="2">
        <v>0.58333333333333337</v>
      </c>
      <c r="C3" s="3">
        <v>571</v>
      </c>
      <c r="D3" s="3">
        <v>110.8</v>
      </c>
      <c r="E3" s="3">
        <f>MAX(D3:D26)</f>
        <v>111.2</v>
      </c>
      <c r="F3" s="5">
        <f>INDEX(B3:B26, MATCH(MAX(D3:D26), (D3:D26),0))</f>
        <v>1.5416666666666701</v>
      </c>
      <c r="G3" s="3">
        <v>220.7</v>
      </c>
      <c r="H3" s="3">
        <v>0.05</v>
      </c>
      <c r="I3" s="3">
        <v>0.05</v>
      </c>
      <c r="J3" s="3">
        <f>MAX(H3:H26)</f>
        <v>0.64999999999999902</v>
      </c>
      <c r="K3" s="5">
        <f>INDEX(B3:B26, MATCH(MAX(H3:H26), (H3:H26),0))</f>
        <v>1.25</v>
      </c>
    </row>
    <row r="4" spans="1:11" x14ac:dyDescent="0.25">
      <c r="A4" s="1">
        <v>45865</v>
      </c>
      <c r="B4" s="2">
        <v>0.625</v>
      </c>
      <c r="C4" s="3">
        <v>571</v>
      </c>
      <c r="D4" s="3">
        <v>109.3</v>
      </c>
      <c r="E4" s="3"/>
      <c r="F4" s="3"/>
      <c r="G4" s="3">
        <v>218.8</v>
      </c>
      <c r="H4" s="3">
        <v>0.11</v>
      </c>
      <c r="I4">
        <v>0.16</v>
      </c>
    </row>
    <row r="5" spans="1:11" x14ac:dyDescent="0.25">
      <c r="A5" s="1">
        <v>45865</v>
      </c>
      <c r="B5" s="2">
        <v>0.66666666666666696</v>
      </c>
      <c r="C5" s="3">
        <v>560</v>
      </c>
      <c r="D5" s="3">
        <v>110.1</v>
      </c>
      <c r="E5" s="3"/>
      <c r="F5" s="3"/>
      <c r="G5" s="3">
        <v>227.6</v>
      </c>
      <c r="H5" s="3">
        <v>0.11</v>
      </c>
      <c r="I5">
        <v>0.27</v>
      </c>
    </row>
    <row r="6" spans="1:11" x14ac:dyDescent="0.25">
      <c r="A6" s="1">
        <v>45865</v>
      </c>
      <c r="B6" s="2">
        <v>0.70833333333333304</v>
      </c>
      <c r="C6" s="3">
        <v>560</v>
      </c>
      <c r="D6" s="3">
        <v>110.1</v>
      </c>
      <c r="E6" s="3"/>
      <c r="F6" s="3"/>
      <c r="G6" s="3">
        <v>230.5</v>
      </c>
      <c r="H6" s="3">
        <v>0.109999999999999</v>
      </c>
      <c r="I6">
        <v>0.38</v>
      </c>
    </row>
    <row r="7" spans="1:11" x14ac:dyDescent="0.25">
      <c r="A7" s="1">
        <v>45865</v>
      </c>
      <c r="B7" s="2">
        <v>0.75</v>
      </c>
      <c r="C7" s="3">
        <v>561</v>
      </c>
      <c r="D7" s="3">
        <v>110.6</v>
      </c>
      <c r="E7" s="3"/>
      <c r="F7" s="3"/>
      <c r="G7" s="3">
        <v>233.6</v>
      </c>
      <c r="H7" s="3">
        <v>0.109999999999999</v>
      </c>
      <c r="I7">
        <v>0.49</v>
      </c>
    </row>
    <row r="8" spans="1:11" x14ac:dyDescent="0.25">
      <c r="A8" s="1">
        <v>45865</v>
      </c>
      <c r="B8" s="2">
        <v>0.79166666666666696</v>
      </c>
      <c r="C8" s="3">
        <v>559</v>
      </c>
      <c r="D8" s="3">
        <v>109.8</v>
      </c>
      <c r="E8" s="3"/>
      <c r="F8" s="3"/>
      <c r="G8" s="3">
        <v>229.7</v>
      </c>
      <c r="H8" s="3">
        <v>0.109999999999999</v>
      </c>
      <c r="I8">
        <v>0.6</v>
      </c>
    </row>
    <row r="9" spans="1:11" x14ac:dyDescent="0.25">
      <c r="A9" s="1">
        <v>45865</v>
      </c>
      <c r="B9" s="2">
        <v>0.83333333333333304</v>
      </c>
      <c r="C9" s="3">
        <v>558</v>
      </c>
      <c r="D9" s="3">
        <v>109.7</v>
      </c>
      <c r="E9" s="3"/>
      <c r="F9" s="3"/>
      <c r="G9" s="3">
        <v>235.3</v>
      </c>
      <c r="H9" s="3">
        <v>0.109999999999999</v>
      </c>
      <c r="I9">
        <v>0.71</v>
      </c>
    </row>
    <row r="10" spans="1:11" x14ac:dyDescent="0.25">
      <c r="A10" s="1">
        <v>45865</v>
      </c>
      <c r="B10" s="2">
        <v>0.875</v>
      </c>
      <c r="C10" s="3">
        <v>556</v>
      </c>
      <c r="D10" s="3">
        <v>110.3</v>
      </c>
      <c r="E10" s="3"/>
      <c r="F10" s="3"/>
      <c r="G10" s="3">
        <v>239</v>
      </c>
      <c r="H10" s="3">
        <v>0.109999999999999</v>
      </c>
      <c r="I10">
        <v>0.82</v>
      </c>
    </row>
    <row r="11" spans="1:11" x14ac:dyDescent="0.25">
      <c r="A11" s="1">
        <v>45865</v>
      </c>
      <c r="B11" s="2">
        <v>0.91666666666666696</v>
      </c>
      <c r="C11" s="3">
        <v>560</v>
      </c>
      <c r="D11" s="3">
        <v>110</v>
      </c>
      <c r="E11" s="3"/>
      <c r="F11" s="3"/>
      <c r="G11" s="3">
        <v>239</v>
      </c>
      <c r="H11" s="3">
        <v>0.11</v>
      </c>
      <c r="I11">
        <v>0.93</v>
      </c>
    </row>
    <row r="12" spans="1:11" x14ac:dyDescent="0.25">
      <c r="A12" s="1">
        <v>45865</v>
      </c>
      <c r="B12" s="2">
        <v>0.95833333333333304</v>
      </c>
      <c r="C12" s="3">
        <v>562</v>
      </c>
      <c r="D12" s="3">
        <v>110.5</v>
      </c>
      <c r="E12" s="3"/>
      <c r="F12" s="3"/>
      <c r="G12" s="3">
        <v>236.2</v>
      </c>
      <c r="H12" s="3">
        <v>0.109999999999999</v>
      </c>
      <c r="I12">
        <v>1.04</v>
      </c>
    </row>
    <row r="13" spans="1:11" x14ac:dyDescent="0.25">
      <c r="A13" s="1">
        <v>45866</v>
      </c>
      <c r="B13" s="2">
        <v>1</v>
      </c>
      <c r="C13" s="3">
        <v>555</v>
      </c>
      <c r="D13" s="3">
        <v>110.2</v>
      </c>
      <c r="E13" s="3"/>
      <c r="F13" s="3"/>
      <c r="G13" s="3">
        <v>236.7</v>
      </c>
      <c r="H13" s="3">
        <v>0</v>
      </c>
      <c r="I13">
        <v>1.04</v>
      </c>
    </row>
    <row r="14" spans="1:11" x14ac:dyDescent="0.25">
      <c r="A14" s="1">
        <v>45866</v>
      </c>
      <c r="B14" s="2">
        <v>1.0416666666666701</v>
      </c>
      <c r="C14" s="3">
        <v>556</v>
      </c>
      <c r="D14" s="3">
        <v>110.3</v>
      </c>
      <c r="E14" s="3"/>
      <c r="F14" s="3"/>
      <c r="G14" s="3">
        <v>238.5</v>
      </c>
      <c r="H14" s="3">
        <v>0</v>
      </c>
      <c r="I14">
        <v>1.04</v>
      </c>
    </row>
    <row r="15" spans="1:11" x14ac:dyDescent="0.25">
      <c r="A15" s="1">
        <v>45866</v>
      </c>
      <c r="B15" s="2">
        <v>1.0833333333333299</v>
      </c>
      <c r="C15" s="3">
        <v>553</v>
      </c>
      <c r="D15" s="3">
        <v>109.7</v>
      </c>
      <c r="E15" s="3"/>
      <c r="F15" s="3"/>
      <c r="G15" s="3">
        <v>240.3</v>
      </c>
      <c r="H15" s="3">
        <v>0</v>
      </c>
      <c r="I15">
        <v>1.04</v>
      </c>
    </row>
    <row r="16" spans="1:11" x14ac:dyDescent="0.25">
      <c r="A16" s="1">
        <v>45866</v>
      </c>
      <c r="B16" s="2">
        <v>1.125</v>
      </c>
      <c r="C16" s="3">
        <v>550</v>
      </c>
      <c r="D16" s="3">
        <v>109.5</v>
      </c>
      <c r="E16" s="3"/>
      <c r="F16" s="3"/>
      <c r="G16" s="3">
        <v>240.8</v>
      </c>
      <c r="H16" s="3">
        <v>0</v>
      </c>
      <c r="I16">
        <v>1.04</v>
      </c>
    </row>
    <row r="17" spans="1:9" x14ac:dyDescent="0.25">
      <c r="A17" s="1">
        <v>45866</v>
      </c>
      <c r="B17" s="2">
        <v>1.1666666666666701</v>
      </c>
      <c r="C17" s="3">
        <v>554</v>
      </c>
      <c r="D17" s="3">
        <v>109.7</v>
      </c>
      <c r="E17" s="3"/>
      <c r="F17" s="3"/>
      <c r="G17" s="3">
        <v>240.3</v>
      </c>
      <c r="H17" s="3">
        <v>0</v>
      </c>
      <c r="I17">
        <v>1.04</v>
      </c>
    </row>
    <row r="18" spans="1:9" x14ac:dyDescent="0.25">
      <c r="A18" s="1">
        <v>45866</v>
      </c>
      <c r="B18" s="2">
        <v>1.2083333333333299</v>
      </c>
      <c r="C18" s="3">
        <v>550</v>
      </c>
      <c r="D18" s="3">
        <v>109.8</v>
      </c>
      <c r="E18" s="3"/>
      <c r="F18" s="3"/>
      <c r="G18" s="3">
        <v>244.1</v>
      </c>
      <c r="H18" s="3">
        <v>0</v>
      </c>
      <c r="I18">
        <v>1.04</v>
      </c>
    </row>
    <row r="19" spans="1:9" x14ac:dyDescent="0.25">
      <c r="A19" s="1">
        <v>45866</v>
      </c>
      <c r="B19" s="2">
        <v>1.25</v>
      </c>
      <c r="C19" s="3">
        <v>552</v>
      </c>
      <c r="D19" s="3">
        <v>109.4</v>
      </c>
      <c r="E19" s="3"/>
      <c r="F19" s="3"/>
      <c r="G19" s="3">
        <v>244.6</v>
      </c>
      <c r="H19" s="3">
        <v>0.64999999999999902</v>
      </c>
      <c r="I19">
        <v>1.69</v>
      </c>
    </row>
    <row r="20" spans="1:9" x14ac:dyDescent="0.25">
      <c r="A20" s="1">
        <v>45866</v>
      </c>
      <c r="B20" s="2">
        <v>1.2916666666666701</v>
      </c>
      <c r="C20" s="3">
        <v>550</v>
      </c>
      <c r="D20" s="3">
        <v>108.7</v>
      </c>
      <c r="E20" s="3"/>
      <c r="F20" s="3"/>
      <c r="G20" s="3">
        <v>241.7</v>
      </c>
      <c r="H20" s="3">
        <v>0</v>
      </c>
      <c r="I20">
        <v>1.69</v>
      </c>
    </row>
    <row r="21" spans="1:9" x14ac:dyDescent="0.25">
      <c r="A21" s="1">
        <v>45866</v>
      </c>
      <c r="B21" s="2">
        <v>1.3333333333333299</v>
      </c>
      <c r="C21" s="3">
        <v>550</v>
      </c>
      <c r="D21" s="3">
        <v>107.8</v>
      </c>
      <c r="E21" s="3"/>
      <c r="F21" s="3"/>
      <c r="G21" s="3">
        <v>238</v>
      </c>
      <c r="H21" s="3">
        <v>0</v>
      </c>
      <c r="I21">
        <v>1.69</v>
      </c>
    </row>
    <row r="22" spans="1:9" x14ac:dyDescent="0.25">
      <c r="A22" s="1">
        <v>45866</v>
      </c>
      <c r="B22" s="2">
        <v>1.375</v>
      </c>
      <c r="C22" s="3">
        <v>549</v>
      </c>
      <c r="D22" s="3">
        <v>106.8</v>
      </c>
      <c r="E22" s="3"/>
      <c r="F22" s="3"/>
      <c r="G22" s="3">
        <v>231.8</v>
      </c>
      <c r="H22" s="3">
        <v>0</v>
      </c>
      <c r="I22">
        <v>1.69</v>
      </c>
    </row>
    <row r="23" spans="1:9" x14ac:dyDescent="0.25">
      <c r="A23" s="1">
        <v>45866</v>
      </c>
      <c r="B23" s="2">
        <v>1.4166666666666701</v>
      </c>
      <c r="C23" s="3">
        <v>549</v>
      </c>
      <c r="D23" s="3">
        <v>106</v>
      </c>
      <c r="E23" s="3"/>
      <c r="F23" s="3"/>
      <c r="G23" s="3">
        <v>227.6</v>
      </c>
      <c r="H23" s="3">
        <v>0.43</v>
      </c>
      <c r="I23">
        <v>2.12</v>
      </c>
    </row>
    <row r="24" spans="1:9" x14ac:dyDescent="0.25">
      <c r="A24" s="1">
        <v>45866</v>
      </c>
      <c r="B24" s="2">
        <v>1.4583333333333399</v>
      </c>
      <c r="C24" s="3">
        <v>565</v>
      </c>
      <c r="D24" s="3">
        <v>108.9</v>
      </c>
      <c r="E24" s="3"/>
      <c r="F24" s="3"/>
      <c r="G24" s="3">
        <v>221.1</v>
      </c>
      <c r="H24" s="3">
        <v>0.109999999999999</v>
      </c>
      <c r="I24">
        <v>2.23</v>
      </c>
    </row>
    <row r="25" spans="1:9" x14ac:dyDescent="0.25">
      <c r="A25" s="1">
        <v>45866</v>
      </c>
      <c r="B25" s="2">
        <v>1.5</v>
      </c>
      <c r="C25" s="3">
        <v>564</v>
      </c>
      <c r="D25" s="3">
        <v>110.4</v>
      </c>
      <c r="E25" s="3"/>
      <c r="F25" s="3"/>
      <c r="G25" s="3">
        <v>225.5</v>
      </c>
      <c r="H25" s="3">
        <v>0.109999999999999</v>
      </c>
      <c r="I25">
        <v>2.34</v>
      </c>
    </row>
    <row r="26" spans="1:9" x14ac:dyDescent="0.25">
      <c r="A26" s="1">
        <v>45866</v>
      </c>
      <c r="B26" s="2">
        <v>1.5416666666666701</v>
      </c>
      <c r="C26" s="3">
        <v>561</v>
      </c>
      <c r="D26" s="3">
        <v>111.2</v>
      </c>
      <c r="E26" s="3"/>
      <c r="F26" s="3"/>
      <c r="G26" s="3">
        <v>232.3</v>
      </c>
      <c r="H26" s="3">
        <v>0.11</v>
      </c>
      <c r="I26">
        <f xml:space="preserve"> SUM(H3:H26)</f>
        <v>2.4499999999999909</v>
      </c>
    </row>
  </sheetData>
  <mergeCells count="1">
    <mergeCell ref="A1:K1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saha</dc:creator>
  <cp:lastModifiedBy>hiya saha</cp:lastModifiedBy>
  <cp:lastPrinted>2025-08-02T13:52:23Z</cp:lastPrinted>
  <dcterms:created xsi:type="dcterms:W3CDTF">2025-08-02T13:10:15Z</dcterms:created>
  <dcterms:modified xsi:type="dcterms:W3CDTF">2025-08-02T14:51:13Z</dcterms:modified>
</cp:coreProperties>
</file>