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ya Shah\Documents\"/>
    </mc:Choice>
  </mc:AlternateContent>
  <xr:revisionPtr revIDLastSave="0" documentId="8_{1C832E8B-E2C3-4426-981B-9C629254D6B3}" xr6:coauthVersionLast="47" xr6:coauthVersionMax="47" xr10:uidLastSave="{00000000-0000-0000-0000-000000000000}"/>
  <bookViews>
    <workbookView xWindow="-110" yWindow="-110" windowWidth="19420" windowHeight="10300" activeTab="2" xr2:uid="{1AE963B1-E3CE-476B-BD82-0271034E37CD}"/>
  </bookViews>
  <sheets>
    <sheet name="Stroop Task 1" sheetId="1" r:id="rId1"/>
    <sheet name="Stroop Task 2" sheetId="2" r:id="rId2"/>
    <sheet name="Combined " sheetId="3" r:id="rId3"/>
  </sheets>
  <definedNames>
    <definedName name="_xlnm._FilterDatabase" localSheetId="0" hidden="1">'Stroop Task 1'!$A$1:$AQ$53</definedName>
    <definedName name="_xlnm._FilterDatabase" localSheetId="1" hidden="1">'Stroop Task 2'!$C$1:$C$47</definedName>
  </definedNames>
  <calcPr calcId="0"/>
</workbook>
</file>

<file path=xl/calcChain.xml><?xml version="1.0" encoding="utf-8"?>
<calcChain xmlns="http://schemas.openxmlformats.org/spreadsheetml/2006/main">
  <c r="B9" i="3" l="1"/>
  <c r="B8" i="3"/>
  <c r="B7" i="3"/>
  <c r="B6" i="3"/>
  <c r="B5" i="3"/>
  <c r="A53" i="2"/>
  <c r="B50" i="2"/>
  <c r="B49" i="2"/>
  <c r="B47" i="2"/>
  <c r="B46" i="2"/>
  <c r="B45" i="2"/>
  <c r="B45" i="1"/>
  <c r="B47" i="1" s="1"/>
  <c r="A53" i="1"/>
  <c r="B50" i="1"/>
  <c r="B49" i="1"/>
  <c r="B46" i="1"/>
</calcChain>
</file>

<file path=xl/sharedStrings.xml><?xml version="1.0" encoding="utf-8"?>
<sst xmlns="http://schemas.openxmlformats.org/spreadsheetml/2006/main" count="1002" uniqueCount="77">
  <si>
    <t>word</t>
  </si>
  <si>
    <t>colour</t>
  </si>
  <si>
    <t>stim_condition</t>
  </si>
  <si>
    <t>correct_resp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</si>
  <si>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</si>
  <si>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</si>
  <si>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</si>
  <si>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</si>
  <si>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</si>
  <si>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</si>
  <si>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</si>
  <si>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</si>
  <si>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</si>
  <si>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</si>
  <si>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</si>
  <si>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</si>
  <si>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</si>
  <si>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ins.started</t>
  </si>
  <si>
    <t>text_2.started</t>
  </si>
  <si>
    <t>text_2.stopped</t>
  </si>
  <si>
    <t>ins.stopped</t>
  </si>
  <si>
    <t>trial.started</t>
  </si>
  <si>
    <t>fixation.started</t>
  </si>
  <si>
    <t>text.started</t>
  </si>
  <si>
    <t>key_resp.started</t>
  </si>
  <si>
    <t>fixation.stopped</t>
  </si>
  <si>
    <t>trial.stopped</t>
  </si>
  <si>
    <t>trials.key_resp.keys</t>
  </si>
  <si>
    <t>trials.key_resp.corr</t>
  </si>
  <si>
    <t>trials.key_resp.rt</t>
  </si>
  <si>
    <t>trials.key_resp.duration</t>
  </si>
  <si>
    <t>thanks.started</t>
  </si>
  <si>
    <t>text_3.started</t>
  </si>
  <si>
    <t>text_3.stopped</t>
  </si>
  <si>
    <t>thanks.stopped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</si>
  <si>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</si>
  <si>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</si>
  <si>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</si>
  <si>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</si>
  <si>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</si>
  <si>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</si>
  <si>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</si>
  <si>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</si>
  <si>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2025-08-26_17h44.09.279</t>
  </si>
  <si>
    <t>stroop</t>
  </si>
  <si>
    <t>2025-08-26 17h44.18.764216 +0530</t>
  </si>
  <si>
    <t>RED</t>
  </si>
  <si>
    <t>blue</t>
  </si>
  <si>
    <t>I</t>
  </si>
  <si>
    <t>b</t>
  </si>
  <si>
    <t>None</t>
  </si>
  <si>
    <t>BLUE</t>
  </si>
  <si>
    <t>C</t>
  </si>
  <si>
    <t>red</t>
  </si>
  <si>
    <t>r</t>
  </si>
  <si>
    <t>2025-08-26_17h45.53.474</t>
  </si>
  <si>
    <t>2025-08-26 17h46.02.774793 +0530</t>
  </si>
  <si>
    <t>Congruent avg</t>
  </si>
  <si>
    <t>Incong avg</t>
  </si>
  <si>
    <t>difference</t>
  </si>
  <si>
    <t xml:space="preserve">std of congruent </t>
  </si>
  <si>
    <t>std of incongruent</t>
  </si>
  <si>
    <t xml:space="preserve">T Test </t>
  </si>
  <si>
    <t xml:space="preserve">difference </t>
  </si>
  <si>
    <t>std of congruent</t>
  </si>
  <si>
    <t>T Test</t>
  </si>
  <si>
    <t>congruent STD</t>
  </si>
  <si>
    <t>incongruent avg.</t>
  </si>
  <si>
    <t>incongruent std</t>
  </si>
  <si>
    <t>congruent avg.</t>
  </si>
  <si>
    <t>participants</t>
  </si>
  <si>
    <t>Subject 1</t>
  </si>
  <si>
    <t>Subject 2</t>
  </si>
  <si>
    <t>Average</t>
  </si>
  <si>
    <t>Std</t>
  </si>
  <si>
    <t>DOF</t>
  </si>
  <si>
    <t xml:space="preserve">2 tailed P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</si>
</sst>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4242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9" fillId="33" borderId="0" xfId="0" applyFont="1" applyFill="1"/>
    <xf numFmtId="0" fontId="18" fillId="0" borderId="10" xfId="0" applyFont="1" applyBorder="1"/>
    <xf numFmtId="0" fontId="19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of 2 subjects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 '!$A$2</c:f>
              <c:strCache>
                <c:ptCount val="1"/>
                <c:pt idx="0">
                  <c:v>Subject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 '!$B$1:$C$1</c:f>
              <c:strCache>
                <c:ptCount val="2"/>
                <c:pt idx="0">
                  <c:v>congruent avg.</c:v>
                </c:pt>
                <c:pt idx="1">
                  <c:v>incongruent avg.</c:v>
                </c:pt>
              </c:strCache>
            </c:strRef>
          </c:cat>
          <c:val>
            <c:numRef>
              <c:f>'Combined '!$B$2:$C$2</c:f>
              <c:numCache>
                <c:formatCode>General</c:formatCode>
                <c:ptCount val="2"/>
                <c:pt idx="0">
                  <c:v>0.70303899999999997</c:v>
                </c:pt>
                <c:pt idx="1">
                  <c:v>0.83659799999999995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1D6-B540-86ED367F7950}"/>
            </c:ext>
          </c:extLst>
        </c:ser>
        <c:ser>
          <c:idx val="1"/>
          <c:order val="1"/>
          <c:tx>
            <c:strRef>
              <c:f>'Combined '!$A$3</c:f>
              <c:strCache>
                <c:ptCount val="1"/>
                <c:pt idx="0">
                  <c:v>Subject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 '!$B$1:$C$1</c:f>
              <c:strCache>
                <c:ptCount val="2"/>
                <c:pt idx="0">
                  <c:v>congruent avg.</c:v>
                </c:pt>
                <c:pt idx="1">
                  <c:v>incongruent avg.</c:v>
                </c:pt>
              </c:strCache>
            </c:strRef>
          </c:cat>
          <c:val>
            <c:numRef>
              <c:f>'Combined '!$B$3:$C$3</c:f>
              <c:numCache>
                <c:formatCode>General</c:formatCode>
                <c:ptCount val="2"/>
                <c:pt idx="0">
                  <c:v>0.71958</c:v>
                </c:pt>
                <c:pt idx="1">
                  <c:v>0.92186999999999997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1D6-B540-86ED367F7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7678432"/>
        <c:axId val="1567667392"/>
      </c:barChart>
      <c:catAx>
        <c:axId val="156767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667392"/>
        <c:crosses val="autoZero"/>
        <c:auto val="1"/>
        <c:lblAlgn val="ctr"/>
        <c:lblOffset val="100"/>
        <c:noMultiLvlLbl val="0"/>
      </c:catAx>
      <c:valAx>
        <c:axId val="15676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67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4</xdr:row>
      <xdr:rowOff>3174</xdr:rowOff>
    </xdr:from>
    <xdr:to>
      <xdr:col>9</xdr:col>
      <xdr:colOff>9525</xdr:colOff>
      <xdr:row>18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B7373-227E-3C7A-0BA7-C31FB1A29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E549-C6FE-4F36-8874-16CAADBBD579}">
  <dimension ref="A1:AQ53"/>
  <sheetViews>
    <sheetView topLeftCell="A36" zoomScale="90" workbookViewId="0">
      <selection activeCell="D47" sqref="D47"/>
    </sheetView>
  </sheetViews>
  <sheetFormatPr defaultRowHeight="14.5" x14ac:dyDescent="0.35"/>
  <cols>
    <col min="1" max="1" width="17.269531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51</v>
      </c>
      <c r="B2" t="s">
        <v>47</v>
      </c>
      <c r="C2" t="s">
        <v>52</v>
      </c>
      <c r="D2" t="s">
        <v>49</v>
      </c>
      <c r="E2">
        <v>1</v>
      </c>
      <c r="F2">
        <v>1</v>
      </c>
      <c r="G2">
        <v>0</v>
      </c>
      <c r="H2" t="s">
        <v>49</v>
      </c>
      <c r="I2">
        <v>1</v>
      </c>
      <c r="J2">
        <v>0.53162379993591402</v>
      </c>
      <c r="K2" t="s">
        <v>50</v>
      </c>
      <c r="L2">
        <v>0</v>
      </c>
      <c r="M2">
        <v>1</v>
      </c>
      <c r="N2">
        <v>1</v>
      </c>
      <c r="O2">
        <v>3</v>
      </c>
      <c r="P2">
        <v>3.3493604999966902</v>
      </c>
      <c r="V2">
        <v>3.3477689999854099</v>
      </c>
      <c r="W2">
        <v>3.3493604999966902</v>
      </c>
      <c r="X2">
        <v>3.84547259996179</v>
      </c>
      <c r="Y2">
        <v>3.84547259996179</v>
      </c>
      <c r="Z2">
        <v>3.8623389999847801</v>
      </c>
      <c r="AA2">
        <v>4.3793581000063497</v>
      </c>
      <c r="AB2" t="s">
        <v>49</v>
      </c>
      <c r="AC2">
        <v>1</v>
      </c>
      <c r="AD2">
        <v>0.53162379993591402</v>
      </c>
      <c r="AE2" t="s">
        <v>50</v>
      </c>
      <c r="AJ2">
        <v>1</v>
      </c>
      <c r="AK2">
        <v>1</v>
      </c>
      <c r="AL2" t="s">
        <v>43</v>
      </c>
      <c r="AM2" t="s">
        <v>44</v>
      </c>
      <c r="AO2" s="1">
        <v>45658</v>
      </c>
      <c r="AP2">
        <v>60.1031971636801</v>
      </c>
      <c r="AQ2" t="s">
        <v>45</v>
      </c>
    </row>
    <row r="3" spans="1:43" x14ac:dyDescent="0.35">
      <c r="A3" t="s">
        <v>46</v>
      </c>
      <c r="B3" t="s">
        <v>53</v>
      </c>
      <c r="C3" t="s">
        <v>52</v>
      </c>
      <c r="D3" t="s">
        <v>54</v>
      </c>
      <c r="E3">
        <v>2</v>
      </c>
      <c r="F3">
        <v>2</v>
      </c>
      <c r="G3">
        <v>0</v>
      </c>
      <c r="H3" t="s">
        <v>54</v>
      </c>
      <c r="I3">
        <v>1</v>
      </c>
      <c r="J3">
        <v>1.2618970000184999</v>
      </c>
      <c r="K3" t="s">
        <v>50</v>
      </c>
      <c r="L3">
        <v>0</v>
      </c>
      <c r="M3">
        <v>2</v>
      </c>
      <c r="N3">
        <v>2</v>
      </c>
      <c r="O3">
        <v>0</v>
      </c>
      <c r="P3">
        <v>4.3956325999461097</v>
      </c>
      <c r="V3">
        <v>4.38358479994349</v>
      </c>
      <c r="W3">
        <v>4.3956325999461097</v>
      </c>
      <c r="X3">
        <v>4.8789485999150202</v>
      </c>
      <c r="Y3">
        <v>4.8789485999150202</v>
      </c>
      <c r="Z3">
        <v>4.8954163999296698</v>
      </c>
      <c r="AA3">
        <v>6.1458961999742296</v>
      </c>
      <c r="AB3" t="s">
        <v>54</v>
      </c>
      <c r="AC3">
        <v>1</v>
      </c>
      <c r="AD3">
        <v>1.2618970000184999</v>
      </c>
      <c r="AE3" t="s">
        <v>50</v>
      </c>
      <c r="AJ3">
        <v>1</v>
      </c>
      <c r="AK3">
        <v>1</v>
      </c>
      <c r="AL3" t="s">
        <v>43</v>
      </c>
      <c r="AM3" t="s">
        <v>44</v>
      </c>
      <c r="AO3" s="1">
        <v>45658</v>
      </c>
      <c r="AP3">
        <v>60.1031971636801</v>
      </c>
      <c r="AQ3" t="s">
        <v>45</v>
      </c>
    </row>
    <row r="4" spans="1:43" x14ac:dyDescent="0.35">
      <c r="A4" t="s">
        <v>51</v>
      </c>
      <c r="B4" t="s">
        <v>47</v>
      </c>
      <c r="C4" t="s">
        <v>52</v>
      </c>
      <c r="D4" t="s">
        <v>49</v>
      </c>
      <c r="E4">
        <v>4</v>
      </c>
      <c r="F4">
        <v>0</v>
      </c>
      <c r="G4">
        <v>1</v>
      </c>
      <c r="H4" t="s">
        <v>49</v>
      </c>
      <c r="I4">
        <v>1</v>
      </c>
      <c r="J4">
        <v>0.71277570002712298</v>
      </c>
      <c r="K4" t="s">
        <v>50</v>
      </c>
      <c r="L4">
        <v>1</v>
      </c>
      <c r="M4">
        <v>0</v>
      </c>
      <c r="N4">
        <v>4</v>
      </c>
      <c r="O4">
        <v>3</v>
      </c>
      <c r="P4">
        <v>7.5949267999967498</v>
      </c>
      <c r="V4">
        <v>7.5798472999595097</v>
      </c>
      <c r="W4">
        <v>7.5949267999967498</v>
      </c>
      <c r="X4">
        <v>8.0781028999481297</v>
      </c>
      <c r="Y4">
        <v>8.0781028999481297</v>
      </c>
      <c r="Z4">
        <v>8.0944713000208104</v>
      </c>
      <c r="AA4">
        <v>8.7953875999664799</v>
      </c>
      <c r="AB4" t="s">
        <v>49</v>
      </c>
      <c r="AC4">
        <v>1</v>
      </c>
      <c r="AD4">
        <v>0.71277570002712298</v>
      </c>
      <c r="AE4" t="s">
        <v>50</v>
      </c>
      <c r="AJ4">
        <v>1</v>
      </c>
      <c r="AK4">
        <v>1</v>
      </c>
      <c r="AL4" t="s">
        <v>43</v>
      </c>
      <c r="AM4" t="s">
        <v>44</v>
      </c>
      <c r="AO4" s="1">
        <v>45658</v>
      </c>
      <c r="AP4">
        <v>60.1031971636801</v>
      </c>
      <c r="AQ4" t="s">
        <v>45</v>
      </c>
    </row>
    <row r="5" spans="1:43" x14ac:dyDescent="0.35">
      <c r="A5" t="s">
        <v>46</v>
      </c>
      <c r="B5" t="s">
        <v>53</v>
      </c>
      <c r="C5" t="s">
        <v>52</v>
      </c>
      <c r="D5" t="s">
        <v>54</v>
      </c>
      <c r="E5">
        <v>7</v>
      </c>
      <c r="F5">
        <v>3</v>
      </c>
      <c r="G5">
        <v>1</v>
      </c>
      <c r="H5" t="s">
        <v>54</v>
      </c>
      <c r="I5">
        <v>1</v>
      </c>
      <c r="J5">
        <v>0.35595280001871199</v>
      </c>
      <c r="K5" t="s">
        <v>50</v>
      </c>
      <c r="L5">
        <v>1</v>
      </c>
      <c r="M5">
        <v>3</v>
      </c>
      <c r="N5">
        <v>7</v>
      </c>
      <c r="O5">
        <v>0</v>
      </c>
      <c r="P5">
        <v>11.660555299953501</v>
      </c>
      <c r="V5">
        <v>11.6463905000127</v>
      </c>
      <c r="W5">
        <v>11.660555299953501</v>
      </c>
      <c r="X5">
        <v>12.1442935999948</v>
      </c>
      <c r="Y5">
        <v>12.1442935999948</v>
      </c>
      <c r="Z5">
        <v>12.161019199993399</v>
      </c>
      <c r="AA5">
        <v>12.511521299951699</v>
      </c>
      <c r="AB5" t="s">
        <v>54</v>
      </c>
      <c r="AC5">
        <v>1</v>
      </c>
      <c r="AD5">
        <v>0.35595280001871199</v>
      </c>
      <c r="AE5" t="s">
        <v>50</v>
      </c>
      <c r="AJ5">
        <v>1</v>
      </c>
      <c r="AK5">
        <v>1</v>
      </c>
      <c r="AL5" t="s">
        <v>43</v>
      </c>
      <c r="AM5" t="s">
        <v>44</v>
      </c>
      <c r="AO5" s="1">
        <v>45658</v>
      </c>
      <c r="AP5">
        <v>60.1031971636801</v>
      </c>
      <c r="AQ5" t="s">
        <v>45</v>
      </c>
    </row>
    <row r="6" spans="1:43" x14ac:dyDescent="0.35">
      <c r="A6" t="s">
        <v>46</v>
      </c>
      <c r="B6" t="s">
        <v>53</v>
      </c>
      <c r="C6" t="s">
        <v>52</v>
      </c>
      <c r="D6" t="s">
        <v>54</v>
      </c>
      <c r="E6">
        <v>9</v>
      </c>
      <c r="F6">
        <v>1</v>
      </c>
      <c r="G6">
        <v>2</v>
      </c>
      <c r="H6" t="s">
        <v>54</v>
      </c>
      <c r="I6">
        <v>1</v>
      </c>
      <c r="J6">
        <v>0.49495889991521802</v>
      </c>
      <c r="K6" t="s">
        <v>50</v>
      </c>
      <c r="L6">
        <v>2</v>
      </c>
      <c r="M6">
        <v>1</v>
      </c>
      <c r="N6">
        <v>9</v>
      </c>
      <c r="O6">
        <v>0</v>
      </c>
      <c r="P6">
        <v>13.577491099946201</v>
      </c>
      <c r="V6">
        <v>13.565566599951101</v>
      </c>
      <c r="W6">
        <v>13.577491099946201</v>
      </c>
      <c r="X6">
        <v>14.060492599965</v>
      </c>
      <c r="Y6">
        <v>14.060492599965</v>
      </c>
      <c r="Z6">
        <v>14.077498600003301</v>
      </c>
      <c r="AA6">
        <v>14.5610167999984</v>
      </c>
      <c r="AB6" t="s">
        <v>54</v>
      </c>
      <c r="AC6">
        <v>1</v>
      </c>
      <c r="AD6">
        <v>0.49495889991521802</v>
      </c>
      <c r="AE6" t="s">
        <v>50</v>
      </c>
      <c r="AJ6">
        <v>1</v>
      </c>
      <c r="AK6">
        <v>1</v>
      </c>
      <c r="AL6" t="s">
        <v>43</v>
      </c>
      <c r="AM6" t="s">
        <v>44</v>
      </c>
      <c r="AO6" s="1">
        <v>45658</v>
      </c>
      <c r="AP6">
        <v>60.1031971636801</v>
      </c>
      <c r="AQ6" t="s">
        <v>45</v>
      </c>
    </row>
    <row r="7" spans="1:43" x14ac:dyDescent="0.35">
      <c r="A7" t="s">
        <v>51</v>
      </c>
      <c r="B7" t="s">
        <v>47</v>
      </c>
      <c r="C7" t="s">
        <v>52</v>
      </c>
      <c r="D7" t="s">
        <v>49</v>
      </c>
      <c r="E7">
        <v>11</v>
      </c>
      <c r="F7">
        <v>3</v>
      </c>
      <c r="G7">
        <v>2</v>
      </c>
      <c r="H7" t="s">
        <v>49</v>
      </c>
      <c r="I7">
        <v>1</v>
      </c>
      <c r="J7">
        <v>0.57112720003351503</v>
      </c>
      <c r="K7" t="s">
        <v>50</v>
      </c>
      <c r="L7">
        <v>2</v>
      </c>
      <c r="M7">
        <v>3</v>
      </c>
      <c r="N7">
        <v>11</v>
      </c>
      <c r="O7">
        <v>3</v>
      </c>
      <c r="P7">
        <v>15.693557799910099</v>
      </c>
      <c r="V7">
        <v>15.6817395999096</v>
      </c>
      <c r="W7">
        <v>15.693557799910099</v>
      </c>
      <c r="X7">
        <v>16.1771835999097</v>
      </c>
      <c r="Y7">
        <v>16.1771835999097</v>
      </c>
      <c r="Z7">
        <v>16.1936917999992</v>
      </c>
      <c r="AA7">
        <v>16.760737899923601</v>
      </c>
      <c r="AB7" t="s">
        <v>49</v>
      </c>
      <c r="AC7">
        <v>1</v>
      </c>
      <c r="AD7">
        <v>0.57112720003351503</v>
      </c>
      <c r="AE7" t="s">
        <v>50</v>
      </c>
      <c r="AJ7">
        <v>1</v>
      </c>
      <c r="AK7">
        <v>1</v>
      </c>
      <c r="AL7" t="s">
        <v>43</v>
      </c>
      <c r="AM7" t="s">
        <v>44</v>
      </c>
      <c r="AO7" s="1">
        <v>45658</v>
      </c>
      <c r="AP7">
        <v>60.1031971636801</v>
      </c>
      <c r="AQ7" t="s">
        <v>45</v>
      </c>
    </row>
    <row r="8" spans="1:43" x14ac:dyDescent="0.35">
      <c r="A8" t="s">
        <v>46</v>
      </c>
      <c r="B8" t="s">
        <v>53</v>
      </c>
      <c r="C8" t="s">
        <v>52</v>
      </c>
      <c r="D8" t="s">
        <v>54</v>
      </c>
      <c r="E8">
        <v>12</v>
      </c>
      <c r="F8">
        <v>0</v>
      </c>
      <c r="G8">
        <v>3</v>
      </c>
      <c r="H8" t="s">
        <v>54</v>
      </c>
      <c r="I8">
        <v>1</v>
      </c>
      <c r="J8">
        <v>0.76201600010972403</v>
      </c>
      <c r="K8" t="s">
        <v>50</v>
      </c>
      <c r="L8">
        <v>3</v>
      </c>
      <c r="M8">
        <v>0</v>
      </c>
      <c r="N8">
        <v>12</v>
      </c>
      <c r="O8">
        <v>0</v>
      </c>
      <c r="P8">
        <v>16.776796899968701</v>
      </c>
      <c r="V8">
        <v>16.7647859000135</v>
      </c>
      <c r="W8">
        <v>16.776796899968701</v>
      </c>
      <c r="X8">
        <v>17.2603615999687</v>
      </c>
      <c r="Y8">
        <v>17.2603615999687</v>
      </c>
      <c r="Z8">
        <v>17.276999299996501</v>
      </c>
      <c r="AA8">
        <v>18.0275965000037</v>
      </c>
      <c r="AB8" t="s">
        <v>54</v>
      </c>
      <c r="AC8">
        <v>1</v>
      </c>
      <c r="AD8">
        <v>0.76201600010972403</v>
      </c>
      <c r="AE8" t="s">
        <v>50</v>
      </c>
      <c r="AJ8">
        <v>1</v>
      </c>
      <c r="AK8">
        <v>1</v>
      </c>
      <c r="AL8" t="s">
        <v>43</v>
      </c>
      <c r="AM8" t="s">
        <v>44</v>
      </c>
      <c r="AO8" s="1">
        <v>45658</v>
      </c>
      <c r="AP8">
        <v>60.1031971636801</v>
      </c>
      <c r="AQ8" t="s">
        <v>45</v>
      </c>
    </row>
    <row r="9" spans="1:43" x14ac:dyDescent="0.35">
      <c r="A9" t="s">
        <v>51</v>
      </c>
      <c r="B9" t="s">
        <v>47</v>
      </c>
      <c r="C9" t="s">
        <v>52</v>
      </c>
      <c r="D9" t="s">
        <v>49</v>
      </c>
      <c r="E9">
        <v>14</v>
      </c>
      <c r="F9">
        <v>2</v>
      </c>
      <c r="G9">
        <v>3</v>
      </c>
      <c r="H9" t="s">
        <v>49</v>
      </c>
      <c r="I9">
        <v>1</v>
      </c>
      <c r="J9">
        <v>0.94804829999338802</v>
      </c>
      <c r="K9" t="s">
        <v>50</v>
      </c>
      <c r="L9">
        <v>3</v>
      </c>
      <c r="M9">
        <v>2</v>
      </c>
      <c r="N9">
        <v>14</v>
      </c>
      <c r="O9">
        <v>3</v>
      </c>
      <c r="P9">
        <v>19.0263807999435</v>
      </c>
      <c r="V9">
        <v>19.0144686999265</v>
      </c>
      <c r="W9">
        <v>19.0263807999435</v>
      </c>
      <c r="X9">
        <v>19.5094513000221</v>
      </c>
      <c r="Y9">
        <v>19.5094513000221</v>
      </c>
      <c r="Z9">
        <v>19.5263670999556</v>
      </c>
      <c r="AA9">
        <v>20.460122099961101</v>
      </c>
      <c r="AB9" t="s">
        <v>49</v>
      </c>
      <c r="AC9">
        <v>1</v>
      </c>
      <c r="AD9">
        <v>0.94804829999338802</v>
      </c>
      <c r="AE9" t="s">
        <v>50</v>
      </c>
      <c r="AJ9">
        <v>1</v>
      </c>
      <c r="AK9">
        <v>1</v>
      </c>
      <c r="AL9" t="s">
        <v>43</v>
      </c>
      <c r="AM9" t="s">
        <v>44</v>
      </c>
      <c r="AO9" s="1">
        <v>45658</v>
      </c>
      <c r="AP9">
        <v>60.1031971636801</v>
      </c>
      <c r="AQ9" t="s">
        <v>45</v>
      </c>
    </row>
    <row r="10" spans="1:43" x14ac:dyDescent="0.35">
      <c r="A10" t="s">
        <v>51</v>
      </c>
      <c r="B10" t="s">
        <v>47</v>
      </c>
      <c r="C10" t="s">
        <v>52</v>
      </c>
      <c r="D10" t="s">
        <v>49</v>
      </c>
      <c r="E10">
        <v>17</v>
      </c>
      <c r="F10">
        <v>1</v>
      </c>
      <c r="G10">
        <v>4</v>
      </c>
      <c r="H10" t="s">
        <v>49</v>
      </c>
      <c r="I10">
        <v>1</v>
      </c>
      <c r="J10">
        <v>1.5979768999386501</v>
      </c>
      <c r="K10" t="s">
        <v>50</v>
      </c>
      <c r="L10">
        <v>4</v>
      </c>
      <c r="M10">
        <v>1</v>
      </c>
      <c r="N10">
        <v>17</v>
      </c>
      <c r="O10">
        <v>3</v>
      </c>
      <c r="P10">
        <v>22.626131099997998</v>
      </c>
      <c r="V10">
        <v>22.6146379999117</v>
      </c>
      <c r="W10">
        <v>22.626131099997998</v>
      </c>
      <c r="X10">
        <v>23.1261181000154</v>
      </c>
      <c r="Y10">
        <v>23.1261181000154</v>
      </c>
      <c r="Z10">
        <v>23.1261181000154</v>
      </c>
      <c r="AA10">
        <v>24.725718599976901</v>
      </c>
      <c r="AB10" t="s">
        <v>49</v>
      </c>
      <c r="AC10">
        <v>1</v>
      </c>
      <c r="AD10">
        <v>1.5979768999386501</v>
      </c>
      <c r="AE10" t="s">
        <v>50</v>
      </c>
      <c r="AJ10">
        <v>1</v>
      </c>
      <c r="AK10">
        <v>1</v>
      </c>
      <c r="AL10" t="s">
        <v>43</v>
      </c>
      <c r="AM10" t="s">
        <v>44</v>
      </c>
      <c r="AO10" s="1">
        <v>45658</v>
      </c>
      <c r="AP10">
        <v>60.1031971636801</v>
      </c>
      <c r="AQ10" t="s">
        <v>45</v>
      </c>
    </row>
    <row r="11" spans="1:43" x14ac:dyDescent="0.35">
      <c r="A11" t="s">
        <v>46</v>
      </c>
      <c r="B11" t="s">
        <v>53</v>
      </c>
      <c r="C11" t="s">
        <v>52</v>
      </c>
      <c r="D11" t="s">
        <v>54</v>
      </c>
      <c r="E11">
        <v>19</v>
      </c>
      <c r="F11">
        <v>3</v>
      </c>
      <c r="G11">
        <v>4</v>
      </c>
      <c r="H11" t="s">
        <v>54</v>
      </c>
      <c r="I11">
        <v>1</v>
      </c>
      <c r="J11">
        <v>0.44349700002930997</v>
      </c>
      <c r="K11" t="s">
        <v>50</v>
      </c>
      <c r="L11">
        <v>4</v>
      </c>
      <c r="M11">
        <v>3</v>
      </c>
      <c r="N11">
        <v>19</v>
      </c>
      <c r="O11">
        <v>0</v>
      </c>
      <c r="P11">
        <v>27.375175399938598</v>
      </c>
      <c r="V11">
        <v>27.364148299908202</v>
      </c>
      <c r="W11">
        <v>27.375175399938598</v>
      </c>
      <c r="X11">
        <v>27.8587541999295</v>
      </c>
      <c r="Y11">
        <v>27.8587541999295</v>
      </c>
      <c r="Z11">
        <v>27.875335999997301</v>
      </c>
      <c r="AA11">
        <v>28.309077700017902</v>
      </c>
      <c r="AB11" t="s">
        <v>54</v>
      </c>
      <c r="AC11">
        <v>1</v>
      </c>
      <c r="AD11">
        <v>0.44349700002930997</v>
      </c>
      <c r="AE11" t="s">
        <v>50</v>
      </c>
      <c r="AJ11">
        <v>1</v>
      </c>
      <c r="AK11">
        <v>1</v>
      </c>
      <c r="AL11" t="s">
        <v>43</v>
      </c>
      <c r="AM11" t="s">
        <v>44</v>
      </c>
      <c r="AO11" s="1">
        <v>45658</v>
      </c>
      <c r="AP11">
        <v>60.1031971636801</v>
      </c>
      <c r="AQ11" t="s">
        <v>45</v>
      </c>
    </row>
    <row r="12" spans="1:43" x14ac:dyDescent="0.35">
      <c r="A12" t="s">
        <v>51</v>
      </c>
      <c r="B12" t="s">
        <v>47</v>
      </c>
      <c r="C12" t="s">
        <v>52</v>
      </c>
      <c r="D12" t="s">
        <v>49</v>
      </c>
      <c r="E12">
        <v>20</v>
      </c>
      <c r="F12">
        <v>0</v>
      </c>
      <c r="G12">
        <v>5</v>
      </c>
      <c r="H12" t="s">
        <v>49</v>
      </c>
      <c r="I12">
        <v>1</v>
      </c>
      <c r="J12">
        <v>0.66304909996688299</v>
      </c>
      <c r="K12" t="s">
        <v>50</v>
      </c>
      <c r="L12">
        <v>5</v>
      </c>
      <c r="M12">
        <v>0</v>
      </c>
      <c r="N12">
        <v>20</v>
      </c>
      <c r="O12">
        <v>3</v>
      </c>
      <c r="P12">
        <v>28.3252213000087</v>
      </c>
      <c r="V12">
        <v>28.314222399960201</v>
      </c>
      <c r="W12">
        <v>28.3252213000087</v>
      </c>
      <c r="X12">
        <v>28.8082619999768</v>
      </c>
      <c r="Y12">
        <v>28.8082619999768</v>
      </c>
      <c r="Z12">
        <v>28.8247736999765</v>
      </c>
      <c r="AA12">
        <v>29.4753928999416</v>
      </c>
      <c r="AB12" t="s">
        <v>49</v>
      </c>
      <c r="AC12">
        <v>1</v>
      </c>
      <c r="AD12">
        <v>0.66304909996688299</v>
      </c>
      <c r="AE12" t="s">
        <v>50</v>
      </c>
      <c r="AJ12">
        <v>1</v>
      </c>
      <c r="AK12">
        <v>1</v>
      </c>
      <c r="AL12" t="s">
        <v>43</v>
      </c>
      <c r="AM12" t="s">
        <v>44</v>
      </c>
      <c r="AO12" s="1">
        <v>45658</v>
      </c>
      <c r="AP12">
        <v>60.1031971636801</v>
      </c>
      <c r="AQ12" t="s">
        <v>45</v>
      </c>
    </row>
    <row r="13" spans="1:43" x14ac:dyDescent="0.35">
      <c r="A13" t="s">
        <v>46</v>
      </c>
      <c r="B13" t="s">
        <v>53</v>
      </c>
      <c r="C13" t="s">
        <v>52</v>
      </c>
      <c r="D13" t="s">
        <v>54</v>
      </c>
      <c r="E13">
        <v>23</v>
      </c>
      <c r="F13">
        <v>3</v>
      </c>
      <c r="G13">
        <v>5</v>
      </c>
      <c r="H13" t="s">
        <v>54</v>
      </c>
      <c r="I13">
        <v>1</v>
      </c>
      <c r="J13">
        <v>0.48788850009441298</v>
      </c>
      <c r="K13" t="s">
        <v>50</v>
      </c>
      <c r="L13">
        <v>5</v>
      </c>
      <c r="M13">
        <v>3</v>
      </c>
      <c r="N13">
        <v>23</v>
      </c>
      <c r="O13">
        <v>0</v>
      </c>
      <c r="P13">
        <v>31.841070599970401</v>
      </c>
      <c r="V13">
        <v>31.828913999954199</v>
      </c>
      <c r="W13">
        <v>31.841070599970401</v>
      </c>
      <c r="X13">
        <v>32.324471100000601</v>
      </c>
      <c r="Y13">
        <v>32.324471100000601</v>
      </c>
      <c r="Z13">
        <v>32.341059300000701</v>
      </c>
      <c r="AA13">
        <v>32.825024999910902</v>
      </c>
      <c r="AB13" t="s">
        <v>54</v>
      </c>
      <c r="AC13">
        <v>1</v>
      </c>
      <c r="AD13">
        <v>0.48788850009441298</v>
      </c>
      <c r="AE13" t="s">
        <v>50</v>
      </c>
      <c r="AJ13">
        <v>1</v>
      </c>
      <c r="AK13">
        <v>1</v>
      </c>
      <c r="AL13" t="s">
        <v>43</v>
      </c>
      <c r="AM13" t="s">
        <v>44</v>
      </c>
      <c r="AO13" s="1">
        <v>45658</v>
      </c>
      <c r="AP13">
        <v>60.1031971636801</v>
      </c>
      <c r="AQ13" t="s">
        <v>45</v>
      </c>
    </row>
    <row r="14" spans="1:43" x14ac:dyDescent="0.35">
      <c r="A14" t="s">
        <v>46</v>
      </c>
      <c r="B14" t="s">
        <v>53</v>
      </c>
      <c r="C14" t="s">
        <v>52</v>
      </c>
      <c r="D14" t="s">
        <v>54</v>
      </c>
      <c r="E14">
        <v>26</v>
      </c>
      <c r="F14">
        <v>2</v>
      </c>
      <c r="G14">
        <v>6</v>
      </c>
      <c r="H14" t="s">
        <v>54</v>
      </c>
      <c r="I14">
        <v>1</v>
      </c>
      <c r="J14">
        <v>0.81759069999679901</v>
      </c>
      <c r="K14" t="s">
        <v>50</v>
      </c>
      <c r="L14">
        <v>6</v>
      </c>
      <c r="M14">
        <v>2</v>
      </c>
      <c r="N14">
        <v>26</v>
      </c>
      <c r="O14">
        <v>0</v>
      </c>
      <c r="P14">
        <v>35.490761799970599</v>
      </c>
      <c r="V14">
        <v>35.479480599984498</v>
      </c>
      <c r="W14">
        <v>35.490761799970599</v>
      </c>
      <c r="X14">
        <v>35.990286599961102</v>
      </c>
      <c r="Y14">
        <v>35.990286599961102</v>
      </c>
      <c r="Z14">
        <v>35.990286599961102</v>
      </c>
      <c r="AA14">
        <v>36.823741799918899</v>
      </c>
      <c r="AB14" t="s">
        <v>54</v>
      </c>
      <c r="AC14">
        <v>1</v>
      </c>
      <c r="AD14">
        <v>0.81759069999679901</v>
      </c>
      <c r="AE14" t="s">
        <v>50</v>
      </c>
      <c r="AJ14">
        <v>1</v>
      </c>
      <c r="AK14">
        <v>1</v>
      </c>
      <c r="AL14" t="s">
        <v>43</v>
      </c>
      <c r="AM14" t="s">
        <v>44</v>
      </c>
      <c r="AO14" s="1">
        <v>45658</v>
      </c>
      <c r="AP14">
        <v>60.1031971636801</v>
      </c>
      <c r="AQ14" t="s">
        <v>45</v>
      </c>
    </row>
    <row r="15" spans="1:43" x14ac:dyDescent="0.35">
      <c r="A15" t="s">
        <v>51</v>
      </c>
      <c r="B15" t="s">
        <v>47</v>
      </c>
      <c r="C15" t="s">
        <v>52</v>
      </c>
      <c r="D15" t="s">
        <v>49</v>
      </c>
      <c r="E15">
        <v>27</v>
      </c>
      <c r="F15">
        <v>3</v>
      </c>
      <c r="G15">
        <v>6</v>
      </c>
      <c r="H15" t="s">
        <v>49</v>
      </c>
      <c r="I15">
        <v>1</v>
      </c>
      <c r="J15">
        <v>0.36188049998600003</v>
      </c>
      <c r="K15" t="s">
        <v>50</v>
      </c>
      <c r="L15">
        <v>6</v>
      </c>
      <c r="M15">
        <v>3</v>
      </c>
      <c r="N15">
        <v>27</v>
      </c>
      <c r="O15">
        <v>3</v>
      </c>
      <c r="P15">
        <v>36.840003599994802</v>
      </c>
      <c r="V15">
        <v>36.826378399971802</v>
      </c>
      <c r="W15">
        <v>36.840003599994802</v>
      </c>
      <c r="X15">
        <v>37.323335899971397</v>
      </c>
      <c r="Y15">
        <v>37.323335899971397</v>
      </c>
      <c r="Z15">
        <v>37.3398563999217</v>
      </c>
      <c r="AA15">
        <v>37.690325699979397</v>
      </c>
      <c r="AB15" t="s">
        <v>49</v>
      </c>
      <c r="AC15">
        <v>1</v>
      </c>
      <c r="AD15">
        <v>0.36188049998600003</v>
      </c>
      <c r="AE15" t="s">
        <v>50</v>
      </c>
      <c r="AJ15">
        <v>1</v>
      </c>
      <c r="AK15">
        <v>1</v>
      </c>
      <c r="AL15" t="s">
        <v>43</v>
      </c>
      <c r="AM15" t="s">
        <v>44</v>
      </c>
      <c r="AO15" s="1">
        <v>45658</v>
      </c>
      <c r="AP15">
        <v>60.1031971636801</v>
      </c>
      <c r="AQ15" t="s">
        <v>45</v>
      </c>
    </row>
    <row r="16" spans="1:43" x14ac:dyDescent="0.35">
      <c r="A16" t="s">
        <v>46</v>
      </c>
      <c r="B16" t="s">
        <v>53</v>
      </c>
      <c r="C16" t="s">
        <v>52</v>
      </c>
      <c r="D16" t="s">
        <v>54</v>
      </c>
      <c r="E16">
        <v>28</v>
      </c>
      <c r="F16">
        <v>0</v>
      </c>
      <c r="G16">
        <v>7</v>
      </c>
      <c r="H16" t="s">
        <v>54</v>
      </c>
      <c r="I16">
        <v>1</v>
      </c>
      <c r="J16">
        <v>1.1431489000096899</v>
      </c>
      <c r="K16" t="s">
        <v>50</v>
      </c>
      <c r="L16">
        <v>7</v>
      </c>
      <c r="M16">
        <v>0</v>
      </c>
      <c r="N16">
        <v>28</v>
      </c>
      <c r="O16">
        <v>0</v>
      </c>
      <c r="P16">
        <v>37.706614799913901</v>
      </c>
      <c r="V16">
        <v>37.694162499974396</v>
      </c>
      <c r="W16">
        <v>37.706614799913901</v>
      </c>
      <c r="X16">
        <v>38.189783899928401</v>
      </c>
      <c r="Y16">
        <v>38.189783899928401</v>
      </c>
      <c r="Z16">
        <v>38.206566000008003</v>
      </c>
      <c r="AA16">
        <v>39.339852800010704</v>
      </c>
      <c r="AB16" t="s">
        <v>54</v>
      </c>
      <c r="AC16">
        <v>1</v>
      </c>
      <c r="AD16">
        <v>1.1431489000096899</v>
      </c>
      <c r="AE16" t="s">
        <v>50</v>
      </c>
      <c r="AJ16">
        <v>1</v>
      </c>
      <c r="AK16">
        <v>1</v>
      </c>
      <c r="AL16" t="s">
        <v>43</v>
      </c>
      <c r="AM16" t="s">
        <v>44</v>
      </c>
      <c r="AO16" s="1">
        <v>45658</v>
      </c>
      <c r="AP16">
        <v>60.1031971636801</v>
      </c>
      <c r="AQ16" t="s">
        <v>45</v>
      </c>
    </row>
    <row r="17" spans="1:43" x14ac:dyDescent="0.35">
      <c r="A17" t="s">
        <v>51</v>
      </c>
      <c r="B17" t="s">
        <v>47</v>
      </c>
      <c r="C17" t="s">
        <v>52</v>
      </c>
      <c r="D17" t="s">
        <v>49</v>
      </c>
      <c r="E17">
        <v>31</v>
      </c>
      <c r="F17">
        <v>3</v>
      </c>
      <c r="G17">
        <v>7</v>
      </c>
      <c r="H17" t="s">
        <v>49</v>
      </c>
      <c r="I17">
        <v>1</v>
      </c>
      <c r="J17">
        <v>0.48104579991195301</v>
      </c>
      <c r="K17" t="s">
        <v>50</v>
      </c>
      <c r="L17">
        <v>7</v>
      </c>
      <c r="M17">
        <v>3</v>
      </c>
      <c r="N17">
        <v>31</v>
      </c>
      <c r="O17">
        <v>3</v>
      </c>
      <c r="P17">
        <v>41.756001699948598</v>
      </c>
      <c r="V17">
        <v>41.740284999948898</v>
      </c>
      <c r="W17">
        <v>41.756001699948598</v>
      </c>
      <c r="X17">
        <v>42.239109199959699</v>
      </c>
      <c r="Y17">
        <v>42.239109199959699</v>
      </c>
      <c r="Z17">
        <v>42.2557890999596</v>
      </c>
      <c r="AA17">
        <v>42.723548899986703</v>
      </c>
      <c r="AB17" t="s">
        <v>49</v>
      </c>
      <c r="AC17">
        <v>1</v>
      </c>
      <c r="AD17">
        <v>0.48104579991195301</v>
      </c>
      <c r="AE17" t="s">
        <v>50</v>
      </c>
      <c r="AJ17">
        <v>1</v>
      </c>
      <c r="AK17">
        <v>1</v>
      </c>
      <c r="AL17" t="s">
        <v>43</v>
      </c>
      <c r="AM17" t="s">
        <v>44</v>
      </c>
      <c r="AO17" s="1">
        <v>45658</v>
      </c>
      <c r="AP17">
        <v>60.1031971636801</v>
      </c>
      <c r="AQ17" t="s">
        <v>45</v>
      </c>
    </row>
    <row r="18" spans="1:43" x14ac:dyDescent="0.35">
      <c r="A18" t="s">
        <v>46</v>
      </c>
      <c r="B18" t="s">
        <v>53</v>
      </c>
      <c r="C18" t="s">
        <v>52</v>
      </c>
      <c r="D18" t="s">
        <v>54</v>
      </c>
      <c r="E18">
        <v>32</v>
      </c>
      <c r="F18">
        <v>0</v>
      </c>
      <c r="G18">
        <v>8</v>
      </c>
      <c r="H18" t="s">
        <v>54</v>
      </c>
      <c r="I18">
        <v>1</v>
      </c>
      <c r="J18">
        <v>0.57078480010386501</v>
      </c>
      <c r="K18" t="s">
        <v>50</v>
      </c>
      <c r="L18">
        <v>8</v>
      </c>
      <c r="M18">
        <v>0</v>
      </c>
      <c r="N18">
        <v>32</v>
      </c>
      <c r="O18">
        <v>0</v>
      </c>
      <c r="P18">
        <v>42.739537199959102</v>
      </c>
      <c r="V18">
        <v>42.727634900016703</v>
      </c>
      <c r="W18">
        <v>42.739537199959102</v>
      </c>
      <c r="X18">
        <v>43.222540599992499</v>
      </c>
      <c r="Y18">
        <v>43.222540599992499</v>
      </c>
      <c r="Z18">
        <v>43.239375200006101</v>
      </c>
      <c r="AA18">
        <v>43.807288300013099</v>
      </c>
      <c r="AB18" t="s">
        <v>54</v>
      </c>
      <c r="AC18">
        <v>1</v>
      </c>
      <c r="AD18">
        <v>0.57078480010386501</v>
      </c>
      <c r="AE18" t="s">
        <v>50</v>
      </c>
      <c r="AJ18">
        <v>1</v>
      </c>
      <c r="AK18">
        <v>1</v>
      </c>
      <c r="AL18" t="s">
        <v>43</v>
      </c>
      <c r="AM18" t="s">
        <v>44</v>
      </c>
      <c r="AO18" s="1">
        <v>45658</v>
      </c>
      <c r="AP18">
        <v>60.1031971636801</v>
      </c>
      <c r="AQ18" t="s">
        <v>45</v>
      </c>
    </row>
    <row r="19" spans="1:43" x14ac:dyDescent="0.35">
      <c r="A19" t="s">
        <v>51</v>
      </c>
      <c r="B19" t="s">
        <v>47</v>
      </c>
      <c r="C19" t="s">
        <v>52</v>
      </c>
      <c r="D19" t="s">
        <v>49</v>
      </c>
      <c r="E19">
        <v>33</v>
      </c>
      <c r="F19">
        <v>1</v>
      </c>
      <c r="G19">
        <v>8</v>
      </c>
      <c r="H19" t="s">
        <v>49</v>
      </c>
      <c r="I19">
        <v>1</v>
      </c>
      <c r="J19">
        <v>0.91686599992681295</v>
      </c>
      <c r="K19" t="s">
        <v>50</v>
      </c>
      <c r="L19">
        <v>8</v>
      </c>
      <c r="M19">
        <v>1</v>
      </c>
      <c r="N19">
        <v>33</v>
      </c>
      <c r="O19">
        <v>3</v>
      </c>
      <c r="P19">
        <v>43.822624000022103</v>
      </c>
      <c r="V19">
        <v>43.8119766999734</v>
      </c>
      <c r="W19">
        <v>43.822624000022103</v>
      </c>
      <c r="X19">
        <v>44.322684900020199</v>
      </c>
      <c r="Y19">
        <v>44.322684900020199</v>
      </c>
      <c r="Z19">
        <v>44.322684900020199</v>
      </c>
      <c r="AA19">
        <v>45.256328599993097</v>
      </c>
      <c r="AB19" t="s">
        <v>49</v>
      </c>
      <c r="AC19">
        <v>1</v>
      </c>
      <c r="AD19">
        <v>0.91686599992681295</v>
      </c>
      <c r="AE19" t="s">
        <v>50</v>
      </c>
      <c r="AJ19">
        <v>1</v>
      </c>
      <c r="AK19">
        <v>1</v>
      </c>
      <c r="AL19" t="s">
        <v>43</v>
      </c>
      <c r="AM19" t="s">
        <v>44</v>
      </c>
      <c r="AO19" s="1">
        <v>45658</v>
      </c>
      <c r="AP19">
        <v>60.1031971636801</v>
      </c>
      <c r="AQ19" t="s">
        <v>45</v>
      </c>
    </row>
    <row r="20" spans="1:43" x14ac:dyDescent="0.35">
      <c r="A20" t="s">
        <v>46</v>
      </c>
      <c r="B20" t="s">
        <v>53</v>
      </c>
      <c r="C20" t="s">
        <v>52</v>
      </c>
      <c r="D20" t="s">
        <v>54</v>
      </c>
      <c r="E20">
        <v>38</v>
      </c>
      <c r="F20">
        <v>2</v>
      </c>
      <c r="G20">
        <v>9</v>
      </c>
      <c r="H20" t="s">
        <v>54</v>
      </c>
      <c r="I20">
        <v>1</v>
      </c>
      <c r="J20">
        <v>0.48013480007648401</v>
      </c>
      <c r="K20" t="s">
        <v>50</v>
      </c>
      <c r="L20">
        <v>9</v>
      </c>
      <c r="M20">
        <v>2</v>
      </c>
      <c r="N20">
        <v>38</v>
      </c>
      <c r="O20">
        <v>0</v>
      </c>
      <c r="P20">
        <v>50.338253499940002</v>
      </c>
      <c r="V20">
        <v>50.322940199985098</v>
      </c>
      <c r="W20">
        <v>50.338253499940002</v>
      </c>
      <c r="X20">
        <v>50.821702699991803</v>
      </c>
      <c r="Y20">
        <v>50.821702699991803</v>
      </c>
      <c r="Z20">
        <v>50.837960299919303</v>
      </c>
      <c r="AA20">
        <v>51.305595099925903</v>
      </c>
      <c r="AB20" t="s">
        <v>54</v>
      </c>
      <c r="AC20">
        <v>1</v>
      </c>
      <c r="AD20">
        <v>0.48013480007648401</v>
      </c>
      <c r="AE20" t="s">
        <v>50</v>
      </c>
      <c r="AJ20">
        <v>1</v>
      </c>
      <c r="AK20">
        <v>1</v>
      </c>
      <c r="AL20" t="s">
        <v>43</v>
      </c>
      <c r="AM20" t="s">
        <v>44</v>
      </c>
      <c r="AO20" s="1">
        <v>45658</v>
      </c>
      <c r="AP20">
        <v>60.1031971636801</v>
      </c>
      <c r="AQ20" t="s">
        <v>45</v>
      </c>
    </row>
    <row r="21" spans="1:43" x14ac:dyDescent="0.35">
      <c r="A21" t="s">
        <v>51</v>
      </c>
      <c r="B21" t="s">
        <v>47</v>
      </c>
      <c r="C21" t="s">
        <v>52</v>
      </c>
      <c r="D21" t="s">
        <v>49</v>
      </c>
      <c r="E21">
        <v>39</v>
      </c>
      <c r="F21">
        <v>3</v>
      </c>
      <c r="G21">
        <v>9</v>
      </c>
      <c r="H21" t="s">
        <v>49</v>
      </c>
      <c r="I21">
        <v>1</v>
      </c>
      <c r="J21">
        <v>0.28710689989384203</v>
      </c>
      <c r="K21" t="s">
        <v>50</v>
      </c>
      <c r="L21">
        <v>9</v>
      </c>
      <c r="M21">
        <v>3</v>
      </c>
      <c r="N21">
        <v>39</v>
      </c>
      <c r="O21">
        <v>3</v>
      </c>
      <c r="P21">
        <v>51.321605599950999</v>
      </c>
      <c r="V21">
        <v>51.310350299929198</v>
      </c>
      <c r="W21">
        <v>51.321605599950999</v>
      </c>
      <c r="X21">
        <v>51.821377799962598</v>
      </c>
      <c r="Y21">
        <v>51.821377799962598</v>
      </c>
      <c r="Z21">
        <v>51.821377799962598</v>
      </c>
      <c r="AA21">
        <v>52.121912700007599</v>
      </c>
      <c r="AB21" t="s">
        <v>49</v>
      </c>
      <c r="AC21">
        <v>1</v>
      </c>
      <c r="AD21">
        <v>0.28710689989384203</v>
      </c>
      <c r="AE21" t="s">
        <v>50</v>
      </c>
      <c r="AJ21">
        <v>1</v>
      </c>
      <c r="AK21">
        <v>1</v>
      </c>
      <c r="AL21" t="s">
        <v>43</v>
      </c>
      <c r="AM21" t="s">
        <v>44</v>
      </c>
      <c r="AO21" s="1">
        <v>45658</v>
      </c>
      <c r="AP21">
        <v>60.1031971636801</v>
      </c>
      <c r="AQ21" t="s">
        <v>45</v>
      </c>
    </row>
    <row r="22" spans="1:43" x14ac:dyDescent="0.35">
      <c r="A22" t="s">
        <v>46</v>
      </c>
      <c r="B22" t="s">
        <v>47</v>
      </c>
      <c r="C22" t="s">
        <v>48</v>
      </c>
      <c r="D22" t="s">
        <v>49</v>
      </c>
      <c r="E22">
        <v>0</v>
      </c>
      <c r="F22">
        <v>0</v>
      </c>
      <c r="G22">
        <v>0</v>
      </c>
      <c r="H22" t="s">
        <v>49</v>
      </c>
      <c r="I22">
        <v>1</v>
      </c>
      <c r="J22">
        <v>1.74114529998041</v>
      </c>
      <c r="K22" t="s">
        <v>50</v>
      </c>
      <c r="L22">
        <v>0</v>
      </c>
      <c r="M22">
        <v>0</v>
      </c>
      <c r="N22">
        <v>0</v>
      </c>
      <c r="O22">
        <v>1</v>
      </c>
      <c r="P22">
        <v>1.0993431999813701</v>
      </c>
      <c r="V22">
        <v>1.0222889999858999</v>
      </c>
      <c r="W22">
        <v>1.0993431999813701</v>
      </c>
      <c r="X22">
        <v>1.51241339999251</v>
      </c>
      <c r="Y22">
        <v>1.51241339999251</v>
      </c>
      <c r="Z22">
        <v>1.61242599994875</v>
      </c>
      <c r="AA22">
        <v>3.3418167999479902</v>
      </c>
      <c r="AB22" t="s">
        <v>49</v>
      </c>
      <c r="AC22">
        <v>1</v>
      </c>
      <c r="AD22">
        <v>1.74114529998041</v>
      </c>
      <c r="AE22" t="s">
        <v>50</v>
      </c>
      <c r="AJ22">
        <v>1</v>
      </c>
      <c r="AK22">
        <v>1</v>
      </c>
      <c r="AL22" t="s">
        <v>43</v>
      </c>
      <c r="AM22" t="s">
        <v>44</v>
      </c>
      <c r="AO22" s="1">
        <v>45658</v>
      </c>
      <c r="AP22">
        <v>60.1031971636801</v>
      </c>
      <c r="AQ22" t="s">
        <v>45</v>
      </c>
    </row>
    <row r="23" spans="1:43" x14ac:dyDescent="0.35">
      <c r="A23" t="s">
        <v>51</v>
      </c>
      <c r="B23" t="s">
        <v>53</v>
      </c>
      <c r="C23" t="s">
        <v>48</v>
      </c>
      <c r="D23" t="s">
        <v>54</v>
      </c>
      <c r="E23">
        <v>3</v>
      </c>
      <c r="F23">
        <v>3</v>
      </c>
      <c r="G23">
        <v>0</v>
      </c>
      <c r="H23" t="s">
        <v>54</v>
      </c>
      <c r="I23">
        <v>1</v>
      </c>
      <c r="J23">
        <v>0.91691780008841295</v>
      </c>
      <c r="K23" t="s">
        <v>50</v>
      </c>
      <c r="L23">
        <v>0</v>
      </c>
      <c r="M23">
        <v>3</v>
      </c>
      <c r="N23">
        <v>3</v>
      </c>
      <c r="O23">
        <v>2</v>
      </c>
      <c r="P23">
        <v>6.1620896999957004</v>
      </c>
      <c r="V23">
        <v>6.1506157999392599</v>
      </c>
      <c r="W23">
        <v>6.1620896999957004</v>
      </c>
      <c r="X23">
        <v>6.6451822000089997</v>
      </c>
      <c r="Y23">
        <v>6.6451822000089997</v>
      </c>
      <c r="Z23">
        <v>6.6616489000152797</v>
      </c>
      <c r="AA23">
        <v>7.5789784999797103</v>
      </c>
      <c r="AB23" t="s">
        <v>54</v>
      </c>
      <c r="AC23">
        <v>1</v>
      </c>
      <c r="AD23">
        <v>0.91691780008841295</v>
      </c>
      <c r="AE23" t="s">
        <v>50</v>
      </c>
      <c r="AJ23">
        <v>1</v>
      </c>
      <c r="AK23">
        <v>1</v>
      </c>
      <c r="AL23" t="s">
        <v>43</v>
      </c>
      <c r="AM23" t="s">
        <v>44</v>
      </c>
      <c r="AO23" s="1">
        <v>45658</v>
      </c>
      <c r="AP23">
        <v>60.1031971636801</v>
      </c>
      <c r="AQ23" t="s">
        <v>45</v>
      </c>
    </row>
    <row r="24" spans="1:43" x14ac:dyDescent="0.35">
      <c r="A24" t="s">
        <v>46</v>
      </c>
      <c r="B24" t="s">
        <v>47</v>
      </c>
      <c r="C24" t="s">
        <v>48</v>
      </c>
      <c r="D24" t="s">
        <v>49</v>
      </c>
      <c r="E24">
        <v>5</v>
      </c>
      <c r="F24">
        <v>1</v>
      </c>
      <c r="G24">
        <v>1</v>
      </c>
      <c r="H24" t="s">
        <v>49</v>
      </c>
      <c r="I24">
        <v>1</v>
      </c>
      <c r="J24">
        <v>0.86657109996303905</v>
      </c>
      <c r="K24" t="s">
        <v>50</v>
      </c>
      <c r="L24">
        <v>1</v>
      </c>
      <c r="M24">
        <v>1</v>
      </c>
      <c r="N24">
        <v>5</v>
      </c>
      <c r="O24">
        <v>1</v>
      </c>
      <c r="P24">
        <v>8.81137050001416</v>
      </c>
      <c r="V24">
        <v>8.7996324999257904</v>
      </c>
      <c r="W24">
        <v>8.81137050001416</v>
      </c>
      <c r="X24">
        <v>9.2947917999699694</v>
      </c>
      <c r="Y24">
        <v>9.2947917999699694</v>
      </c>
      <c r="Z24">
        <v>9.3114003000082395</v>
      </c>
      <c r="AA24">
        <v>10.178151699947099</v>
      </c>
      <c r="AB24" t="s">
        <v>49</v>
      </c>
      <c r="AC24">
        <v>1</v>
      </c>
      <c r="AD24">
        <v>0.86657109996303905</v>
      </c>
      <c r="AE24" t="s">
        <v>50</v>
      </c>
      <c r="AJ24">
        <v>1</v>
      </c>
      <c r="AK24">
        <v>1</v>
      </c>
      <c r="AL24" t="s">
        <v>43</v>
      </c>
      <c r="AM24" t="s">
        <v>44</v>
      </c>
      <c r="AO24" s="1">
        <v>45658</v>
      </c>
      <c r="AP24">
        <v>60.1031971636801</v>
      </c>
      <c r="AQ24" t="s">
        <v>45</v>
      </c>
    </row>
    <row r="25" spans="1:43" x14ac:dyDescent="0.35">
      <c r="A25" t="s">
        <v>51</v>
      </c>
      <c r="B25" t="s">
        <v>53</v>
      </c>
      <c r="C25" t="s">
        <v>48</v>
      </c>
      <c r="D25" t="s">
        <v>54</v>
      </c>
      <c r="E25">
        <v>6</v>
      </c>
      <c r="F25">
        <v>2</v>
      </c>
      <c r="G25">
        <v>1</v>
      </c>
      <c r="H25" t="s">
        <v>54</v>
      </c>
      <c r="I25">
        <v>1</v>
      </c>
      <c r="J25">
        <v>0.96476210001856</v>
      </c>
      <c r="K25" t="s">
        <v>50</v>
      </c>
      <c r="L25">
        <v>1</v>
      </c>
      <c r="M25">
        <v>2</v>
      </c>
      <c r="N25">
        <v>6</v>
      </c>
      <c r="O25">
        <v>2</v>
      </c>
      <c r="P25">
        <v>10.1941646999912</v>
      </c>
      <c r="V25">
        <v>10.179995000013101</v>
      </c>
      <c r="W25">
        <v>10.1941646999912</v>
      </c>
      <c r="X25">
        <v>10.6777481000171</v>
      </c>
      <c r="Y25">
        <v>10.6777481000171</v>
      </c>
      <c r="Z25">
        <v>10.694499999983201</v>
      </c>
      <c r="AA25">
        <v>11.6443398999981</v>
      </c>
      <c r="AB25" t="s">
        <v>54</v>
      </c>
      <c r="AC25">
        <v>1</v>
      </c>
      <c r="AD25">
        <v>0.96476210001856</v>
      </c>
      <c r="AE25" t="s">
        <v>50</v>
      </c>
      <c r="AJ25">
        <v>1</v>
      </c>
      <c r="AK25">
        <v>1</v>
      </c>
      <c r="AL25" t="s">
        <v>43</v>
      </c>
      <c r="AM25" t="s">
        <v>44</v>
      </c>
      <c r="AO25" s="1">
        <v>45658</v>
      </c>
      <c r="AP25">
        <v>60.1031971636801</v>
      </c>
      <c r="AQ25" t="s">
        <v>45</v>
      </c>
    </row>
    <row r="26" spans="1:43" x14ac:dyDescent="0.35">
      <c r="A26" t="s">
        <v>51</v>
      </c>
      <c r="B26" t="s">
        <v>53</v>
      </c>
      <c r="C26" t="s">
        <v>48</v>
      </c>
      <c r="D26" t="s">
        <v>54</v>
      </c>
      <c r="E26">
        <v>8</v>
      </c>
      <c r="F26">
        <v>0</v>
      </c>
      <c r="G26">
        <v>2</v>
      </c>
      <c r="H26" t="s">
        <v>54</v>
      </c>
      <c r="I26">
        <v>1</v>
      </c>
      <c r="J26">
        <v>0.54684760002419297</v>
      </c>
      <c r="K26" t="s">
        <v>50</v>
      </c>
      <c r="L26">
        <v>2</v>
      </c>
      <c r="M26">
        <v>0</v>
      </c>
      <c r="N26">
        <v>8</v>
      </c>
      <c r="O26">
        <v>2</v>
      </c>
      <c r="P26">
        <v>12.5275197000009</v>
      </c>
      <c r="V26">
        <v>12.5157061999198</v>
      </c>
      <c r="W26">
        <v>12.5275197000009</v>
      </c>
      <c r="X26">
        <v>13.0109500999096</v>
      </c>
      <c r="Y26">
        <v>13.0109500999096</v>
      </c>
      <c r="Z26">
        <v>13.027538899914299</v>
      </c>
      <c r="AA26">
        <v>13.561416500015101</v>
      </c>
      <c r="AB26" t="s">
        <v>54</v>
      </c>
      <c r="AC26">
        <v>1</v>
      </c>
      <c r="AD26">
        <v>0.54684760002419297</v>
      </c>
      <c r="AE26" t="s">
        <v>50</v>
      </c>
      <c r="AJ26">
        <v>1</v>
      </c>
      <c r="AK26">
        <v>1</v>
      </c>
      <c r="AL26" t="s">
        <v>43</v>
      </c>
      <c r="AM26" t="s">
        <v>44</v>
      </c>
      <c r="AO26" s="1">
        <v>45658</v>
      </c>
      <c r="AP26">
        <v>60.1031971636801</v>
      </c>
      <c r="AQ26" t="s">
        <v>45</v>
      </c>
    </row>
    <row r="27" spans="1:43" x14ac:dyDescent="0.35">
      <c r="A27" t="s">
        <v>46</v>
      </c>
      <c r="B27" t="s">
        <v>47</v>
      </c>
      <c r="C27" t="s">
        <v>48</v>
      </c>
      <c r="D27" t="s">
        <v>49</v>
      </c>
      <c r="E27">
        <v>10</v>
      </c>
      <c r="F27">
        <v>2</v>
      </c>
      <c r="G27">
        <v>2</v>
      </c>
      <c r="H27" t="s">
        <v>49</v>
      </c>
      <c r="I27">
        <v>1</v>
      </c>
      <c r="J27">
        <v>0.61453090002760202</v>
      </c>
      <c r="K27" t="s">
        <v>50</v>
      </c>
      <c r="L27">
        <v>2</v>
      </c>
      <c r="M27">
        <v>2</v>
      </c>
      <c r="N27">
        <v>10</v>
      </c>
      <c r="O27">
        <v>1</v>
      </c>
      <c r="P27">
        <v>14.577431199955701</v>
      </c>
      <c r="V27">
        <v>14.5618828999577</v>
      </c>
      <c r="W27">
        <v>14.577431199955701</v>
      </c>
      <c r="X27">
        <v>15.060383599950001</v>
      </c>
      <c r="Y27">
        <v>15.060383599950001</v>
      </c>
      <c r="Z27">
        <v>15.076993800001199</v>
      </c>
      <c r="AA27">
        <v>15.677489699912201</v>
      </c>
      <c r="AB27" t="s">
        <v>49</v>
      </c>
      <c r="AC27">
        <v>1</v>
      </c>
      <c r="AD27">
        <v>0.61453090002760202</v>
      </c>
      <c r="AE27" t="s">
        <v>50</v>
      </c>
      <c r="AJ27">
        <v>1</v>
      </c>
      <c r="AK27">
        <v>1</v>
      </c>
      <c r="AL27" t="s">
        <v>43</v>
      </c>
      <c r="AM27" t="s">
        <v>44</v>
      </c>
      <c r="AO27" s="1">
        <v>45658</v>
      </c>
      <c r="AP27">
        <v>60.1031971636801</v>
      </c>
      <c r="AQ27" t="s">
        <v>45</v>
      </c>
    </row>
    <row r="28" spans="1:43" x14ac:dyDescent="0.35">
      <c r="A28" t="s">
        <v>46</v>
      </c>
      <c r="B28" t="s">
        <v>47</v>
      </c>
      <c r="C28" t="s">
        <v>48</v>
      </c>
      <c r="D28" t="s">
        <v>49</v>
      </c>
      <c r="E28">
        <v>13</v>
      </c>
      <c r="F28">
        <v>1</v>
      </c>
      <c r="G28">
        <v>3</v>
      </c>
      <c r="H28" t="s">
        <v>49</v>
      </c>
      <c r="I28">
        <v>1</v>
      </c>
      <c r="J28">
        <v>0.45693500002380399</v>
      </c>
      <c r="K28" t="s">
        <v>50</v>
      </c>
      <c r="L28">
        <v>3</v>
      </c>
      <c r="M28">
        <v>1</v>
      </c>
      <c r="N28">
        <v>13</v>
      </c>
      <c r="O28">
        <v>1</v>
      </c>
      <c r="P28">
        <v>18.0433814999414</v>
      </c>
      <c r="V28">
        <v>18.028466799994899</v>
      </c>
      <c r="W28">
        <v>18.0433814999414</v>
      </c>
      <c r="X28">
        <v>18.5433206999441</v>
      </c>
      <c r="Y28">
        <v>18.5433206999441</v>
      </c>
      <c r="Z28">
        <v>18.5433206999441</v>
      </c>
      <c r="AA28">
        <v>19.010355399921501</v>
      </c>
      <c r="AB28" t="s">
        <v>49</v>
      </c>
      <c r="AC28">
        <v>1</v>
      </c>
      <c r="AD28">
        <v>0.45693500002380399</v>
      </c>
      <c r="AE28" t="s">
        <v>50</v>
      </c>
      <c r="AJ28">
        <v>1</v>
      </c>
      <c r="AK28">
        <v>1</v>
      </c>
      <c r="AL28" t="s">
        <v>43</v>
      </c>
      <c r="AM28" t="s">
        <v>44</v>
      </c>
      <c r="AO28" s="1">
        <v>45658</v>
      </c>
      <c r="AP28">
        <v>60.1031971636801</v>
      </c>
      <c r="AQ28" t="s">
        <v>45</v>
      </c>
    </row>
    <row r="29" spans="1:43" x14ac:dyDescent="0.35">
      <c r="A29" t="s">
        <v>51</v>
      </c>
      <c r="B29" t="s">
        <v>53</v>
      </c>
      <c r="C29" t="s">
        <v>48</v>
      </c>
      <c r="D29" t="s">
        <v>54</v>
      </c>
      <c r="E29">
        <v>15</v>
      </c>
      <c r="F29">
        <v>3</v>
      </c>
      <c r="G29">
        <v>3</v>
      </c>
      <c r="H29" t="s">
        <v>54</v>
      </c>
      <c r="I29">
        <v>1</v>
      </c>
      <c r="J29">
        <v>0.64072659995872505</v>
      </c>
      <c r="K29" t="s">
        <v>50</v>
      </c>
      <c r="L29">
        <v>3</v>
      </c>
      <c r="M29">
        <v>3</v>
      </c>
      <c r="N29">
        <v>15</v>
      </c>
      <c r="O29">
        <v>2</v>
      </c>
      <c r="P29">
        <v>20.476418599952002</v>
      </c>
      <c r="V29">
        <v>20.4609904999379</v>
      </c>
      <c r="W29">
        <v>20.476418599952002</v>
      </c>
      <c r="X29">
        <v>20.9593815999105</v>
      </c>
      <c r="Y29">
        <v>20.9593815999105</v>
      </c>
      <c r="Z29">
        <v>20.976285499986201</v>
      </c>
      <c r="AA29">
        <v>21.609927500015999</v>
      </c>
      <c r="AB29" t="s">
        <v>54</v>
      </c>
      <c r="AC29">
        <v>1</v>
      </c>
      <c r="AD29">
        <v>0.64072659995872505</v>
      </c>
      <c r="AE29" t="s">
        <v>50</v>
      </c>
      <c r="AJ29">
        <v>1</v>
      </c>
      <c r="AK29">
        <v>1</v>
      </c>
      <c r="AL29" t="s">
        <v>43</v>
      </c>
      <c r="AM29" t="s">
        <v>44</v>
      </c>
      <c r="AO29" s="1">
        <v>45658</v>
      </c>
      <c r="AP29">
        <v>60.1031971636801</v>
      </c>
      <c r="AQ29" t="s">
        <v>45</v>
      </c>
    </row>
    <row r="30" spans="1:43" x14ac:dyDescent="0.35">
      <c r="A30" t="s">
        <v>46</v>
      </c>
      <c r="B30" t="s">
        <v>47</v>
      </c>
      <c r="C30" t="s">
        <v>48</v>
      </c>
      <c r="D30" t="s">
        <v>49</v>
      </c>
      <c r="E30">
        <v>16</v>
      </c>
      <c r="F30">
        <v>0</v>
      </c>
      <c r="G30">
        <v>4</v>
      </c>
      <c r="H30" t="s">
        <v>54</v>
      </c>
      <c r="I30">
        <v>0</v>
      </c>
      <c r="J30">
        <v>0.48358740005642098</v>
      </c>
      <c r="K30" t="s">
        <v>50</v>
      </c>
      <c r="L30">
        <v>4</v>
      </c>
      <c r="M30">
        <v>0</v>
      </c>
      <c r="N30">
        <v>16</v>
      </c>
      <c r="O30">
        <v>1</v>
      </c>
      <c r="P30">
        <v>21.626075299922299</v>
      </c>
      <c r="V30">
        <v>21.614052699995199</v>
      </c>
      <c r="W30">
        <v>21.626075299922299</v>
      </c>
      <c r="X30">
        <v>22.1094672000035</v>
      </c>
      <c r="Y30">
        <v>22.1094672000035</v>
      </c>
      <c r="Z30">
        <v>22.125846699927902</v>
      </c>
      <c r="AA30">
        <v>22.6101748999208</v>
      </c>
      <c r="AB30" t="s">
        <v>54</v>
      </c>
      <c r="AC30">
        <v>0</v>
      </c>
      <c r="AD30">
        <v>0.48358740005642098</v>
      </c>
      <c r="AE30" t="s">
        <v>50</v>
      </c>
      <c r="AJ30">
        <v>1</v>
      </c>
      <c r="AK30">
        <v>1</v>
      </c>
      <c r="AL30" t="s">
        <v>43</v>
      </c>
      <c r="AM30" t="s">
        <v>44</v>
      </c>
      <c r="AO30" s="1">
        <v>45658</v>
      </c>
      <c r="AP30">
        <v>60.1031971636801</v>
      </c>
      <c r="AQ30" t="s">
        <v>45</v>
      </c>
    </row>
    <row r="31" spans="1:43" x14ac:dyDescent="0.35">
      <c r="A31" t="s">
        <v>51</v>
      </c>
      <c r="B31" t="s">
        <v>53</v>
      </c>
      <c r="C31" t="s">
        <v>48</v>
      </c>
      <c r="D31" t="s">
        <v>54</v>
      </c>
      <c r="E31">
        <v>18</v>
      </c>
      <c r="F31">
        <v>2</v>
      </c>
      <c r="G31">
        <v>4</v>
      </c>
      <c r="H31" t="s">
        <v>54</v>
      </c>
      <c r="I31">
        <v>1</v>
      </c>
      <c r="J31">
        <v>2.1297344999620602</v>
      </c>
      <c r="K31" t="s">
        <v>50</v>
      </c>
      <c r="L31">
        <v>4</v>
      </c>
      <c r="M31">
        <v>2</v>
      </c>
      <c r="N31">
        <v>18</v>
      </c>
      <c r="O31">
        <v>2</v>
      </c>
      <c r="P31">
        <v>24.741947799921</v>
      </c>
      <c r="V31">
        <v>24.726666099973901</v>
      </c>
      <c r="W31">
        <v>24.741947799921</v>
      </c>
      <c r="X31">
        <v>25.225358999916299</v>
      </c>
      <c r="Y31">
        <v>25.225358999916299</v>
      </c>
      <c r="Z31">
        <v>25.2422423999523</v>
      </c>
      <c r="AA31">
        <v>27.359512399998401</v>
      </c>
      <c r="AB31" t="s">
        <v>54</v>
      </c>
      <c r="AC31">
        <v>1</v>
      </c>
      <c r="AD31">
        <v>2.1297344999620602</v>
      </c>
      <c r="AE31" t="s">
        <v>50</v>
      </c>
      <c r="AJ31">
        <v>1</v>
      </c>
      <c r="AK31">
        <v>1</v>
      </c>
      <c r="AL31" t="s">
        <v>43</v>
      </c>
      <c r="AM31" t="s">
        <v>44</v>
      </c>
      <c r="AO31" s="1">
        <v>45658</v>
      </c>
      <c r="AP31">
        <v>60.1031971636801</v>
      </c>
      <c r="AQ31" t="s">
        <v>45</v>
      </c>
    </row>
    <row r="32" spans="1:43" x14ac:dyDescent="0.35">
      <c r="A32" t="s">
        <v>46</v>
      </c>
      <c r="B32" t="s">
        <v>47</v>
      </c>
      <c r="C32" t="s">
        <v>48</v>
      </c>
      <c r="D32" t="s">
        <v>49</v>
      </c>
      <c r="E32">
        <v>21</v>
      </c>
      <c r="F32">
        <v>1</v>
      </c>
      <c r="G32">
        <v>5</v>
      </c>
      <c r="H32" t="s">
        <v>49</v>
      </c>
      <c r="I32">
        <v>1</v>
      </c>
      <c r="J32">
        <v>0.60055329999886398</v>
      </c>
      <c r="K32" t="s">
        <v>50</v>
      </c>
      <c r="L32">
        <v>5</v>
      </c>
      <c r="M32">
        <v>1</v>
      </c>
      <c r="N32">
        <v>21</v>
      </c>
      <c r="O32">
        <v>1</v>
      </c>
      <c r="P32">
        <v>29.491249999962701</v>
      </c>
      <c r="V32">
        <v>29.479419199982601</v>
      </c>
      <c r="W32">
        <v>29.491249999962701</v>
      </c>
      <c r="X32">
        <v>29.9748696999158</v>
      </c>
      <c r="Y32">
        <v>29.9748696999158</v>
      </c>
      <c r="Z32">
        <v>29.991376499994601</v>
      </c>
      <c r="AA32">
        <v>30.592214399948698</v>
      </c>
      <c r="AB32" t="s">
        <v>49</v>
      </c>
      <c r="AC32">
        <v>1</v>
      </c>
      <c r="AD32">
        <v>0.60055329999886398</v>
      </c>
      <c r="AE32" t="s">
        <v>50</v>
      </c>
      <c r="AJ32">
        <v>1</v>
      </c>
      <c r="AK32">
        <v>1</v>
      </c>
      <c r="AL32" t="s">
        <v>43</v>
      </c>
      <c r="AM32" t="s">
        <v>44</v>
      </c>
      <c r="AO32" s="1">
        <v>45658</v>
      </c>
      <c r="AP32">
        <v>60.1031971636801</v>
      </c>
      <c r="AQ32" t="s">
        <v>45</v>
      </c>
    </row>
    <row r="33" spans="1:43" x14ac:dyDescent="0.35">
      <c r="A33" t="s">
        <v>51</v>
      </c>
      <c r="B33" t="s">
        <v>53</v>
      </c>
      <c r="C33" t="s">
        <v>48</v>
      </c>
      <c r="D33" t="s">
        <v>54</v>
      </c>
      <c r="E33">
        <v>22</v>
      </c>
      <c r="F33">
        <v>2</v>
      </c>
      <c r="G33">
        <v>5</v>
      </c>
      <c r="H33" t="s">
        <v>54</v>
      </c>
      <c r="I33">
        <v>1</v>
      </c>
      <c r="J33">
        <v>0.72899950004648395</v>
      </c>
      <c r="K33" t="s">
        <v>50</v>
      </c>
      <c r="L33">
        <v>5</v>
      </c>
      <c r="M33">
        <v>2</v>
      </c>
      <c r="N33">
        <v>22</v>
      </c>
      <c r="O33">
        <v>2</v>
      </c>
      <c r="P33">
        <v>30.6077802999643</v>
      </c>
      <c r="V33">
        <v>30.596479699946901</v>
      </c>
      <c r="W33">
        <v>30.6077802999643</v>
      </c>
      <c r="X33">
        <v>31.091076600015999</v>
      </c>
      <c r="Y33">
        <v>31.091076600015999</v>
      </c>
      <c r="Z33">
        <v>31.1080533999484</v>
      </c>
      <c r="AA33">
        <v>31.824992500012701</v>
      </c>
      <c r="AB33" t="s">
        <v>54</v>
      </c>
      <c r="AC33">
        <v>1</v>
      </c>
      <c r="AD33">
        <v>0.72899950004648395</v>
      </c>
      <c r="AE33" t="s">
        <v>50</v>
      </c>
      <c r="AJ33">
        <v>1</v>
      </c>
      <c r="AK33">
        <v>1</v>
      </c>
      <c r="AL33" t="s">
        <v>43</v>
      </c>
      <c r="AM33" t="s">
        <v>44</v>
      </c>
      <c r="AO33" s="1">
        <v>45658</v>
      </c>
      <c r="AP33">
        <v>60.1031971636801</v>
      </c>
      <c r="AQ33" t="s">
        <v>45</v>
      </c>
    </row>
    <row r="34" spans="1:43" x14ac:dyDescent="0.35">
      <c r="A34" t="s">
        <v>46</v>
      </c>
      <c r="B34" t="s">
        <v>47</v>
      </c>
      <c r="C34" t="s">
        <v>48</v>
      </c>
      <c r="D34" t="s">
        <v>49</v>
      </c>
      <c r="E34">
        <v>24</v>
      </c>
      <c r="F34">
        <v>0</v>
      </c>
      <c r="G34">
        <v>6</v>
      </c>
      <c r="H34" t="s">
        <v>49</v>
      </c>
      <c r="I34">
        <v>1</v>
      </c>
      <c r="J34">
        <v>0.64780119992792595</v>
      </c>
      <c r="K34" t="s">
        <v>50</v>
      </c>
      <c r="L34">
        <v>6</v>
      </c>
      <c r="M34">
        <v>0</v>
      </c>
      <c r="N34">
        <v>24</v>
      </c>
      <c r="O34">
        <v>1</v>
      </c>
      <c r="P34">
        <v>32.841154499910701</v>
      </c>
      <c r="V34">
        <v>32.8262022999115</v>
      </c>
      <c r="W34">
        <v>32.841154499910701</v>
      </c>
      <c r="X34">
        <v>33.324282099958502</v>
      </c>
      <c r="Y34">
        <v>33.324282099958502</v>
      </c>
      <c r="Z34">
        <v>33.340896599925998</v>
      </c>
      <c r="AA34">
        <v>33.974799499963403</v>
      </c>
      <c r="AB34" t="s">
        <v>49</v>
      </c>
      <c r="AC34">
        <v>1</v>
      </c>
      <c r="AD34">
        <v>0.64780119992792595</v>
      </c>
      <c r="AE34" t="s">
        <v>50</v>
      </c>
      <c r="AJ34">
        <v>1</v>
      </c>
      <c r="AK34">
        <v>1</v>
      </c>
      <c r="AL34" t="s">
        <v>43</v>
      </c>
      <c r="AM34" t="s">
        <v>44</v>
      </c>
      <c r="AO34" s="1">
        <v>45658</v>
      </c>
      <c r="AP34">
        <v>60.1031971636801</v>
      </c>
      <c r="AQ34" t="s">
        <v>45</v>
      </c>
    </row>
    <row r="35" spans="1:43" x14ac:dyDescent="0.35">
      <c r="A35" t="s">
        <v>51</v>
      </c>
      <c r="B35" t="s">
        <v>53</v>
      </c>
      <c r="C35" t="s">
        <v>48</v>
      </c>
      <c r="D35" t="s">
        <v>54</v>
      </c>
      <c r="E35">
        <v>25</v>
      </c>
      <c r="F35">
        <v>1</v>
      </c>
      <c r="G35">
        <v>6</v>
      </c>
      <c r="H35" t="s">
        <v>54</v>
      </c>
      <c r="I35">
        <v>1</v>
      </c>
      <c r="J35">
        <v>0.98965280002448697</v>
      </c>
      <c r="K35" t="s">
        <v>50</v>
      </c>
      <c r="L35">
        <v>6</v>
      </c>
      <c r="M35">
        <v>1</v>
      </c>
      <c r="N35">
        <v>25</v>
      </c>
      <c r="O35">
        <v>2</v>
      </c>
      <c r="P35">
        <v>33.9907883999403</v>
      </c>
      <c r="V35">
        <v>33.978995600016702</v>
      </c>
      <c r="W35">
        <v>33.9907883999403</v>
      </c>
      <c r="X35">
        <v>34.474175699986503</v>
      </c>
      <c r="Y35">
        <v>34.474175699986503</v>
      </c>
      <c r="Z35">
        <v>34.490679399925199</v>
      </c>
      <c r="AA35">
        <v>35.4748672000132</v>
      </c>
      <c r="AB35" t="s">
        <v>54</v>
      </c>
      <c r="AC35">
        <v>1</v>
      </c>
      <c r="AD35">
        <v>0.98965280002448697</v>
      </c>
      <c r="AE35" t="s">
        <v>50</v>
      </c>
      <c r="AJ35">
        <v>1</v>
      </c>
      <c r="AK35">
        <v>1</v>
      </c>
      <c r="AL35" t="s">
        <v>43</v>
      </c>
      <c r="AM35" t="s">
        <v>44</v>
      </c>
      <c r="AO35" s="1">
        <v>45658</v>
      </c>
      <c r="AP35">
        <v>60.1031971636801</v>
      </c>
      <c r="AQ35" t="s">
        <v>45</v>
      </c>
    </row>
    <row r="36" spans="1:43" x14ac:dyDescent="0.35">
      <c r="A36" t="s">
        <v>46</v>
      </c>
      <c r="B36" t="s">
        <v>47</v>
      </c>
      <c r="C36" t="s">
        <v>48</v>
      </c>
      <c r="D36" t="s">
        <v>49</v>
      </c>
      <c r="E36">
        <v>29</v>
      </c>
      <c r="F36">
        <v>1</v>
      </c>
      <c r="G36">
        <v>7</v>
      </c>
      <c r="H36" t="s">
        <v>49</v>
      </c>
      <c r="I36">
        <v>1</v>
      </c>
      <c r="J36">
        <v>0.612099200021475</v>
      </c>
      <c r="K36" t="s">
        <v>50</v>
      </c>
      <c r="L36">
        <v>7</v>
      </c>
      <c r="M36">
        <v>1</v>
      </c>
      <c r="N36">
        <v>29</v>
      </c>
      <c r="O36">
        <v>1</v>
      </c>
      <c r="P36">
        <v>39.356253799982298</v>
      </c>
      <c r="V36">
        <v>39.340272899949902</v>
      </c>
      <c r="W36">
        <v>39.356253799982298</v>
      </c>
      <c r="X36">
        <v>39.839489699923398</v>
      </c>
      <c r="Y36">
        <v>39.839489699923398</v>
      </c>
      <c r="Z36">
        <v>39.856102599995197</v>
      </c>
      <c r="AA36">
        <v>40.456356399925397</v>
      </c>
      <c r="AB36" t="s">
        <v>49</v>
      </c>
      <c r="AC36">
        <v>1</v>
      </c>
      <c r="AD36">
        <v>0.612099200021475</v>
      </c>
      <c r="AE36" t="s">
        <v>50</v>
      </c>
      <c r="AJ36">
        <v>1</v>
      </c>
      <c r="AK36">
        <v>1</v>
      </c>
      <c r="AL36" t="s">
        <v>43</v>
      </c>
      <c r="AM36" t="s">
        <v>44</v>
      </c>
      <c r="AO36" s="1">
        <v>45658</v>
      </c>
      <c r="AP36">
        <v>60.1031971636801</v>
      </c>
      <c r="AQ36" t="s">
        <v>45</v>
      </c>
    </row>
    <row r="37" spans="1:43" x14ac:dyDescent="0.35">
      <c r="A37" t="s">
        <v>51</v>
      </c>
      <c r="B37" t="s">
        <v>53</v>
      </c>
      <c r="C37" t="s">
        <v>48</v>
      </c>
      <c r="D37" t="s">
        <v>54</v>
      </c>
      <c r="E37">
        <v>30</v>
      </c>
      <c r="F37">
        <v>2</v>
      </c>
      <c r="G37">
        <v>7</v>
      </c>
      <c r="H37" t="s">
        <v>54</v>
      </c>
      <c r="I37">
        <v>1</v>
      </c>
      <c r="J37">
        <v>0.77536949992645499</v>
      </c>
      <c r="K37" t="s">
        <v>50</v>
      </c>
      <c r="L37">
        <v>7</v>
      </c>
      <c r="M37">
        <v>2</v>
      </c>
      <c r="N37">
        <v>30</v>
      </c>
      <c r="O37">
        <v>2</v>
      </c>
      <c r="P37">
        <v>40.472726700012501</v>
      </c>
      <c r="V37">
        <v>40.459209399996297</v>
      </c>
      <c r="W37">
        <v>40.472726700012501</v>
      </c>
      <c r="X37">
        <v>40.955978499958199</v>
      </c>
      <c r="Y37">
        <v>40.955978499958199</v>
      </c>
      <c r="Z37">
        <v>40.972642099950399</v>
      </c>
      <c r="AA37">
        <v>41.739625099929903</v>
      </c>
      <c r="AB37" t="s">
        <v>54</v>
      </c>
      <c r="AC37">
        <v>1</v>
      </c>
      <c r="AD37">
        <v>0.77536949992645499</v>
      </c>
      <c r="AE37" t="s">
        <v>50</v>
      </c>
      <c r="AJ37">
        <v>1</v>
      </c>
      <c r="AK37">
        <v>1</v>
      </c>
      <c r="AL37" t="s">
        <v>43</v>
      </c>
      <c r="AM37" t="s">
        <v>44</v>
      </c>
      <c r="AO37" s="1">
        <v>45658</v>
      </c>
      <c r="AP37">
        <v>60.1031971636801</v>
      </c>
      <c r="AQ37" t="s">
        <v>45</v>
      </c>
    </row>
    <row r="38" spans="1:43" x14ac:dyDescent="0.35">
      <c r="A38" t="s">
        <v>51</v>
      </c>
      <c r="B38" t="s">
        <v>53</v>
      </c>
      <c r="C38" t="s">
        <v>48</v>
      </c>
      <c r="D38" t="s">
        <v>54</v>
      </c>
      <c r="E38">
        <v>34</v>
      </c>
      <c r="F38">
        <v>2</v>
      </c>
      <c r="G38">
        <v>8</v>
      </c>
      <c r="H38" t="s">
        <v>54</v>
      </c>
      <c r="I38">
        <v>1</v>
      </c>
      <c r="J38">
        <v>0.92044899996835705</v>
      </c>
      <c r="K38" t="s">
        <v>50</v>
      </c>
      <c r="L38">
        <v>8</v>
      </c>
      <c r="M38">
        <v>2</v>
      </c>
      <c r="N38">
        <v>34</v>
      </c>
      <c r="O38">
        <v>2</v>
      </c>
      <c r="P38">
        <v>45.272453899960901</v>
      </c>
      <c r="V38">
        <v>45.257216199999597</v>
      </c>
      <c r="W38">
        <v>45.272453899960901</v>
      </c>
      <c r="X38">
        <v>45.7557538999244</v>
      </c>
      <c r="Y38">
        <v>45.7557538999244</v>
      </c>
      <c r="Z38">
        <v>45.772368900012196</v>
      </c>
      <c r="AA38">
        <v>46.689535800018298</v>
      </c>
      <c r="AB38" t="s">
        <v>54</v>
      </c>
      <c r="AC38">
        <v>1</v>
      </c>
      <c r="AD38">
        <v>0.92044899996835705</v>
      </c>
      <c r="AE38" t="s">
        <v>50</v>
      </c>
      <c r="AJ38">
        <v>1</v>
      </c>
      <c r="AK38">
        <v>1</v>
      </c>
      <c r="AL38" t="s">
        <v>43</v>
      </c>
      <c r="AM38" t="s">
        <v>44</v>
      </c>
      <c r="AO38" s="1">
        <v>45658</v>
      </c>
      <c r="AP38">
        <v>60.1031971636801</v>
      </c>
      <c r="AQ38" t="s">
        <v>45</v>
      </c>
    </row>
    <row r="39" spans="1:43" x14ac:dyDescent="0.35">
      <c r="A39" t="s">
        <v>46</v>
      </c>
      <c r="B39" t="s">
        <v>47</v>
      </c>
      <c r="C39" t="s">
        <v>48</v>
      </c>
      <c r="D39" t="s">
        <v>49</v>
      </c>
      <c r="E39">
        <v>35</v>
      </c>
      <c r="F39">
        <v>3</v>
      </c>
      <c r="G39">
        <v>8</v>
      </c>
      <c r="H39" t="s">
        <v>49</v>
      </c>
      <c r="I39">
        <v>1</v>
      </c>
      <c r="J39">
        <v>0.76213739998638597</v>
      </c>
      <c r="K39" t="s">
        <v>50</v>
      </c>
      <c r="L39">
        <v>8</v>
      </c>
      <c r="M39">
        <v>3</v>
      </c>
      <c r="N39">
        <v>35</v>
      </c>
      <c r="O39">
        <v>1</v>
      </c>
      <c r="P39">
        <v>46.7056558999465</v>
      </c>
      <c r="V39">
        <v>46.693789299926699</v>
      </c>
      <c r="W39">
        <v>46.7056558999465</v>
      </c>
      <c r="X39">
        <v>47.188764099963002</v>
      </c>
      <c r="Y39">
        <v>47.188764099963002</v>
      </c>
      <c r="Z39">
        <v>47.2053365999599</v>
      </c>
      <c r="AA39">
        <v>47.955987000023001</v>
      </c>
      <c r="AB39" t="s">
        <v>49</v>
      </c>
      <c r="AC39">
        <v>1</v>
      </c>
      <c r="AD39">
        <v>0.76213739998638597</v>
      </c>
      <c r="AE39" t="s">
        <v>50</v>
      </c>
      <c r="AJ39">
        <v>1</v>
      </c>
      <c r="AK39">
        <v>1</v>
      </c>
      <c r="AL39" t="s">
        <v>43</v>
      </c>
      <c r="AM39" t="s">
        <v>44</v>
      </c>
      <c r="AO39" s="1">
        <v>45658</v>
      </c>
      <c r="AP39">
        <v>60.1031971636801</v>
      </c>
      <c r="AQ39" t="s">
        <v>45</v>
      </c>
    </row>
    <row r="40" spans="1:43" x14ac:dyDescent="0.35">
      <c r="A40" t="s">
        <v>51</v>
      </c>
      <c r="B40" t="s">
        <v>53</v>
      </c>
      <c r="C40" t="s">
        <v>48</v>
      </c>
      <c r="D40" t="s">
        <v>54</v>
      </c>
      <c r="E40">
        <v>36</v>
      </c>
      <c r="F40">
        <v>0</v>
      </c>
      <c r="G40">
        <v>9</v>
      </c>
      <c r="H40" t="s">
        <v>54</v>
      </c>
      <c r="I40">
        <v>1</v>
      </c>
      <c r="J40">
        <v>0.83539059991016895</v>
      </c>
      <c r="K40" t="s">
        <v>50</v>
      </c>
      <c r="L40">
        <v>9</v>
      </c>
      <c r="M40">
        <v>0</v>
      </c>
      <c r="N40">
        <v>36</v>
      </c>
      <c r="O40">
        <v>2</v>
      </c>
      <c r="P40">
        <v>47.972127399989397</v>
      </c>
      <c r="V40">
        <v>47.960781199974001</v>
      </c>
      <c r="W40">
        <v>47.972127399989397</v>
      </c>
      <c r="X40">
        <v>48.455104799941097</v>
      </c>
      <c r="Y40">
        <v>48.455104799941097</v>
      </c>
      <c r="Z40">
        <v>48.471836899989199</v>
      </c>
      <c r="AA40">
        <v>49.305849099997403</v>
      </c>
      <c r="AB40" t="s">
        <v>54</v>
      </c>
      <c r="AC40">
        <v>1</v>
      </c>
      <c r="AD40">
        <v>0.83539059991016895</v>
      </c>
      <c r="AE40" t="s">
        <v>50</v>
      </c>
      <c r="AJ40">
        <v>1</v>
      </c>
      <c r="AK40">
        <v>1</v>
      </c>
      <c r="AL40" t="s">
        <v>43</v>
      </c>
      <c r="AM40" t="s">
        <v>44</v>
      </c>
      <c r="AO40" s="1">
        <v>45658</v>
      </c>
      <c r="AP40">
        <v>60.1031971636801</v>
      </c>
      <c r="AQ40" t="s">
        <v>45</v>
      </c>
    </row>
    <row r="41" spans="1:43" x14ac:dyDescent="0.35">
      <c r="A41" t="s">
        <v>46</v>
      </c>
      <c r="B41" t="s">
        <v>47</v>
      </c>
      <c r="C41" t="s">
        <v>48</v>
      </c>
      <c r="D41" t="s">
        <v>49</v>
      </c>
      <c r="E41">
        <v>37</v>
      </c>
      <c r="F41">
        <v>1</v>
      </c>
      <c r="G41">
        <v>9</v>
      </c>
      <c r="H41" t="s">
        <v>49</v>
      </c>
      <c r="I41">
        <v>1</v>
      </c>
      <c r="J41">
        <v>0.497756700031459</v>
      </c>
      <c r="K41" t="s">
        <v>50</v>
      </c>
      <c r="L41">
        <v>9</v>
      </c>
      <c r="M41">
        <v>1</v>
      </c>
      <c r="N41">
        <v>37</v>
      </c>
      <c r="O41">
        <v>1</v>
      </c>
      <c r="P41">
        <v>49.321746099973097</v>
      </c>
      <c r="V41">
        <v>49.310695599997402</v>
      </c>
      <c r="W41">
        <v>49.321746099973097</v>
      </c>
      <c r="X41">
        <v>49.821523100021203</v>
      </c>
      <c r="Y41">
        <v>49.821523100021203</v>
      </c>
      <c r="Z41">
        <v>49.821523100021203</v>
      </c>
      <c r="AA41">
        <v>50.322088300017597</v>
      </c>
      <c r="AB41" t="s">
        <v>49</v>
      </c>
      <c r="AC41">
        <v>1</v>
      </c>
      <c r="AD41">
        <v>0.497756700031459</v>
      </c>
      <c r="AE41" t="s">
        <v>50</v>
      </c>
      <c r="AJ41">
        <v>1</v>
      </c>
      <c r="AK41">
        <v>1</v>
      </c>
      <c r="AL41" t="s">
        <v>43</v>
      </c>
      <c r="AM41" t="s">
        <v>44</v>
      </c>
      <c r="AO41" s="1">
        <v>45658</v>
      </c>
      <c r="AP41">
        <v>60.1031971636801</v>
      </c>
      <c r="AQ41" t="s">
        <v>45</v>
      </c>
    </row>
    <row r="42" spans="1:43" x14ac:dyDescent="0.35">
      <c r="R42">
        <v>1.35659996885806E-3</v>
      </c>
      <c r="S42">
        <v>3.30779992509633E-3</v>
      </c>
      <c r="T42">
        <v>1.0993431999813701</v>
      </c>
      <c r="U42">
        <v>0.99661389994435001</v>
      </c>
      <c r="AJ42">
        <v>1</v>
      </c>
      <c r="AK42">
        <v>1</v>
      </c>
      <c r="AL42" t="s">
        <v>43</v>
      </c>
      <c r="AM42" t="s">
        <v>44</v>
      </c>
      <c r="AO42" s="1">
        <v>45658</v>
      </c>
      <c r="AP42">
        <v>60.1031971636801</v>
      </c>
      <c r="AQ42" t="s">
        <v>45</v>
      </c>
    </row>
    <row r="43" spans="1:43" x14ac:dyDescent="0.35">
      <c r="AF43">
        <v>52.1221384999807</v>
      </c>
      <c r="AG43">
        <v>52.1376924000214</v>
      </c>
      <c r="AH43">
        <v>53.137877199915202</v>
      </c>
      <c r="AI43">
        <v>53.121693899971397</v>
      </c>
      <c r="AJ43">
        <v>1</v>
      </c>
      <c r="AK43">
        <v>1</v>
      </c>
      <c r="AL43" t="s">
        <v>43</v>
      </c>
      <c r="AM43" t="s">
        <v>44</v>
      </c>
      <c r="AO43" s="1">
        <v>45658</v>
      </c>
      <c r="AP43">
        <v>60.1031971636801</v>
      </c>
      <c r="AQ43" t="s">
        <v>45</v>
      </c>
    </row>
    <row r="45" spans="1:43" x14ac:dyDescent="0.35">
      <c r="A45" s="2" t="s">
        <v>57</v>
      </c>
      <c r="B45" s="4">
        <f>AVERAGEIF(C3:C42,"C",J3:J42)</f>
        <v>0.70303925263425704</v>
      </c>
    </row>
    <row r="46" spans="1:43" x14ac:dyDescent="0.35">
      <c r="A46" t="s">
        <v>58</v>
      </c>
      <c r="B46" s="4">
        <f>AVERAGEIF(C3:C42,"I",J3:J42)</f>
        <v>0.83659837499726453</v>
      </c>
    </row>
    <row r="47" spans="1:43" x14ac:dyDescent="0.35">
      <c r="A47" t="s">
        <v>59</v>
      </c>
      <c r="B47" s="4">
        <f>B46-B45</f>
        <v>0.13355912236300749</v>
      </c>
      <c r="D47" s="6"/>
    </row>
    <row r="49" spans="1:2" x14ac:dyDescent="0.35">
      <c r="A49" s="2" t="s">
        <v>60</v>
      </c>
      <c r="B49" s="3">
        <f>_xlfn.STDEV.S(J2:J21)</f>
        <v>0.33713643839217283</v>
      </c>
    </row>
    <row r="50" spans="1:2" x14ac:dyDescent="0.35">
      <c r="A50" s="2" t="s">
        <v>61</v>
      </c>
      <c r="B50" s="3">
        <f>_xlfn.STDEV.S(J22:J41)</f>
        <v>0.41437855371435317</v>
      </c>
    </row>
    <row r="52" spans="1:2" x14ac:dyDescent="0.35">
      <c r="A52" t="s">
        <v>62</v>
      </c>
    </row>
    <row r="53" spans="1:2" x14ac:dyDescent="0.35">
      <c r="A53" s="3">
        <f>_xlfn.T.TEST(J2:J21,J22:J41,2,1)</f>
        <v>0.30881942683381902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EDC-8CC1-4586-90F8-179B54D31EF3}">
  <dimension ref="A1:AP53"/>
  <sheetViews>
    <sheetView zoomScale="89" workbookViewId="0">
      <selection activeCell="A53" sqref="A53"/>
    </sheetView>
  </sheetViews>
  <sheetFormatPr defaultRowHeight="14.5" x14ac:dyDescent="0.35"/>
  <cols>
    <col min="1" max="1" width="17.269531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x14ac:dyDescent="0.35">
      <c r="A2" t="s">
        <v>46</v>
      </c>
      <c r="B2" t="s">
        <v>53</v>
      </c>
      <c r="C2" t="s">
        <v>52</v>
      </c>
      <c r="D2" t="s">
        <v>54</v>
      </c>
      <c r="E2">
        <v>0</v>
      </c>
      <c r="F2">
        <v>0</v>
      </c>
      <c r="G2">
        <v>0</v>
      </c>
      <c r="H2" t="s">
        <v>54</v>
      </c>
      <c r="I2">
        <v>1</v>
      </c>
      <c r="J2">
        <v>0.93081370007712305</v>
      </c>
      <c r="K2" t="s">
        <v>50</v>
      </c>
      <c r="L2">
        <v>0</v>
      </c>
      <c r="M2">
        <v>0</v>
      </c>
      <c r="N2">
        <v>0</v>
      </c>
      <c r="O2">
        <v>0</v>
      </c>
      <c r="P2">
        <v>1.09459330001845</v>
      </c>
      <c r="U2">
        <v>1.0156733000185301</v>
      </c>
      <c r="V2">
        <v>1.09459330001845</v>
      </c>
      <c r="W2">
        <v>1.5019800000591199</v>
      </c>
      <c r="X2">
        <v>1.5019800000591199</v>
      </c>
      <c r="Y2">
        <v>1.60204650007653</v>
      </c>
      <c r="Z2">
        <v>2.4440074000740402</v>
      </c>
      <c r="AA2" t="s">
        <v>54</v>
      </c>
      <c r="AB2">
        <v>1</v>
      </c>
      <c r="AC2">
        <v>0.93081370007712305</v>
      </c>
      <c r="AD2" t="s">
        <v>50</v>
      </c>
      <c r="AI2">
        <v>2</v>
      </c>
      <c r="AJ2">
        <v>1</v>
      </c>
      <c r="AK2" t="s">
        <v>55</v>
      </c>
      <c r="AL2" t="s">
        <v>44</v>
      </c>
      <c r="AN2" s="1">
        <v>45658</v>
      </c>
      <c r="AO2">
        <v>59.9943005259885</v>
      </c>
      <c r="AP2" t="s">
        <v>56</v>
      </c>
    </row>
    <row r="3" spans="1:42" x14ac:dyDescent="0.35">
      <c r="A3" t="s">
        <v>51</v>
      </c>
      <c r="B3" t="s">
        <v>47</v>
      </c>
      <c r="C3" t="s">
        <v>52</v>
      </c>
      <c r="D3" t="s">
        <v>49</v>
      </c>
      <c r="E3">
        <v>1</v>
      </c>
      <c r="F3">
        <v>1</v>
      </c>
      <c r="G3">
        <v>0</v>
      </c>
      <c r="H3" t="s">
        <v>49</v>
      </c>
      <c r="I3">
        <v>1</v>
      </c>
      <c r="J3">
        <v>0.60917089995928098</v>
      </c>
      <c r="K3" t="s">
        <v>50</v>
      </c>
      <c r="L3">
        <v>0</v>
      </c>
      <c r="M3">
        <v>1</v>
      </c>
      <c r="N3">
        <v>1</v>
      </c>
      <c r="O3">
        <v>3</v>
      </c>
      <c r="P3">
        <v>2.4537915000692001</v>
      </c>
      <c r="U3">
        <v>2.4518519000848702</v>
      </c>
      <c r="V3">
        <v>2.4537915000692001</v>
      </c>
      <c r="W3">
        <v>2.9523621000116602</v>
      </c>
      <c r="X3">
        <v>2.9523621000116602</v>
      </c>
      <c r="Y3">
        <v>2.9689745000796299</v>
      </c>
      <c r="Z3">
        <v>3.56955380004365</v>
      </c>
      <c r="AA3" t="s">
        <v>49</v>
      </c>
      <c r="AB3">
        <v>1</v>
      </c>
      <c r="AC3">
        <v>0.60917089995928098</v>
      </c>
      <c r="AD3" t="s">
        <v>50</v>
      </c>
      <c r="AI3">
        <v>2</v>
      </c>
      <c r="AJ3">
        <v>1</v>
      </c>
      <c r="AK3" t="s">
        <v>55</v>
      </c>
      <c r="AL3" t="s">
        <v>44</v>
      </c>
      <c r="AN3" s="1">
        <v>45658</v>
      </c>
      <c r="AO3">
        <v>59.9943005259885</v>
      </c>
      <c r="AP3" t="s">
        <v>56</v>
      </c>
    </row>
    <row r="4" spans="1:42" x14ac:dyDescent="0.35">
      <c r="A4" t="s">
        <v>46</v>
      </c>
      <c r="B4" t="s">
        <v>53</v>
      </c>
      <c r="C4" t="s">
        <v>52</v>
      </c>
      <c r="D4" t="s">
        <v>54</v>
      </c>
      <c r="E4">
        <v>4</v>
      </c>
      <c r="F4">
        <v>0</v>
      </c>
      <c r="G4">
        <v>1</v>
      </c>
      <c r="H4" t="s">
        <v>54</v>
      </c>
      <c r="I4">
        <v>1</v>
      </c>
      <c r="J4">
        <v>0.55871140002273001</v>
      </c>
      <c r="K4" t="s">
        <v>50</v>
      </c>
      <c r="L4">
        <v>1</v>
      </c>
      <c r="M4">
        <v>0</v>
      </c>
      <c r="N4">
        <v>4</v>
      </c>
      <c r="O4">
        <v>0</v>
      </c>
      <c r="P4">
        <v>6.1518798000179196</v>
      </c>
      <c r="U4">
        <v>6.13715740002226</v>
      </c>
      <c r="V4">
        <v>6.1518798000179196</v>
      </c>
      <c r="W4">
        <v>6.6516642000060502</v>
      </c>
      <c r="X4">
        <v>6.6516642000060502</v>
      </c>
      <c r="Y4">
        <v>6.6516642000060502</v>
      </c>
      <c r="Z4">
        <v>7.21897090005222</v>
      </c>
      <c r="AA4" t="s">
        <v>54</v>
      </c>
      <c r="AB4">
        <v>1</v>
      </c>
      <c r="AC4">
        <v>0.55871140002273001</v>
      </c>
      <c r="AD4" t="s">
        <v>50</v>
      </c>
      <c r="AI4">
        <v>2</v>
      </c>
      <c r="AJ4">
        <v>1</v>
      </c>
      <c r="AK4" t="s">
        <v>55</v>
      </c>
      <c r="AL4" t="s">
        <v>44</v>
      </c>
      <c r="AN4" s="1">
        <v>45658</v>
      </c>
      <c r="AO4">
        <v>59.9943005259885</v>
      </c>
      <c r="AP4" t="s">
        <v>56</v>
      </c>
    </row>
    <row r="5" spans="1:42" x14ac:dyDescent="0.35">
      <c r="A5" t="s">
        <v>51</v>
      </c>
      <c r="B5" t="s">
        <v>47</v>
      </c>
      <c r="C5" t="s">
        <v>52</v>
      </c>
      <c r="D5" t="s">
        <v>49</v>
      </c>
      <c r="E5">
        <v>6</v>
      </c>
      <c r="F5">
        <v>2</v>
      </c>
      <c r="G5">
        <v>1</v>
      </c>
      <c r="H5" t="s">
        <v>49</v>
      </c>
      <c r="I5">
        <v>1</v>
      </c>
      <c r="J5">
        <v>0.96660909999627598</v>
      </c>
      <c r="K5" t="s">
        <v>50</v>
      </c>
      <c r="L5">
        <v>1</v>
      </c>
      <c r="M5">
        <v>2</v>
      </c>
      <c r="N5">
        <v>6</v>
      </c>
      <c r="O5">
        <v>3</v>
      </c>
      <c r="P5">
        <v>8.8841655000578594</v>
      </c>
      <c r="U5">
        <v>8.8703086000168696</v>
      </c>
      <c r="V5">
        <v>8.8841655000578594</v>
      </c>
      <c r="W5">
        <v>9.3678213000530306</v>
      </c>
      <c r="X5">
        <v>9.3678213000530306</v>
      </c>
      <c r="Y5">
        <v>9.3842887000646407</v>
      </c>
      <c r="Z5">
        <v>10.3355010000523</v>
      </c>
      <c r="AA5" t="s">
        <v>49</v>
      </c>
      <c r="AB5">
        <v>1</v>
      </c>
      <c r="AC5">
        <v>0.96660909999627598</v>
      </c>
      <c r="AD5" t="s">
        <v>50</v>
      </c>
      <c r="AI5">
        <v>2</v>
      </c>
      <c r="AJ5">
        <v>1</v>
      </c>
      <c r="AK5" t="s">
        <v>55</v>
      </c>
      <c r="AL5" t="s">
        <v>44</v>
      </c>
      <c r="AN5" s="1">
        <v>45658</v>
      </c>
      <c r="AO5">
        <v>59.9943005259885</v>
      </c>
      <c r="AP5" t="s">
        <v>56</v>
      </c>
    </row>
    <row r="6" spans="1:42" x14ac:dyDescent="0.35">
      <c r="A6" t="s">
        <v>51</v>
      </c>
      <c r="B6" t="s">
        <v>47</v>
      </c>
      <c r="C6" t="s">
        <v>52</v>
      </c>
      <c r="D6" t="s">
        <v>49</v>
      </c>
      <c r="E6">
        <v>9</v>
      </c>
      <c r="F6">
        <v>1</v>
      </c>
      <c r="G6">
        <v>2</v>
      </c>
      <c r="H6" t="s">
        <v>49</v>
      </c>
      <c r="I6">
        <v>1</v>
      </c>
      <c r="J6">
        <v>0.501046800054609</v>
      </c>
      <c r="K6" t="s">
        <v>50</v>
      </c>
      <c r="L6">
        <v>2</v>
      </c>
      <c r="M6">
        <v>1</v>
      </c>
      <c r="N6">
        <v>9</v>
      </c>
      <c r="O6">
        <v>3</v>
      </c>
      <c r="P6">
        <v>12.5839927999768</v>
      </c>
      <c r="U6">
        <v>12.568759700050499</v>
      </c>
      <c r="V6">
        <v>12.5839927999768</v>
      </c>
      <c r="W6">
        <v>13.0672590000322</v>
      </c>
      <c r="X6">
        <v>13.0672590000322</v>
      </c>
      <c r="Y6">
        <v>13.0839405000442</v>
      </c>
      <c r="Z6">
        <v>13.584459300036499</v>
      </c>
      <c r="AA6" t="s">
        <v>49</v>
      </c>
      <c r="AB6">
        <v>1</v>
      </c>
      <c r="AC6">
        <v>0.501046800054609</v>
      </c>
      <c r="AD6" t="s">
        <v>50</v>
      </c>
      <c r="AI6">
        <v>2</v>
      </c>
      <c r="AJ6">
        <v>1</v>
      </c>
      <c r="AK6" t="s">
        <v>55</v>
      </c>
      <c r="AL6" t="s">
        <v>44</v>
      </c>
      <c r="AN6" s="1">
        <v>45658</v>
      </c>
      <c r="AO6">
        <v>59.9943005259885</v>
      </c>
      <c r="AP6" t="s">
        <v>56</v>
      </c>
    </row>
    <row r="7" spans="1:42" x14ac:dyDescent="0.35">
      <c r="A7" t="s">
        <v>46</v>
      </c>
      <c r="B7" t="s">
        <v>53</v>
      </c>
      <c r="C7" t="s">
        <v>52</v>
      </c>
      <c r="D7" t="s">
        <v>54</v>
      </c>
      <c r="E7">
        <v>11</v>
      </c>
      <c r="F7">
        <v>3</v>
      </c>
      <c r="G7">
        <v>2</v>
      </c>
      <c r="H7" t="s">
        <v>54</v>
      </c>
      <c r="I7">
        <v>1</v>
      </c>
      <c r="J7">
        <v>0.83731700002681397</v>
      </c>
      <c r="K7" t="s">
        <v>50</v>
      </c>
      <c r="L7">
        <v>2</v>
      </c>
      <c r="M7">
        <v>3</v>
      </c>
      <c r="N7">
        <v>11</v>
      </c>
      <c r="O7">
        <v>0</v>
      </c>
      <c r="P7">
        <v>15.0502101000165</v>
      </c>
      <c r="U7">
        <v>15.0350770000368</v>
      </c>
      <c r="V7">
        <v>15.0502101000165</v>
      </c>
      <c r="W7">
        <v>15.533582100062601</v>
      </c>
      <c r="X7">
        <v>15.533582100062601</v>
      </c>
      <c r="Y7">
        <v>15.550053799990501</v>
      </c>
      <c r="Z7">
        <v>16.384074900066398</v>
      </c>
      <c r="AA7" t="s">
        <v>54</v>
      </c>
      <c r="AB7">
        <v>1</v>
      </c>
      <c r="AC7">
        <v>0.83731700002681397</v>
      </c>
      <c r="AD7" t="s">
        <v>50</v>
      </c>
      <c r="AI7">
        <v>2</v>
      </c>
      <c r="AJ7">
        <v>1</v>
      </c>
      <c r="AK7" t="s">
        <v>55</v>
      </c>
      <c r="AL7" t="s">
        <v>44</v>
      </c>
      <c r="AN7" s="1">
        <v>45658</v>
      </c>
      <c r="AO7">
        <v>59.9943005259885</v>
      </c>
      <c r="AP7" t="s">
        <v>56</v>
      </c>
    </row>
    <row r="8" spans="1:42" x14ac:dyDescent="0.35">
      <c r="A8" t="s">
        <v>51</v>
      </c>
      <c r="B8" t="s">
        <v>47</v>
      </c>
      <c r="C8" t="s">
        <v>52</v>
      </c>
      <c r="D8" t="s">
        <v>49</v>
      </c>
      <c r="E8">
        <v>12</v>
      </c>
      <c r="F8">
        <v>0</v>
      </c>
      <c r="G8">
        <v>3</v>
      </c>
      <c r="H8" t="s">
        <v>49</v>
      </c>
      <c r="I8">
        <v>1</v>
      </c>
      <c r="J8">
        <v>0.94975969998631604</v>
      </c>
      <c r="K8" t="s">
        <v>50</v>
      </c>
      <c r="L8">
        <v>3</v>
      </c>
      <c r="M8">
        <v>0</v>
      </c>
      <c r="N8">
        <v>12</v>
      </c>
      <c r="O8">
        <v>3</v>
      </c>
      <c r="P8">
        <v>16.399766099988401</v>
      </c>
      <c r="U8">
        <v>16.388813200057399</v>
      </c>
      <c r="V8">
        <v>16.399766099988401</v>
      </c>
      <c r="W8">
        <v>16.8833229000447</v>
      </c>
      <c r="X8">
        <v>16.8833229000447</v>
      </c>
      <c r="Y8">
        <v>16.900106100016199</v>
      </c>
      <c r="Z8">
        <v>17.8343264000723</v>
      </c>
      <c r="AA8" t="s">
        <v>49</v>
      </c>
      <c r="AB8">
        <v>1</v>
      </c>
      <c r="AC8">
        <v>0.94975969998631604</v>
      </c>
      <c r="AD8" t="s">
        <v>50</v>
      </c>
      <c r="AI8">
        <v>2</v>
      </c>
      <c r="AJ8">
        <v>1</v>
      </c>
      <c r="AK8" t="s">
        <v>55</v>
      </c>
      <c r="AL8" t="s">
        <v>44</v>
      </c>
      <c r="AN8" s="1">
        <v>45658</v>
      </c>
      <c r="AO8">
        <v>59.9943005259885</v>
      </c>
      <c r="AP8" t="s">
        <v>56</v>
      </c>
    </row>
    <row r="9" spans="1:42" x14ac:dyDescent="0.35">
      <c r="A9" t="s">
        <v>46</v>
      </c>
      <c r="B9" t="s">
        <v>53</v>
      </c>
      <c r="C9" t="s">
        <v>52</v>
      </c>
      <c r="D9" t="s">
        <v>54</v>
      </c>
      <c r="E9">
        <v>15</v>
      </c>
      <c r="F9">
        <v>3</v>
      </c>
      <c r="G9">
        <v>3</v>
      </c>
      <c r="H9" t="s">
        <v>54</v>
      </c>
      <c r="I9">
        <v>1</v>
      </c>
      <c r="J9">
        <v>0.51134879991877802</v>
      </c>
      <c r="K9" t="s">
        <v>50</v>
      </c>
      <c r="L9">
        <v>3</v>
      </c>
      <c r="M9">
        <v>3</v>
      </c>
      <c r="N9">
        <v>15</v>
      </c>
      <c r="O9">
        <v>0</v>
      </c>
      <c r="P9">
        <v>21.832578100031199</v>
      </c>
      <c r="U9">
        <v>21.820419600000601</v>
      </c>
      <c r="V9">
        <v>21.832578100031199</v>
      </c>
      <c r="W9">
        <v>22.3157963000703</v>
      </c>
      <c r="X9">
        <v>22.3157963000703</v>
      </c>
      <c r="Y9">
        <v>22.3324291000608</v>
      </c>
      <c r="Z9">
        <v>22.833138199988699</v>
      </c>
      <c r="AA9" t="s">
        <v>54</v>
      </c>
      <c r="AB9">
        <v>1</v>
      </c>
      <c r="AC9">
        <v>0.51134879991877802</v>
      </c>
      <c r="AD9" t="s">
        <v>50</v>
      </c>
      <c r="AI9">
        <v>2</v>
      </c>
      <c r="AJ9">
        <v>1</v>
      </c>
      <c r="AK9" t="s">
        <v>55</v>
      </c>
      <c r="AL9" t="s">
        <v>44</v>
      </c>
      <c r="AN9" s="1">
        <v>45658</v>
      </c>
      <c r="AO9">
        <v>59.9943005259885</v>
      </c>
      <c r="AP9" t="s">
        <v>56</v>
      </c>
    </row>
    <row r="10" spans="1:42" x14ac:dyDescent="0.35">
      <c r="A10" t="s">
        <v>46</v>
      </c>
      <c r="B10" t="s">
        <v>53</v>
      </c>
      <c r="C10" t="s">
        <v>52</v>
      </c>
      <c r="D10" t="s">
        <v>54</v>
      </c>
      <c r="E10">
        <v>17</v>
      </c>
      <c r="F10">
        <v>1</v>
      </c>
      <c r="G10">
        <v>4</v>
      </c>
      <c r="H10" t="s">
        <v>54</v>
      </c>
      <c r="I10">
        <v>1</v>
      </c>
      <c r="J10">
        <v>0.53533959994092495</v>
      </c>
      <c r="K10" t="s">
        <v>50</v>
      </c>
      <c r="L10">
        <v>4</v>
      </c>
      <c r="M10">
        <v>1</v>
      </c>
      <c r="N10">
        <v>17</v>
      </c>
      <c r="O10">
        <v>0</v>
      </c>
      <c r="P10">
        <v>23.798796200077</v>
      </c>
      <c r="U10">
        <v>23.787423899979299</v>
      </c>
      <c r="V10">
        <v>23.798796200077</v>
      </c>
      <c r="W10">
        <v>24.299021500046301</v>
      </c>
      <c r="X10">
        <v>24.299021500046301</v>
      </c>
      <c r="Y10">
        <v>24.299021500046301</v>
      </c>
      <c r="Z10">
        <v>24.849217400071201</v>
      </c>
      <c r="AA10" t="s">
        <v>54</v>
      </c>
      <c r="AB10">
        <v>1</v>
      </c>
      <c r="AC10">
        <v>0.53533959994092495</v>
      </c>
      <c r="AD10" t="s">
        <v>50</v>
      </c>
      <c r="AI10">
        <v>2</v>
      </c>
      <c r="AJ10">
        <v>1</v>
      </c>
      <c r="AK10" t="s">
        <v>55</v>
      </c>
      <c r="AL10" t="s">
        <v>44</v>
      </c>
      <c r="AN10" s="1">
        <v>45658</v>
      </c>
      <c r="AO10">
        <v>59.9943005259885</v>
      </c>
      <c r="AP10" t="s">
        <v>56</v>
      </c>
    </row>
    <row r="11" spans="1:42" x14ac:dyDescent="0.35">
      <c r="A11" t="s">
        <v>51</v>
      </c>
      <c r="B11" t="s">
        <v>47</v>
      </c>
      <c r="C11" t="s">
        <v>52</v>
      </c>
      <c r="D11" t="s">
        <v>49</v>
      </c>
      <c r="E11">
        <v>19</v>
      </c>
      <c r="F11">
        <v>3</v>
      </c>
      <c r="G11">
        <v>4</v>
      </c>
      <c r="H11" t="s">
        <v>49</v>
      </c>
      <c r="I11">
        <v>1</v>
      </c>
      <c r="J11">
        <v>0.46217069996055199</v>
      </c>
      <c r="K11" t="s">
        <v>50</v>
      </c>
      <c r="L11">
        <v>4</v>
      </c>
      <c r="M11">
        <v>3</v>
      </c>
      <c r="N11">
        <v>19</v>
      </c>
      <c r="O11">
        <v>3</v>
      </c>
      <c r="P11">
        <v>25.9986420000204</v>
      </c>
      <c r="U11">
        <v>25.986534900031899</v>
      </c>
      <c r="V11">
        <v>25.9986420000204</v>
      </c>
      <c r="W11">
        <v>26.481582200038201</v>
      </c>
      <c r="X11">
        <v>26.481582200038201</v>
      </c>
      <c r="Y11">
        <v>26.498613700037801</v>
      </c>
      <c r="Z11">
        <v>26.949120200006199</v>
      </c>
      <c r="AA11" t="s">
        <v>49</v>
      </c>
      <c r="AB11">
        <v>1</v>
      </c>
      <c r="AC11">
        <v>0.46217069996055199</v>
      </c>
      <c r="AD11" t="s">
        <v>50</v>
      </c>
      <c r="AI11">
        <v>2</v>
      </c>
      <c r="AJ11">
        <v>1</v>
      </c>
      <c r="AK11" t="s">
        <v>55</v>
      </c>
      <c r="AL11" t="s">
        <v>44</v>
      </c>
      <c r="AN11" s="1">
        <v>45658</v>
      </c>
      <c r="AO11">
        <v>59.9943005259885</v>
      </c>
      <c r="AP11" t="s">
        <v>56</v>
      </c>
    </row>
    <row r="12" spans="1:42" x14ac:dyDescent="0.35">
      <c r="A12" t="s">
        <v>51</v>
      </c>
      <c r="B12" t="s">
        <v>47</v>
      </c>
      <c r="C12" t="s">
        <v>52</v>
      </c>
      <c r="D12" t="s">
        <v>49</v>
      </c>
      <c r="E12">
        <v>22</v>
      </c>
      <c r="F12">
        <v>2</v>
      </c>
      <c r="G12">
        <v>5</v>
      </c>
      <c r="H12" t="s">
        <v>49</v>
      </c>
      <c r="I12">
        <v>1</v>
      </c>
      <c r="J12">
        <v>0.97171880002133504</v>
      </c>
      <c r="K12" t="s">
        <v>50</v>
      </c>
      <c r="L12">
        <v>5</v>
      </c>
      <c r="M12">
        <v>2</v>
      </c>
      <c r="N12">
        <v>22</v>
      </c>
      <c r="O12">
        <v>3</v>
      </c>
      <c r="P12">
        <v>29.081501699983999</v>
      </c>
      <c r="U12">
        <v>29.066177800064899</v>
      </c>
      <c r="V12">
        <v>29.081501699983999</v>
      </c>
      <c r="W12">
        <v>29.564829100039699</v>
      </c>
      <c r="X12">
        <v>29.564829100039699</v>
      </c>
      <c r="Y12">
        <v>29.5813090000301</v>
      </c>
      <c r="Z12">
        <v>30.548582200077298</v>
      </c>
      <c r="AA12" t="s">
        <v>49</v>
      </c>
      <c r="AB12">
        <v>1</v>
      </c>
      <c r="AC12">
        <v>0.97171880002133504</v>
      </c>
      <c r="AD12" t="s">
        <v>50</v>
      </c>
      <c r="AI12">
        <v>2</v>
      </c>
      <c r="AJ12">
        <v>1</v>
      </c>
      <c r="AK12" t="s">
        <v>55</v>
      </c>
      <c r="AL12" t="s">
        <v>44</v>
      </c>
      <c r="AN12" s="1">
        <v>45658</v>
      </c>
      <c r="AO12">
        <v>59.9943005259885</v>
      </c>
      <c r="AP12" t="s">
        <v>56</v>
      </c>
    </row>
    <row r="13" spans="1:42" x14ac:dyDescent="0.35">
      <c r="A13" t="s">
        <v>46</v>
      </c>
      <c r="B13" t="s">
        <v>53</v>
      </c>
      <c r="C13" t="s">
        <v>52</v>
      </c>
      <c r="D13" t="s">
        <v>54</v>
      </c>
      <c r="E13">
        <v>23</v>
      </c>
      <c r="F13">
        <v>3</v>
      </c>
      <c r="G13">
        <v>5</v>
      </c>
      <c r="H13" t="s">
        <v>54</v>
      </c>
      <c r="I13">
        <v>1</v>
      </c>
      <c r="J13">
        <v>0.64638660009950399</v>
      </c>
      <c r="K13" t="s">
        <v>50</v>
      </c>
      <c r="L13">
        <v>5</v>
      </c>
      <c r="M13">
        <v>3</v>
      </c>
      <c r="N13">
        <v>23</v>
      </c>
      <c r="O13">
        <v>0</v>
      </c>
      <c r="P13">
        <v>30.564364799996799</v>
      </c>
      <c r="U13">
        <v>30.552555700065501</v>
      </c>
      <c r="V13">
        <v>30.564364799996799</v>
      </c>
      <c r="W13">
        <v>31.064029400003999</v>
      </c>
      <c r="X13">
        <v>31.064029400003999</v>
      </c>
      <c r="Y13">
        <v>31.064029400003999</v>
      </c>
      <c r="Z13">
        <v>31.714404799975402</v>
      </c>
      <c r="AA13" t="s">
        <v>54</v>
      </c>
      <c r="AB13">
        <v>1</v>
      </c>
      <c r="AC13">
        <v>0.64638660009950399</v>
      </c>
      <c r="AD13" t="s">
        <v>50</v>
      </c>
      <c r="AI13">
        <v>2</v>
      </c>
      <c r="AJ13">
        <v>1</v>
      </c>
      <c r="AK13" t="s">
        <v>55</v>
      </c>
      <c r="AL13" t="s">
        <v>44</v>
      </c>
      <c r="AN13" s="1">
        <v>45658</v>
      </c>
      <c r="AO13">
        <v>59.9943005259885</v>
      </c>
      <c r="AP13" t="s">
        <v>56</v>
      </c>
    </row>
    <row r="14" spans="1:42" x14ac:dyDescent="0.35">
      <c r="A14" t="s">
        <v>46</v>
      </c>
      <c r="B14" t="s">
        <v>53</v>
      </c>
      <c r="C14" t="s">
        <v>52</v>
      </c>
      <c r="D14" t="s">
        <v>54</v>
      </c>
      <c r="E14">
        <v>25</v>
      </c>
      <c r="F14">
        <v>1</v>
      </c>
      <c r="G14">
        <v>6</v>
      </c>
      <c r="H14" t="s">
        <v>54</v>
      </c>
      <c r="I14">
        <v>1</v>
      </c>
      <c r="J14">
        <v>0.76412629999685999</v>
      </c>
      <c r="K14" t="s">
        <v>50</v>
      </c>
      <c r="L14">
        <v>6</v>
      </c>
      <c r="M14">
        <v>1</v>
      </c>
      <c r="N14">
        <v>25</v>
      </c>
      <c r="O14">
        <v>0</v>
      </c>
      <c r="P14">
        <v>33.3302120000589</v>
      </c>
      <c r="U14">
        <v>33.314894200069801</v>
      </c>
      <c r="V14">
        <v>33.3302120000589</v>
      </c>
      <c r="W14">
        <v>33.8137073999969</v>
      </c>
      <c r="X14">
        <v>33.8137073999969</v>
      </c>
      <c r="Y14">
        <v>33.830125699983903</v>
      </c>
      <c r="Z14">
        <v>34.580317800049599</v>
      </c>
      <c r="AA14" t="s">
        <v>54</v>
      </c>
      <c r="AB14">
        <v>1</v>
      </c>
      <c r="AC14">
        <v>0.76412629999685999</v>
      </c>
      <c r="AD14" t="s">
        <v>50</v>
      </c>
      <c r="AI14">
        <v>2</v>
      </c>
      <c r="AJ14">
        <v>1</v>
      </c>
      <c r="AK14" t="s">
        <v>55</v>
      </c>
      <c r="AL14" t="s">
        <v>44</v>
      </c>
      <c r="AN14" s="1">
        <v>45658</v>
      </c>
      <c r="AO14">
        <v>59.9943005259885</v>
      </c>
      <c r="AP14" t="s">
        <v>56</v>
      </c>
    </row>
    <row r="15" spans="1:42" x14ac:dyDescent="0.35">
      <c r="A15" t="s">
        <v>51</v>
      </c>
      <c r="B15" t="s">
        <v>47</v>
      </c>
      <c r="C15" t="s">
        <v>52</v>
      </c>
      <c r="D15" t="s">
        <v>49</v>
      </c>
      <c r="E15">
        <v>27</v>
      </c>
      <c r="F15">
        <v>3</v>
      </c>
      <c r="G15">
        <v>6</v>
      </c>
      <c r="H15" t="s">
        <v>49</v>
      </c>
      <c r="I15">
        <v>1</v>
      </c>
      <c r="J15">
        <v>0.72998609999194697</v>
      </c>
      <c r="K15" t="s">
        <v>50</v>
      </c>
      <c r="L15">
        <v>6</v>
      </c>
      <c r="M15">
        <v>3</v>
      </c>
      <c r="N15">
        <v>27</v>
      </c>
      <c r="O15">
        <v>3</v>
      </c>
      <c r="P15">
        <v>36.046710000024099</v>
      </c>
      <c r="U15">
        <v>36.031249899999203</v>
      </c>
      <c r="V15">
        <v>36.046710000024099</v>
      </c>
      <c r="W15">
        <v>36.530053699971099</v>
      </c>
      <c r="X15">
        <v>36.530053699971099</v>
      </c>
      <c r="Y15">
        <v>36.546671900083297</v>
      </c>
      <c r="Z15">
        <v>37.264214899972998</v>
      </c>
      <c r="AA15" t="s">
        <v>49</v>
      </c>
      <c r="AB15">
        <v>1</v>
      </c>
      <c r="AC15">
        <v>0.72998609999194697</v>
      </c>
      <c r="AD15" t="s">
        <v>50</v>
      </c>
      <c r="AI15">
        <v>2</v>
      </c>
      <c r="AJ15">
        <v>1</v>
      </c>
      <c r="AK15" t="s">
        <v>55</v>
      </c>
      <c r="AL15" t="s">
        <v>44</v>
      </c>
      <c r="AN15" s="1">
        <v>45658</v>
      </c>
      <c r="AO15">
        <v>59.9943005259885</v>
      </c>
      <c r="AP15" t="s">
        <v>56</v>
      </c>
    </row>
    <row r="16" spans="1:42" x14ac:dyDescent="0.35">
      <c r="A16" t="s">
        <v>51</v>
      </c>
      <c r="B16" t="s">
        <v>47</v>
      </c>
      <c r="C16" t="s">
        <v>52</v>
      </c>
      <c r="D16" t="s">
        <v>49</v>
      </c>
      <c r="E16">
        <v>28</v>
      </c>
      <c r="F16">
        <v>0</v>
      </c>
      <c r="G16">
        <v>7</v>
      </c>
      <c r="H16" t="s">
        <v>49</v>
      </c>
      <c r="I16">
        <v>1</v>
      </c>
      <c r="J16">
        <v>0.70000780001282603</v>
      </c>
      <c r="K16" t="s">
        <v>50</v>
      </c>
      <c r="L16">
        <v>7</v>
      </c>
      <c r="M16">
        <v>0</v>
      </c>
      <c r="N16">
        <v>28</v>
      </c>
      <c r="O16">
        <v>3</v>
      </c>
      <c r="P16">
        <v>37.279829200007903</v>
      </c>
      <c r="U16">
        <v>37.265105400001602</v>
      </c>
      <c r="V16">
        <v>37.279829200007903</v>
      </c>
      <c r="W16">
        <v>37.763367800041998</v>
      </c>
      <c r="X16">
        <v>37.763367800041998</v>
      </c>
      <c r="Y16">
        <v>37.779810899985002</v>
      </c>
      <c r="Z16">
        <v>38.480425100075003</v>
      </c>
      <c r="AA16" t="s">
        <v>49</v>
      </c>
      <c r="AB16">
        <v>1</v>
      </c>
      <c r="AC16">
        <v>0.70000780001282603</v>
      </c>
      <c r="AD16" t="s">
        <v>50</v>
      </c>
      <c r="AI16">
        <v>2</v>
      </c>
      <c r="AJ16">
        <v>1</v>
      </c>
      <c r="AK16" t="s">
        <v>55</v>
      </c>
      <c r="AL16" t="s">
        <v>44</v>
      </c>
      <c r="AN16" s="1">
        <v>45658</v>
      </c>
      <c r="AO16">
        <v>59.9943005259885</v>
      </c>
      <c r="AP16" t="s">
        <v>56</v>
      </c>
    </row>
    <row r="17" spans="1:42" x14ac:dyDescent="0.35">
      <c r="A17" t="s">
        <v>46</v>
      </c>
      <c r="B17" t="s">
        <v>53</v>
      </c>
      <c r="C17" t="s">
        <v>52</v>
      </c>
      <c r="D17" t="s">
        <v>54</v>
      </c>
      <c r="E17">
        <v>30</v>
      </c>
      <c r="F17">
        <v>2</v>
      </c>
      <c r="G17">
        <v>7</v>
      </c>
      <c r="H17" t="s">
        <v>54</v>
      </c>
      <c r="I17">
        <v>1</v>
      </c>
      <c r="J17">
        <v>0.63638210005592499</v>
      </c>
      <c r="K17" t="s">
        <v>50</v>
      </c>
      <c r="L17">
        <v>7</v>
      </c>
      <c r="M17">
        <v>2</v>
      </c>
      <c r="N17">
        <v>30</v>
      </c>
      <c r="O17">
        <v>0</v>
      </c>
      <c r="P17">
        <v>40.312792200013</v>
      </c>
      <c r="U17">
        <v>40.297802600078199</v>
      </c>
      <c r="V17">
        <v>40.312792200013</v>
      </c>
      <c r="W17">
        <v>40.796336399973299</v>
      </c>
      <c r="X17">
        <v>40.796336399973299</v>
      </c>
      <c r="Y17">
        <v>40.812706700060502</v>
      </c>
      <c r="Z17">
        <v>41.446684599970403</v>
      </c>
      <c r="AA17" t="s">
        <v>54</v>
      </c>
      <c r="AB17">
        <v>1</v>
      </c>
      <c r="AC17">
        <v>0.63638210005592499</v>
      </c>
      <c r="AD17" t="s">
        <v>50</v>
      </c>
      <c r="AI17">
        <v>2</v>
      </c>
      <c r="AJ17">
        <v>1</v>
      </c>
      <c r="AK17" t="s">
        <v>55</v>
      </c>
      <c r="AL17" t="s">
        <v>44</v>
      </c>
      <c r="AN17" s="1">
        <v>45658</v>
      </c>
      <c r="AO17">
        <v>59.9943005259885</v>
      </c>
      <c r="AP17" t="s">
        <v>56</v>
      </c>
    </row>
    <row r="18" spans="1:42" x14ac:dyDescent="0.35">
      <c r="A18" t="s">
        <v>51</v>
      </c>
      <c r="B18" t="s">
        <v>47</v>
      </c>
      <c r="C18" t="s">
        <v>52</v>
      </c>
      <c r="D18" t="s">
        <v>49</v>
      </c>
      <c r="E18">
        <v>33</v>
      </c>
      <c r="F18">
        <v>1</v>
      </c>
      <c r="G18">
        <v>8</v>
      </c>
      <c r="H18" t="s">
        <v>49</v>
      </c>
      <c r="I18">
        <v>1</v>
      </c>
      <c r="J18">
        <v>1.3465439999708899</v>
      </c>
      <c r="K18" t="s">
        <v>50</v>
      </c>
      <c r="L18">
        <v>8</v>
      </c>
      <c r="M18">
        <v>1</v>
      </c>
      <c r="N18">
        <v>33</v>
      </c>
      <c r="O18">
        <v>3</v>
      </c>
      <c r="P18">
        <v>44.412205400061701</v>
      </c>
      <c r="U18">
        <v>44.397216900018897</v>
      </c>
      <c r="V18">
        <v>44.412205400061701</v>
      </c>
      <c r="W18">
        <v>44.895777199999401</v>
      </c>
      <c r="X18">
        <v>44.895777199999401</v>
      </c>
      <c r="Y18">
        <v>44.912393299979101</v>
      </c>
      <c r="Z18">
        <v>46.246067699976201</v>
      </c>
      <c r="AA18" t="s">
        <v>49</v>
      </c>
      <c r="AB18">
        <v>1</v>
      </c>
      <c r="AC18">
        <v>1.3465439999708899</v>
      </c>
      <c r="AD18" t="s">
        <v>50</v>
      </c>
      <c r="AI18">
        <v>2</v>
      </c>
      <c r="AJ18">
        <v>1</v>
      </c>
      <c r="AK18" t="s">
        <v>55</v>
      </c>
      <c r="AL18" t="s">
        <v>44</v>
      </c>
      <c r="AN18" s="1">
        <v>45658</v>
      </c>
      <c r="AO18">
        <v>59.9943005259885</v>
      </c>
      <c r="AP18" t="s">
        <v>56</v>
      </c>
    </row>
    <row r="19" spans="1:42" x14ac:dyDescent="0.35">
      <c r="A19" t="s">
        <v>46</v>
      </c>
      <c r="B19" t="s">
        <v>53</v>
      </c>
      <c r="C19" t="s">
        <v>52</v>
      </c>
      <c r="D19" t="s">
        <v>54</v>
      </c>
      <c r="E19">
        <v>34</v>
      </c>
      <c r="F19">
        <v>2</v>
      </c>
      <c r="G19">
        <v>8</v>
      </c>
      <c r="H19" t="s">
        <v>54</v>
      </c>
      <c r="I19">
        <v>1</v>
      </c>
      <c r="J19">
        <v>0.78232739993836697</v>
      </c>
      <c r="K19" t="s">
        <v>50</v>
      </c>
      <c r="L19">
        <v>8</v>
      </c>
      <c r="M19">
        <v>2</v>
      </c>
      <c r="N19">
        <v>34</v>
      </c>
      <c r="O19">
        <v>0</v>
      </c>
      <c r="P19">
        <v>46.262053300044499</v>
      </c>
      <c r="U19">
        <v>46.250074199982897</v>
      </c>
      <c r="V19">
        <v>46.262053300044499</v>
      </c>
      <c r="W19">
        <v>46.745493500027798</v>
      </c>
      <c r="X19">
        <v>46.745493500027798</v>
      </c>
      <c r="Y19">
        <v>46.762141000013798</v>
      </c>
      <c r="Z19">
        <v>47.528912500012602</v>
      </c>
      <c r="AA19" t="s">
        <v>54</v>
      </c>
      <c r="AB19">
        <v>1</v>
      </c>
      <c r="AC19">
        <v>0.78232739993836697</v>
      </c>
      <c r="AD19" t="s">
        <v>50</v>
      </c>
      <c r="AI19">
        <v>2</v>
      </c>
      <c r="AJ19">
        <v>1</v>
      </c>
      <c r="AK19" t="s">
        <v>55</v>
      </c>
      <c r="AL19" t="s">
        <v>44</v>
      </c>
      <c r="AN19" s="1">
        <v>45658</v>
      </c>
      <c r="AO19">
        <v>59.9943005259885</v>
      </c>
      <c r="AP19" t="s">
        <v>56</v>
      </c>
    </row>
    <row r="20" spans="1:42" x14ac:dyDescent="0.35">
      <c r="A20" t="s">
        <v>51</v>
      </c>
      <c r="B20" t="s">
        <v>47</v>
      </c>
      <c r="C20" t="s">
        <v>52</v>
      </c>
      <c r="D20" t="s">
        <v>49</v>
      </c>
      <c r="E20">
        <v>36</v>
      </c>
      <c r="F20">
        <v>0</v>
      </c>
      <c r="G20">
        <v>9</v>
      </c>
      <c r="H20" t="s">
        <v>49</v>
      </c>
      <c r="I20">
        <v>1</v>
      </c>
      <c r="J20">
        <v>0.52780509996227898</v>
      </c>
      <c r="K20" t="s">
        <v>50</v>
      </c>
      <c r="L20">
        <v>9</v>
      </c>
      <c r="M20">
        <v>0</v>
      </c>
      <c r="N20">
        <v>36</v>
      </c>
      <c r="O20">
        <v>3</v>
      </c>
      <c r="P20">
        <v>50.011153700062998</v>
      </c>
      <c r="U20">
        <v>49.997527800034703</v>
      </c>
      <c r="V20">
        <v>50.011153700062998</v>
      </c>
      <c r="W20">
        <v>50.494540399988097</v>
      </c>
      <c r="X20">
        <v>50.494540399988097</v>
      </c>
      <c r="Y20">
        <v>50.511028600041698</v>
      </c>
      <c r="Z20">
        <v>51.028042600024399</v>
      </c>
      <c r="AA20" t="s">
        <v>49</v>
      </c>
      <c r="AB20">
        <v>1</v>
      </c>
      <c r="AC20">
        <v>0.52780509996227898</v>
      </c>
      <c r="AD20" t="s">
        <v>50</v>
      </c>
      <c r="AI20">
        <v>2</v>
      </c>
      <c r="AJ20">
        <v>1</v>
      </c>
      <c r="AK20" t="s">
        <v>55</v>
      </c>
      <c r="AL20" t="s">
        <v>44</v>
      </c>
      <c r="AN20" s="1">
        <v>45658</v>
      </c>
      <c r="AO20">
        <v>59.9943005259885</v>
      </c>
      <c r="AP20" t="s">
        <v>56</v>
      </c>
    </row>
    <row r="21" spans="1:42" x14ac:dyDescent="0.35">
      <c r="A21" t="s">
        <v>46</v>
      </c>
      <c r="B21" t="s">
        <v>53</v>
      </c>
      <c r="C21" t="s">
        <v>52</v>
      </c>
      <c r="D21" t="s">
        <v>54</v>
      </c>
      <c r="E21">
        <v>38</v>
      </c>
      <c r="F21">
        <v>2</v>
      </c>
      <c r="G21">
        <v>9</v>
      </c>
      <c r="H21" t="s">
        <v>54</v>
      </c>
      <c r="I21">
        <v>1</v>
      </c>
      <c r="J21">
        <v>0.42392929992638501</v>
      </c>
      <c r="K21" t="s">
        <v>50</v>
      </c>
      <c r="L21">
        <v>9</v>
      </c>
      <c r="M21">
        <v>2</v>
      </c>
      <c r="N21">
        <v>38</v>
      </c>
      <c r="O21">
        <v>0</v>
      </c>
      <c r="P21">
        <v>52.227485400042497</v>
      </c>
      <c r="U21">
        <v>52.213186700013402</v>
      </c>
      <c r="V21">
        <v>52.227485400042497</v>
      </c>
      <c r="W21">
        <v>52.710827099974203</v>
      </c>
      <c r="X21">
        <v>52.710827099974203</v>
      </c>
      <c r="Y21">
        <v>52.727112099993903</v>
      </c>
      <c r="Z21">
        <v>53.144401700003002</v>
      </c>
      <c r="AA21" t="s">
        <v>54</v>
      </c>
      <c r="AB21">
        <v>1</v>
      </c>
      <c r="AC21">
        <v>0.42392929992638501</v>
      </c>
      <c r="AD21" t="s">
        <v>50</v>
      </c>
      <c r="AI21">
        <v>2</v>
      </c>
      <c r="AJ21">
        <v>1</v>
      </c>
      <c r="AK21" t="s">
        <v>55</v>
      </c>
      <c r="AL21" t="s">
        <v>44</v>
      </c>
      <c r="AN21" s="1">
        <v>45658</v>
      </c>
      <c r="AO21">
        <v>59.9943005259885</v>
      </c>
      <c r="AP21" t="s">
        <v>56</v>
      </c>
    </row>
    <row r="22" spans="1:42" x14ac:dyDescent="0.35">
      <c r="A22" t="s">
        <v>51</v>
      </c>
      <c r="B22" t="s">
        <v>53</v>
      </c>
      <c r="C22" t="s">
        <v>48</v>
      </c>
      <c r="D22" t="s">
        <v>54</v>
      </c>
      <c r="E22">
        <v>2</v>
      </c>
      <c r="F22">
        <v>2</v>
      </c>
      <c r="G22">
        <v>0</v>
      </c>
      <c r="H22" t="s">
        <v>54</v>
      </c>
      <c r="I22">
        <v>1</v>
      </c>
      <c r="J22">
        <v>0.87820939999073699</v>
      </c>
      <c r="K22" t="s">
        <v>50</v>
      </c>
      <c r="L22">
        <v>0</v>
      </c>
      <c r="M22">
        <v>2</v>
      </c>
      <c r="N22">
        <v>2</v>
      </c>
      <c r="O22">
        <v>2</v>
      </c>
      <c r="P22">
        <v>3.5854201000183799</v>
      </c>
      <c r="U22">
        <v>3.5704561000456998</v>
      </c>
      <c r="V22">
        <v>3.5854201000183799</v>
      </c>
      <c r="W22">
        <v>4.0687974999891496</v>
      </c>
      <c r="X22">
        <v>4.0687974999891496</v>
      </c>
      <c r="Y22">
        <v>4.0853603000286904</v>
      </c>
      <c r="Z22">
        <v>4.9526720000430897</v>
      </c>
      <c r="AA22" t="s">
        <v>54</v>
      </c>
      <c r="AB22">
        <v>1</v>
      </c>
      <c r="AC22">
        <v>0.87820939999073699</v>
      </c>
      <c r="AD22" t="s">
        <v>50</v>
      </c>
      <c r="AI22">
        <v>2</v>
      </c>
      <c r="AJ22">
        <v>1</v>
      </c>
      <c r="AK22" t="s">
        <v>55</v>
      </c>
      <c r="AL22" t="s">
        <v>44</v>
      </c>
      <c r="AN22" s="1">
        <v>45658</v>
      </c>
      <c r="AO22">
        <v>59.9943005259885</v>
      </c>
      <c r="AP22" t="s">
        <v>56</v>
      </c>
    </row>
    <row r="23" spans="1:42" x14ac:dyDescent="0.35">
      <c r="A23" t="s">
        <v>46</v>
      </c>
      <c r="B23" t="s">
        <v>47</v>
      </c>
      <c r="C23" t="s">
        <v>48</v>
      </c>
      <c r="D23" t="s">
        <v>49</v>
      </c>
      <c r="E23">
        <v>3</v>
      </c>
      <c r="F23">
        <v>3</v>
      </c>
      <c r="G23">
        <v>0</v>
      </c>
      <c r="H23" t="s">
        <v>49</v>
      </c>
      <c r="I23">
        <v>1</v>
      </c>
      <c r="J23">
        <v>0.66905530006624703</v>
      </c>
      <c r="K23" t="s">
        <v>50</v>
      </c>
      <c r="L23">
        <v>0</v>
      </c>
      <c r="M23">
        <v>3</v>
      </c>
      <c r="N23">
        <v>3</v>
      </c>
      <c r="O23">
        <v>1</v>
      </c>
      <c r="P23">
        <v>4.9686107999878004</v>
      </c>
      <c r="U23">
        <v>4.9566243999870396</v>
      </c>
      <c r="V23">
        <v>4.9686107999878004</v>
      </c>
      <c r="W23">
        <v>5.4521089000627398</v>
      </c>
      <c r="X23">
        <v>5.4521089000627398</v>
      </c>
      <c r="Y23">
        <v>5.4682179000228599</v>
      </c>
      <c r="Z23">
        <v>6.1361809000372798</v>
      </c>
      <c r="AA23" t="s">
        <v>49</v>
      </c>
      <c r="AB23">
        <v>1</v>
      </c>
      <c r="AC23">
        <v>0.66905530006624703</v>
      </c>
      <c r="AD23" t="s">
        <v>50</v>
      </c>
      <c r="AI23">
        <v>2</v>
      </c>
      <c r="AJ23">
        <v>1</v>
      </c>
      <c r="AK23" t="s">
        <v>55</v>
      </c>
      <c r="AL23" t="s">
        <v>44</v>
      </c>
      <c r="AN23" s="1">
        <v>45658</v>
      </c>
      <c r="AO23">
        <v>59.9943005259885</v>
      </c>
      <c r="AP23" t="s">
        <v>56</v>
      </c>
    </row>
    <row r="24" spans="1:42" x14ac:dyDescent="0.35">
      <c r="A24" t="s">
        <v>46</v>
      </c>
      <c r="B24" t="s">
        <v>47</v>
      </c>
      <c r="C24" t="s">
        <v>48</v>
      </c>
      <c r="D24" t="s">
        <v>49</v>
      </c>
      <c r="E24">
        <v>5</v>
      </c>
      <c r="F24">
        <v>1</v>
      </c>
      <c r="G24">
        <v>1</v>
      </c>
      <c r="H24" t="s">
        <v>49</v>
      </c>
      <c r="I24">
        <v>1</v>
      </c>
      <c r="J24">
        <v>1.1248419999610599</v>
      </c>
      <c r="K24" t="s">
        <v>50</v>
      </c>
      <c r="L24">
        <v>1</v>
      </c>
      <c r="M24">
        <v>1</v>
      </c>
      <c r="N24">
        <v>5</v>
      </c>
      <c r="O24">
        <v>1</v>
      </c>
      <c r="P24">
        <v>7.2346651999978304</v>
      </c>
      <c r="U24">
        <v>7.2198931999737397</v>
      </c>
      <c r="V24">
        <v>7.2346651999978304</v>
      </c>
      <c r="W24">
        <v>7.7343909000046498</v>
      </c>
      <c r="X24">
        <v>7.7343909000046498</v>
      </c>
      <c r="Y24">
        <v>7.7343909000046498</v>
      </c>
      <c r="Z24">
        <v>8.8679181999759695</v>
      </c>
      <c r="AA24" t="s">
        <v>49</v>
      </c>
      <c r="AB24">
        <v>1</v>
      </c>
      <c r="AC24">
        <v>1.1248419999610599</v>
      </c>
      <c r="AD24" t="s">
        <v>50</v>
      </c>
      <c r="AI24">
        <v>2</v>
      </c>
      <c r="AJ24">
        <v>1</v>
      </c>
      <c r="AK24" t="s">
        <v>55</v>
      </c>
      <c r="AL24" t="s">
        <v>44</v>
      </c>
      <c r="AN24" s="1">
        <v>45658</v>
      </c>
      <c r="AO24">
        <v>59.9943005259885</v>
      </c>
      <c r="AP24" t="s">
        <v>56</v>
      </c>
    </row>
    <row r="25" spans="1:42" x14ac:dyDescent="0.35">
      <c r="A25" t="s">
        <v>51</v>
      </c>
      <c r="B25" t="s">
        <v>53</v>
      </c>
      <c r="C25" t="s">
        <v>48</v>
      </c>
      <c r="D25" t="s">
        <v>54</v>
      </c>
      <c r="E25">
        <v>7</v>
      </c>
      <c r="F25">
        <v>3</v>
      </c>
      <c r="G25">
        <v>1</v>
      </c>
      <c r="H25" t="s">
        <v>54</v>
      </c>
      <c r="I25">
        <v>1</v>
      </c>
      <c r="J25">
        <v>0.59734460001345702</v>
      </c>
      <c r="K25" t="s">
        <v>50</v>
      </c>
      <c r="L25">
        <v>1</v>
      </c>
      <c r="M25">
        <v>3</v>
      </c>
      <c r="N25">
        <v>7</v>
      </c>
      <c r="O25">
        <v>2</v>
      </c>
      <c r="P25">
        <v>10.351078000036001</v>
      </c>
      <c r="U25">
        <v>10.336418300052101</v>
      </c>
      <c r="V25">
        <v>10.351078000036001</v>
      </c>
      <c r="W25">
        <v>10.850851000053799</v>
      </c>
      <c r="X25">
        <v>10.850851000053799</v>
      </c>
      <c r="Y25">
        <v>10.850851000053799</v>
      </c>
      <c r="Z25">
        <v>11.4517519000219</v>
      </c>
      <c r="AA25" t="s">
        <v>54</v>
      </c>
      <c r="AB25">
        <v>1</v>
      </c>
      <c r="AC25">
        <v>0.59734460001345702</v>
      </c>
      <c r="AD25" t="s">
        <v>50</v>
      </c>
      <c r="AI25">
        <v>2</v>
      </c>
      <c r="AJ25">
        <v>1</v>
      </c>
      <c r="AK25" t="s">
        <v>55</v>
      </c>
      <c r="AL25" t="s">
        <v>44</v>
      </c>
      <c r="AN25" s="1">
        <v>45658</v>
      </c>
      <c r="AO25">
        <v>59.9943005259885</v>
      </c>
      <c r="AP25" t="s">
        <v>56</v>
      </c>
    </row>
    <row r="26" spans="1:42" x14ac:dyDescent="0.35">
      <c r="A26" t="s">
        <v>51</v>
      </c>
      <c r="B26" t="s">
        <v>53</v>
      </c>
      <c r="C26" t="s">
        <v>48</v>
      </c>
      <c r="D26" t="s">
        <v>54</v>
      </c>
      <c r="E26">
        <v>8</v>
      </c>
      <c r="F26">
        <v>0</v>
      </c>
      <c r="G26">
        <v>2</v>
      </c>
      <c r="H26" t="s">
        <v>54</v>
      </c>
      <c r="I26">
        <v>1</v>
      </c>
      <c r="J26">
        <v>0.59372830006759603</v>
      </c>
      <c r="K26" t="s">
        <v>50</v>
      </c>
      <c r="L26">
        <v>2</v>
      </c>
      <c r="M26">
        <v>0</v>
      </c>
      <c r="N26">
        <v>8</v>
      </c>
      <c r="O26">
        <v>2</v>
      </c>
      <c r="P26">
        <v>11.4673634000355</v>
      </c>
      <c r="U26">
        <v>11.452662100084099</v>
      </c>
      <c r="V26">
        <v>11.4673634000355</v>
      </c>
      <c r="W26">
        <v>11.967031000065599</v>
      </c>
      <c r="X26">
        <v>11.967031000065599</v>
      </c>
      <c r="Y26">
        <v>11.967031000065599</v>
      </c>
      <c r="Z26">
        <v>12.5678910000715</v>
      </c>
      <c r="AA26" t="s">
        <v>54</v>
      </c>
      <c r="AB26">
        <v>1</v>
      </c>
      <c r="AC26">
        <v>0.59372830006759603</v>
      </c>
      <c r="AD26" t="s">
        <v>50</v>
      </c>
      <c r="AI26">
        <v>2</v>
      </c>
      <c r="AJ26">
        <v>1</v>
      </c>
      <c r="AK26" t="s">
        <v>55</v>
      </c>
      <c r="AL26" t="s">
        <v>44</v>
      </c>
      <c r="AN26" s="1">
        <v>45658</v>
      </c>
      <c r="AO26">
        <v>59.9943005259885</v>
      </c>
      <c r="AP26" t="s">
        <v>56</v>
      </c>
    </row>
    <row r="27" spans="1:42" x14ac:dyDescent="0.35">
      <c r="A27" t="s">
        <v>46</v>
      </c>
      <c r="B27" t="s">
        <v>47</v>
      </c>
      <c r="C27" t="s">
        <v>48</v>
      </c>
      <c r="D27" t="s">
        <v>49</v>
      </c>
      <c r="E27">
        <v>10</v>
      </c>
      <c r="F27">
        <v>2</v>
      </c>
      <c r="G27">
        <v>2</v>
      </c>
      <c r="H27" t="s">
        <v>49</v>
      </c>
      <c r="I27">
        <v>1</v>
      </c>
      <c r="J27">
        <v>0.94774850003886901</v>
      </c>
      <c r="K27" t="s">
        <v>50</v>
      </c>
      <c r="L27">
        <v>2</v>
      </c>
      <c r="M27">
        <v>2</v>
      </c>
      <c r="N27">
        <v>10</v>
      </c>
      <c r="O27">
        <v>1</v>
      </c>
      <c r="P27">
        <v>13.600306999986</v>
      </c>
      <c r="U27">
        <v>13.5885178999742</v>
      </c>
      <c r="V27">
        <v>13.600306999986</v>
      </c>
      <c r="W27">
        <v>14.083661900018299</v>
      </c>
      <c r="X27">
        <v>14.083661900018299</v>
      </c>
      <c r="Y27">
        <v>14.1005841000005</v>
      </c>
      <c r="Z27">
        <v>15.034114900044999</v>
      </c>
      <c r="AA27" t="s">
        <v>49</v>
      </c>
      <c r="AB27">
        <v>1</v>
      </c>
      <c r="AC27">
        <v>0.94774850003886901</v>
      </c>
      <c r="AD27" t="s">
        <v>50</v>
      </c>
      <c r="AI27">
        <v>2</v>
      </c>
      <c r="AJ27">
        <v>1</v>
      </c>
      <c r="AK27" t="s">
        <v>55</v>
      </c>
      <c r="AL27" t="s">
        <v>44</v>
      </c>
      <c r="AN27" s="1">
        <v>45658</v>
      </c>
      <c r="AO27">
        <v>59.9943005259885</v>
      </c>
      <c r="AP27" t="s">
        <v>56</v>
      </c>
    </row>
    <row r="28" spans="1:42" x14ac:dyDescent="0.35">
      <c r="A28" t="s">
        <v>46</v>
      </c>
      <c r="B28" t="s">
        <v>47</v>
      </c>
      <c r="C28" t="s">
        <v>48</v>
      </c>
      <c r="D28" t="s">
        <v>49</v>
      </c>
      <c r="E28">
        <v>13</v>
      </c>
      <c r="F28">
        <v>1</v>
      </c>
      <c r="G28">
        <v>3</v>
      </c>
      <c r="H28" t="s">
        <v>49</v>
      </c>
      <c r="I28">
        <v>1</v>
      </c>
      <c r="J28">
        <v>2.1789571000263002</v>
      </c>
      <c r="K28" t="s">
        <v>50</v>
      </c>
      <c r="L28">
        <v>3</v>
      </c>
      <c r="M28">
        <v>1</v>
      </c>
      <c r="N28">
        <v>13</v>
      </c>
      <c r="O28">
        <v>1</v>
      </c>
      <c r="P28">
        <v>17.849813300068401</v>
      </c>
      <c r="U28">
        <v>17.8388038000557</v>
      </c>
      <c r="V28">
        <v>17.849813300068401</v>
      </c>
      <c r="W28">
        <v>18.349951100070001</v>
      </c>
      <c r="X28">
        <v>18.349951100070001</v>
      </c>
      <c r="Y28">
        <v>18.349951100070001</v>
      </c>
      <c r="Z28">
        <v>20.533454100019298</v>
      </c>
      <c r="AA28" t="s">
        <v>49</v>
      </c>
      <c r="AB28">
        <v>1</v>
      </c>
      <c r="AC28">
        <v>2.1789571000263002</v>
      </c>
      <c r="AD28" t="s">
        <v>50</v>
      </c>
      <c r="AI28">
        <v>2</v>
      </c>
      <c r="AJ28">
        <v>1</v>
      </c>
      <c r="AK28" t="s">
        <v>55</v>
      </c>
      <c r="AL28" t="s">
        <v>44</v>
      </c>
      <c r="AN28" s="1">
        <v>45658</v>
      </c>
      <c r="AO28">
        <v>59.9943005259885</v>
      </c>
      <c r="AP28" t="s">
        <v>56</v>
      </c>
    </row>
    <row r="29" spans="1:42" x14ac:dyDescent="0.35">
      <c r="A29" t="s">
        <v>51</v>
      </c>
      <c r="B29" t="s">
        <v>53</v>
      </c>
      <c r="C29" t="s">
        <v>48</v>
      </c>
      <c r="D29" t="s">
        <v>54</v>
      </c>
      <c r="E29">
        <v>14</v>
      </c>
      <c r="F29">
        <v>2</v>
      </c>
      <c r="G29">
        <v>3</v>
      </c>
      <c r="H29" t="s">
        <v>54</v>
      </c>
      <c r="I29">
        <v>1</v>
      </c>
      <c r="J29">
        <v>0.78110390005167496</v>
      </c>
      <c r="K29" t="s">
        <v>50</v>
      </c>
      <c r="L29">
        <v>3</v>
      </c>
      <c r="M29">
        <v>2</v>
      </c>
      <c r="N29">
        <v>14</v>
      </c>
      <c r="O29">
        <v>2</v>
      </c>
      <c r="P29">
        <v>20.549243799992801</v>
      </c>
      <c r="U29">
        <v>20.537870400003101</v>
      </c>
      <c r="V29">
        <v>20.549243799992801</v>
      </c>
      <c r="W29">
        <v>21.032724700053201</v>
      </c>
      <c r="X29">
        <v>21.032724700053201</v>
      </c>
      <c r="Y29">
        <v>21.0491322000743</v>
      </c>
      <c r="Z29">
        <v>21.816306599997901</v>
      </c>
      <c r="AA29" t="s">
        <v>54</v>
      </c>
      <c r="AB29">
        <v>1</v>
      </c>
      <c r="AC29">
        <v>0.78110390005167496</v>
      </c>
      <c r="AD29" t="s">
        <v>50</v>
      </c>
      <c r="AI29">
        <v>2</v>
      </c>
      <c r="AJ29">
        <v>1</v>
      </c>
      <c r="AK29" t="s">
        <v>55</v>
      </c>
      <c r="AL29" t="s">
        <v>44</v>
      </c>
      <c r="AN29" s="1">
        <v>45658</v>
      </c>
      <c r="AO29">
        <v>59.9943005259885</v>
      </c>
      <c r="AP29" t="s">
        <v>56</v>
      </c>
    </row>
    <row r="30" spans="1:42" x14ac:dyDescent="0.35">
      <c r="A30" t="s">
        <v>51</v>
      </c>
      <c r="B30" t="s">
        <v>53</v>
      </c>
      <c r="C30" t="s">
        <v>48</v>
      </c>
      <c r="D30" t="s">
        <v>54</v>
      </c>
      <c r="E30">
        <v>16</v>
      </c>
      <c r="F30">
        <v>0</v>
      </c>
      <c r="G30">
        <v>4</v>
      </c>
      <c r="H30" t="s">
        <v>54</v>
      </c>
      <c r="I30">
        <v>1</v>
      </c>
      <c r="J30">
        <v>0.422829100047238</v>
      </c>
      <c r="K30" t="s">
        <v>50</v>
      </c>
      <c r="L30">
        <v>4</v>
      </c>
      <c r="M30">
        <v>0</v>
      </c>
      <c r="N30">
        <v>16</v>
      </c>
      <c r="O30">
        <v>2</v>
      </c>
      <c r="P30">
        <v>22.849126300076001</v>
      </c>
      <c r="U30">
        <v>22.8375454000197</v>
      </c>
      <c r="V30">
        <v>22.849126300076001</v>
      </c>
      <c r="W30">
        <v>23.348678000038401</v>
      </c>
      <c r="X30">
        <v>23.348678000038401</v>
      </c>
      <c r="Y30">
        <v>23.348678000038401</v>
      </c>
      <c r="Z30">
        <v>23.783088600030101</v>
      </c>
      <c r="AA30" t="s">
        <v>54</v>
      </c>
      <c r="AB30">
        <v>1</v>
      </c>
      <c r="AC30">
        <v>0.422829100047238</v>
      </c>
      <c r="AD30" t="s">
        <v>50</v>
      </c>
      <c r="AI30">
        <v>2</v>
      </c>
      <c r="AJ30">
        <v>1</v>
      </c>
      <c r="AK30" t="s">
        <v>55</v>
      </c>
      <c r="AL30" t="s">
        <v>44</v>
      </c>
      <c r="AN30" s="1">
        <v>45658</v>
      </c>
      <c r="AO30">
        <v>59.9943005259885</v>
      </c>
      <c r="AP30" t="s">
        <v>56</v>
      </c>
    </row>
    <row r="31" spans="1:42" x14ac:dyDescent="0.35">
      <c r="A31" t="s">
        <v>46</v>
      </c>
      <c r="B31" t="s">
        <v>47</v>
      </c>
      <c r="C31" t="s">
        <v>48</v>
      </c>
      <c r="D31" t="s">
        <v>49</v>
      </c>
      <c r="E31">
        <v>18</v>
      </c>
      <c r="F31">
        <v>2</v>
      </c>
      <c r="G31">
        <v>4</v>
      </c>
      <c r="H31" t="s">
        <v>49</v>
      </c>
      <c r="I31">
        <v>1</v>
      </c>
      <c r="J31">
        <v>0.624919399968348</v>
      </c>
      <c r="K31" t="s">
        <v>50</v>
      </c>
      <c r="L31">
        <v>4</v>
      </c>
      <c r="M31">
        <v>2</v>
      </c>
      <c r="N31">
        <v>18</v>
      </c>
      <c r="O31">
        <v>1</v>
      </c>
      <c r="P31">
        <v>24.865500300074899</v>
      </c>
      <c r="U31">
        <v>24.850061099976301</v>
      </c>
      <c r="V31">
        <v>24.865500300074899</v>
      </c>
      <c r="W31">
        <v>25.348480900051001</v>
      </c>
      <c r="X31">
        <v>25.348480900051001</v>
      </c>
      <c r="Y31">
        <v>25.3653641999699</v>
      </c>
      <c r="Z31">
        <v>25.9824658000143</v>
      </c>
      <c r="AA31" t="s">
        <v>49</v>
      </c>
      <c r="AB31">
        <v>1</v>
      </c>
      <c r="AC31">
        <v>0.624919399968348</v>
      </c>
      <c r="AD31" t="s">
        <v>50</v>
      </c>
      <c r="AI31">
        <v>2</v>
      </c>
      <c r="AJ31">
        <v>1</v>
      </c>
      <c r="AK31" t="s">
        <v>55</v>
      </c>
      <c r="AL31" t="s">
        <v>44</v>
      </c>
      <c r="AN31" s="1">
        <v>45658</v>
      </c>
      <c r="AO31">
        <v>59.9943005259885</v>
      </c>
      <c r="AP31" t="s">
        <v>56</v>
      </c>
    </row>
    <row r="32" spans="1:42" x14ac:dyDescent="0.35">
      <c r="A32" t="s">
        <v>46</v>
      </c>
      <c r="B32" t="s">
        <v>47</v>
      </c>
      <c r="C32" t="s">
        <v>48</v>
      </c>
      <c r="D32" t="s">
        <v>49</v>
      </c>
      <c r="E32">
        <v>20</v>
      </c>
      <c r="F32">
        <v>0</v>
      </c>
      <c r="G32">
        <v>5</v>
      </c>
      <c r="H32" t="s">
        <v>49</v>
      </c>
      <c r="I32">
        <v>1</v>
      </c>
      <c r="J32">
        <v>0.45041280006989798</v>
      </c>
      <c r="K32" t="s">
        <v>50</v>
      </c>
      <c r="L32">
        <v>5</v>
      </c>
      <c r="M32">
        <v>0</v>
      </c>
      <c r="N32">
        <v>20</v>
      </c>
      <c r="O32">
        <v>1</v>
      </c>
      <c r="P32">
        <v>26.9651832000818</v>
      </c>
      <c r="U32">
        <v>26.953636700054599</v>
      </c>
      <c r="V32">
        <v>26.9651832000818</v>
      </c>
      <c r="W32">
        <v>27.4481573000084</v>
      </c>
      <c r="X32">
        <v>27.4481573000084</v>
      </c>
      <c r="Y32">
        <v>27.465000100084499</v>
      </c>
      <c r="Z32">
        <v>27.899546300061001</v>
      </c>
      <c r="AA32" t="s">
        <v>49</v>
      </c>
      <c r="AB32">
        <v>1</v>
      </c>
      <c r="AC32">
        <v>0.45041280006989798</v>
      </c>
      <c r="AD32" t="s">
        <v>50</v>
      </c>
      <c r="AI32">
        <v>2</v>
      </c>
      <c r="AJ32">
        <v>1</v>
      </c>
      <c r="AK32" t="s">
        <v>55</v>
      </c>
      <c r="AL32" t="s">
        <v>44</v>
      </c>
      <c r="AN32" s="1">
        <v>45658</v>
      </c>
      <c r="AO32">
        <v>59.9943005259885</v>
      </c>
      <c r="AP32" t="s">
        <v>56</v>
      </c>
    </row>
    <row r="33" spans="1:42" x14ac:dyDescent="0.35">
      <c r="A33" t="s">
        <v>51</v>
      </c>
      <c r="B33" t="s">
        <v>53</v>
      </c>
      <c r="C33" t="s">
        <v>48</v>
      </c>
      <c r="D33" t="s">
        <v>54</v>
      </c>
      <c r="E33">
        <v>21</v>
      </c>
      <c r="F33">
        <v>1</v>
      </c>
      <c r="G33">
        <v>5</v>
      </c>
      <c r="H33" t="s">
        <v>54</v>
      </c>
      <c r="I33">
        <v>1</v>
      </c>
      <c r="J33">
        <v>0.63511249993462104</v>
      </c>
      <c r="K33" t="s">
        <v>50</v>
      </c>
      <c r="L33">
        <v>5</v>
      </c>
      <c r="M33">
        <v>1</v>
      </c>
      <c r="N33">
        <v>21</v>
      </c>
      <c r="O33">
        <v>2</v>
      </c>
      <c r="P33">
        <v>27.915049200062601</v>
      </c>
      <c r="U33">
        <v>27.904128700029101</v>
      </c>
      <c r="V33">
        <v>27.915049200062601</v>
      </c>
      <c r="W33">
        <v>28.4149726000614</v>
      </c>
      <c r="X33">
        <v>28.4149726000614</v>
      </c>
      <c r="Y33">
        <v>28.4149726000614</v>
      </c>
      <c r="Z33">
        <v>29.0653114999877</v>
      </c>
      <c r="AA33" t="s">
        <v>54</v>
      </c>
      <c r="AB33">
        <v>1</v>
      </c>
      <c r="AC33">
        <v>0.63511249993462104</v>
      </c>
      <c r="AD33" t="s">
        <v>50</v>
      </c>
      <c r="AI33">
        <v>2</v>
      </c>
      <c r="AJ33">
        <v>1</v>
      </c>
      <c r="AK33" t="s">
        <v>55</v>
      </c>
      <c r="AL33" t="s">
        <v>44</v>
      </c>
      <c r="AN33" s="1">
        <v>45658</v>
      </c>
      <c r="AO33">
        <v>59.9943005259885</v>
      </c>
      <c r="AP33" t="s">
        <v>56</v>
      </c>
    </row>
    <row r="34" spans="1:42" x14ac:dyDescent="0.35">
      <c r="A34" t="s">
        <v>46</v>
      </c>
      <c r="B34" t="s">
        <v>47</v>
      </c>
      <c r="C34" t="s">
        <v>48</v>
      </c>
      <c r="D34" t="s">
        <v>49</v>
      </c>
      <c r="E34">
        <v>24</v>
      </c>
      <c r="F34">
        <v>0</v>
      </c>
      <c r="G34">
        <v>6</v>
      </c>
      <c r="H34" t="s">
        <v>49</v>
      </c>
      <c r="I34">
        <v>1</v>
      </c>
      <c r="J34">
        <v>1.09618699993006</v>
      </c>
      <c r="K34" t="s">
        <v>50</v>
      </c>
      <c r="L34">
        <v>6</v>
      </c>
      <c r="M34">
        <v>0</v>
      </c>
      <c r="N34">
        <v>24</v>
      </c>
      <c r="O34">
        <v>1</v>
      </c>
      <c r="P34">
        <v>31.730588800041001</v>
      </c>
      <c r="U34">
        <v>31.714834099984699</v>
      </c>
      <c r="V34">
        <v>31.730588800041001</v>
      </c>
      <c r="W34">
        <v>32.213983600027802</v>
      </c>
      <c r="X34">
        <v>32.213983600027802</v>
      </c>
      <c r="Y34">
        <v>32.230625300086103</v>
      </c>
      <c r="Z34">
        <v>33.314215000020297</v>
      </c>
      <c r="AA34" t="s">
        <v>49</v>
      </c>
      <c r="AB34">
        <v>1</v>
      </c>
      <c r="AC34">
        <v>1.09618699993006</v>
      </c>
      <c r="AD34" t="s">
        <v>50</v>
      </c>
      <c r="AI34">
        <v>2</v>
      </c>
      <c r="AJ34">
        <v>1</v>
      </c>
      <c r="AK34" t="s">
        <v>55</v>
      </c>
      <c r="AL34" t="s">
        <v>44</v>
      </c>
      <c r="AN34" s="1">
        <v>45658</v>
      </c>
      <c r="AO34">
        <v>59.9943005259885</v>
      </c>
      <c r="AP34" t="s">
        <v>56</v>
      </c>
    </row>
    <row r="35" spans="1:42" x14ac:dyDescent="0.35">
      <c r="A35" t="s">
        <v>51</v>
      </c>
      <c r="B35" t="s">
        <v>53</v>
      </c>
      <c r="C35" t="s">
        <v>48</v>
      </c>
      <c r="D35" t="s">
        <v>54</v>
      </c>
      <c r="E35">
        <v>26</v>
      </c>
      <c r="F35">
        <v>2</v>
      </c>
      <c r="G35">
        <v>6</v>
      </c>
      <c r="H35" t="s">
        <v>54</v>
      </c>
      <c r="I35">
        <v>1</v>
      </c>
      <c r="J35">
        <v>0.944062300026416</v>
      </c>
      <c r="K35" t="s">
        <v>50</v>
      </c>
      <c r="L35">
        <v>6</v>
      </c>
      <c r="M35">
        <v>2</v>
      </c>
      <c r="N35">
        <v>26</v>
      </c>
      <c r="O35">
        <v>2</v>
      </c>
      <c r="P35">
        <v>34.596897599985802</v>
      </c>
      <c r="U35">
        <v>34.582303300034198</v>
      </c>
      <c r="V35">
        <v>34.596897599985802</v>
      </c>
      <c r="W35">
        <v>35.079968000063602</v>
      </c>
      <c r="X35">
        <v>35.079968000063602</v>
      </c>
      <c r="Y35">
        <v>35.0968339000828</v>
      </c>
      <c r="Z35">
        <v>36.030437399982397</v>
      </c>
      <c r="AA35" t="s">
        <v>54</v>
      </c>
      <c r="AB35">
        <v>1</v>
      </c>
      <c r="AC35">
        <v>0.944062300026416</v>
      </c>
      <c r="AD35" t="s">
        <v>50</v>
      </c>
      <c r="AI35">
        <v>2</v>
      </c>
      <c r="AJ35">
        <v>1</v>
      </c>
      <c r="AK35" t="s">
        <v>55</v>
      </c>
      <c r="AL35" t="s">
        <v>44</v>
      </c>
      <c r="AN35" s="1">
        <v>45658</v>
      </c>
      <c r="AO35">
        <v>59.9943005259885</v>
      </c>
      <c r="AP35" t="s">
        <v>56</v>
      </c>
    </row>
    <row r="36" spans="1:42" x14ac:dyDescent="0.35">
      <c r="A36" t="s">
        <v>46</v>
      </c>
      <c r="B36" t="s">
        <v>47</v>
      </c>
      <c r="C36" t="s">
        <v>48</v>
      </c>
      <c r="D36" t="s">
        <v>49</v>
      </c>
      <c r="E36">
        <v>29</v>
      </c>
      <c r="F36">
        <v>1</v>
      </c>
      <c r="G36">
        <v>7</v>
      </c>
      <c r="H36" t="s">
        <v>49</v>
      </c>
      <c r="I36">
        <v>1</v>
      </c>
      <c r="J36">
        <v>1.3129204999422599</v>
      </c>
      <c r="K36" t="s">
        <v>50</v>
      </c>
      <c r="L36">
        <v>7</v>
      </c>
      <c r="M36">
        <v>1</v>
      </c>
      <c r="N36">
        <v>29</v>
      </c>
      <c r="O36">
        <v>1</v>
      </c>
      <c r="P36">
        <v>38.496489200042497</v>
      </c>
      <c r="U36">
        <v>38.484322900068904</v>
      </c>
      <c r="V36">
        <v>38.496489200042497</v>
      </c>
      <c r="W36">
        <v>38.979650599998401</v>
      </c>
      <c r="X36">
        <v>38.979650599998401</v>
      </c>
      <c r="Y36">
        <v>38.996340400073599</v>
      </c>
      <c r="Z36">
        <v>40.297007600078302</v>
      </c>
      <c r="AA36" t="s">
        <v>49</v>
      </c>
      <c r="AB36">
        <v>1</v>
      </c>
      <c r="AC36">
        <v>1.3129204999422599</v>
      </c>
      <c r="AD36" t="s">
        <v>50</v>
      </c>
      <c r="AI36">
        <v>2</v>
      </c>
      <c r="AJ36">
        <v>1</v>
      </c>
      <c r="AK36" t="s">
        <v>55</v>
      </c>
      <c r="AL36" t="s">
        <v>44</v>
      </c>
      <c r="AN36" s="1">
        <v>45658</v>
      </c>
      <c r="AO36">
        <v>59.9943005259885</v>
      </c>
      <c r="AP36" t="s">
        <v>56</v>
      </c>
    </row>
    <row r="37" spans="1:42" x14ac:dyDescent="0.35">
      <c r="A37" t="s">
        <v>51</v>
      </c>
      <c r="B37" t="s">
        <v>53</v>
      </c>
      <c r="C37" t="s">
        <v>48</v>
      </c>
      <c r="D37" t="s">
        <v>54</v>
      </c>
      <c r="E37">
        <v>31</v>
      </c>
      <c r="F37">
        <v>3</v>
      </c>
      <c r="G37">
        <v>7</v>
      </c>
      <c r="H37" t="s">
        <v>54</v>
      </c>
      <c r="I37">
        <v>1</v>
      </c>
      <c r="J37">
        <v>1.2163408000487801</v>
      </c>
      <c r="K37" t="s">
        <v>50</v>
      </c>
      <c r="L37">
        <v>7</v>
      </c>
      <c r="M37">
        <v>3</v>
      </c>
      <c r="N37">
        <v>31</v>
      </c>
      <c r="O37">
        <v>2</v>
      </c>
      <c r="P37">
        <v>41.462902300059703</v>
      </c>
      <c r="U37">
        <v>41.450787700014097</v>
      </c>
      <c r="V37">
        <v>41.462902300059703</v>
      </c>
      <c r="W37">
        <v>41.946206800057503</v>
      </c>
      <c r="X37">
        <v>41.946206800057503</v>
      </c>
      <c r="Y37">
        <v>41.962834600009899</v>
      </c>
      <c r="Z37">
        <v>43.163221199996698</v>
      </c>
      <c r="AA37" t="s">
        <v>54</v>
      </c>
      <c r="AB37">
        <v>1</v>
      </c>
      <c r="AC37">
        <v>1.2163408000487801</v>
      </c>
      <c r="AD37" t="s">
        <v>50</v>
      </c>
      <c r="AI37">
        <v>2</v>
      </c>
      <c r="AJ37">
        <v>1</v>
      </c>
      <c r="AK37" t="s">
        <v>55</v>
      </c>
      <c r="AL37" t="s">
        <v>44</v>
      </c>
      <c r="AN37" s="1">
        <v>45658</v>
      </c>
      <c r="AO37">
        <v>59.9943005259885</v>
      </c>
      <c r="AP37" t="s">
        <v>56</v>
      </c>
    </row>
    <row r="38" spans="1:42" x14ac:dyDescent="0.35">
      <c r="A38" t="s">
        <v>51</v>
      </c>
      <c r="B38" t="s">
        <v>53</v>
      </c>
      <c r="C38" t="s">
        <v>48</v>
      </c>
      <c r="D38" t="s">
        <v>54</v>
      </c>
      <c r="E38">
        <v>32</v>
      </c>
      <c r="F38">
        <v>0</v>
      </c>
      <c r="G38">
        <v>8</v>
      </c>
      <c r="H38" t="s">
        <v>54</v>
      </c>
      <c r="I38">
        <v>1</v>
      </c>
      <c r="J38">
        <v>0.717922499985434</v>
      </c>
      <c r="K38" t="s">
        <v>50</v>
      </c>
      <c r="L38">
        <v>8</v>
      </c>
      <c r="M38">
        <v>0</v>
      </c>
      <c r="N38">
        <v>32</v>
      </c>
      <c r="O38">
        <v>2</v>
      </c>
      <c r="P38">
        <v>43.1789582000346</v>
      </c>
      <c r="U38">
        <v>43.164458399987701</v>
      </c>
      <c r="V38">
        <v>43.1789582000346</v>
      </c>
      <c r="W38">
        <v>43.662669599987503</v>
      </c>
      <c r="X38">
        <v>43.662669599987503</v>
      </c>
      <c r="Y38">
        <v>43.679260800010503</v>
      </c>
      <c r="Z38">
        <v>44.396323600085402</v>
      </c>
      <c r="AA38" t="s">
        <v>54</v>
      </c>
      <c r="AB38">
        <v>1</v>
      </c>
      <c r="AC38">
        <v>0.717922499985434</v>
      </c>
      <c r="AD38" t="s">
        <v>50</v>
      </c>
      <c r="AI38">
        <v>2</v>
      </c>
      <c r="AJ38">
        <v>1</v>
      </c>
      <c r="AK38" t="s">
        <v>55</v>
      </c>
      <c r="AL38" t="s">
        <v>44</v>
      </c>
      <c r="AN38" s="1">
        <v>45658</v>
      </c>
      <c r="AO38">
        <v>59.9943005259885</v>
      </c>
      <c r="AP38" t="s">
        <v>56</v>
      </c>
    </row>
    <row r="39" spans="1:42" x14ac:dyDescent="0.35">
      <c r="A39" t="s">
        <v>46</v>
      </c>
      <c r="B39" t="s">
        <v>47</v>
      </c>
      <c r="C39" t="s">
        <v>48</v>
      </c>
      <c r="D39" t="s">
        <v>49</v>
      </c>
      <c r="E39">
        <v>35</v>
      </c>
      <c r="F39">
        <v>3</v>
      </c>
      <c r="G39">
        <v>8</v>
      </c>
      <c r="H39" t="s">
        <v>49</v>
      </c>
      <c r="I39">
        <v>1</v>
      </c>
      <c r="J39">
        <v>1.9553914000280199</v>
      </c>
      <c r="K39" t="s">
        <v>50</v>
      </c>
      <c r="L39">
        <v>8</v>
      </c>
      <c r="M39">
        <v>3</v>
      </c>
      <c r="N39">
        <v>35</v>
      </c>
      <c r="O39">
        <v>1</v>
      </c>
      <c r="P39">
        <v>47.545225900015701</v>
      </c>
      <c r="U39">
        <v>47.529849200043799</v>
      </c>
      <c r="V39">
        <v>47.545225900015701</v>
      </c>
      <c r="W39">
        <v>48.028628300060497</v>
      </c>
      <c r="X39">
        <v>48.028628300060497</v>
      </c>
      <c r="Y39">
        <v>48.0450599000323</v>
      </c>
      <c r="Z39">
        <v>49.994776900042702</v>
      </c>
      <c r="AA39" t="s">
        <v>49</v>
      </c>
      <c r="AB39">
        <v>1</v>
      </c>
      <c r="AC39">
        <v>1.9553914000280199</v>
      </c>
      <c r="AD39" t="s">
        <v>50</v>
      </c>
      <c r="AI39">
        <v>2</v>
      </c>
      <c r="AJ39">
        <v>1</v>
      </c>
      <c r="AK39" t="s">
        <v>55</v>
      </c>
      <c r="AL39" t="s">
        <v>44</v>
      </c>
      <c r="AN39" s="1">
        <v>45658</v>
      </c>
      <c r="AO39">
        <v>59.9943005259885</v>
      </c>
      <c r="AP39" t="s">
        <v>56</v>
      </c>
    </row>
    <row r="40" spans="1:42" x14ac:dyDescent="0.35">
      <c r="A40" t="s">
        <v>51</v>
      </c>
      <c r="B40" t="s">
        <v>53</v>
      </c>
      <c r="C40" t="s">
        <v>48</v>
      </c>
      <c r="D40" t="s">
        <v>54</v>
      </c>
      <c r="E40">
        <v>37</v>
      </c>
      <c r="F40">
        <v>1</v>
      </c>
      <c r="G40">
        <v>9</v>
      </c>
      <c r="H40" t="s">
        <v>54</v>
      </c>
      <c r="I40">
        <v>1</v>
      </c>
      <c r="J40">
        <v>0.680329399998299</v>
      </c>
      <c r="K40" t="s">
        <v>50</v>
      </c>
      <c r="L40">
        <v>9</v>
      </c>
      <c r="M40">
        <v>1</v>
      </c>
      <c r="N40">
        <v>37</v>
      </c>
      <c r="O40">
        <v>2</v>
      </c>
      <c r="P40">
        <v>51.044328500051002</v>
      </c>
      <c r="U40">
        <v>51.0287386999698</v>
      </c>
      <c r="V40">
        <v>51.044328500051002</v>
      </c>
      <c r="W40">
        <v>51.527467100066097</v>
      </c>
      <c r="X40">
        <v>51.527467100066097</v>
      </c>
      <c r="Y40">
        <v>51.544330300064701</v>
      </c>
      <c r="Z40">
        <v>52.211193799972499</v>
      </c>
      <c r="AA40" t="s">
        <v>54</v>
      </c>
      <c r="AB40">
        <v>1</v>
      </c>
      <c r="AC40">
        <v>0.680329399998299</v>
      </c>
      <c r="AD40" t="s">
        <v>50</v>
      </c>
      <c r="AI40">
        <v>2</v>
      </c>
      <c r="AJ40">
        <v>1</v>
      </c>
      <c r="AK40" t="s">
        <v>55</v>
      </c>
      <c r="AL40" t="s">
        <v>44</v>
      </c>
      <c r="AN40" s="1">
        <v>45658</v>
      </c>
      <c r="AO40">
        <v>59.9943005259885</v>
      </c>
      <c r="AP40" t="s">
        <v>56</v>
      </c>
    </row>
    <row r="41" spans="1:42" x14ac:dyDescent="0.35">
      <c r="A41" t="s">
        <v>46</v>
      </c>
      <c r="B41" t="s">
        <v>47</v>
      </c>
      <c r="C41" t="s">
        <v>48</v>
      </c>
      <c r="D41" t="s">
        <v>49</v>
      </c>
      <c r="E41">
        <v>39</v>
      </c>
      <c r="F41">
        <v>3</v>
      </c>
      <c r="G41">
        <v>9</v>
      </c>
      <c r="H41" t="s">
        <v>49</v>
      </c>
      <c r="I41">
        <v>1</v>
      </c>
      <c r="J41">
        <v>0.610050299903377</v>
      </c>
      <c r="K41" t="s">
        <v>50</v>
      </c>
      <c r="L41">
        <v>9</v>
      </c>
      <c r="M41">
        <v>3</v>
      </c>
      <c r="N41">
        <v>39</v>
      </c>
      <c r="O41">
        <v>1</v>
      </c>
      <c r="P41">
        <v>53.1607684000628</v>
      </c>
      <c r="U41">
        <v>53.144918399979296</v>
      </c>
      <c r="V41">
        <v>53.1607684000628</v>
      </c>
      <c r="W41">
        <v>53.6437900000019</v>
      </c>
      <c r="X41">
        <v>53.6437900000019</v>
      </c>
      <c r="Y41">
        <v>53.6605679000495</v>
      </c>
      <c r="Z41">
        <v>54.261016500065999</v>
      </c>
      <c r="AA41" t="s">
        <v>49</v>
      </c>
      <c r="AB41">
        <v>1</v>
      </c>
      <c r="AC41">
        <v>0.610050299903377</v>
      </c>
      <c r="AD41" t="s">
        <v>50</v>
      </c>
      <c r="AI41">
        <v>2</v>
      </c>
      <c r="AJ41">
        <v>1</v>
      </c>
      <c r="AK41" t="s">
        <v>55</v>
      </c>
      <c r="AL41" t="s">
        <v>44</v>
      </c>
      <c r="AN41" s="1">
        <v>45658</v>
      </c>
      <c r="AO41">
        <v>59.9943005259885</v>
      </c>
      <c r="AP41" t="s">
        <v>56</v>
      </c>
    </row>
    <row r="42" spans="1:42" x14ac:dyDescent="0.35">
      <c r="R42">
        <v>1.73230003565549E-3</v>
      </c>
      <c r="S42">
        <v>4.21280006412416E-3</v>
      </c>
      <c r="T42">
        <v>1.00226510001812</v>
      </c>
      <c r="AI42">
        <v>2</v>
      </c>
      <c r="AJ42">
        <v>1</v>
      </c>
      <c r="AK42" t="s">
        <v>55</v>
      </c>
      <c r="AL42" t="s">
        <v>44</v>
      </c>
      <c r="AN42" s="1">
        <v>45658</v>
      </c>
      <c r="AO42">
        <v>59.9943005259885</v>
      </c>
      <c r="AP42" t="s">
        <v>56</v>
      </c>
    </row>
    <row r="43" spans="1:42" x14ac:dyDescent="0.35">
      <c r="AE43">
        <v>54.261179300025098</v>
      </c>
      <c r="AF43">
        <v>54.276936299982403</v>
      </c>
      <c r="AG43">
        <v>55.276943200034999</v>
      </c>
      <c r="AH43">
        <v>55.260677100042798</v>
      </c>
      <c r="AI43">
        <v>2</v>
      </c>
      <c r="AJ43">
        <v>1</v>
      </c>
      <c r="AK43" t="s">
        <v>55</v>
      </c>
      <c r="AL43" t="s">
        <v>44</v>
      </c>
      <c r="AN43" s="1">
        <v>45658</v>
      </c>
      <c r="AO43">
        <v>59.9943005259885</v>
      </c>
      <c r="AP43" t="s">
        <v>56</v>
      </c>
    </row>
    <row r="45" spans="1:42" x14ac:dyDescent="0.35">
      <c r="A45" t="s">
        <v>57</v>
      </c>
      <c r="B45" s="3">
        <f>AVERAGE(J2:J21)</f>
        <v>0.71957505999598637</v>
      </c>
    </row>
    <row r="46" spans="1:42" x14ac:dyDescent="0.35">
      <c r="A46" t="s">
        <v>58</v>
      </c>
      <c r="B46" s="3">
        <f>AVERAGE(J22:J41)</f>
        <v>0.92187335500493472</v>
      </c>
    </row>
    <row r="47" spans="1:42" x14ac:dyDescent="0.35">
      <c r="A47" t="s">
        <v>63</v>
      </c>
      <c r="B47" s="3">
        <f>B46-B45</f>
        <v>0.20229829500894836</v>
      </c>
    </row>
    <row r="49" spans="1:2" x14ac:dyDescent="0.35">
      <c r="A49" t="s">
        <v>64</v>
      </c>
      <c r="B49" s="3">
        <f>_xlfn.STDEV.S(J2:J21)</f>
        <v>0.22957794225298533</v>
      </c>
    </row>
    <row r="50" spans="1:2" x14ac:dyDescent="0.35">
      <c r="A50" t="s">
        <v>61</v>
      </c>
      <c r="B50" s="3">
        <f>_xlfn.STDEV.S(J22:J41)</f>
        <v>0.46443716816236608</v>
      </c>
    </row>
    <row r="52" spans="1:2" x14ac:dyDescent="0.35">
      <c r="A52" t="s">
        <v>65</v>
      </c>
    </row>
    <row r="53" spans="1:2" x14ac:dyDescent="0.35">
      <c r="A53" s="3">
        <f>_xlfn.T.TEST(J2:J21,J22:J41,2,1)</f>
        <v>7.1183508584568039E-2</v>
      </c>
    </row>
  </sheetData>
  <autoFilter ref="C1:C47" xr:uid="{2924EEDC-8CC1-4586-90F8-179B54D31EF3}">
    <sortState xmlns:xlrd2="http://schemas.microsoft.com/office/spreadsheetml/2017/richdata2" ref="A2:AP47">
      <sortCondition ref="C1:C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EA82-1553-4C91-990E-57B8E9911B8F}">
  <dimension ref="A1:H10"/>
  <sheetViews>
    <sheetView tabSelected="1" workbookViewId="0">
      <selection activeCell="O16" sqref="O16"/>
    </sheetView>
  </sheetViews>
  <sheetFormatPr defaultRowHeight="14.5" x14ac:dyDescent="0.35"/>
  <cols>
    <col min="1" max="1" width="14.36328125" customWidth="1"/>
    <col min="2" max="2" width="14.08984375" customWidth="1"/>
    <col min="3" max="3" width="13.81640625" customWidth="1"/>
    <col min="4" max="4" width="14.6328125" customWidth="1"/>
    <col min="5" max="5" width="14.36328125" customWidth="1"/>
    <col min="6" max="6" width="10.1796875" customWidth="1"/>
  </cols>
  <sheetData>
    <row r="1" spans="1:8" x14ac:dyDescent="0.35">
      <c r="A1" s="5" t="s">
        <v>70</v>
      </c>
      <c r="B1" s="5" t="s">
        <v>69</v>
      </c>
      <c r="C1" s="5" t="s">
        <v>67</v>
      </c>
      <c r="D1" s="5" t="s">
        <v>66</v>
      </c>
      <c r="E1" s="5" t="s">
        <v>68</v>
      </c>
      <c r="F1" s="5" t="s">
        <v>59</v>
      </c>
      <c r="H1" s="5"/>
    </row>
    <row r="2" spans="1:8" x14ac:dyDescent="0.35">
      <c r="A2" t="s">
        <v>71</v>
      </c>
      <c r="B2">
        <v>0.70303899999999997</v>
      </c>
      <c r="C2">
        <v>0.83659799999999995</v>
      </c>
      <c r="D2">
        <v>0.33714</v>
      </c>
      <c r="E2">
        <v>0.41438000000000003</v>
      </c>
      <c r="F2">
        <v>0.13355900000000001</v>
      </c>
    </row>
    <row r="3" spans="1:8" x14ac:dyDescent="0.35">
      <c r="A3" t="s">
        <v>72</v>
      </c>
      <c r="B3">
        <v>0.71958</v>
      </c>
      <c r="C3">
        <v>0.92186999999999997</v>
      </c>
      <c r="D3">
        <v>0.22958000000000001</v>
      </c>
      <c r="E3">
        <v>0.46444000000000002</v>
      </c>
      <c r="F3">
        <v>0.20230000000000001</v>
      </c>
    </row>
    <row r="5" spans="1:8" x14ac:dyDescent="0.35">
      <c r="A5" t="s">
        <v>73</v>
      </c>
      <c r="B5" s="3">
        <f>AVERAGE(F2:F3)</f>
        <v>0.16792950000000001</v>
      </c>
    </row>
    <row r="6" spans="1:8" x14ac:dyDescent="0.35">
      <c r="A6" t="s">
        <v>74</v>
      </c>
      <c r="B6" s="3">
        <f>_xlfn.STDEV.S(F2:F3)</f>
        <v>4.8607227245544539E-2</v>
      </c>
    </row>
    <row r="7" spans="1:8" x14ac:dyDescent="0.35">
      <c r="A7" t="s">
        <v>65</v>
      </c>
      <c r="B7" s="3">
        <f>B5/(B6/SQRT(2))</f>
        <v>4.8858614218588539</v>
      </c>
    </row>
    <row r="8" spans="1:8" x14ac:dyDescent="0.35">
      <c r="A8" t="s">
        <v>75</v>
      </c>
      <c r="B8" s="3">
        <f>2-1</f>
        <v>1</v>
      </c>
    </row>
    <row r="9" spans="1:8" x14ac:dyDescent="0.35">
      <c r="A9" t="s">
        <v>76</v>
      </c>
      <c r="B9" s="3">
        <f>_xlfn.T.DIST.2T(ABS(B7),2)</f>
        <v>3.9429710495939893E-2</v>
      </c>
    </row>
    <row r="10" spans="1:8" x14ac:dyDescent="0.35">
      <c r="B1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Stroop Task 1</vt:lpstr>
      <vt:lpstr>Stroop Task 2</vt:lpstr>
      <vt:lpstr>Combined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 Shah</dc:creator>
  <cp:lastModifiedBy>Hiya Shah</cp:lastModifiedBy>
  <dcterms:created xsi:type="dcterms:W3CDTF">2025-08-26T13:05:26Z</dcterms:created>
  <dcterms:modified xsi:type="dcterms:W3CDTF">2025-08-26T13:05:26Z</dcterms:modified>
</cp:coreProperties>
</file>