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 activeTab="1"/>
  </bookViews>
  <sheets>
    <sheet name="Disease_predictions_with_match_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<sst xmlns="http://schemas.openxmlformats.org/spreadsheetml/2006/main" count="154" uniqueCount="124">
  <si>
    <t>Gene</t>
  </si>
  <si>
    <t>True Disease</t>
  </si>
  <si>
    <t>GPT Disease</t>
  </si>
  <si>
    <t>GPT_match</t>
  </si>
  <si>
    <t>Claude Disease</t>
  </si>
  <si>
    <t>Claude_match</t>
  </si>
  <si>
    <t>DeepSeek Disease</t>
  </si>
  <si>
    <t>DeepSeek_match</t>
  </si>
  <si>
    <t>ANKRD11</t>
  </si>
  <si>
    <t>KBG syndrome(AD)</t>
  </si>
  <si>
    <t>KBG syndrome (AD)</t>
  </si>
  <si>
    <t>KBG syndrome</t>
  </si>
  <si>
    <t>CFC1</t>
  </si>
  <si>
    <t>Heterotaxy, visceral, 2(AD)</t>
  </si>
  <si>
    <t>Heterotaxy, visceral, 2 (AD)</t>
  </si>
  <si>
    <t>KBG syndrome, heterotaxy syndrome</t>
  </si>
  <si>
    <t>Heterotaxy, visceral, 2; Congenital heart disease</t>
  </si>
  <si>
    <t>CHD7</t>
  </si>
  <si>
    <t>CHARGE syndrome(AD)</t>
  </si>
  <si>
    <t>CHARGE syndrome (AD)</t>
  </si>
  <si>
    <t>CHARGE syndrome</t>
  </si>
  <si>
    <t>CRELD1</t>
  </si>
  <si>
    <t>Atrioventricular septal defect, partial, with Heterotaxy syndrome(AD)</t>
  </si>
  <si>
    <t>Atrioventricular septal defect, partial, with Heterotaxy syndrome (AD)</t>
  </si>
  <si>
    <t>Atrioventricular septal defect (AVSD)</t>
  </si>
  <si>
    <t>DOCK6</t>
  </si>
  <si>
    <t>Adams-Oliver syndrome 2(AR)</t>
  </si>
  <si>
    <t>Adams-Oliver syndrome 2 (AR)</t>
  </si>
  <si>
    <t>Adams-Oliver syndrome</t>
  </si>
  <si>
    <t>FOXH1</t>
  </si>
  <si>
    <t>None</t>
  </si>
  <si>
    <t>Congenital heart defects</t>
  </si>
  <si>
    <t>Congenital heart defects; Holoprosencephaly</t>
  </si>
  <si>
    <t>HRAS</t>
  </si>
  <si>
    <t>Costello syndrome(AD)</t>
  </si>
  <si>
    <t>Costello syndrome (AD)</t>
  </si>
  <si>
    <t>Costello syndrome</t>
  </si>
  <si>
    <t>JAG1</t>
  </si>
  <si>
    <t>Alagille syndrome 1(AD); Deafness, congenital heart defects, and posterior embryotoxon; Tetralogy of Fallot(AD)</t>
  </si>
  <si>
    <t>Alagille syndrome 1 (AD); Tetralogy of Fallot (AD); Deafness, congenital heart defects, and posterior embryotoxon</t>
  </si>
  <si>
    <t>Alagille syndrome; Isolated congenital heart defects</t>
  </si>
  <si>
    <t>Alagille syndrome; Familial Tetralogy of Fallot</t>
  </si>
  <si>
    <t>KANSL1</t>
  </si>
  <si>
    <t>Koolen-De Vries syndrome(AD)</t>
  </si>
  <si>
    <t>Koolen-De Vries syndrome (AD)</t>
  </si>
  <si>
    <t>17q21.31 microdeletion syndrome (Koolen-De Vries Syndrome)</t>
  </si>
  <si>
    <t>Koolen-de Vries syndrome (17q21.31 microdeletion syndrome)</t>
  </si>
  <si>
    <t>KMT2A</t>
  </si>
  <si>
    <t>Leukemia, myeloid/lymphoid or mixed-lineage(AD); Wiedemann-Steiner syndrome(AD)</t>
  </si>
  <si>
    <t>Wiedemann-Steiner syndrome (AD)</t>
  </si>
  <si>
    <t>Wiedemann-Steiner syndrome</t>
  </si>
  <si>
    <t>KYNU</t>
  </si>
  <si>
    <t>Vertebral, cardiac, renal, and limb defects syndrome 2(AR)</t>
  </si>
  <si>
    <t>Vertebral, cardiac, renal, and limb defects syndrome 2 (AR)</t>
  </si>
  <si>
    <t>Vertebral, Cardiac, Renal, and Limb defects syndrome type 2 (VCRL2); NAD Deficiency Disorder</t>
  </si>
  <si>
    <t>Congenital NAD Deficiency Disorder; Kynureninase deficiency (associated with Catel-Manzke-like syndrome); Vertebral, Cardiac, Renal, and Limb defects syndrome type 2 (VCRL2)</t>
  </si>
  <si>
    <t>MED13L</t>
  </si>
  <si>
    <t>Mental retardation and distinctive facial features with or without cardiac defects(AD)</t>
  </si>
  <si>
    <t>MED13L haploinsufficiency syndrome (AD)</t>
  </si>
  <si>
    <t>Intellectual disability, autosomal dominant 10; Congenital heart defect (transposition of the great arteries)</t>
  </si>
  <si>
    <t>MED13L haploinsufficiency syndrome; Intellectual disability with or without congenital heart defects</t>
  </si>
  <si>
    <t>NOTCH2</t>
  </si>
  <si>
    <t>Alagille syndrome 2(AD)</t>
  </si>
  <si>
    <t>Alagille syndrome 2 (AD)</t>
  </si>
  <si>
    <t>Alagille syndrome; Hajdu-Cheney syndrome (including Serpentine fibula-polycystic kidney syndrome)</t>
  </si>
  <si>
    <t>Alagille syndrome; Hajdu-Cheney syndrome</t>
  </si>
  <si>
    <t>NPHP3</t>
  </si>
  <si>
    <t>Meckel syndrome 7(AR); Nephronophthisis 3(AR); Renal-hepatic-pancreatic dysplasia 1(AR)</t>
  </si>
  <si>
    <t>Situs inversus (AR)</t>
  </si>
  <si>
    <t>Nephronophthisis 3; Meckel syndrome 7; Renal-hepatic-pancreatic dysplasia</t>
  </si>
  <si>
    <t>Nephronophthisis 3; Meckel-Gruber-like syndrome; Renal-hepatic-pancreatic dysplasia</t>
  </si>
  <si>
    <t>PIGV</t>
  </si>
  <si>
    <t>Hyperphosphatasia with mental retardation syndrome 1(AR)</t>
  </si>
  <si>
    <t>Hyperphosphatasia with mental retardation syndrome 1 (AR)</t>
  </si>
  <si>
    <t>Hyperphosphatasia with mental retardation syndrome (HPMRS)</t>
  </si>
  <si>
    <t>Hyperphosphatasia with mental retardation syndrome 1 (HPMRS1)</t>
  </si>
  <si>
    <t>PLXND1</t>
  </si>
  <si>
    <t>Biallelic alterations in PLXND1 cause common arterial trunk and other cardiac malformations</t>
  </si>
  <si>
    <t>Common arterial trunk (truncus arteriosus); Other cardiac malformations</t>
  </si>
  <si>
    <t>PRKACA</t>
  </si>
  <si>
    <t>Multiple congenital malformation syndrome</t>
  </si>
  <si>
    <t>SMAD4</t>
  </si>
  <si>
    <t>Myhre syndrome(AD)</t>
  </si>
  <si>
    <t>Myhre syndrome (AD)</t>
  </si>
  <si>
    <t>Myhre syndrome</t>
  </si>
  <si>
    <t>SMG9</t>
  </si>
  <si>
    <t>Heart and brain malformation syndrome(AR)</t>
  </si>
  <si>
    <t>Heart and brain malformation syndrome (AR)</t>
  </si>
  <si>
    <t>Multiple congenital anomaly syndrome</t>
  </si>
  <si>
    <t>SMG9-deficiency syndrome (Heart and brain malformation syndrome, OMIM #616920)</t>
  </si>
  <si>
    <t>SON</t>
  </si>
  <si>
    <t>ZTTK syndrome(AD)</t>
  </si>
  <si>
    <t>Zhu-Tokita-Takenouchi-Kim syndrome (AD)</t>
  </si>
  <si>
    <t>Intellectual disability syndrome caused by SON mutations</t>
  </si>
  <si>
    <t>Intellectual disability syndrome with brain malformations, epilepsy, and musculoskeletal abnormalities; Syndromic intellectual disability with congenital malformations (proposed as distinct SON-related disorder); Potential contribution to Braddock-Carey syndrome phenotype (21q22.11 microdeletion syndrome)</t>
  </si>
  <si>
    <t>SPRED2</t>
  </si>
  <si>
    <t>Noonan syndrome-like disorder</t>
  </si>
  <si>
    <t>ZEB2</t>
  </si>
  <si>
    <t>Mowat-Wilson syndrome(AD)</t>
  </si>
  <si>
    <t>Mowat-Wilson syndrome (AD)</t>
  </si>
  <si>
    <t>Mowat-Wilson syndrome</t>
  </si>
  <si>
    <t>Mowat-Wilson syndrome (MWS; OMIM 235730); Syndromic Hirschsprung disease</t>
  </si>
  <si>
    <t>ZFPM2</t>
  </si>
  <si>
    <t>Tetralogy of Fallot(AD)</t>
  </si>
  <si>
    <t>Tetralogy of Fallot (AD)</t>
  </si>
  <si>
    <t>Conotruncal heart defect; Tetralogy of Fallot</t>
  </si>
  <si>
    <t>Conotruncal heart defect (CTD)</t>
  </si>
  <si>
    <t>Most-missed (all 3 models wrong)</t>
  </si>
  <si>
    <t>Complexity notes</t>
  </si>
  <si>
    <t>Alagille syndrome 1 (AD); Deafness, congenital …</t>
  </si>
  <si>
    <t>73 chars, 9 words, semicolon &amp; parentheses</t>
  </si>
  <si>
    <t>Leukemia, myeloid/lymphoid or mixed-lineage (AD)</t>
  </si>
  <si>
    <t>49 chars, 6 words, parentheses</t>
  </si>
  <si>
    <t>Mental retardation and distinctive facial features (AD)</t>
  </si>
  <si>
    <t>57 chars, 8 words, parentheses</t>
  </si>
  <si>
    <r>
      <t>None</t>
    </r>
    <r>
      <rPr>
        <sz val="11"/>
        <color theme="1"/>
        <rFont val="宋体"/>
        <charset val="134"/>
        <scheme val="minor"/>
      </rPr>
      <t xml:space="preserve"> (ground truth is blank but every model hallucinated a diagnosis)</t>
    </r>
  </si>
  <si>
    <t>—</t>
  </si>
  <si>
    <t>Least-missed (every model correct)</t>
  </si>
  <si>
    <t>Length</t>
  </si>
  <si>
    <t>16 chars</t>
  </si>
  <si>
    <t>19 chars</t>
  </si>
  <si>
    <t>22 chars</t>
  </si>
  <si>
    <t>27 chars</t>
  </si>
  <si>
    <t>25 chars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</si>
</sst>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SheetLayoutView="60" workbookViewId="0">
      <selection activeCell="G29" sqref="G29"/>
    </sheetView>
  </sheetViews>
  <sheetFormatPr defaultColWidth="10.3846153846154" defaultRowHeight="16.8" outlineLevelCol="7"/>
  <cols>
    <col min="2" max="2" width="92.9423076923077" customWidth="1"/>
    <col min="3" max="3" width="1.44230769230769" customWidth="1"/>
    <col min="4" max="5" width="1.91346153846154" customWidth="1"/>
    <col min="6" max="6" width="2.24038461538462" customWidth="1"/>
    <col min="7" max="7" width="118.42307692307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>
        <v>1</v>
      </c>
      <c r="G2" t="s">
        <v>11</v>
      </c>
      <c r="H2">
        <v>1</v>
      </c>
    </row>
    <row r="3" spans="1:8">
      <c r="A3" t="s">
        <v>12</v>
      </c>
      <c r="B3" t="s">
        <v>13</v>
      </c>
      <c r="C3" t="s">
        <v>14</v>
      </c>
      <c r="D3">
        <v>1</v>
      </c>
      <c r="E3" t="s">
        <v>15</v>
      </c>
      <c r="F3">
        <v>0</v>
      </c>
      <c r="G3" t="s">
        <v>16</v>
      </c>
      <c r="H3">
        <v>0</v>
      </c>
    </row>
    <row r="4" spans="1:8">
      <c r="A4" t="s">
        <v>17</v>
      </c>
      <c r="B4" t="s">
        <v>18</v>
      </c>
      <c r="C4" t="s">
        <v>19</v>
      </c>
      <c r="D4">
        <v>1</v>
      </c>
      <c r="E4" t="s">
        <v>20</v>
      </c>
      <c r="F4">
        <v>1</v>
      </c>
      <c r="G4" t="s">
        <v>20</v>
      </c>
      <c r="H4">
        <v>1</v>
      </c>
    </row>
    <row r="5" spans="1:8">
      <c r="A5" t="s">
        <v>21</v>
      </c>
      <c r="B5" t="s">
        <v>22</v>
      </c>
      <c r="C5" t="s">
        <v>23</v>
      </c>
      <c r="D5">
        <v>1</v>
      </c>
      <c r="E5" t="s">
        <v>24</v>
      </c>
      <c r="F5">
        <v>0</v>
      </c>
      <c r="H5">
        <v>0</v>
      </c>
    </row>
    <row r="6" spans="1:8">
      <c r="A6" t="s">
        <v>25</v>
      </c>
      <c r="B6" t="s">
        <v>26</v>
      </c>
      <c r="C6" t="s">
        <v>27</v>
      </c>
      <c r="D6">
        <v>1</v>
      </c>
      <c r="E6" t="s">
        <v>28</v>
      </c>
      <c r="F6">
        <v>0</v>
      </c>
      <c r="G6" t="s">
        <v>28</v>
      </c>
      <c r="H6">
        <v>0</v>
      </c>
    </row>
    <row r="7" spans="1:8">
      <c r="A7" t="s">
        <v>29</v>
      </c>
      <c r="B7" t="s">
        <v>30</v>
      </c>
      <c r="C7" t="s">
        <v>30</v>
      </c>
      <c r="D7">
        <v>1</v>
      </c>
      <c r="E7" t="s">
        <v>31</v>
      </c>
      <c r="F7">
        <v>0</v>
      </c>
      <c r="G7" t="s">
        <v>32</v>
      </c>
      <c r="H7">
        <v>0</v>
      </c>
    </row>
    <row r="8" spans="1:8">
      <c r="A8" t="s">
        <v>33</v>
      </c>
      <c r="B8" t="s">
        <v>34</v>
      </c>
      <c r="C8" t="s">
        <v>35</v>
      </c>
      <c r="D8">
        <v>1</v>
      </c>
      <c r="E8" t="s">
        <v>36</v>
      </c>
      <c r="F8">
        <v>1</v>
      </c>
      <c r="G8" t="s">
        <v>36</v>
      </c>
      <c r="H8">
        <v>1</v>
      </c>
    </row>
    <row r="9" spans="1:8">
      <c r="A9" t="s">
        <v>37</v>
      </c>
      <c r="B9" t="s">
        <v>38</v>
      </c>
      <c r="C9" t="s">
        <v>39</v>
      </c>
      <c r="D9">
        <v>0</v>
      </c>
      <c r="E9" t="s">
        <v>40</v>
      </c>
      <c r="F9">
        <v>0</v>
      </c>
      <c r="G9" t="s">
        <v>41</v>
      </c>
      <c r="H9">
        <v>0</v>
      </c>
    </row>
    <row r="10" spans="1:8">
      <c r="A10" t="s">
        <v>42</v>
      </c>
      <c r="B10" t="s">
        <v>43</v>
      </c>
      <c r="C10" t="s">
        <v>44</v>
      </c>
      <c r="D10">
        <v>1</v>
      </c>
      <c r="E10" t="s">
        <v>45</v>
      </c>
      <c r="F10">
        <v>1</v>
      </c>
      <c r="G10" t="s">
        <v>46</v>
      </c>
      <c r="H10">
        <v>1</v>
      </c>
    </row>
    <row r="11" spans="1:8">
      <c r="A11" t="s">
        <v>47</v>
      </c>
      <c r="B11" t="s">
        <v>48</v>
      </c>
      <c r="C11" t="s">
        <v>49</v>
      </c>
      <c r="D11">
        <v>0</v>
      </c>
      <c r="E11" t="s">
        <v>50</v>
      </c>
      <c r="F11">
        <v>0</v>
      </c>
      <c r="G11" t="s">
        <v>50</v>
      </c>
      <c r="H11">
        <v>0</v>
      </c>
    </row>
    <row r="12" spans="1:8">
      <c r="A12" t="s">
        <v>51</v>
      </c>
      <c r="B12" t="s">
        <v>52</v>
      </c>
      <c r="C12" t="s">
        <v>53</v>
      </c>
      <c r="D12">
        <v>1</v>
      </c>
      <c r="E12" t="s">
        <v>54</v>
      </c>
      <c r="F12">
        <v>0</v>
      </c>
      <c r="G12" t="s">
        <v>55</v>
      </c>
      <c r="H12">
        <v>0</v>
      </c>
    </row>
    <row r="13" spans="1:8">
      <c r="A13" t="s">
        <v>56</v>
      </c>
      <c r="B13" t="s">
        <v>57</v>
      </c>
      <c r="C13" t="s">
        <v>58</v>
      </c>
      <c r="D13">
        <v>0</v>
      </c>
      <c r="E13" t="s">
        <v>59</v>
      </c>
      <c r="F13">
        <v>0</v>
      </c>
      <c r="G13" t="s">
        <v>60</v>
      </c>
      <c r="H13">
        <v>0</v>
      </c>
    </row>
    <row r="14" spans="1:8">
      <c r="A14" t="s">
        <v>61</v>
      </c>
      <c r="B14" t="s">
        <v>62</v>
      </c>
      <c r="C14" t="s">
        <v>63</v>
      </c>
      <c r="D14">
        <v>1</v>
      </c>
      <c r="E14" t="s">
        <v>64</v>
      </c>
      <c r="F14">
        <v>0</v>
      </c>
      <c r="G14" t="s">
        <v>65</v>
      </c>
      <c r="H14">
        <v>0</v>
      </c>
    </row>
    <row r="15" spans="1:8">
      <c r="A15" t="s">
        <v>66</v>
      </c>
      <c r="B15" t="s">
        <v>67</v>
      </c>
      <c r="C15" t="s">
        <v>68</v>
      </c>
      <c r="D15">
        <v>0</v>
      </c>
      <c r="E15" t="s">
        <v>69</v>
      </c>
      <c r="F15">
        <v>1</v>
      </c>
      <c r="G15" t="s">
        <v>70</v>
      </c>
      <c r="H15">
        <v>0</v>
      </c>
    </row>
    <row r="16" spans="1:8">
      <c r="A16" t="s">
        <v>71</v>
      </c>
      <c r="B16" t="s">
        <v>72</v>
      </c>
      <c r="C16" t="s">
        <v>73</v>
      </c>
      <c r="D16">
        <v>1</v>
      </c>
      <c r="E16" t="s">
        <v>74</v>
      </c>
      <c r="F16">
        <v>0</v>
      </c>
      <c r="G16" t="s">
        <v>75</v>
      </c>
      <c r="H16">
        <v>1</v>
      </c>
    </row>
    <row r="17" spans="1:8">
      <c r="A17" t="s">
        <v>76</v>
      </c>
      <c r="B17" t="s">
        <v>30</v>
      </c>
      <c r="C17" t="s">
        <v>30</v>
      </c>
      <c r="D17">
        <v>1</v>
      </c>
      <c r="E17" t="s">
        <v>77</v>
      </c>
      <c r="F17">
        <v>0</v>
      </c>
      <c r="G17" t="s">
        <v>78</v>
      </c>
      <c r="H17">
        <v>0</v>
      </c>
    </row>
    <row r="18" spans="1:8">
      <c r="A18" t="s">
        <v>79</v>
      </c>
      <c r="B18" t="s">
        <v>30</v>
      </c>
      <c r="C18" t="s">
        <v>30</v>
      </c>
      <c r="D18">
        <v>1</v>
      </c>
      <c r="E18" t="s">
        <v>80</v>
      </c>
      <c r="F18">
        <v>0</v>
      </c>
      <c r="G18" t="s">
        <v>80</v>
      </c>
      <c r="H18">
        <v>0</v>
      </c>
    </row>
    <row r="19" spans="1:8">
      <c r="A19" t="s">
        <v>81</v>
      </c>
      <c r="B19" t="s">
        <v>82</v>
      </c>
      <c r="C19" t="s">
        <v>83</v>
      </c>
      <c r="D19">
        <v>1</v>
      </c>
      <c r="E19" t="s">
        <v>84</v>
      </c>
      <c r="F19">
        <v>1</v>
      </c>
      <c r="G19" t="s">
        <v>84</v>
      </c>
      <c r="H19">
        <v>1</v>
      </c>
    </row>
    <row r="20" spans="1:8">
      <c r="A20" t="s">
        <v>85</v>
      </c>
      <c r="B20" t="s">
        <v>86</v>
      </c>
      <c r="C20" t="s">
        <v>87</v>
      </c>
      <c r="D20">
        <v>1</v>
      </c>
      <c r="E20" t="s">
        <v>88</v>
      </c>
      <c r="F20">
        <v>0</v>
      </c>
      <c r="G20" t="s">
        <v>89</v>
      </c>
      <c r="H20">
        <v>0</v>
      </c>
    </row>
    <row r="21" spans="1:8">
      <c r="A21" t="s">
        <v>90</v>
      </c>
      <c r="B21" t="s">
        <v>91</v>
      </c>
      <c r="C21" t="s">
        <v>92</v>
      </c>
      <c r="D21">
        <v>1</v>
      </c>
      <c r="E21" t="s">
        <v>93</v>
      </c>
      <c r="F21">
        <v>0</v>
      </c>
      <c r="G21" t="s">
        <v>94</v>
      </c>
      <c r="H21">
        <v>0</v>
      </c>
    </row>
    <row r="22" spans="1:8">
      <c r="A22" t="s">
        <v>95</v>
      </c>
      <c r="B22" t="s">
        <v>30</v>
      </c>
      <c r="C22" t="s">
        <v>30</v>
      </c>
      <c r="D22">
        <v>0</v>
      </c>
      <c r="E22" t="s">
        <v>96</v>
      </c>
      <c r="F22">
        <v>0</v>
      </c>
      <c r="H22">
        <v>0</v>
      </c>
    </row>
    <row r="23" spans="1:8">
      <c r="A23" t="s">
        <v>97</v>
      </c>
      <c r="B23" t="s">
        <v>98</v>
      </c>
      <c r="C23" t="s">
        <v>99</v>
      </c>
      <c r="D23">
        <v>1</v>
      </c>
      <c r="E23" t="s">
        <v>100</v>
      </c>
      <c r="F23">
        <v>1</v>
      </c>
      <c r="G23" t="s">
        <v>101</v>
      </c>
      <c r="H23">
        <v>0</v>
      </c>
    </row>
    <row r="24" spans="1:8">
      <c r="A24" t="s">
        <v>102</v>
      </c>
      <c r="B24" t="s">
        <v>103</v>
      </c>
      <c r="C24" t="s">
        <v>104</v>
      </c>
      <c r="D24">
        <v>1</v>
      </c>
      <c r="E24" t="s">
        <v>105</v>
      </c>
      <c r="F24">
        <v>0</v>
      </c>
      <c r="G24" t="s">
        <v>106</v>
      </c>
      <c r="H24">
        <v>0</v>
      </c>
    </row>
    <row r="25" spans="4:8">
      <c r="D25" s="6">
        <f>SUM(D1:D24)</f>
        <v>18</v>
      </c>
      <c r="F25" s="6">
        <f>SUM(F2:F24)</f>
        <v>7</v>
      </c>
      <c r="H25" s="6">
        <f>SUM(H2:H24)</f>
        <v>6</v>
      </c>
    </row>
    <row r="26" spans="4:8">
      <c r="D26">
        <f>18/23</f>
        <v>0.782608695652174</v>
      </c>
      <c r="F26">
        <f>7/23</f>
        <v>0.304347826086957</v>
      </c>
      <c r="H26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5" sqref="C15"/>
    </sheetView>
  </sheetViews>
  <sheetFormatPr defaultColWidth="9.23076923076923" defaultRowHeight="16.8" outlineLevelCol="2"/>
  <cols>
    <col min="1" max="1" width="28.5192307692308" customWidth="1"/>
    <col min="3" max="3" width="67.1442307692308" customWidth="1"/>
  </cols>
  <sheetData>
    <row r="1" ht="40" customHeight="1" spans="1:3">
      <c r="A1" s="1" t="s">
        <v>107</v>
      </c>
      <c r="B1" s="1" t="s">
        <v>0</v>
      </c>
      <c r="C1" s="1" t="s">
        <v>108</v>
      </c>
    </row>
    <row r="2" ht="34" spans="1:3">
      <c r="A2" s="2" t="s">
        <v>109</v>
      </c>
      <c r="B2" s="3" t="s">
        <v>37</v>
      </c>
      <c r="C2" s="4" t="s">
        <v>110</v>
      </c>
    </row>
    <row r="3" ht="55" customHeight="1" spans="1:3">
      <c r="A3" s="2" t="s">
        <v>111</v>
      </c>
      <c r="B3" s="3" t="s">
        <v>47</v>
      </c>
      <c r="C3" s="4" t="s">
        <v>112</v>
      </c>
    </row>
    <row r="4" ht="34" spans="1:3">
      <c r="A4" s="2" t="s">
        <v>113</v>
      </c>
      <c r="B4" s="3" t="s">
        <v>56</v>
      </c>
      <c r="C4" s="4" t="s">
        <v>114</v>
      </c>
    </row>
    <row r="5" ht="72" customHeight="1" spans="1:3">
      <c r="A5" s="5" t="s">
        <v>115</v>
      </c>
      <c r="B5" s="3" t="s">
        <v>95</v>
      </c>
      <c r="C5" s="4" t="s">
        <v>116</v>
      </c>
    </row>
    <row r="6" ht="34" spans="1:3">
      <c r="A6" s="1" t="s">
        <v>117</v>
      </c>
      <c r="B6" s="1" t="s">
        <v>0</v>
      </c>
      <c r="C6" s="1" t="s">
        <v>118</v>
      </c>
    </row>
    <row r="7" ht="34" spans="1:3">
      <c r="A7" s="2" t="s">
        <v>10</v>
      </c>
      <c r="B7" s="3" t="s">
        <v>8</v>
      </c>
      <c r="C7" s="4" t="s">
        <v>119</v>
      </c>
    </row>
    <row r="8" ht="17" spans="1:3">
      <c r="A8" s="2" t="s">
        <v>19</v>
      </c>
      <c r="B8" s="3" t="s">
        <v>17</v>
      </c>
      <c r="C8" s="4" t="s">
        <v>120</v>
      </c>
    </row>
    <row r="9" ht="17" spans="1:3">
      <c r="A9" s="2" t="s">
        <v>35</v>
      </c>
      <c r="B9" s="3" t="s">
        <v>33</v>
      </c>
      <c r="C9" s="4" t="s">
        <v>121</v>
      </c>
    </row>
    <row r="10" ht="34" spans="1:3">
      <c r="A10" s="2" t="s">
        <v>44</v>
      </c>
      <c r="B10" s="3" t="s">
        <v>42</v>
      </c>
      <c r="C10" s="4" t="s">
        <v>122</v>
      </c>
    </row>
    <row r="11" ht="17" spans="1:3">
      <c r="A11" s="2" t="s">
        <v>83</v>
      </c>
      <c r="B11" s="3" t="s">
        <v>81</v>
      </c>
      <c r="C11" s="4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Disease_predictions_with_match_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AngelaYin</cp:lastModifiedBy>
  <dcterms:created xsi:type="dcterms:W3CDTF">2025-07-13T15:35:56Z</dcterms:created>
  <dcterms:modified xsi:type="dcterms:W3CDTF">2025-07-13T16:41:42Z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