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RIMAX_Predic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B1" t="inlineStr">
        <is>
          <t>Actual</t>
        </is>
      </c>
      <c r="C1" t="inlineStr">
        <is>
          <t>Predicted_SARIMAX</t>
        </is>
      </c>
      <c r="D1" t="inlineStr">
        <is>
          <t>Difference</t>
        </is>
      </c>
      <c r="E1" t="inlineStr">
        <is>
          <t>Percentage_Difference</t>
        </is>
      </c>
    </row>
    <row r="2">
      <c r="A2" t="inlineStr">
        <is>
          <t>Tanggal</t>
        </is>
      </c>
      <c r="C2">
        <f>F2+G2+H2+I2+J2</f>
        <v/>
      </c>
      <c r="D2">
        <f>B2-C2</f>
        <v/>
      </c>
      <c r="E2">
        <f>D2/B2*100</f>
        <v/>
      </c>
      <c r="F2">
        <f>C1</f>
        <v/>
      </c>
      <c r="G2" t="inlineStr">
        <is>
          <t>=</t>
        </is>
      </c>
      <c r="H2">
        <f>C-1</f>
        <v/>
      </c>
      <c r="I2">
        <f>(B-1-C-1)+(B-4-C-4)+(B-7-C-7)</f>
        <v/>
      </c>
      <c r="J2">
        <f>J2+K2+L2</f>
        <v/>
      </c>
    </row>
    <row r="3">
      <c r="A3" s="1" t="n">
        <v>45436</v>
      </c>
      <c r="B3" t="n">
        <v>18.34</v>
      </c>
      <c r="C3">
        <f>F3+G3+H3+I3+J3</f>
        <v/>
      </c>
      <c r="D3">
        <f>B3-C3</f>
        <v/>
      </c>
      <c r="E3">
        <f>D3/B3*100</f>
        <v/>
      </c>
      <c r="F3">
        <f>C2</f>
        <v/>
      </c>
      <c r="G3" t="inlineStr">
        <is>
          <t>=</t>
        </is>
      </c>
      <c r="H3">
        <f>C0</f>
        <v/>
      </c>
      <c r="I3">
        <f>(B0-C0)+(B-3-C-3)+(B-6-C-6)</f>
        <v/>
      </c>
      <c r="J3">
        <f>J3+K3+L3</f>
        <v/>
      </c>
    </row>
    <row r="4">
      <c r="A4" s="1" t="n">
        <v>45439</v>
      </c>
      <c r="B4" t="n">
        <v>18.62085714285714</v>
      </c>
      <c r="C4">
        <f>F4+G4+H4+I4+J4</f>
        <v/>
      </c>
      <c r="D4">
        <f>B4-C4</f>
        <v/>
      </c>
      <c r="E4">
        <f>D4/B4*100</f>
        <v/>
      </c>
      <c r="F4">
        <f>C3</f>
        <v/>
      </c>
      <c r="G4" t="inlineStr">
        <is>
          <t>=</t>
        </is>
      </c>
      <c r="H4">
        <f>C1</f>
        <v/>
      </c>
      <c r="I4">
        <f>(B1-C1)+(B-2-C-2)+(B-5-C-5)</f>
        <v/>
      </c>
      <c r="J4">
        <f>J4+K4+L4</f>
        <v/>
      </c>
    </row>
    <row r="5">
      <c r="A5" s="1" t="n">
        <v>45440</v>
      </c>
      <c r="B5" t="n">
        <v>18.09</v>
      </c>
      <c r="C5">
        <f>F5+G5+H5+I5+J5</f>
        <v/>
      </c>
      <c r="D5">
        <f>B5-C5</f>
        <v/>
      </c>
      <c r="E5">
        <f>D5/B5*100</f>
        <v/>
      </c>
      <c r="F5">
        <f>C4</f>
        <v/>
      </c>
      <c r="G5" t="inlineStr">
        <is>
          <t>=</t>
        </is>
      </c>
      <c r="H5">
        <f>C2</f>
        <v/>
      </c>
      <c r="I5">
        <f>(B2-C2)+(B-1-C-1)+(B-4-C-4)</f>
        <v/>
      </c>
      <c r="J5">
        <f>J5+K5+L5</f>
        <v/>
      </c>
    </row>
    <row r="6">
      <c r="A6" s="1" t="n">
        <v>45441</v>
      </c>
      <c r="B6" t="n">
        <v>17.823</v>
      </c>
      <c r="C6" t="n">
        <v>17.823</v>
      </c>
      <c r="D6" t="n">
        <v>0</v>
      </c>
      <c r="E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2024-06-26T06:30:30Z</dcterms:created>
  <dcterms:modified xmlns:dcterms="http://purl.org/dc/terms/" xmlns:xsi="http://www.w3.org/2001/XMLSchema-instance" xsi:type="dcterms:W3CDTF">2024-06-26T06:30:30Z</dcterms:modified>
</cp:coreProperties>
</file>