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50E429E-864F-4C39-B1AD-602661D45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Worksheet!$A$4:$Y$7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2" i="1" l="1"/>
  <c r="Y32" i="1" s="1"/>
  <c r="X15" i="1"/>
  <c r="X40" i="1"/>
  <c r="Y40" i="1" s="1"/>
  <c r="X30" i="1"/>
  <c r="Y30" i="1" s="1"/>
  <c r="X9" i="1"/>
  <c r="Y9" i="1" s="1"/>
  <c r="X34" i="1"/>
  <c r="X11" i="1"/>
  <c r="Y11" i="1" s="1"/>
  <c r="X17" i="1"/>
  <c r="Y17" i="1" s="1"/>
  <c r="X19" i="1"/>
  <c r="Y19" i="1" s="1"/>
  <c r="X10" i="1"/>
  <c r="X38" i="1"/>
  <c r="Y38" i="1" s="1"/>
  <c r="X39" i="1"/>
  <c r="Y39" i="1" s="1"/>
  <c r="X36" i="1"/>
  <c r="Y36" i="1" s="1"/>
  <c r="X37" i="1"/>
  <c r="X16" i="1"/>
  <c r="Y16" i="1" s="1"/>
  <c r="X27" i="1"/>
  <c r="Y27" i="1" s="1"/>
  <c r="X13" i="1"/>
  <c r="Y13" i="1" s="1"/>
  <c r="X21" i="1"/>
  <c r="X14" i="1"/>
  <c r="Y14" i="1" s="1"/>
  <c r="X12" i="1"/>
  <c r="Y12" i="1" s="1"/>
  <c r="X28" i="1"/>
  <c r="X24" i="1"/>
  <c r="X18" i="1"/>
  <c r="X23" i="1"/>
  <c r="Y23" i="1" s="1"/>
  <c r="X26" i="1"/>
  <c r="Y26" i="1" s="1"/>
  <c r="X29" i="1"/>
  <c r="X8" i="1"/>
  <c r="Y8" i="1" s="1"/>
  <c r="X22" i="1"/>
  <c r="X25" i="1"/>
  <c r="X35" i="1"/>
  <c r="X20" i="1"/>
  <c r="X33" i="1"/>
  <c r="Y33" i="1" s="1"/>
  <c r="X31" i="1"/>
  <c r="Y31" i="1" s="1"/>
  <c r="Y21" i="1" l="1"/>
  <c r="Y10" i="1"/>
  <c r="Y15" i="1"/>
  <c r="Y35" i="1"/>
  <c r="Y37" i="1"/>
  <c r="Y24" i="1"/>
  <c r="Y34" i="1"/>
</calcChain>
</file>

<file path=xl/sharedStrings.xml><?xml version="1.0" encoding="utf-8"?>
<sst xmlns="http://schemas.openxmlformats.org/spreadsheetml/2006/main" count="94" uniqueCount="94">
  <si>
    <t>LEGER NILAI RAPOR SISWA TAHUN PELAJARAN 2024/2025 GANJIL</t>
  </si>
  <si>
    <t>SEKOLAH</t>
  </si>
  <si>
    <t>:  SMA NEGERI 1 ACEH BARAT DAYA</t>
  </si>
  <si>
    <t>Kelas</t>
  </si>
  <si>
    <t>:  E-7</t>
  </si>
  <si>
    <t>NO</t>
  </si>
  <si>
    <t>NAMA SISWA</t>
  </si>
  <si>
    <t>NISN</t>
  </si>
  <si>
    <t>NIS</t>
  </si>
  <si>
    <t>MATA PELAJARAN</t>
  </si>
  <si>
    <t>Ketidakhadiran</t>
  </si>
  <si>
    <t>PAI</t>
  </si>
  <si>
    <t>PP</t>
  </si>
  <si>
    <t>B.INDO</t>
  </si>
  <si>
    <t>MTK-U</t>
  </si>
  <si>
    <t>B.ING</t>
  </si>
  <si>
    <t>PJOK</t>
  </si>
  <si>
    <t>PKWU</t>
  </si>
  <si>
    <t>BIO</t>
  </si>
  <si>
    <t>TIK</t>
  </si>
  <si>
    <t>FISK</t>
  </si>
  <si>
    <t>KIM</t>
  </si>
  <si>
    <t>EKO</t>
  </si>
  <si>
    <t>GEO</t>
  </si>
  <si>
    <t>SEJ</t>
  </si>
  <si>
    <t>SOS</t>
  </si>
  <si>
    <t>AA</t>
  </si>
  <si>
    <t>Sakit</t>
  </si>
  <si>
    <t>Izin</t>
  </si>
  <si>
    <t>Alpa</t>
  </si>
  <si>
    <t>Alan Lazuardi</t>
  </si>
  <si>
    <t>0097236049</t>
  </si>
  <si>
    <t>ARDIAN FAHREVI</t>
  </si>
  <si>
    <t>0098020428</t>
  </si>
  <si>
    <t>BELLA AL TAQIM</t>
  </si>
  <si>
    <t>0099306320</t>
  </si>
  <si>
    <t>DAPIT KADAFI</t>
  </si>
  <si>
    <t>0084084669</t>
  </si>
  <si>
    <t>FIJAI AMIRZA</t>
  </si>
  <si>
    <t>0099364732</t>
  </si>
  <si>
    <t>INUL MARDIATI</t>
  </si>
  <si>
    <t>M.DHISKI RAHMAN</t>
  </si>
  <si>
    <t>0087060257</t>
  </si>
  <si>
    <t>M.ROZIQ AKBAR</t>
  </si>
  <si>
    <t>0098896698</t>
  </si>
  <si>
    <t>Mar Firah</t>
  </si>
  <si>
    <t>0096655256</t>
  </si>
  <si>
    <t>MELLISA NASTI</t>
  </si>
  <si>
    <t>0098335353</t>
  </si>
  <si>
    <t>MONA BILLA</t>
  </si>
  <si>
    <t>0092254442</t>
  </si>
  <si>
    <t>MUHAMMAD ALZURO</t>
  </si>
  <si>
    <t>0089041286</t>
  </si>
  <si>
    <t>MUHAMMAD FATSHI</t>
  </si>
  <si>
    <t>0082397732</t>
  </si>
  <si>
    <t>Muhammad Reza</t>
  </si>
  <si>
    <t>0082765935</t>
  </si>
  <si>
    <t>MUJIBUR RAHMAN AL-BUSTAMI</t>
  </si>
  <si>
    <t>0091133084</t>
  </si>
  <si>
    <t>NAZWA VADILLAH</t>
  </si>
  <si>
    <t>0099615401</t>
  </si>
  <si>
    <t>NIA YANDA AGUSTIA</t>
  </si>
  <si>
    <t>0087965814</t>
  </si>
  <si>
    <t>NOKA APRIANDI</t>
  </si>
  <si>
    <t>PUTROE ZASKIA YARA</t>
  </si>
  <si>
    <t>0094223918</t>
  </si>
  <si>
    <t>Raudhatun Naila</t>
  </si>
  <si>
    <t>0091779629</t>
  </si>
  <si>
    <t>RIVA ULQIRA NAJWA</t>
  </si>
  <si>
    <t>0082942908</t>
  </si>
  <si>
    <t>RONALD FIRNANDA</t>
  </si>
  <si>
    <t>0097380483</t>
  </si>
  <si>
    <t>ROXAN ACJWA AL GUMA</t>
  </si>
  <si>
    <t>SALKAN ASKIA</t>
  </si>
  <si>
    <t>0081234113</t>
  </si>
  <si>
    <t>SARAH MELIA SAFITRI</t>
  </si>
  <si>
    <t>0092947641</t>
  </si>
  <si>
    <t>SILAWANI</t>
  </si>
  <si>
    <t>0089832005</t>
  </si>
  <si>
    <t>SURIYADI SAPUTRA</t>
  </si>
  <si>
    <t>0097983736</t>
  </si>
  <si>
    <t>SYAKIRA RAHMATIKA</t>
  </si>
  <si>
    <t>0081285708</t>
  </si>
  <si>
    <t>SYIFA AL BARKIS</t>
  </si>
  <si>
    <t>0093676702</t>
  </si>
  <si>
    <t>SYIFAUL MULIDIA</t>
  </si>
  <si>
    <t>0084140174</t>
  </si>
  <si>
    <t>TANZILUL RAHMAN</t>
  </si>
  <si>
    <t>ZASKIA PUTRI AMANDA</t>
  </si>
  <si>
    <t>0095709679</t>
  </si>
  <si>
    <t>ZIAD ATTHARIQ MUBARAQ</t>
  </si>
  <si>
    <t>0094570073</t>
  </si>
  <si>
    <t>Jumlah 
Nilai</t>
  </si>
  <si>
    <t>Peringkat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</si>
</sst>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zoomScaleNormal="100" workbookViewId="0">
      <selection activeCell="R9" sqref="R9"/>
    </sheetView>
  </sheetViews>
  <sheetFormatPr defaultRowHeight="14.4" x14ac:dyDescent="0.3"/>
  <cols>
    <col min="1" max="1" width="4" customWidth="1"/>
    <col min="2" max="2" width="27.88671875" customWidth="1"/>
    <col min="3" max="3" width="11.44140625" customWidth="1"/>
    <col min="4" max="4" width="6.21875" customWidth="1"/>
    <col min="5" max="23" width="5" customWidth="1"/>
    <col min="24" max="24" width="8.109375" customWidth="1"/>
  </cols>
  <sheetData>
    <row r="1" spans="1:25" ht="27.6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23.4" customHeight="1" x14ac:dyDescent="0.3">
      <c r="A2" s="1" t="s">
        <v>1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" ht="27.6" customHeight="1" thickBot="1" x14ac:dyDescent="0.35">
      <c r="A3" s="1" t="s">
        <v>3</v>
      </c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ht="15" thickTop="1" x14ac:dyDescent="0.3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10</v>
      </c>
      <c r="V4" s="7"/>
      <c r="W4" s="7"/>
      <c r="X4" s="8" t="s">
        <v>92</v>
      </c>
      <c r="Y4" s="9" t="s">
        <v>93</v>
      </c>
    </row>
    <row r="5" spans="1:25" x14ac:dyDescent="0.3">
      <c r="A5" s="10"/>
      <c r="B5" s="4"/>
      <c r="C5" s="4"/>
      <c r="D5" s="4"/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  <c r="R5" s="4" t="s">
        <v>24</v>
      </c>
      <c r="S5" s="4" t="s">
        <v>25</v>
      </c>
      <c r="T5" s="4" t="s">
        <v>26</v>
      </c>
      <c r="U5" s="4"/>
      <c r="V5" s="4"/>
      <c r="W5" s="4"/>
      <c r="X5" s="11"/>
      <c r="Y5" s="12"/>
    </row>
    <row r="6" spans="1:25" x14ac:dyDescent="0.3">
      <c r="A6" s="1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1"/>
      <c r="Y6" s="12"/>
    </row>
    <row r="7" spans="1:25" ht="28.8" x14ac:dyDescent="0.3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 t="s">
        <v>27</v>
      </c>
      <c r="V7" s="5" t="s">
        <v>28</v>
      </c>
      <c r="W7" s="5" t="s">
        <v>29</v>
      </c>
      <c r="X7" s="11"/>
      <c r="Y7" s="12"/>
    </row>
    <row r="8" spans="1:25" ht="30" customHeight="1" x14ac:dyDescent="0.3">
      <c r="A8" s="13">
        <v>1</v>
      </c>
      <c r="B8" s="3" t="s">
        <v>81</v>
      </c>
      <c r="C8" s="2" t="s">
        <v>82</v>
      </c>
      <c r="D8" s="2">
        <v>13178</v>
      </c>
      <c r="E8" s="2">
        <v>83</v>
      </c>
      <c r="F8" s="2">
        <v>83</v>
      </c>
      <c r="G8" s="2">
        <v>85</v>
      </c>
      <c r="H8" s="2">
        <v>83</v>
      </c>
      <c r="I8" s="2">
        <v>85</v>
      </c>
      <c r="J8" s="2">
        <v>83</v>
      </c>
      <c r="K8" s="2">
        <v>86</v>
      </c>
      <c r="L8" s="2">
        <v>86</v>
      </c>
      <c r="M8" s="2">
        <v>82</v>
      </c>
      <c r="N8" s="2">
        <v>86</v>
      </c>
      <c r="O8" s="2">
        <v>84</v>
      </c>
      <c r="P8" s="2">
        <v>80</v>
      </c>
      <c r="Q8" s="2">
        <v>83</v>
      </c>
      <c r="R8" s="2">
        <v>85</v>
      </c>
      <c r="S8" s="2">
        <v>85</v>
      </c>
      <c r="T8" s="2">
        <v>84</v>
      </c>
      <c r="U8" s="2">
        <v>7</v>
      </c>
      <c r="V8" s="2">
        <v>1</v>
      </c>
      <c r="W8" s="2">
        <v>0</v>
      </c>
      <c r="X8" s="17">
        <f>SUM(E8:T8)</f>
        <v>1343</v>
      </c>
      <c r="Y8" s="18">
        <f>RANK(X8,$X$8:$X$40,0)</f>
        <v>1</v>
      </c>
    </row>
    <row r="9" spans="1:25" ht="30" customHeight="1" x14ac:dyDescent="0.3">
      <c r="A9" s="13">
        <v>2</v>
      </c>
      <c r="B9" s="3" t="s">
        <v>40</v>
      </c>
      <c r="C9" s="2">
        <v>3097701722</v>
      </c>
      <c r="D9" s="2">
        <v>13029</v>
      </c>
      <c r="E9" s="2">
        <v>83</v>
      </c>
      <c r="F9" s="2">
        <v>83</v>
      </c>
      <c r="G9" s="2">
        <v>81</v>
      </c>
      <c r="H9" s="2">
        <v>80</v>
      </c>
      <c r="I9" s="2">
        <v>83</v>
      </c>
      <c r="J9" s="2">
        <v>82</v>
      </c>
      <c r="K9" s="2">
        <v>79</v>
      </c>
      <c r="L9" s="2">
        <v>83</v>
      </c>
      <c r="M9" s="2">
        <v>79</v>
      </c>
      <c r="N9" s="2">
        <v>87</v>
      </c>
      <c r="O9" s="2">
        <v>77</v>
      </c>
      <c r="P9" s="2">
        <v>80</v>
      </c>
      <c r="Q9" s="2">
        <v>82</v>
      </c>
      <c r="R9" s="2">
        <v>81</v>
      </c>
      <c r="S9" s="2">
        <v>82</v>
      </c>
      <c r="T9" s="2">
        <v>84</v>
      </c>
      <c r="U9" s="2">
        <v>1</v>
      </c>
      <c r="V9" s="2">
        <v>2</v>
      </c>
      <c r="W9" s="2">
        <v>2</v>
      </c>
      <c r="X9" s="17">
        <f>SUM(E9:T9)</f>
        <v>1306</v>
      </c>
      <c r="Y9" s="18">
        <f>RANK(X9,$X$8:$X$40,0)</f>
        <v>2</v>
      </c>
    </row>
    <row r="10" spans="1:25" ht="30" customHeight="1" x14ac:dyDescent="0.3">
      <c r="A10" s="13">
        <v>3</v>
      </c>
      <c r="B10" s="3" t="s">
        <v>49</v>
      </c>
      <c r="C10" s="2" t="s">
        <v>50</v>
      </c>
      <c r="D10" s="2">
        <v>13071</v>
      </c>
      <c r="E10" s="2">
        <v>83</v>
      </c>
      <c r="F10" s="2">
        <v>83</v>
      </c>
      <c r="G10" s="2">
        <v>83</v>
      </c>
      <c r="H10" s="2">
        <v>80</v>
      </c>
      <c r="I10" s="2">
        <v>81</v>
      </c>
      <c r="J10" s="2">
        <v>80</v>
      </c>
      <c r="K10" s="2">
        <v>80</v>
      </c>
      <c r="L10" s="2">
        <v>81</v>
      </c>
      <c r="M10" s="2">
        <v>80</v>
      </c>
      <c r="N10" s="2">
        <v>87</v>
      </c>
      <c r="O10" s="2">
        <v>79</v>
      </c>
      <c r="P10" s="2">
        <v>79</v>
      </c>
      <c r="Q10" s="2">
        <v>82</v>
      </c>
      <c r="R10" s="2">
        <v>84</v>
      </c>
      <c r="S10" s="2">
        <v>79</v>
      </c>
      <c r="T10" s="2">
        <v>75</v>
      </c>
      <c r="U10" s="2">
        <v>3</v>
      </c>
      <c r="V10" s="2">
        <v>6</v>
      </c>
      <c r="W10" s="2">
        <v>1</v>
      </c>
      <c r="X10" s="17">
        <f>SUM(E10:T10)</f>
        <v>1296</v>
      </c>
      <c r="Y10" s="18">
        <f>RANK(X10,$X$8:$X$40,0)</f>
        <v>3</v>
      </c>
    </row>
    <row r="11" spans="1:25" ht="30" customHeight="1" x14ac:dyDescent="0.3">
      <c r="A11" s="13">
        <v>4</v>
      </c>
      <c r="B11" s="3" t="s">
        <v>43</v>
      </c>
      <c r="C11" s="2" t="s">
        <v>44</v>
      </c>
      <c r="D11" s="2">
        <v>13056</v>
      </c>
      <c r="E11" s="2">
        <v>84</v>
      </c>
      <c r="F11" s="2">
        <v>79</v>
      </c>
      <c r="G11" s="2">
        <v>82</v>
      </c>
      <c r="H11" s="2">
        <v>80</v>
      </c>
      <c r="I11" s="2">
        <v>82</v>
      </c>
      <c r="J11" s="2">
        <v>77</v>
      </c>
      <c r="K11" s="2">
        <v>80</v>
      </c>
      <c r="L11" s="2">
        <v>79</v>
      </c>
      <c r="M11" s="2">
        <v>79</v>
      </c>
      <c r="N11" s="2">
        <v>87</v>
      </c>
      <c r="O11" s="2">
        <v>77</v>
      </c>
      <c r="P11" s="2">
        <v>79</v>
      </c>
      <c r="Q11" s="2">
        <v>82</v>
      </c>
      <c r="R11" s="2">
        <v>80</v>
      </c>
      <c r="S11" s="2">
        <v>82</v>
      </c>
      <c r="T11" s="2">
        <v>79</v>
      </c>
      <c r="U11" s="2">
        <v>12</v>
      </c>
      <c r="V11" s="2">
        <v>11</v>
      </c>
      <c r="W11" s="2">
        <v>0</v>
      </c>
      <c r="X11" s="17">
        <f>SUM(E11:T11)</f>
        <v>1288</v>
      </c>
      <c r="Y11" s="18">
        <f>RANK(X11,$X$8:$X$40,0)</f>
        <v>4</v>
      </c>
    </row>
    <row r="12" spans="1:25" ht="30" customHeight="1" x14ac:dyDescent="0.3">
      <c r="A12" s="13">
        <v>5</v>
      </c>
      <c r="B12" s="3" t="s">
        <v>68</v>
      </c>
      <c r="C12" s="2" t="s">
        <v>69</v>
      </c>
      <c r="D12" s="2">
        <v>13147</v>
      </c>
      <c r="E12" s="2">
        <v>80</v>
      </c>
      <c r="F12" s="2">
        <v>83</v>
      </c>
      <c r="G12" s="2">
        <v>83</v>
      </c>
      <c r="H12" s="2">
        <v>80</v>
      </c>
      <c r="I12" s="2">
        <v>84</v>
      </c>
      <c r="J12" s="2">
        <v>80</v>
      </c>
      <c r="K12" s="2">
        <v>81</v>
      </c>
      <c r="L12" s="2">
        <v>80</v>
      </c>
      <c r="M12" s="2">
        <v>79</v>
      </c>
      <c r="N12" s="2">
        <v>83</v>
      </c>
      <c r="O12" s="2">
        <v>75</v>
      </c>
      <c r="P12" s="2">
        <v>80</v>
      </c>
      <c r="Q12" s="2">
        <v>82</v>
      </c>
      <c r="R12" s="2">
        <v>82</v>
      </c>
      <c r="S12" s="2">
        <v>78</v>
      </c>
      <c r="T12" s="2">
        <v>76</v>
      </c>
      <c r="U12" s="2">
        <v>2</v>
      </c>
      <c r="V12" s="2">
        <v>8</v>
      </c>
      <c r="W12" s="2">
        <v>1</v>
      </c>
      <c r="X12" s="17">
        <f>SUM(E12:T12)</f>
        <v>1286</v>
      </c>
      <c r="Y12" s="18">
        <f>RANK(X12,$X$8:$X$40,0)</f>
        <v>5</v>
      </c>
    </row>
    <row r="13" spans="1:25" ht="30" customHeight="1" x14ac:dyDescent="0.3">
      <c r="A13" s="13">
        <v>6</v>
      </c>
      <c r="B13" s="3" t="s">
        <v>63</v>
      </c>
      <c r="C13" s="2">
        <v>3094493814</v>
      </c>
      <c r="D13" s="2">
        <v>13113</v>
      </c>
      <c r="E13" s="2">
        <v>75</v>
      </c>
      <c r="F13" s="2">
        <v>80</v>
      </c>
      <c r="G13" s="2">
        <v>81</v>
      </c>
      <c r="H13" s="2">
        <v>80</v>
      </c>
      <c r="I13" s="2">
        <v>83</v>
      </c>
      <c r="J13" s="2">
        <v>82</v>
      </c>
      <c r="K13" s="2">
        <v>85</v>
      </c>
      <c r="L13" s="2">
        <v>78</v>
      </c>
      <c r="M13" s="2">
        <v>78</v>
      </c>
      <c r="N13" s="2">
        <v>87</v>
      </c>
      <c r="O13" s="2">
        <v>77</v>
      </c>
      <c r="P13" s="2">
        <v>80</v>
      </c>
      <c r="Q13" s="2">
        <v>82</v>
      </c>
      <c r="R13" s="2">
        <v>80</v>
      </c>
      <c r="S13" s="2">
        <v>78</v>
      </c>
      <c r="T13" s="2">
        <v>77</v>
      </c>
      <c r="U13" s="2">
        <v>4</v>
      </c>
      <c r="V13" s="2">
        <v>15</v>
      </c>
      <c r="W13" s="2">
        <v>3</v>
      </c>
      <c r="X13" s="17">
        <f>SUM(E13:T13)</f>
        <v>1283</v>
      </c>
      <c r="Y13" s="18">
        <f>RANK(X13,$X$8:$X$40,0)</f>
        <v>6</v>
      </c>
    </row>
    <row r="14" spans="1:25" ht="30" customHeight="1" x14ac:dyDescent="0.3">
      <c r="A14" s="13">
        <v>7</v>
      </c>
      <c r="B14" s="3" t="s">
        <v>66</v>
      </c>
      <c r="C14" s="2" t="s">
        <v>67</v>
      </c>
      <c r="D14" s="2">
        <v>13135</v>
      </c>
      <c r="E14" s="2">
        <v>82</v>
      </c>
      <c r="F14" s="2">
        <v>83</v>
      </c>
      <c r="G14" s="2">
        <v>82</v>
      </c>
      <c r="H14" s="2">
        <v>80</v>
      </c>
      <c r="I14" s="2">
        <v>82</v>
      </c>
      <c r="J14" s="2">
        <v>80</v>
      </c>
      <c r="K14" s="2">
        <v>81</v>
      </c>
      <c r="L14" s="2">
        <v>80</v>
      </c>
      <c r="M14" s="2">
        <v>79</v>
      </c>
      <c r="N14" s="2">
        <v>80</v>
      </c>
      <c r="O14" s="2">
        <v>75</v>
      </c>
      <c r="P14" s="2">
        <v>79</v>
      </c>
      <c r="Q14" s="2">
        <v>82</v>
      </c>
      <c r="R14" s="2">
        <v>81</v>
      </c>
      <c r="S14" s="2">
        <v>78</v>
      </c>
      <c r="T14" s="2">
        <v>78</v>
      </c>
      <c r="U14" s="2">
        <v>3</v>
      </c>
      <c r="V14" s="2">
        <v>5</v>
      </c>
      <c r="W14" s="2">
        <v>1</v>
      </c>
      <c r="X14" s="17">
        <f>SUM(E14:T14)</f>
        <v>1282</v>
      </c>
      <c r="Y14" s="18">
        <f>RANK(X14,$X$8:$X$40,0)</f>
        <v>7</v>
      </c>
    </row>
    <row r="15" spans="1:25" ht="30" customHeight="1" x14ac:dyDescent="0.3">
      <c r="A15" s="13">
        <v>8</v>
      </c>
      <c r="B15" s="3" t="s">
        <v>34</v>
      </c>
      <c r="C15" s="2" t="s">
        <v>35</v>
      </c>
      <c r="D15" s="2">
        <v>12979</v>
      </c>
      <c r="E15" s="2">
        <v>75</v>
      </c>
      <c r="F15" s="2">
        <v>79</v>
      </c>
      <c r="G15" s="2">
        <v>81</v>
      </c>
      <c r="H15" s="2">
        <v>80</v>
      </c>
      <c r="I15" s="2">
        <v>82</v>
      </c>
      <c r="J15" s="2">
        <v>82</v>
      </c>
      <c r="K15" s="2">
        <v>79</v>
      </c>
      <c r="L15" s="2">
        <v>82</v>
      </c>
      <c r="M15" s="2">
        <v>79</v>
      </c>
      <c r="N15" s="2">
        <v>82</v>
      </c>
      <c r="O15" s="2">
        <v>78</v>
      </c>
      <c r="P15" s="2">
        <v>79</v>
      </c>
      <c r="Q15" s="2">
        <v>80</v>
      </c>
      <c r="R15" s="2">
        <v>85</v>
      </c>
      <c r="S15" s="2">
        <v>79</v>
      </c>
      <c r="T15" s="2">
        <v>79</v>
      </c>
      <c r="U15" s="2">
        <v>1</v>
      </c>
      <c r="V15" s="2">
        <v>4</v>
      </c>
      <c r="W15" s="2">
        <v>3</v>
      </c>
      <c r="X15" s="17">
        <f>SUM(E15:T15)</f>
        <v>1281</v>
      </c>
      <c r="Y15" s="18">
        <f>RANK(X15,$X$8:$X$40,0)</f>
        <v>8</v>
      </c>
    </row>
    <row r="16" spans="1:25" ht="30" customHeight="1" x14ac:dyDescent="0.3">
      <c r="A16" s="13">
        <v>9</v>
      </c>
      <c r="B16" s="3" t="s">
        <v>59</v>
      </c>
      <c r="C16" s="2" t="s">
        <v>60</v>
      </c>
      <c r="D16" s="2">
        <v>13110</v>
      </c>
      <c r="E16" s="2">
        <v>83</v>
      </c>
      <c r="F16" s="2">
        <v>78</v>
      </c>
      <c r="G16" s="2">
        <v>83</v>
      </c>
      <c r="H16" s="2">
        <v>78</v>
      </c>
      <c r="I16" s="2">
        <v>82</v>
      </c>
      <c r="J16" s="2">
        <v>82</v>
      </c>
      <c r="K16" s="2">
        <v>80</v>
      </c>
      <c r="L16" s="2">
        <v>77</v>
      </c>
      <c r="M16" s="2">
        <v>79</v>
      </c>
      <c r="N16" s="2">
        <v>80</v>
      </c>
      <c r="O16" s="2">
        <v>77</v>
      </c>
      <c r="P16" s="2">
        <v>79</v>
      </c>
      <c r="Q16" s="2">
        <v>82</v>
      </c>
      <c r="R16" s="2">
        <v>80</v>
      </c>
      <c r="S16" s="2">
        <v>79</v>
      </c>
      <c r="T16" s="2">
        <v>78</v>
      </c>
      <c r="U16" s="2">
        <v>0</v>
      </c>
      <c r="V16" s="2">
        <v>0</v>
      </c>
      <c r="W16" s="2">
        <v>2</v>
      </c>
      <c r="X16" s="17">
        <f>SUM(E16:T16)</f>
        <v>1277</v>
      </c>
      <c r="Y16" s="18">
        <f>RANK(X16,$X$8:$X$40,0)</f>
        <v>9</v>
      </c>
    </row>
    <row r="17" spans="1:25" ht="30" customHeight="1" x14ac:dyDescent="0.3">
      <c r="A17" s="13">
        <v>10</v>
      </c>
      <c r="B17" s="3" t="s">
        <v>45</v>
      </c>
      <c r="C17" s="2" t="s">
        <v>46</v>
      </c>
      <c r="D17" s="2">
        <v>13060</v>
      </c>
      <c r="E17" s="2">
        <v>79</v>
      </c>
      <c r="F17" s="2">
        <v>80</v>
      </c>
      <c r="G17" s="2">
        <v>82</v>
      </c>
      <c r="H17" s="2">
        <v>77</v>
      </c>
      <c r="I17" s="2">
        <v>83</v>
      </c>
      <c r="J17" s="2">
        <v>82</v>
      </c>
      <c r="K17" s="2">
        <v>79</v>
      </c>
      <c r="L17" s="2">
        <v>79</v>
      </c>
      <c r="M17" s="2">
        <v>78</v>
      </c>
      <c r="N17" s="2">
        <v>81</v>
      </c>
      <c r="O17" s="2">
        <v>75</v>
      </c>
      <c r="P17" s="2">
        <v>79</v>
      </c>
      <c r="Q17" s="2">
        <v>82</v>
      </c>
      <c r="R17" s="2">
        <v>79</v>
      </c>
      <c r="S17" s="2">
        <v>80</v>
      </c>
      <c r="T17" s="2">
        <v>79</v>
      </c>
      <c r="U17" s="2">
        <v>0</v>
      </c>
      <c r="V17" s="2">
        <v>0</v>
      </c>
      <c r="W17" s="2">
        <v>0</v>
      </c>
      <c r="X17" s="17">
        <f>SUM(E17:T17)</f>
        <v>1274</v>
      </c>
      <c r="Y17" s="18">
        <f>RANK(X17,$X$8:$X$40,0)</f>
        <v>10</v>
      </c>
    </row>
    <row r="18" spans="1:25" ht="30" customHeight="1" x14ac:dyDescent="0.3">
      <c r="A18" s="13">
        <v>11</v>
      </c>
      <c r="B18" s="3" t="s">
        <v>73</v>
      </c>
      <c r="C18" s="2" t="s">
        <v>74</v>
      </c>
      <c r="D18" s="2">
        <v>13159</v>
      </c>
      <c r="E18" s="2">
        <v>77</v>
      </c>
      <c r="F18" s="2">
        <v>79</v>
      </c>
      <c r="G18" s="2">
        <v>80</v>
      </c>
      <c r="H18" s="2">
        <v>80</v>
      </c>
      <c r="I18" s="2">
        <v>80</v>
      </c>
      <c r="J18" s="2">
        <v>82</v>
      </c>
      <c r="K18" s="2">
        <v>79</v>
      </c>
      <c r="L18" s="2">
        <v>80</v>
      </c>
      <c r="M18" s="2">
        <v>79</v>
      </c>
      <c r="N18" s="2">
        <v>86</v>
      </c>
      <c r="O18" s="2">
        <v>75</v>
      </c>
      <c r="P18" s="2">
        <v>79</v>
      </c>
      <c r="Q18" s="2">
        <v>82</v>
      </c>
      <c r="R18" s="2">
        <v>77</v>
      </c>
      <c r="S18" s="2">
        <v>79</v>
      </c>
      <c r="T18" s="2">
        <v>80</v>
      </c>
      <c r="U18" s="2">
        <v>1</v>
      </c>
      <c r="V18" s="2">
        <v>6</v>
      </c>
      <c r="W18" s="2">
        <v>9</v>
      </c>
      <c r="X18" s="17">
        <f>SUM(E18:T18)</f>
        <v>1274</v>
      </c>
      <c r="Y18" s="18">
        <v>11</v>
      </c>
    </row>
    <row r="19" spans="1:25" ht="30" customHeight="1" x14ac:dyDescent="0.3">
      <c r="A19" s="13">
        <v>12</v>
      </c>
      <c r="B19" s="3" t="s">
        <v>47</v>
      </c>
      <c r="C19" s="2" t="s">
        <v>48</v>
      </c>
      <c r="D19" s="2">
        <v>13067</v>
      </c>
      <c r="E19" s="2">
        <v>83</v>
      </c>
      <c r="F19" s="2">
        <v>80</v>
      </c>
      <c r="G19" s="2">
        <v>81</v>
      </c>
      <c r="H19" s="2">
        <v>78</v>
      </c>
      <c r="I19" s="2">
        <v>81</v>
      </c>
      <c r="J19" s="2">
        <v>80</v>
      </c>
      <c r="K19" s="2">
        <v>79</v>
      </c>
      <c r="L19" s="2">
        <v>80</v>
      </c>
      <c r="M19" s="2">
        <v>78</v>
      </c>
      <c r="N19" s="2">
        <v>81</v>
      </c>
      <c r="O19" s="2">
        <v>76</v>
      </c>
      <c r="P19" s="2">
        <v>79</v>
      </c>
      <c r="Q19" s="2">
        <v>80</v>
      </c>
      <c r="R19" s="2">
        <v>80</v>
      </c>
      <c r="S19" s="2">
        <v>79</v>
      </c>
      <c r="T19" s="2">
        <v>78</v>
      </c>
      <c r="U19" s="2">
        <v>6</v>
      </c>
      <c r="V19" s="2">
        <v>3</v>
      </c>
      <c r="W19" s="2">
        <v>2</v>
      </c>
      <c r="X19" s="17">
        <f>SUM(E19:T19)</f>
        <v>1273</v>
      </c>
      <c r="Y19" s="18">
        <f>RANK(X19,$X$8:$X$40,0)</f>
        <v>12</v>
      </c>
    </row>
    <row r="20" spans="1:25" ht="30" customHeight="1" x14ac:dyDescent="0.3">
      <c r="A20" s="13">
        <v>13</v>
      </c>
      <c r="B20" s="3" t="s">
        <v>88</v>
      </c>
      <c r="C20" s="2" t="s">
        <v>89</v>
      </c>
      <c r="D20" s="2">
        <v>13208</v>
      </c>
      <c r="E20" s="2">
        <v>75</v>
      </c>
      <c r="F20" s="2">
        <v>80</v>
      </c>
      <c r="G20" s="2">
        <v>81</v>
      </c>
      <c r="H20" s="2">
        <v>78</v>
      </c>
      <c r="I20" s="2">
        <v>80</v>
      </c>
      <c r="J20" s="2">
        <v>80</v>
      </c>
      <c r="K20" s="2">
        <v>80</v>
      </c>
      <c r="L20" s="2">
        <v>79</v>
      </c>
      <c r="M20" s="2">
        <v>78</v>
      </c>
      <c r="N20" s="2">
        <v>82</v>
      </c>
      <c r="O20" s="2">
        <v>80</v>
      </c>
      <c r="P20" s="2">
        <v>80</v>
      </c>
      <c r="Q20" s="2">
        <v>82</v>
      </c>
      <c r="R20" s="2">
        <v>79</v>
      </c>
      <c r="S20" s="2">
        <v>80</v>
      </c>
      <c r="T20" s="2">
        <v>79</v>
      </c>
      <c r="U20" s="2">
        <v>4</v>
      </c>
      <c r="V20" s="2">
        <v>10</v>
      </c>
      <c r="W20" s="2">
        <v>4</v>
      </c>
      <c r="X20" s="17">
        <f>SUM(E20:T20)</f>
        <v>1273</v>
      </c>
      <c r="Y20" s="18">
        <v>13</v>
      </c>
    </row>
    <row r="21" spans="1:25" ht="30" customHeight="1" x14ac:dyDescent="0.3">
      <c r="A21" s="13">
        <v>14</v>
      </c>
      <c r="B21" s="3" t="s">
        <v>64</v>
      </c>
      <c r="C21" s="2" t="s">
        <v>65</v>
      </c>
      <c r="D21" s="2">
        <v>13125</v>
      </c>
      <c r="E21" s="2">
        <v>75</v>
      </c>
      <c r="F21" s="2">
        <v>82</v>
      </c>
      <c r="G21" s="2">
        <v>81</v>
      </c>
      <c r="H21" s="2">
        <v>78</v>
      </c>
      <c r="I21" s="2">
        <v>79</v>
      </c>
      <c r="J21" s="2">
        <v>80</v>
      </c>
      <c r="K21" s="2">
        <v>81</v>
      </c>
      <c r="L21" s="2">
        <v>80</v>
      </c>
      <c r="M21" s="2">
        <v>80</v>
      </c>
      <c r="N21" s="2">
        <v>81</v>
      </c>
      <c r="O21" s="2">
        <v>76</v>
      </c>
      <c r="P21" s="2">
        <v>79</v>
      </c>
      <c r="Q21" s="2">
        <v>82</v>
      </c>
      <c r="R21" s="2">
        <v>81</v>
      </c>
      <c r="S21" s="2">
        <v>77</v>
      </c>
      <c r="T21" s="2">
        <v>77</v>
      </c>
      <c r="U21" s="2">
        <v>0</v>
      </c>
      <c r="V21" s="2">
        <v>0</v>
      </c>
      <c r="W21" s="2">
        <v>9</v>
      </c>
      <c r="X21" s="17">
        <f>SUM(E21:T21)</f>
        <v>1269</v>
      </c>
      <c r="Y21" s="18">
        <f>RANK(X21,$X$8:$X$40,0)</f>
        <v>14</v>
      </c>
    </row>
    <row r="22" spans="1:25" ht="30" customHeight="1" x14ac:dyDescent="0.3">
      <c r="A22" s="13">
        <v>15</v>
      </c>
      <c r="B22" s="3" t="s">
        <v>83</v>
      </c>
      <c r="C22" s="2" t="s">
        <v>84</v>
      </c>
      <c r="D22" s="2">
        <v>13181</v>
      </c>
      <c r="E22" s="2">
        <v>75</v>
      </c>
      <c r="F22" s="2">
        <v>78</v>
      </c>
      <c r="G22" s="2">
        <v>81</v>
      </c>
      <c r="H22" s="2">
        <v>80</v>
      </c>
      <c r="I22" s="2">
        <v>82</v>
      </c>
      <c r="J22" s="2">
        <v>80</v>
      </c>
      <c r="K22" s="2">
        <v>78</v>
      </c>
      <c r="L22" s="2">
        <v>77</v>
      </c>
      <c r="M22" s="2">
        <v>79</v>
      </c>
      <c r="N22" s="2">
        <v>82</v>
      </c>
      <c r="O22" s="2">
        <v>76</v>
      </c>
      <c r="P22" s="2">
        <v>80</v>
      </c>
      <c r="Q22" s="2">
        <v>80</v>
      </c>
      <c r="R22" s="2">
        <v>80</v>
      </c>
      <c r="S22" s="2">
        <v>79</v>
      </c>
      <c r="T22" s="2">
        <v>82</v>
      </c>
      <c r="U22" s="2">
        <v>2</v>
      </c>
      <c r="V22" s="2">
        <v>6</v>
      </c>
      <c r="W22" s="2">
        <v>3</v>
      </c>
      <c r="X22" s="17">
        <f>SUM(E22:T22)</f>
        <v>1269</v>
      </c>
      <c r="Y22" s="18">
        <v>15</v>
      </c>
    </row>
    <row r="23" spans="1:25" ht="30" customHeight="1" x14ac:dyDescent="0.3">
      <c r="A23" s="13">
        <v>16</v>
      </c>
      <c r="B23" s="3" t="s">
        <v>75</v>
      </c>
      <c r="C23" s="2" t="s">
        <v>76</v>
      </c>
      <c r="D23" s="2">
        <v>13163</v>
      </c>
      <c r="E23" s="2">
        <v>77</v>
      </c>
      <c r="F23" s="2">
        <v>82</v>
      </c>
      <c r="G23" s="2">
        <v>81</v>
      </c>
      <c r="H23" s="2">
        <v>78</v>
      </c>
      <c r="I23" s="2">
        <v>83</v>
      </c>
      <c r="J23" s="2">
        <v>83</v>
      </c>
      <c r="K23" s="2">
        <v>79</v>
      </c>
      <c r="L23" s="2">
        <v>79</v>
      </c>
      <c r="M23" s="2">
        <v>79</v>
      </c>
      <c r="N23" s="2">
        <v>81</v>
      </c>
      <c r="O23" s="2">
        <v>70</v>
      </c>
      <c r="P23" s="2">
        <v>79</v>
      </c>
      <c r="Q23" s="2">
        <v>80</v>
      </c>
      <c r="R23" s="2">
        <v>80</v>
      </c>
      <c r="S23" s="2">
        <v>80</v>
      </c>
      <c r="T23" s="2">
        <v>77</v>
      </c>
      <c r="U23" s="2">
        <v>2</v>
      </c>
      <c r="V23" s="2">
        <v>3</v>
      </c>
      <c r="W23" s="2">
        <v>2</v>
      </c>
      <c r="X23" s="17">
        <f>SUM(E23:T23)</f>
        <v>1268</v>
      </c>
      <c r="Y23" s="18">
        <f>RANK(X23,$X$8:$X$40,0)</f>
        <v>16</v>
      </c>
    </row>
    <row r="24" spans="1:25" ht="30" customHeight="1" x14ac:dyDescent="0.3">
      <c r="A24" s="13">
        <v>17</v>
      </c>
      <c r="B24" s="3" t="s">
        <v>72</v>
      </c>
      <c r="C24" s="2">
        <v>3090641595</v>
      </c>
      <c r="D24" s="2">
        <v>13154</v>
      </c>
      <c r="E24" s="2">
        <v>82</v>
      </c>
      <c r="F24" s="2">
        <v>78</v>
      </c>
      <c r="G24" s="2">
        <v>80</v>
      </c>
      <c r="H24" s="2">
        <v>75</v>
      </c>
      <c r="I24" s="2">
        <v>79</v>
      </c>
      <c r="J24" s="2">
        <v>82</v>
      </c>
      <c r="K24" s="2">
        <v>80</v>
      </c>
      <c r="L24" s="2">
        <v>79</v>
      </c>
      <c r="M24" s="2">
        <v>75</v>
      </c>
      <c r="N24" s="2">
        <v>87</v>
      </c>
      <c r="O24" s="2">
        <v>78</v>
      </c>
      <c r="P24" s="2">
        <v>79</v>
      </c>
      <c r="Q24" s="2">
        <v>80</v>
      </c>
      <c r="R24" s="2">
        <v>78</v>
      </c>
      <c r="S24" s="2">
        <v>78</v>
      </c>
      <c r="T24" s="2">
        <v>75</v>
      </c>
      <c r="U24" s="2">
        <v>30</v>
      </c>
      <c r="V24" s="2">
        <v>10</v>
      </c>
      <c r="W24" s="2">
        <v>5</v>
      </c>
      <c r="X24" s="17">
        <f>SUM(E24:T24)</f>
        <v>1265</v>
      </c>
      <c r="Y24" s="18">
        <f>RANK(X24,$X$8:$X$40,0)</f>
        <v>17</v>
      </c>
    </row>
    <row r="25" spans="1:25" ht="30" customHeight="1" x14ac:dyDescent="0.3">
      <c r="A25" s="13">
        <v>18</v>
      </c>
      <c r="B25" s="3" t="s">
        <v>85</v>
      </c>
      <c r="C25" s="2" t="s">
        <v>86</v>
      </c>
      <c r="D25" s="2">
        <v>13185</v>
      </c>
      <c r="E25" s="2">
        <v>75</v>
      </c>
      <c r="F25" s="2">
        <v>80</v>
      </c>
      <c r="G25" s="2">
        <v>80</v>
      </c>
      <c r="H25" s="2">
        <v>78</v>
      </c>
      <c r="I25" s="2">
        <v>79</v>
      </c>
      <c r="J25" s="2">
        <v>78</v>
      </c>
      <c r="K25" s="2">
        <v>78</v>
      </c>
      <c r="L25" s="2">
        <v>77</v>
      </c>
      <c r="M25" s="2">
        <v>79</v>
      </c>
      <c r="N25" s="2">
        <v>83</v>
      </c>
      <c r="O25" s="2">
        <v>77</v>
      </c>
      <c r="P25" s="2">
        <v>79</v>
      </c>
      <c r="Q25" s="2">
        <v>80</v>
      </c>
      <c r="R25" s="2">
        <v>85</v>
      </c>
      <c r="S25" s="2">
        <v>78</v>
      </c>
      <c r="T25" s="2">
        <v>79</v>
      </c>
      <c r="U25" s="2">
        <v>5</v>
      </c>
      <c r="V25" s="2">
        <v>26</v>
      </c>
      <c r="W25" s="2">
        <v>14</v>
      </c>
      <c r="X25" s="17">
        <f>SUM(E25:T25)</f>
        <v>1265</v>
      </c>
      <c r="Y25" s="18">
        <v>18</v>
      </c>
    </row>
    <row r="26" spans="1:25" ht="30" customHeight="1" x14ac:dyDescent="0.3">
      <c r="A26" s="13">
        <v>19</v>
      </c>
      <c r="B26" s="3" t="s">
        <v>77</v>
      </c>
      <c r="C26" s="2" t="s">
        <v>78</v>
      </c>
      <c r="D26" s="2">
        <v>13169</v>
      </c>
      <c r="E26" s="2">
        <v>78</v>
      </c>
      <c r="F26" s="2">
        <v>80</v>
      </c>
      <c r="G26" s="2">
        <v>81</v>
      </c>
      <c r="H26" s="2">
        <v>77</v>
      </c>
      <c r="I26" s="2">
        <v>79</v>
      </c>
      <c r="J26" s="2">
        <v>78</v>
      </c>
      <c r="K26" s="2">
        <v>79</v>
      </c>
      <c r="L26" s="2">
        <v>79</v>
      </c>
      <c r="M26" s="2">
        <v>80</v>
      </c>
      <c r="N26" s="2">
        <v>82</v>
      </c>
      <c r="O26" s="2">
        <v>76</v>
      </c>
      <c r="P26" s="2">
        <v>79</v>
      </c>
      <c r="Q26" s="2">
        <v>78</v>
      </c>
      <c r="R26" s="2">
        <v>80</v>
      </c>
      <c r="S26" s="2">
        <v>78</v>
      </c>
      <c r="T26" s="2">
        <v>80</v>
      </c>
      <c r="U26" s="2">
        <v>16</v>
      </c>
      <c r="V26" s="2">
        <v>6</v>
      </c>
      <c r="W26" s="2">
        <v>1</v>
      </c>
      <c r="X26" s="17">
        <f>SUM(E26:T26)</f>
        <v>1264</v>
      </c>
      <c r="Y26" s="18">
        <f>RANK(X26,$X$8:$X$40,0)</f>
        <v>19</v>
      </c>
    </row>
    <row r="27" spans="1:25" ht="30" customHeight="1" x14ac:dyDescent="0.3">
      <c r="A27" s="13">
        <v>20</v>
      </c>
      <c r="B27" s="3" t="s">
        <v>61</v>
      </c>
      <c r="C27" s="2" t="s">
        <v>62</v>
      </c>
      <c r="D27" s="2">
        <v>13111</v>
      </c>
      <c r="E27" s="2">
        <v>75</v>
      </c>
      <c r="F27" s="2">
        <v>80</v>
      </c>
      <c r="G27" s="2">
        <v>82</v>
      </c>
      <c r="H27" s="2">
        <v>75</v>
      </c>
      <c r="I27" s="2">
        <v>78</v>
      </c>
      <c r="J27" s="2">
        <v>80</v>
      </c>
      <c r="K27" s="2">
        <v>85</v>
      </c>
      <c r="L27" s="2">
        <v>79</v>
      </c>
      <c r="M27" s="2">
        <v>78</v>
      </c>
      <c r="N27" s="2">
        <v>80</v>
      </c>
      <c r="O27" s="2">
        <v>77</v>
      </c>
      <c r="P27" s="2">
        <v>78</v>
      </c>
      <c r="Q27" s="2">
        <v>82</v>
      </c>
      <c r="R27" s="2">
        <v>79</v>
      </c>
      <c r="S27" s="2">
        <v>78</v>
      </c>
      <c r="T27" s="2">
        <v>76</v>
      </c>
      <c r="U27" s="2">
        <v>5</v>
      </c>
      <c r="V27" s="2">
        <v>8</v>
      </c>
      <c r="W27" s="2">
        <v>4</v>
      </c>
      <c r="X27" s="17">
        <f>SUM(E27:T27)</f>
        <v>1262</v>
      </c>
      <c r="Y27" s="18">
        <f>RANK(X27,$X$8:$X$40,0)</f>
        <v>20</v>
      </c>
    </row>
    <row r="28" spans="1:25" ht="30" customHeight="1" x14ac:dyDescent="0.3">
      <c r="A28" s="13">
        <v>21</v>
      </c>
      <c r="B28" s="3" t="s">
        <v>70</v>
      </c>
      <c r="C28" s="2" t="s">
        <v>71</v>
      </c>
      <c r="D28" s="2">
        <v>13153</v>
      </c>
      <c r="E28" s="2">
        <v>75</v>
      </c>
      <c r="F28" s="2">
        <v>82</v>
      </c>
      <c r="G28" s="2">
        <v>81</v>
      </c>
      <c r="H28" s="2">
        <v>80</v>
      </c>
      <c r="I28" s="2">
        <v>79</v>
      </c>
      <c r="J28" s="2">
        <v>82</v>
      </c>
      <c r="K28" s="2">
        <v>79</v>
      </c>
      <c r="L28" s="2">
        <v>79</v>
      </c>
      <c r="M28" s="2">
        <v>78</v>
      </c>
      <c r="N28" s="2">
        <v>80</v>
      </c>
      <c r="O28" s="2">
        <v>80</v>
      </c>
      <c r="P28" s="2">
        <v>77</v>
      </c>
      <c r="Q28" s="2">
        <v>78</v>
      </c>
      <c r="R28" s="2">
        <v>79</v>
      </c>
      <c r="S28" s="2">
        <v>75</v>
      </c>
      <c r="T28" s="2">
        <v>78</v>
      </c>
      <c r="U28" s="2">
        <v>0</v>
      </c>
      <c r="V28" s="2">
        <v>12</v>
      </c>
      <c r="W28" s="2">
        <v>2</v>
      </c>
      <c r="X28" s="17">
        <f>SUM(E28:T28)</f>
        <v>1262</v>
      </c>
      <c r="Y28" s="18">
        <v>21</v>
      </c>
    </row>
    <row r="29" spans="1:25" ht="30" customHeight="1" x14ac:dyDescent="0.3">
      <c r="A29" s="13">
        <v>22</v>
      </c>
      <c r="B29" s="3" t="s">
        <v>79</v>
      </c>
      <c r="C29" s="2" t="s">
        <v>80</v>
      </c>
      <c r="D29" s="2">
        <v>13177</v>
      </c>
      <c r="E29" s="2">
        <v>78</v>
      </c>
      <c r="F29" s="2">
        <v>78</v>
      </c>
      <c r="G29" s="2">
        <v>79</v>
      </c>
      <c r="H29" s="2">
        <v>75</v>
      </c>
      <c r="I29" s="2">
        <v>83</v>
      </c>
      <c r="J29" s="2">
        <v>82</v>
      </c>
      <c r="K29" s="2">
        <v>80</v>
      </c>
      <c r="L29" s="2">
        <v>76</v>
      </c>
      <c r="M29" s="2">
        <v>80</v>
      </c>
      <c r="N29" s="2">
        <v>82</v>
      </c>
      <c r="O29" s="2">
        <v>76</v>
      </c>
      <c r="P29" s="2">
        <v>79</v>
      </c>
      <c r="Q29" s="2">
        <v>82</v>
      </c>
      <c r="R29" s="2">
        <v>79</v>
      </c>
      <c r="S29" s="2">
        <v>76</v>
      </c>
      <c r="T29" s="2">
        <v>77</v>
      </c>
      <c r="U29" s="2">
        <v>9</v>
      </c>
      <c r="V29" s="2">
        <v>4</v>
      </c>
      <c r="W29" s="2">
        <v>1</v>
      </c>
      <c r="X29" s="17">
        <f>SUM(E29:T29)</f>
        <v>1262</v>
      </c>
      <c r="Y29" s="18">
        <v>22</v>
      </c>
    </row>
    <row r="30" spans="1:25" ht="30" customHeight="1" x14ac:dyDescent="0.3">
      <c r="A30" s="13">
        <v>23</v>
      </c>
      <c r="B30" s="3" t="s">
        <v>38</v>
      </c>
      <c r="C30" s="2" t="s">
        <v>39</v>
      </c>
      <c r="D30" s="2">
        <v>13013</v>
      </c>
      <c r="E30" s="2">
        <v>83</v>
      </c>
      <c r="F30" s="2">
        <v>78</v>
      </c>
      <c r="G30" s="2">
        <v>82</v>
      </c>
      <c r="H30" s="2">
        <v>75</v>
      </c>
      <c r="I30" s="2">
        <v>80</v>
      </c>
      <c r="J30" s="2">
        <v>83</v>
      </c>
      <c r="K30" s="2">
        <v>79</v>
      </c>
      <c r="L30" s="2">
        <v>78</v>
      </c>
      <c r="M30" s="2">
        <v>78</v>
      </c>
      <c r="N30" s="2">
        <v>80</v>
      </c>
      <c r="O30" s="2">
        <v>70</v>
      </c>
      <c r="P30" s="2">
        <v>78</v>
      </c>
      <c r="Q30" s="2">
        <v>82</v>
      </c>
      <c r="R30" s="2">
        <v>77</v>
      </c>
      <c r="S30" s="2">
        <v>79</v>
      </c>
      <c r="T30" s="2">
        <v>77</v>
      </c>
      <c r="U30" s="2">
        <v>3</v>
      </c>
      <c r="V30" s="2">
        <v>0</v>
      </c>
      <c r="W30" s="2">
        <v>0</v>
      </c>
      <c r="X30" s="17">
        <f>SUM(E30:T30)</f>
        <v>1259</v>
      </c>
      <c r="Y30" s="18">
        <f>RANK(X30,$X$8:$X$40,0)</f>
        <v>23</v>
      </c>
    </row>
    <row r="31" spans="1:25" ht="30" customHeight="1" x14ac:dyDescent="0.3">
      <c r="A31" s="13">
        <v>24</v>
      </c>
      <c r="B31" s="3" t="s">
        <v>30</v>
      </c>
      <c r="C31" s="2" t="s">
        <v>31</v>
      </c>
      <c r="D31" s="2">
        <v>12953</v>
      </c>
      <c r="E31" s="2">
        <v>75</v>
      </c>
      <c r="F31" s="2">
        <v>79</v>
      </c>
      <c r="G31" s="2">
        <v>81</v>
      </c>
      <c r="H31" s="2">
        <v>75</v>
      </c>
      <c r="I31" s="2">
        <v>80</v>
      </c>
      <c r="J31" s="2">
        <v>83</v>
      </c>
      <c r="K31" s="2">
        <v>79</v>
      </c>
      <c r="L31" s="2">
        <v>79</v>
      </c>
      <c r="M31" s="2">
        <v>77</v>
      </c>
      <c r="N31" s="2">
        <v>80</v>
      </c>
      <c r="O31" s="2">
        <v>78</v>
      </c>
      <c r="P31" s="2">
        <v>78</v>
      </c>
      <c r="Q31" s="2">
        <v>80</v>
      </c>
      <c r="R31" s="2">
        <v>78</v>
      </c>
      <c r="S31" s="2">
        <v>76</v>
      </c>
      <c r="T31" s="2">
        <v>75</v>
      </c>
      <c r="U31" s="2">
        <v>6</v>
      </c>
      <c r="V31" s="2">
        <v>2</v>
      </c>
      <c r="W31" s="2">
        <v>2</v>
      </c>
      <c r="X31" s="17">
        <f>SUM(E31:T31)</f>
        <v>1253</v>
      </c>
      <c r="Y31" s="18">
        <f>RANK(X31,$X$8:$X$40,0)</f>
        <v>24</v>
      </c>
    </row>
    <row r="32" spans="1:25" ht="30" customHeight="1" x14ac:dyDescent="0.3">
      <c r="A32" s="13">
        <v>25</v>
      </c>
      <c r="B32" s="3" t="s">
        <v>32</v>
      </c>
      <c r="C32" s="2" t="s">
        <v>33</v>
      </c>
      <c r="D32" s="2">
        <v>12966</v>
      </c>
      <c r="E32" s="2">
        <v>75</v>
      </c>
      <c r="F32" s="2">
        <v>79</v>
      </c>
      <c r="G32" s="2">
        <v>81</v>
      </c>
      <c r="H32" s="2">
        <v>78</v>
      </c>
      <c r="I32" s="2">
        <v>78</v>
      </c>
      <c r="J32" s="2">
        <v>84</v>
      </c>
      <c r="K32" s="2">
        <v>80</v>
      </c>
      <c r="L32" s="2">
        <v>78</v>
      </c>
      <c r="M32" s="2">
        <v>76</v>
      </c>
      <c r="N32" s="2">
        <v>75</v>
      </c>
      <c r="O32" s="2">
        <v>78</v>
      </c>
      <c r="P32" s="2">
        <v>79</v>
      </c>
      <c r="Q32" s="2">
        <v>80</v>
      </c>
      <c r="R32" s="2">
        <v>78</v>
      </c>
      <c r="S32" s="2">
        <v>76</v>
      </c>
      <c r="T32" s="2">
        <v>75</v>
      </c>
      <c r="U32" s="2">
        <v>14</v>
      </c>
      <c r="V32" s="2">
        <v>12</v>
      </c>
      <c r="W32" s="2">
        <v>9</v>
      </c>
      <c r="X32" s="17">
        <f>SUM(E32:T32)</f>
        <v>1250</v>
      </c>
      <c r="Y32" s="18">
        <f>RANK(X32,$X$8:$X$40,0)</f>
        <v>25</v>
      </c>
    </row>
    <row r="33" spans="1:25" ht="30" customHeight="1" x14ac:dyDescent="0.3">
      <c r="A33" s="13">
        <v>26</v>
      </c>
      <c r="B33" s="3" t="s">
        <v>90</v>
      </c>
      <c r="C33" s="2" t="s">
        <v>91</v>
      </c>
      <c r="D33" s="2">
        <v>13209</v>
      </c>
      <c r="E33" s="2">
        <v>75</v>
      </c>
      <c r="F33" s="2">
        <v>78</v>
      </c>
      <c r="G33" s="2">
        <v>79</v>
      </c>
      <c r="H33" s="2">
        <v>75</v>
      </c>
      <c r="I33" s="2">
        <v>79</v>
      </c>
      <c r="J33" s="2">
        <v>83</v>
      </c>
      <c r="K33" s="2">
        <v>78</v>
      </c>
      <c r="L33" s="2">
        <v>79</v>
      </c>
      <c r="M33" s="2">
        <v>75</v>
      </c>
      <c r="N33" s="2">
        <v>81</v>
      </c>
      <c r="O33" s="2">
        <v>78</v>
      </c>
      <c r="P33" s="2">
        <v>77</v>
      </c>
      <c r="Q33" s="2">
        <v>80</v>
      </c>
      <c r="R33" s="2">
        <v>77</v>
      </c>
      <c r="S33" s="2">
        <v>76</v>
      </c>
      <c r="T33" s="2">
        <v>78</v>
      </c>
      <c r="U33" s="2">
        <v>9</v>
      </c>
      <c r="V33" s="2">
        <v>5</v>
      </c>
      <c r="W33" s="2">
        <v>9</v>
      </c>
      <c r="X33" s="17">
        <f>SUM(E33:T33)</f>
        <v>1248</v>
      </c>
      <c r="Y33" s="18">
        <f>RANK(X33,$X$8:$X$40,0)</f>
        <v>26</v>
      </c>
    </row>
    <row r="34" spans="1:25" ht="30" customHeight="1" x14ac:dyDescent="0.3">
      <c r="A34" s="13">
        <v>27</v>
      </c>
      <c r="B34" s="3" t="s">
        <v>41</v>
      </c>
      <c r="C34" s="2" t="s">
        <v>42</v>
      </c>
      <c r="D34" s="2">
        <v>13053</v>
      </c>
      <c r="E34" s="2">
        <v>75</v>
      </c>
      <c r="F34" s="2">
        <v>79</v>
      </c>
      <c r="G34" s="2">
        <v>75</v>
      </c>
      <c r="H34" s="2">
        <v>75</v>
      </c>
      <c r="I34" s="2">
        <v>82</v>
      </c>
      <c r="J34" s="2">
        <v>83</v>
      </c>
      <c r="K34" s="2">
        <v>81</v>
      </c>
      <c r="L34" s="2">
        <v>79</v>
      </c>
      <c r="M34" s="2">
        <v>79</v>
      </c>
      <c r="N34" s="2">
        <v>80</v>
      </c>
      <c r="O34" s="2">
        <v>70</v>
      </c>
      <c r="P34" s="2">
        <v>78</v>
      </c>
      <c r="Q34" s="2">
        <v>80</v>
      </c>
      <c r="R34" s="2">
        <v>78</v>
      </c>
      <c r="S34" s="2">
        <v>75</v>
      </c>
      <c r="T34" s="2">
        <v>77</v>
      </c>
      <c r="U34" s="2">
        <v>12</v>
      </c>
      <c r="V34" s="2">
        <v>8</v>
      </c>
      <c r="W34" s="2">
        <v>5</v>
      </c>
      <c r="X34" s="17">
        <f>SUM(E34:T34)</f>
        <v>1246</v>
      </c>
      <c r="Y34" s="18">
        <f>RANK(X34,$X$8:$X$40,0)</f>
        <v>27</v>
      </c>
    </row>
    <row r="35" spans="1:25" ht="30" customHeight="1" x14ac:dyDescent="0.3">
      <c r="A35" s="13">
        <v>28</v>
      </c>
      <c r="B35" s="3" t="s">
        <v>87</v>
      </c>
      <c r="C35" s="2">
        <v>3094608939</v>
      </c>
      <c r="D35" s="2">
        <v>13192</v>
      </c>
      <c r="E35" s="2">
        <v>83</v>
      </c>
      <c r="F35" s="2">
        <v>75</v>
      </c>
      <c r="G35" s="2">
        <v>77</v>
      </c>
      <c r="H35" s="2">
        <v>75</v>
      </c>
      <c r="I35" s="2">
        <v>75</v>
      </c>
      <c r="J35" s="2">
        <v>80</v>
      </c>
      <c r="K35" s="2">
        <v>70</v>
      </c>
      <c r="L35" s="2">
        <v>76</v>
      </c>
      <c r="M35" s="2">
        <v>78</v>
      </c>
      <c r="N35" s="2">
        <v>78</v>
      </c>
      <c r="O35" s="2">
        <v>75</v>
      </c>
      <c r="P35" s="2">
        <v>77</v>
      </c>
      <c r="Q35" s="2">
        <v>78</v>
      </c>
      <c r="R35" s="2">
        <v>77</v>
      </c>
      <c r="S35" s="2">
        <v>76</v>
      </c>
      <c r="T35" s="2">
        <v>76</v>
      </c>
      <c r="U35" s="2">
        <v>9</v>
      </c>
      <c r="V35" s="2">
        <v>0</v>
      </c>
      <c r="W35" s="2">
        <v>21</v>
      </c>
      <c r="X35" s="17">
        <f>SUM(E35:T35)</f>
        <v>1226</v>
      </c>
      <c r="Y35" s="18">
        <f>RANK(X35,$X$8:$X$40,0)</f>
        <v>28</v>
      </c>
    </row>
    <row r="36" spans="1:25" ht="30" customHeight="1" x14ac:dyDescent="0.3">
      <c r="A36" s="13">
        <v>29</v>
      </c>
      <c r="B36" s="3" t="s">
        <v>55</v>
      </c>
      <c r="C36" s="2" t="s">
        <v>56</v>
      </c>
      <c r="D36" s="2">
        <v>13088</v>
      </c>
      <c r="E36" s="2">
        <v>65</v>
      </c>
      <c r="F36" s="2">
        <v>75</v>
      </c>
      <c r="G36" s="2">
        <v>77</v>
      </c>
      <c r="H36" s="2">
        <v>75</v>
      </c>
      <c r="I36" s="2">
        <v>79</v>
      </c>
      <c r="J36" s="2">
        <v>80</v>
      </c>
      <c r="K36" s="2">
        <v>78</v>
      </c>
      <c r="L36" s="2">
        <v>76</v>
      </c>
      <c r="M36" s="2">
        <v>75</v>
      </c>
      <c r="N36" s="2">
        <v>77</v>
      </c>
      <c r="O36" s="2">
        <v>76</v>
      </c>
      <c r="P36" s="2">
        <v>78</v>
      </c>
      <c r="Q36" s="2">
        <v>80</v>
      </c>
      <c r="R36" s="2">
        <v>78</v>
      </c>
      <c r="S36" s="2">
        <v>76</v>
      </c>
      <c r="T36" s="2">
        <v>76</v>
      </c>
      <c r="U36" s="2">
        <v>11</v>
      </c>
      <c r="V36" s="2">
        <v>2</v>
      </c>
      <c r="W36" s="2">
        <v>15</v>
      </c>
      <c r="X36" s="17">
        <f>SUM(E36:T36)</f>
        <v>1221</v>
      </c>
      <c r="Y36" s="18">
        <f>RANK(X36,$X$8:$X$40,0)</f>
        <v>29</v>
      </c>
    </row>
    <row r="37" spans="1:25" ht="30" customHeight="1" x14ac:dyDescent="0.3">
      <c r="A37" s="13">
        <v>30</v>
      </c>
      <c r="B37" s="3" t="s">
        <v>57</v>
      </c>
      <c r="C37" s="2" t="s">
        <v>58</v>
      </c>
      <c r="D37" s="2">
        <v>13092</v>
      </c>
      <c r="E37" s="2">
        <v>68</v>
      </c>
      <c r="F37" s="2">
        <v>75</v>
      </c>
      <c r="G37" s="2">
        <v>77</v>
      </c>
      <c r="H37" s="2">
        <v>75</v>
      </c>
      <c r="I37" s="2">
        <v>75</v>
      </c>
      <c r="J37" s="2">
        <v>82</v>
      </c>
      <c r="K37" s="2">
        <v>79</v>
      </c>
      <c r="L37" s="2">
        <v>76</v>
      </c>
      <c r="M37" s="2">
        <v>75</v>
      </c>
      <c r="N37" s="2">
        <v>80</v>
      </c>
      <c r="O37" s="2">
        <v>70</v>
      </c>
      <c r="P37" s="2">
        <v>79</v>
      </c>
      <c r="Q37" s="2">
        <v>78</v>
      </c>
      <c r="R37" s="2">
        <v>77</v>
      </c>
      <c r="S37" s="2">
        <v>76</v>
      </c>
      <c r="T37" s="2">
        <v>76</v>
      </c>
      <c r="U37" s="2">
        <v>5</v>
      </c>
      <c r="V37" s="2"/>
      <c r="W37" s="2">
        <v>0</v>
      </c>
      <c r="X37" s="17">
        <f>SUM(E37:T37)</f>
        <v>1218</v>
      </c>
      <c r="Y37" s="18">
        <f>RANK(X37,$X$8:$X$40,0)</f>
        <v>30</v>
      </c>
    </row>
    <row r="38" spans="1:25" ht="30" customHeight="1" x14ac:dyDescent="0.3">
      <c r="A38" s="13">
        <v>31</v>
      </c>
      <c r="B38" s="3" t="s">
        <v>51</v>
      </c>
      <c r="C38" s="2" t="s">
        <v>52</v>
      </c>
      <c r="D38" s="2">
        <v>13074</v>
      </c>
      <c r="E38" s="2">
        <v>60</v>
      </c>
      <c r="F38" s="2">
        <v>73</v>
      </c>
      <c r="G38" s="2">
        <v>75</v>
      </c>
      <c r="H38" s="2">
        <v>77</v>
      </c>
      <c r="I38" s="2">
        <v>77</v>
      </c>
      <c r="J38" s="2">
        <v>79</v>
      </c>
      <c r="K38" s="2">
        <v>80</v>
      </c>
      <c r="L38" s="2">
        <v>72</v>
      </c>
      <c r="M38" s="2">
        <v>75</v>
      </c>
      <c r="N38" s="2">
        <v>77</v>
      </c>
      <c r="O38" s="2">
        <v>70</v>
      </c>
      <c r="P38" s="2">
        <v>77</v>
      </c>
      <c r="Q38" s="2">
        <v>78</v>
      </c>
      <c r="R38" s="2">
        <v>75</v>
      </c>
      <c r="S38" s="2">
        <v>75</v>
      </c>
      <c r="T38" s="2">
        <v>75</v>
      </c>
      <c r="U38" s="2">
        <v>11</v>
      </c>
      <c r="V38" s="2">
        <v>2</v>
      </c>
      <c r="W38" s="2">
        <v>29</v>
      </c>
      <c r="X38" s="17">
        <f>SUM(E38:T38)</f>
        <v>1195</v>
      </c>
      <c r="Y38" s="18">
        <f>RANK(X38,$X$8:$X$40,0)</f>
        <v>31</v>
      </c>
    </row>
    <row r="39" spans="1:25" ht="30" customHeight="1" x14ac:dyDescent="0.3">
      <c r="A39" s="13">
        <v>32</v>
      </c>
      <c r="B39" s="3" t="s">
        <v>53</v>
      </c>
      <c r="C39" s="2" t="s">
        <v>54</v>
      </c>
      <c r="D39" s="2">
        <v>13082</v>
      </c>
      <c r="E39" s="2">
        <v>60</v>
      </c>
      <c r="F39" s="2">
        <v>73</v>
      </c>
      <c r="G39" s="2">
        <v>73</v>
      </c>
      <c r="H39" s="2">
        <v>70</v>
      </c>
      <c r="I39" s="2">
        <v>70</v>
      </c>
      <c r="J39" s="2">
        <v>78</v>
      </c>
      <c r="K39" s="2">
        <v>75</v>
      </c>
      <c r="L39" s="2"/>
      <c r="M39" s="2">
        <v>75</v>
      </c>
      <c r="N39" s="2">
        <v>65</v>
      </c>
      <c r="O39" s="2">
        <v>60</v>
      </c>
      <c r="P39" s="2">
        <v>78</v>
      </c>
      <c r="Q39" s="2">
        <v>50</v>
      </c>
      <c r="R39" s="2">
        <v>70</v>
      </c>
      <c r="S39" s="2">
        <v>76</v>
      </c>
      <c r="T39" s="2">
        <v>40</v>
      </c>
      <c r="U39" s="2">
        <v>7</v>
      </c>
      <c r="V39" s="2">
        <v>1</v>
      </c>
      <c r="W39" s="2">
        <v>30</v>
      </c>
      <c r="X39" s="17">
        <f>SUM(E39:T39)</f>
        <v>1013</v>
      </c>
      <c r="Y39" s="18">
        <f>RANK(X39,$X$8:$X$40,0)</f>
        <v>32</v>
      </c>
    </row>
    <row r="40" spans="1:25" ht="30" customHeight="1" thickBot="1" x14ac:dyDescent="0.35">
      <c r="A40" s="14">
        <v>33</v>
      </c>
      <c r="B40" s="15" t="s">
        <v>36</v>
      </c>
      <c r="C40" s="16" t="s">
        <v>37</v>
      </c>
      <c r="D40" s="16">
        <v>12986</v>
      </c>
      <c r="E40" s="16">
        <v>60</v>
      </c>
      <c r="F40" s="16">
        <v>76</v>
      </c>
      <c r="G40" s="16">
        <v>60</v>
      </c>
      <c r="H40" s="16">
        <v>10</v>
      </c>
      <c r="I40" s="16">
        <v>70</v>
      </c>
      <c r="J40" s="16">
        <v>78</v>
      </c>
      <c r="K40" s="16"/>
      <c r="L40" s="16">
        <v>70</v>
      </c>
      <c r="M40" s="16">
        <v>10</v>
      </c>
      <c r="N40" s="16">
        <v>65</v>
      </c>
      <c r="O40" s="16">
        <v>70</v>
      </c>
      <c r="P40" s="16"/>
      <c r="Q40" s="16">
        <v>50</v>
      </c>
      <c r="R40" s="16">
        <v>80</v>
      </c>
      <c r="S40" s="16">
        <v>75</v>
      </c>
      <c r="T40" s="16">
        <v>30</v>
      </c>
      <c r="U40" s="16">
        <v>10</v>
      </c>
      <c r="V40" s="16">
        <v>10</v>
      </c>
      <c r="W40" s="16">
        <v>40</v>
      </c>
      <c r="X40" s="19">
        <f>SUM(E40:T40)</f>
        <v>804</v>
      </c>
      <c r="Y40" s="20">
        <f>RANK(X40,$X$8:$X$40,0)</f>
        <v>33</v>
      </c>
    </row>
    <row r="41" spans="1:25" ht="15" thickTop="1" x14ac:dyDescent="0.3"/>
  </sheetData>
  <sheetProtection formatCells="0" formatColumns="0" formatRows="0" insertColumns="0" insertRows="0" insertHyperlinks="0" deleteColumns="0" deleteRows="0" sort="0" autoFilter="0" pivotTables="0"/>
  <autoFilter ref="A4:Y7" xr:uid="{00000000-0001-0000-0000-000000000000}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sortState xmlns:xlrd2="http://schemas.microsoft.com/office/spreadsheetml/2017/richdata2" ref="A11:Y40">
      <sortCondition ref="Y4:Y7"/>
    </sortState>
  </autoFilter>
  <mergeCells count="25">
    <mergeCell ref="Y4:Y7"/>
    <mergeCell ref="A1:Y1"/>
    <mergeCell ref="U4:W6"/>
    <mergeCell ref="X4:X7"/>
    <mergeCell ref="T5:T7"/>
    <mergeCell ref="A4:A7"/>
    <mergeCell ref="B4:B7"/>
    <mergeCell ref="C4:C7"/>
    <mergeCell ref="D4:D7"/>
    <mergeCell ref="E4:T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42" right="0.23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SEMANGAT BARU</cp:lastModifiedBy>
  <cp:lastPrinted>2024-12-18T12:08:09Z</cp:lastPrinted>
  <dcterms:created xsi:type="dcterms:W3CDTF">2024-12-18T05:55:48Z</dcterms:created>
  <dcterms:modified xsi:type="dcterms:W3CDTF">2024-12-18T12:08:28Z</dcterms:modified>
  <cp:category/>
</cp:coreProperties>
</file>