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F1DB" lockStructure="1"/>
  <bookViews>
    <workbookView xWindow="-105" yWindow="480" windowWidth="28830" windowHeight="6450"/>
  </bookViews>
  <sheets>
    <sheet name="TIMS USER REGISTRATION" sheetId="1" r:id="rId1"/>
    <sheet name="META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G15" i="1" l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E20" i="1" l="1"/>
  <c r="AF20" i="1"/>
  <c r="AE21" i="1"/>
  <c r="AF21" i="1"/>
  <c r="AE22" i="1"/>
  <c r="AF22" i="1"/>
  <c r="AE23" i="1"/>
  <c r="AF23" i="1"/>
  <c r="AE15" i="1" l="1"/>
  <c r="AF15" i="1"/>
  <c r="AE16" i="1"/>
  <c r="AF16" i="1"/>
  <c r="AE17" i="1"/>
  <c r="AF17" i="1"/>
  <c r="AE18" i="1"/>
  <c r="AF18" i="1"/>
  <c r="AE19" i="1"/>
  <c r="AF19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</calcChain>
</file>

<file path=xl/sharedStrings.xml><?xml version="1.0" encoding="utf-8"?>
<sst xmlns="http://schemas.openxmlformats.org/spreadsheetml/2006/main" count="274" uniqueCount="175">
  <si>
    <t>THEATRES DEPARTMENT / IM&amp;T</t>
  </si>
  <si>
    <t>THEATRE INFORMATION MANAGEMENT SYSTEM (TIMS)</t>
  </si>
  <si>
    <t>THEATRE ADMINISTRATOR CONTACTS</t>
  </si>
  <si>
    <t>West Wing Theatres: Kate Edinburgh [x34117],</t>
  </si>
  <si>
    <t xml:space="preserve"> Sue Broadway [x31320]</t>
  </si>
  <si>
    <t>Churchill Theatres: Ramune Masiuniene [x35136]</t>
  </si>
  <si>
    <t>JR2 Theatres:  -- not named -- [x221050/5]</t>
  </si>
  <si>
    <t>JR1 Theatres (women's center): Sarah Bowers [x43390]</t>
  </si>
  <si>
    <t>Horton Theatres: Susan Round [x29334]</t>
  </si>
  <si>
    <t>location_group_id</t>
  </si>
  <si>
    <t>theatre_name</t>
  </si>
  <si>
    <t>profession</t>
  </si>
  <si>
    <t>profession_code</t>
  </si>
  <si>
    <t>CH Theatres</t>
  </si>
  <si>
    <t>*not selected*</t>
  </si>
  <si>
    <t>NONE</t>
  </si>
  <si>
    <t>Horton Theatres</t>
  </si>
  <si>
    <t>Administrator</t>
  </si>
  <si>
    <t>ADMIN</t>
  </si>
  <si>
    <t>JR1 Theatres</t>
  </si>
  <si>
    <t>Ancilliary</t>
  </si>
  <si>
    <t>ANC</t>
  </si>
  <si>
    <t>JR2 Theatres</t>
  </si>
  <si>
    <t>Doctor</t>
  </si>
  <si>
    <t>DOCT</t>
  </si>
  <si>
    <t>WW Satellite Services</t>
  </si>
  <si>
    <t>Information Analyst</t>
  </si>
  <si>
    <t>INFAN</t>
  </si>
  <si>
    <t>WW Theatres Level 00</t>
  </si>
  <si>
    <t>NURSE</t>
  </si>
  <si>
    <t>WW Theatres Level 01</t>
  </si>
  <si>
    <t>Operating Theatre Practitioner</t>
  </si>
  <si>
    <t>ODP</t>
  </si>
  <si>
    <t>Midwife</t>
  </si>
  <si>
    <t>MWIFE</t>
  </si>
  <si>
    <t>specialty_description</t>
  </si>
  <si>
    <t>local_spec_code</t>
  </si>
  <si>
    <t>Request action</t>
  </si>
  <si>
    <t>Anaesthetics</t>
  </si>
  <si>
    <t>Burns</t>
  </si>
  <si>
    <t>Add new user</t>
  </si>
  <si>
    <t>ADDUSER</t>
  </si>
  <si>
    <t>Cardiothoracic Surgery</t>
  </si>
  <si>
    <t>Clinical Oncology (was Radiotherapy)</t>
  </si>
  <si>
    <t>Craniofacial (ENT)</t>
  </si>
  <si>
    <t>Craniofacial (neuro)</t>
  </si>
  <si>
    <t>Craniofacial (Ophthalmology)</t>
  </si>
  <si>
    <t>Password actions</t>
  </si>
  <si>
    <t>Craniofacial (Oral Surgery)</t>
  </si>
  <si>
    <t>n/a</t>
  </si>
  <si>
    <t>Craniofacial (plastic)</t>
  </si>
  <si>
    <t>New password</t>
  </si>
  <si>
    <t>NEWPWD</t>
  </si>
  <si>
    <t>Dermatology Laser</t>
  </si>
  <si>
    <t>Reset password</t>
  </si>
  <si>
    <t>RESPWD</t>
  </si>
  <si>
    <t>Endoscopy (surg)</t>
  </si>
  <si>
    <t>Remove password</t>
  </si>
  <si>
    <t>DELPWD</t>
  </si>
  <si>
    <t>ENT</t>
  </si>
  <si>
    <t>General Surgery</t>
  </si>
  <si>
    <t>Gothenburg Ears</t>
  </si>
  <si>
    <t>Password privilages</t>
  </si>
  <si>
    <t>Gynaecology</t>
  </si>
  <si>
    <t>Haematology (clinical)</t>
  </si>
  <si>
    <t>Read only</t>
  </si>
  <si>
    <t>READONLY</t>
  </si>
  <si>
    <t>Infertility</t>
  </si>
  <si>
    <t>Full access</t>
  </si>
  <si>
    <t>FULL</t>
  </si>
  <si>
    <t>Neurology</t>
  </si>
  <si>
    <t>Neurosurgery</t>
  </si>
  <si>
    <t>Obstetrics and Gynaecology</t>
  </si>
  <si>
    <t>Title</t>
  </si>
  <si>
    <t>Ophthalmology</t>
  </si>
  <si>
    <t>Optometry</t>
  </si>
  <si>
    <t>Dr</t>
  </si>
  <si>
    <t>Oral &amp; Maxillo Facial Surgery</t>
  </si>
  <si>
    <t>Mr</t>
  </si>
  <si>
    <t>Oral Surgery</t>
  </si>
  <si>
    <t>Mrs</t>
  </si>
  <si>
    <t>Orthodontics</t>
  </si>
  <si>
    <t>Ms</t>
  </si>
  <si>
    <t>Paediatric Cardiothoracic Surgery</t>
  </si>
  <si>
    <t>Miss</t>
  </si>
  <si>
    <t>Paediatric Dentistry</t>
  </si>
  <si>
    <t>SN</t>
  </si>
  <si>
    <t>Paediatric Gastroenterology</t>
  </si>
  <si>
    <t>SSN</t>
  </si>
  <si>
    <t>Paediatric Oncology</t>
  </si>
  <si>
    <t>Prof</t>
  </si>
  <si>
    <t>Paediatric Surgery</t>
  </si>
  <si>
    <t>Sister</t>
  </si>
  <si>
    <t>Paediatric trauma and orthopaedics</t>
  </si>
  <si>
    <t>Matron</t>
  </si>
  <si>
    <t>Paediatric Urology</t>
  </si>
  <si>
    <t>Plastic Surgery</t>
  </si>
  <si>
    <t>SODP</t>
  </si>
  <si>
    <t>Radiology</t>
  </si>
  <si>
    <t>StODP</t>
  </si>
  <si>
    <t>Renal Surgery</t>
  </si>
  <si>
    <t>HCA</t>
  </si>
  <si>
    <t>Restorative Dentistry</t>
  </si>
  <si>
    <t>Spinal Injuries</t>
  </si>
  <si>
    <t>Trauma</t>
  </si>
  <si>
    <t>Trauma &amp; Orthopaedic Surgery</t>
  </si>
  <si>
    <t>Unknown</t>
  </si>
  <si>
    <t>Urology</t>
  </si>
  <si>
    <t>Vascular Surgery</t>
  </si>
  <si>
    <t>Request Action</t>
  </si>
  <si>
    <t>Forename</t>
  </si>
  <si>
    <t>Surname</t>
  </si>
  <si>
    <t>Security Badge ID</t>
  </si>
  <si>
    <t>Contract Start Date</t>
  </si>
  <si>
    <t>Contact Number</t>
  </si>
  <si>
    <t>Contract Finish Date</t>
  </si>
  <si>
    <t>Profession</t>
  </si>
  <si>
    <t>Speciality</t>
  </si>
  <si>
    <t>Surgeon</t>
  </si>
  <si>
    <t>Anaesthetist</t>
  </si>
  <si>
    <t>Radiologist</t>
  </si>
  <si>
    <t>Anaesthetic Practitioner</t>
  </si>
  <si>
    <t>Recovery Practitioner</t>
  </si>
  <si>
    <t>Scrub Practioner</t>
  </si>
  <si>
    <t>Circulating Practitioner</t>
  </si>
  <si>
    <t>Haemostasis Practitioner</t>
  </si>
  <si>
    <t>Perfusionist</t>
  </si>
  <si>
    <t>Trainee Perfusionist</t>
  </si>
  <si>
    <t>Password Privilages</t>
  </si>
  <si>
    <t>TIMS ID Number</t>
  </si>
  <si>
    <t>Profession code</t>
  </si>
  <si>
    <t>PwdPrivilage code</t>
  </si>
  <si>
    <t>Churchill Theatres</t>
  </si>
  <si>
    <t>West Wing Theatres</t>
  </si>
  <si>
    <t>DO NOT MODIFY THE LAYOUT OR ADD ROWS TO THIS SPREADSHEET SINCE THIS FORM WILL BE PROCESSED AUTOMATICALLY.</t>
  </si>
  <si>
    <t>Please use the TIMS Users spreadsheet that shows current TIMS users, to check whether or not a user exists on TIMS so an appropriate request can be made.</t>
  </si>
  <si>
    <t>SENDER</t>
  </si>
  <si>
    <t>HEADER</t>
  </si>
  <si>
    <t>SPECIALTY data is only required for Doctors. ROLE data is only required for non-Administration staff members.</t>
  </si>
  <si>
    <t>STOP</t>
  </si>
  <si>
    <r>
      <t xml:space="preserve">For office use only: </t>
    </r>
    <r>
      <rPr>
        <b/>
        <sz val="10"/>
        <rFont val="Calibri"/>
        <family val="2"/>
        <scheme val="minor"/>
      </rPr>
      <t>DO NOT INSERT ANY ADDITIONAL ROWS ON THIS ROWS. This is since the form will be automatically processed.</t>
    </r>
  </si>
  <si>
    <t>Produced - OUH IM&amp;T / Theatres Dept - June 2014</t>
  </si>
  <si>
    <t>Reset existing user password</t>
  </si>
  <si>
    <t>RESETPWD</t>
  </si>
  <si>
    <t>REMOVEUSER</t>
  </si>
  <si>
    <t>CHANGEACCESS</t>
  </si>
  <si>
    <t>Add new user w/ TIMS access</t>
  </si>
  <si>
    <t>Amend details</t>
  </si>
  <si>
    <t>Grant current user new TIMS access</t>
  </si>
  <si>
    <t>GRANTEXISTACCESS</t>
  </si>
  <si>
    <t>AMEND</t>
  </si>
  <si>
    <t>ADDUSERACCESS</t>
  </si>
  <si>
    <t>Specialty code</t>
  </si>
  <si>
    <t>Request action Code</t>
  </si>
  <si>
    <t>Consultant (Y / N)</t>
  </si>
  <si>
    <t>Nurse (theatre)</t>
  </si>
  <si>
    <t>Nurse (non-theatre)</t>
  </si>
  <si>
    <t>NURSETH</t>
  </si>
  <si>
    <t>OFFICE USE ONLY</t>
  </si>
  <si>
    <t>Select Theatre Location below</t>
  </si>
  <si>
    <t>Staff Details</t>
  </si>
  <si>
    <t>Profession Details</t>
  </si>
  <si>
    <t>Role Details</t>
  </si>
  <si>
    <t>Locations</t>
  </si>
  <si>
    <t>Please remember - a user may have worked previously for the Trust and may have had a TIMS entry/account previously - pllease use the existing account for this user.</t>
  </si>
  <si>
    <t>All highlighted cells must be filled in since they hold mandatory information - request cannot be processed without this information.</t>
  </si>
  <si>
    <r>
      <t xml:space="preserve">If editing an existing TIMS user's account, </t>
    </r>
    <r>
      <rPr>
        <b/>
        <u/>
        <sz val="10"/>
        <color rgb="FFC00000"/>
        <rFont val="Calibri"/>
        <family val="2"/>
        <scheme val="minor"/>
      </rPr>
      <t>COPY</t>
    </r>
    <r>
      <rPr>
        <b/>
        <sz val="10"/>
        <color rgb="FFC00000"/>
        <rFont val="Calibri"/>
        <family val="2"/>
        <scheme val="minor"/>
      </rPr>
      <t xml:space="preserve"> their TIMS staff number and name from the TIMS User Census spreadsheet. Then amend any information as needed. Only fields with information entered will be changed!</t>
    </r>
  </si>
  <si>
    <t>Change user TIMS access rights</t>
  </si>
  <si>
    <t>Additional Staff Details</t>
  </si>
  <si>
    <t>Remove user from TIMS</t>
  </si>
  <si>
    <t>Remove user TIMS access</t>
  </si>
  <si>
    <t>REMOVEACCESS</t>
  </si>
  <si>
    <t>REACTIVATEACCESS</t>
  </si>
  <si>
    <t>Reactivate TIMS access</t>
  </si>
  <si>
    <t>VERSION5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</si>
</sst>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0"/>
      <color rgb="FFC0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Font="1"/>
    <xf numFmtId="0" fontId="1" fillId="5" borderId="0" xfId="0" applyFont="1" applyFill="1" applyBorder="1"/>
    <xf numFmtId="0" fontId="2" fillId="5" borderId="0" xfId="1" applyFill="1" applyBorder="1"/>
    <xf numFmtId="0" fontId="4" fillId="5" borderId="5" xfId="1" applyFont="1" applyFill="1" applyBorder="1"/>
    <xf numFmtId="0" fontId="1" fillId="0" borderId="0" xfId="0" applyFont="1" applyAlignment="1">
      <alignment wrapText="1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7" fillId="5" borderId="5" xfId="1" applyFont="1" applyFill="1" applyBorder="1"/>
    <xf numFmtId="0" fontId="7" fillId="5" borderId="5" xfId="1" applyFont="1" applyFill="1" applyBorder="1" applyAlignment="1">
      <alignment horizontal="left" vertical="center" readingOrder="1"/>
    </xf>
    <xf numFmtId="0" fontId="1" fillId="0" borderId="1" xfId="0" applyFont="1" applyBorder="1" applyAlignment="1">
      <alignment textRotation="180" wrapText="1"/>
    </xf>
    <xf numFmtId="0" fontId="6" fillId="5" borderId="0" xfId="0" applyFont="1" applyFill="1" applyBorder="1" applyAlignment="1"/>
    <xf numFmtId="0" fontId="1" fillId="8" borderId="8" xfId="0" applyFont="1" applyFill="1" applyBorder="1" applyAlignment="1">
      <alignment textRotation="180" wrapText="1"/>
    </xf>
    <xf numFmtId="0" fontId="1" fillId="10" borderId="8" xfId="0" applyFont="1" applyFill="1" applyBorder="1" applyAlignment="1">
      <alignment textRotation="180" wrapText="1"/>
    </xf>
    <xf numFmtId="0" fontId="1" fillId="6" borderId="8" xfId="0" applyFont="1" applyFill="1" applyBorder="1" applyAlignment="1">
      <alignment wrapText="1"/>
    </xf>
    <xf numFmtId="0" fontId="1" fillId="4" borderId="8" xfId="0" applyFont="1" applyFill="1" applyBorder="1" applyAlignment="1">
      <alignment textRotation="180" wrapText="1"/>
    </xf>
    <xf numFmtId="0" fontId="3" fillId="5" borderId="0" xfId="1" applyFont="1" applyFill="1" applyBorder="1"/>
    <xf numFmtId="0" fontId="4" fillId="5" borderId="0" xfId="1" applyFont="1" applyFill="1" applyBorder="1"/>
    <xf numFmtId="0" fontId="2" fillId="0" borderId="0" xfId="1"/>
    <xf numFmtId="0" fontId="5" fillId="0" borderId="0" xfId="1" applyFont="1" applyBorder="1"/>
    <xf numFmtId="0" fontId="4" fillId="0" borderId="0" xfId="1" applyFont="1" applyAlignment="1"/>
    <xf numFmtId="0" fontId="5" fillId="0" borderId="0" xfId="1" applyFont="1" applyAlignment="1"/>
    <xf numFmtId="0" fontId="1" fillId="0" borderId="1" xfId="0" applyFont="1" applyBorder="1"/>
    <xf numFmtId="0" fontId="1" fillId="9" borderId="8" xfId="0" applyFont="1" applyFill="1" applyBorder="1" applyAlignment="1">
      <alignment wrapText="1"/>
    </xf>
    <xf numFmtId="0" fontId="2" fillId="0" borderId="0" xfId="1" applyFill="1"/>
    <xf numFmtId="14" fontId="1" fillId="0" borderId="1" xfId="0" applyNumberFormat="1" applyFont="1" applyBorder="1"/>
    <xf numFmtId="0" fontId="9" fillId="5" borderId="5" xfId="0" applyFont="1" applyFill="1" applyBorder="1"/>
    <xf numFmtId="0" fontId="1" fillId="0" borderId="2" xfId="0" applyFont="1" applyBorder="1"/>
    <xf numFmtId="0" fontId="1" fillId="0" borderId="5" xfId="0" applyFont="1" applyBorder="1"/>
    <xf numFmtId="0" fontId="1" fillId="0" borderId="7" xfId="0" applyFont="1" applyBorder="1"/>
    <xf numFmtId="0" fontId="6" fillId="5" borderId="5" xfId="0" applyFont="1" applyFill="1" applyBorder="1" applyAlignment="1">
      <alignment horizontal="left" indent="4"/>
    </xf>
    <xf numFmtId="0" fontId="6" fillId="5" borderId="0" xfId="0" applyFont="1" applyFill="1" applyBorder="1" applyAlignment="1">
      <alignment horizontal="left" indent="4"/>
    </xf>
    <xf numFmtId="0" fontId="1" fillId="3" borderId="9" xfId="0" applyFont="1" applyFill="1" applyBorder="1"/>
    <xf numFmtId="0" fontId="1" fillId="0" borderId="15" xfId="0" applyFont="1" applyBorder="1" applyAlignment="1">
      <alignment textRotation="180" wrapText="1"/>
    </xf>
    <xf numFmtId="0" fontId="1" fillId="0" borderId="15" xfId="0" applyFont="1" applyBorder="1"/>
    <xf numFmtId="0" fontId="1" fillId="12" borderId="11" xfId="0" applyFont="1" applyFill="1" applyBorder="1"/>
    <xf numFmtId="0" fontId="1" fillId="0" borderId="17" xfId="0" applyFont="1" applyBorder="1"/>
    <xf numFmtId="0" fontId="12" fillId="0" borderId="0" xfId="1" applyFont="1"/>
    <xf numFmtId="0" fontId="13" fillId="0" borderId="0" xfId="0" applyFont="1"/>
    <xf numFmtId="0" fontId="1" fillId="0" borderId="21" xfId="0" applyFont="1" applyBorder="1"/>
    <xf numFmtId="0" fontId="1" fillId="10" borderId="14" xfId="0" applyFont="1" applyFill="1" applyBorder="1" applyAlignment="1">
      <alignment textRotation="180" wrapText="1"/>
    </xf>
    <xf numFmtId="0" fontId="1" fillId="10" borderId="24" xfId="0" applyFont="1" applyFill="1" applyBorder="1" applyAlignment="1">
      <alignment textRotation="180" wrapText="1"/>
    </xf>
    <xf numFmtId="0" fontId="1" fillId="0" borderId="16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1" xfId="0" applyFont="1" applyBorder="1" applyAlignment="1">
      <alignment wrapText="1"/>
    </xf>
    <xf numFmtId="0" fontId="1" fillId="11" borderId="28" xfId="0" applyFont="1" applyFill="1" applyBorder="1" applyAlignment="1">
      <alignment wrapText="1"/>
    </xf>
    <xf numFmtId="0" fontId="1" fillId="0" borderId="29" xfId="0" applyFont="1" applyBorder="1"/>
    <xf numFmtId="0" fontId="1" fillId="8" borderId="14" xfId="0" applyFont="1" applyFill="1" applyBorder="1" applyAlignment="1">
      <alignment textRotation="180" wrapText="1"/>
    </xf>
    <xf numFmtId="0" fontId="1" fillId="8" borderId="24" xfId="0" applyFont="1" applyFill="1" applyBorder="1" applyAlignment="1">
      <alignment textRotation="180" wrapText="1"/>
    </xf>
    <xf numFmtId="0" fontId="1" fillId="4" borderId="14" xfId="0" applyFont="1" applyFill="1" applyBorder="1" applyAlignment="1">
      <alignment wrapText="1"/>
    </xf>
    <xf numFmtId="0" fontId="1" fillId="4" borderId="24" xfId="0" applyFont="1" applyFill="1" applyBorder="1" applyAlignment="1">
      <alignment wrapText="1"/>
    </xf>
    <xf numFmtId="0" fontId="1" fillId="9" borderId="14" xfId="0" applyFont="1" applyFill="1" applyBorder="1" applyAlignment="1">
      <alignment wrapText="1"/>
    </xf>
    <xf numFmtId="0" fontId="1" fillId="9" borderId="24" xfId="0" applyFont="1" applyFill="1" applyBorder="1" applyAlignment="1">
      <alignment wrapText="1"/>
    </xf>
    <xf numFmtId="14" fontId="1" fillId="0" borderId="15" xfId="0" applyNumberFormat="1" applyFont="1" applyBorder="1"/>
    <xf numFmtId="14" fontId="1" fillId="0" borderId="26" xfId="0" applyNumberFormat="1" applyFont="1" applyBorder="1"/>
    <xf numFmtId="14" fontId="1" fillId="0" borderId="27" xfId="0" applyNumberFormat="1" applyFont="1" applyBorder="1"/>
    <xf numFmtId="0" fontId="1" fillId="6" borderId="14" xfId="0" applyFont="1" applyFill="1" applyBorder="1" applyAlignment="1">
      <alignment wrapText="1"/>
    </xf>
    <xf numFmtId="0" fontId="1" fillId="6" borderId="24" xfId="0" applyFont="1" applyFill="1" applyBorder="1" applyAlignment="1">
      <alignment wrapText="1"/>
    </xf>
    <xf numFmtId="0" fontId="1" fillId="7" borderId="28" xfId="0" applyFont="1" applyFill="1" applyBorder="1" applyAlignment="1">
      <alignment wrapText="1"/>
    </xf>
    <xf numFmtId="0" fontId="1" fillId="3" borderId="29" xfId="0" applyFont="1" applyFill="1" applyBorder="1"/>
    <xf numFmtId="0" fontId="1" fillId="3" borderId="30" xfId="0" applyFont="1" applyFill="1" applyBorder="1"/>
    <xf numFmtId="0" fontId="1" fillId="0" borderId="1" xfId="0" applyNumberFormat="1" applyFont="1" applyBorder="1"/>
    <xf numFmtId="0" fontId="5" fillId="0" borderId="0" xfId="1" applyFont="1" applyAlignment="1">
      <alignment horizontal="left" wrapText="1"/>
    </xf>
    <xf numFmtId="0" fontId="5" fillId="0" borderId="0" xfId="1" applyFont="1" applyAlignment="1">
      <alignment horizontal="left"/>
    </xf>
    <xf numFmtId="0" fontId="10" fillId="5" borderId="0" xfId="0" applyFont="1" applyFill="1" applyBorder="1" applyAlignment="1">
      <alignment horizontal="right"/>
    </xf>
    <xf numFmtId="0" fontId="10" fillId="5" borderId="6" xfId="0" applyFont="1" applyFill="1" applyBorder="1" applyAlignment="1">
      <alignment horizontal="right"/>
    </xf>
    <xf numFmtId="0" fontId="4" fillId="2" borderId="18" xfId="1" applyFont="1" applyFill="1" applyBorder="1" applyAlignment="1">
      <alignment horizontal="left"/>
    </xf>
    <xf numFmtId="0" fontId="4" fillId="2" borderId="19" xfId="1" applyFont="1" applyFill="1" applyBorder="1" applyAlignment="1">
      <alignment horizontal="left"/>
    </xf>
    <xf numFmtId="0" fontId="4" fillId="2" borderId="20" xfId="1" applyFont="1" applyFill="1" applyBorder="1" applyAlignment="1">
      <alignment horizontal="left"/>
    </xf>
    <xf numFmtId="0" fontId="8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12" borderId="22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12" borderId="2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0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AC520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409574</xdr:colOff>
      <xdr:row>1</xdr:row>
      <xdr:rowOff>104776</xdr:rowOff>
    </xdr:from>
    <xdr:to>
      <xdr:col>3</xdr:col>
      <xdr:colOff>838200</xdr:colOff>
      <xdr:row>3</xdr:row>
      <xdr:rowOff>106354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4" y="266701"/>
          <a:ext cx="2990851" cy="401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topLeftCell="B7" workbookViewId="0">
      <selection activeCell="B19" sqref="B19"/>
    </sheetView>
  </sheetViews>
  <sheetFormatPr defaultRowHeight="12.75" x14ac:dyDescent="0.2"/>
  <cols>
    <col min="1" max="1" width="14" style="1" hidden="1" customWidth="1"/>
    <col min="2" max="2" width="29.7109375" style="1" customWidth="1"/>
    <col min="3" max="3" width="8.7109375" style="1" customWidth="1"/>
    <col min="4" max="4" width="13" style="1" customWidth="1"/>
    <col min="5" max="5" width="23.7109375" style="1" customWidth="1"/>
    <col min="6" max="6" width="29.7109375" style="1" customWidth="1"/>
    <col min="7" max="7" width="10.42578125" style="1" customWidth="1"/>
    <col min="8" max="8" width="9.140625" style="1"/>
    <col min="9" max="9" width="10.42578125" style="1" bestFit="1" customWidth="1"/>
    <col min="10" max="10" width="9.140625" style="1"/>
    <col min="11" max="11" width="19.85546875" style="1" customWidth="1"/>
    <col min="12" max="12" width="4.140625" style="1" customWidth="1"/>
    <col min="13" max="13" width="27.140625" style="1" customWidth="1"/>
    <col min="14" max="28" width="3.5703125" style="1" customWidth="1"/>
    <col min="29" max="29" width="11.28515625" style="1" customWidth="1"/>
    <col min="30" max="30" width="10.7109375" style="1" hidden="1" customWidth="1"/>
    <col min="31" max="31" width="7.5703125" style="1" hidden="1" customWidth="1"/>
    <col min="32" max="33" width="7.7109375" style="1" hidden="1" customWidth="1"/>
    <col min="34" max="16384" width="9.140625" style="1"/>
  </cols>
  <sheetData>
    <row r="1" spans="1:33" x14ac:dyDescent="0.2">
      <c r="A1" s="32" t="s">
        <v>174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3" x14ac:dyDescent="0.2">
      <c r="A2" s="33"/>
      <c r="B2" s="11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12"/>
    </row>
    <row r="3" spans="1:33" ht="18.75" x14ac:dyDescent="0.3">
      <c r="A3" s="33"/>
      <c r="B3" s="11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71" t="s">
        <v>1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2"/>
    </row>
    <row r="4" spans="1:33" x14ac:dyDescent="0.2">
      <c r="A4" s="33"/>
      <c r="B4" s="1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2"/>
    </row>
    <row r="5" spans="1:33" ht="18.75" x14ac:dyDescent="0.3">
      <c r="A5" s="33"/>
      <c r="B5" s="35" t="s">
        <v>0</v>
      </c>
      <c r="C5" s="36"/>
      <c r="D5" s="36"/>
      <c r="E5" s="36"/>
      <c r="F5" s="16"/>
      <c r="G5" s="16"/>
      <c r="H5" s="4"/>
      <c r="I5" s="4"/>
      <c r="J5" s="4"/>
      <c r="K5" s="4"/>
      <c r="L5" s="4"/>
      <c r="M5" s="4"/>
      <c r="N5" s="4"/>
      <c r="O5" s="21" t="s">
        <v>2</v>
      </c>
      <c r="P5" s="5"/>
      <c r="Q5" s="5"/>
      <c r="R5" s="5"/>
      <c r="S5" s="5"/>
      <c r="T5" s="5"/>
      <c r="U5" s="5"/>
      <c r="V5" s="4"/>
      <c r="W5" s="4"/>
      <c r="X5" s="4"/>
      <c r="Y5" s="4"/>
      <c r="Z5" s="4"/>
      <c r="AA5" s="4"/>
      <c r="AB5" s="4"/>
      <c r="AC5" s="12"/>
    </row>
    <row r="6" spans="1:33" x14ac:dyDescent="0.2">
      <c r="A6" s="33"/>
      <c r="B6" s="13" t="s">
        <v>134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 t="s">
        <v>3</v>
      </c>
      <c r="P6" s="5"/>
      <c r="Q6" s="5"/>
      <c r="R6" s="5"/>
      <c r="S6" s="5"/>
      <c r="T6" s="5"/>
      <c r="U6" s="5"/>
      <c r="V6" s="4"/>
      <c r="W6" s="4"/>
      <c r="X6" s="4"/>
      <c r="Y6" s="4"/>
      <c r="Z6" s="4"/>
      <c r="AA6" s="4"/>
      <c r="AB6" s="4"/>
      <c r="AC6" s="12"/>
    </row>
    <row r="7" spans="1:33" x14ac:dyDescent="0.2">
      <c r="A7" s="33"/>
      <c r="B7" s="14" t="s">
        <v>165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2" t="s">
        <v>4</v>
      </c>
      <c r="P7" s="5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12"/>
    </row>
    <row r="8" spans="1:33" x14ac:dyDescent="0.2">
      <c r="A8" s="33"/>
      <c r="B8" s="6" t="s">
        <v>135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2" t="s">
        <v>5</v>
      </c>
      <c r="P8" s="5"/>
      <c r="Q8" s="5"/>
      <c r="R8" s="5"/>
      <c r="S8" s="5"/>
      <c r="T8" s="5"/>
      <c r="U8" s="5"/>
      <c r="V8" s="4"/>
      <c r="W8" s="4"/>
      <c r="X8" s="4"/>
      <c r="Y8" s="4"/>
      <c r="Z8" s="4"/>
      <c r="AA8" s="4"/>
      <c r="AB8" s="4"/>
      <c r="AC8" s="12"/>
    </row>
    <row r="9" spans="1:33" x14ac:dyDescent="0.2">
      <c r="A9" s="33"/>
      <c r="B9" s="6" t="s">
        <v>164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2" t="s">
        <v>8</v>
      </c>
      <c r="P9" s="5"/>
      <c r="Q9" s="5"/>
      <c r="R9" s="5"/>
      <c r="S9" s="5"/>
      <c r="T9" s="5"/>
      <c r="U9" s="5"/>
      <c r="V9" s="4"/>
      <c r="W9" s="4"/>
      <c r="X9" s="4"/>
      <c r="Y9" s="4"/>
      <c r="Z9" s="4"/>
      <c r="AA9" s="4"/>
      <c r="AB9" s="4"/>
      <c r="AC9" s="12"/>
    </row>
    <row r="10" spans="1:33" x14ac:dyDescent="0.2">
      <c r="A10" s="33"/>
      <c r="B10" s="6" t="s">
        <v>138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2" t="s">
        <v>6</v>
      </c>
      <c r="P10" s="5"/>
      <c r="Q10" s="5"/>
      <c r="R10" s="5"/>
      <c r="S10" s="5"/>
      <c r="T10" s="5"/>
      <c r="U10" s="5"/>
      <c r="V10" s="4"/>
      <c r="W10" s="4"/>
      <c r="X10" s="4"/>
      <c r="Y10" s="4"/>
      <c r="Z10" s="4"/>
      <c r="AA10" s="4"/>
      <c r="AB10" s="4"/>
      <c r="AC10" s="12"/>
    </row>
    <row r="11" spans="1:33" x14ac:dyDescent="0.2">
      <c r="A11" s="33"/>
      <c r="B11" s="13" t="s">
        <v>166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22" t="s">
        <v>7</v>
      </c>
      <c r="P11" s="5"/>
      <c r="Q11" s="5"/>
      <c r="R11" s="5"/>
      <c r="S11" s="5"/>
      <c r="T11" s="5"/>
      <c r="U11" s="4"/>
      <c r="V11" s="4"/>
      <c r="W11" s="4"/>
      <c r="X11" s="4"/>
      <c r="Y11" s="4"/>
      <c r="Z11" s="4"/>
      <c r="AA11" s="4"/>
      <c r="AB11" s="4"/>
      <c r="AC11" s="12"/>
    </row>
    <row r="12" spans="1:33" ht="13.5" thickBot="1" x14ac:dyDescent="0.25">
      <c r="A12" s="33"/>
      <c r="B12" s="31" t="s">
        <v>159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12"/>
    </row>
    <row r="13" spans="1:33" ht="15.75" customHeight="1" thickBot="1" x14ac:dyDescent="0.25">
      <c r="A13" s="34" t="s">
        <v>136</v>
      </c>
      <c r="B13" s="37" t="s">
        <v>13</v>
      </c>
      <c r="C13" s="79" t="s">
        <v>160</v>
      </c>
      <c r="D13" s="80"/>
      <c r="E13" s="80"/>
      <c r="F13" s="81"/>
      <c r="G13" s="79" t="s">
        <v>168</v>
      </c>
      <c r="H13" s="80"/>
      <c r="I13" s="80"/>
      <c r="J13" s="81"/>
      <c r="K13" s="79" t="s">
        <v>161</v>
      </c>
      <c r="L13" s="80"/>
      <c r="M13" s="81"/>
      <c r="N13" s="79" t="s">
        <v>162</v>
      </c>
      <c r="O13" s="80"/>
      <c r="P13" s="80"/>
      <c r="Q13" s="80"/>
      <c r="R13" s="80"/>
      <c r="S13" s="80"/>
      <c r="T13" s="80"/>
      <c r="U13" s="80"/>
      <c r="V13" s="80"/>
      <c r="W13" s="81"/>
      <c r="X13" s="79" t="s">
        <v>163</v>
      </c>
      <c r="Y13" s="80"/>
      <c r="Z13" s="80"/>
      <c r="AA13" s="80"/>
      <c r="AB13" s="81"/>
      <c r="AC13" s="40"/>
      <c r="AD13" s="76" t="s">
        <v>158</v>
      </c>
      <c r="AE13" s="77"/>
      <c r="AF13" s="77"/>
      <c r="AG13" s="78"/>
    </row>
    <row r="14" spans="1:33" s="7" customFormat="1" ht="140.25" customHeight="1" x14ac:dyDescent="0.2">
      <c r="A14" s="7" t="s">
        <v>137</v>
      </c>
      <c r="B14" s="65" t="s">
        <v>109</v>
      </c>
      <c r="C14" s="63" t="s">
        <v>129</v>
      </c>
      <c r="D14" s="19" t="s">
        <v>73</v>
      </c>
      <c r="E14" s="19" t="s">
        <v>110</v>
      </c>
      <c r="F14" s="64" t="s">
        <v>111</v>
      </c>
      <c r="G14" s="58" t="s">
        <v>112</v>
      </c>
      <c r="H14" s="28" t="s">
        <v>114</v>
      </c>
      <c r="I14" s="28" t="s">
        <v>113</v>
      </c>
      <c r="J14" s="59" t="s">
        <v>115</v>
      </c>
      <c r="K14" s="56" t="s">
        <v>116</v>
      </c>
      <c r="L14" s="20" t="s">
        <v>154</v>
      </c>
      <c r="M14" s="57" t="s">
        <v>117</v>
      </c>
      <c r="N14" s="54" t="s">
        <v>118</v>
      </c>
      <c r="O14" s="17" t="s">
        <v>119</v>
      </c>
      <c r="P14" s="17" t="s">
        <v>120</v>
      </c>
      <c r="Q14" s="17" t="s">
        <v>121</v>
      </c>
      <c r="R14" s="17" t="s">
        <v>122</v>
      </c>
      <c r="S14" s="17" t="s">
        <v>123</v>
      </c>
      <c r="T14" s="17" t="s">
        <v>124</v>
      </c>
      <c r="U14" s="17" t="s">
        <v>125</v>
      </c>
      <c r="V14" s="17" t="s">
        <v>126</v>
      </c>
      <c r="W14" s="55" t="s">
        <v>127</v>
      </c>
      <c r="X14" s="45" t="s">
        <v>132</v>
      </c>
      <c r="Y14" s="18" t="s">
        <v>19</v>
      </c>
      <c r="Z14" s="18" t="s">
        <v>22</v>
      </c>
      <c r="AA14" s="18" t="s">
        <v>133</v>
      </c>
      <c r="AB14" s="46" t="s">
        <v>16</v>
      </c>
      <c r="AC14" s="52" t="s">
        <v>128</v>
      </c>
      <c r="AD14" s="51" t="s">
        <v>153</v>
      </c>
      <c r="AE14" s="15" t="s">
        <v>152</v>
      </c>
      <c r="AF14" s="15" t="s">
        <v>130</v>
      </c>
      <c r="AG14" s="38" t="s">
        <v>131</v>
      </c>
    </row>
    <row r="15" spans="1:33" x14ac:dyDescent="0.2">
      <c r="B15" s="66" t="s">
        <v>14</v>
      </c>
      <c r="C15" s="47"/>
      <c r="D15" s="27" t="s">
        <v>14</v>
      </c>
      <c r="E15" s="27"/>
      <c r="F15" s="39"/>
      <c r="G15" s="47"/>
      <c r="H15" s="68"/>
      <c r="I15" s="30"/>
      <c r="J15" s="60"/>
      <c r="K15" s="47" t="s">
        <v>14</v>
      </c>
      <c r="L15" s="27"/>
      <c r="M15" s="39" t="s">
        <v>14</v>
      </c>
      <c r="N15" s="47"/>
      <c r="O15" s="27"/>
      <c r="P15" s="27"/>
      <c r="Q15" s="27"/>
      <c r="R15" s="27"/>
      <c r="S15" s="27"/>
      <c r="T15" s="27"/>
      <c r="U15" s="27"/>
      <c r="V15" s="27"/>
      <c r="W15" s="39"/>
      <c r="X15" s="47"/>
      <c r="Y15" s="27"/>
      <c r="Z15" s="27"/>
      <c r="AA15" s="27"/>
      <c r="AB15" s="39"/>
      <c r="AC15" s="53" t="s">
        <v>49</v>
      </c>
      <c r="AD15" s="44" t="str">
        <f>IF(ISNA(VLOOKUP($B15,METADATA!$D$14:$E$23,2,FALSE)),,VLOOKUP($B15,METADATA!$D$14:$E$23,2,FALSE))</f>
        <v>NONE</v>
      </c>
      <c r="AE15" s="27">
        <f>IF(ISNA(VLOOKUP($M15,METADATA!$A$12:$B$55,2,FALSE)),,VLOOKUP($M15,METADATA!$A$12:$B$55,2,FALSE))</f>
        <v>0</v>
      </c>
      <c r="AF15" s="27" t="str">
        <f>IF(ISNA(VLOOKUP($K15,METADATA!$D$2:$E$10,2,FALSE)),,VLOOKUP($K15,METADATA!$D$2:$E$10,2,FALSE))</f>
        <v>NONE</v>
      </c>
      <c r="AG15" s="39" t="str">
        <f>IF(ISNA(VLOOKUP($AC15,METADATA!$D$31:$E$35,2,FALSE)),,VLOOKUP($AC15,METADATA!$D$31:$E$35,2,FALSE))</f>
        <v>NONE</v>
      </c>
    </row>
    <row r="16" spans="1:33" x14ac:dyDescent="0.2">
      <c r="B16" s="66" t="s">
        <v>14</v>
      </c>
      <c r="C16" s="47"/>
      <c r="D16" s="27" t="s">
        <v>14</v>
      </c>
      <c r="E16" s="27"/>
      <c r="F16" s="39"/>
      <c r="G16" s="47"/>
      <c r="H16" s="68"/>
      <c r="I16" s="30"/>
      <c r="J16" s="60"/>
      <c r="K16" s="47" t="s">
        <v>14</v>
      </c>
      <c r="L16" s="27"/>
      <c r="M16" s="39" t="s">
        <v>14</v>
      </c>
      <c r="N16" s="47"/>
      <c r="O16" s="27"/>
      <c r="P16" s="27"/>
      <c r="Q16" s="27"/>
      <c r="R16" s="27"/>
      <c r="S16" s="27"/>
      <c r="T16" s="27"/>
      <c r="U16" s="27"/>
      <c r="V16" s="27"/>
      <c r="W16" s="39"/>
      <c r="X16" s="47"/>
      <c r="Y16" s="27"/>
      <c r="Z16" s="27"/>
      <c r="AA16" s="27"/>
      <c r="AB16" s="39"/>
      <c r="AC16" s="53" t="s">
        <v>49</v>
      </c>
      <c r="AD16" s="44" t="str">
        <f>IF(ISNA(VLOOKUP($B16,METADATA!$D$14:$E$23,2,FALSE)),,VLOOKUP($B16,METADATA!$D$14:$E$23,2,FALSE))</f>
        <v>NONE</v>
      </c>
      <c r="AE16" s="27">
        <f>IF(ISNA(VLOOKUP($M16,METADATA!$A$12:$B$55,2,FALSE)),,VLOOKUP($M16,METADATA!$A$12:$B$55,2,FALSE))</f>
        <v>0</v>
      </c>
      <c r="AF16" s="27" t="str">
        <f>IF(ISNA(VLOOKUP($K16,METADATA!$D$2:$E$10,2,FALSE)),,VLOOKUP($K16,METADATA!$D$2:$E$10,2,FALSE))</f>
        <v>NONE</v>
      </c>
      <c r="AG16" s="39" t="str">
        <f>IF(ISNA(VLOOKUP($AC16,METADATA!$D$31:$E$35,2,FALSE)),,VLOOKUP($AC16,METADATA!$D$31:$E$35,2,FALSE))</f>
        <v>NONE</v>
      </c>
    </row>
    <row r="17" spans="1:33" x14ac:dyDescent="0.2">
      <c r="B17" s="66" t="s">
        <v>14</v>
      </c>
      <c r="C17" s="47"/>
      <c r="D17" s="27" t="s">
        <v>14</v>
      </c>
      <c r="E17" s="27"/>
      <c r="F17" s="39"/>
      <c r="G17" s="47"/>
      <c r="H17" s="68"/>
      <c r="I17" s="30"/>
      <c r="J17" s="60"/>
      <c r="K17" s="47" t="s">
        <v>14</v>
      </c>
      <c r="L17" s="27"/>
      <c r="M17" s="39" t="s">
        <v>14</v>
      </c>
      <c r="N17" s="47"/>
      <c r="O17" s="27"/>
      <c r="P17" s="27"/>
      <c r="Q17" s="27"/>
      <c r="R17" s="27"/>
      <c r="S17" s="27"/>
      <c r="T17" s="27"/>
      <c r="U17" s="27"/>
      <c r="V17" s="27"/>
      <c r="W17" s="39"/>
      <c r="X17" s="47"/>
      <c r="Y17" s="27"/>
      <c r="Z17" s="27"/>
      <c r="AA17" s="27"/>
      <c r="AB17" s="39"/>
      <c r="AC17" s="53" t="s">
        <v>49</v>
      </c>
      <c r="AD17" s="44" t="str">
        <f>IF(ISNA(VLOOKUP($B17,METADATA!$D$14:$E$23,2,FALSE)),,VLOOKUP($B17,METADATA!$D$14:$E$23,2,FALSE))</f>
        <v>NONE</v>
      </c>
      <c r="AE17" s="27">
        <f>IF(ISNA(VLOOKUP($M17,METADATA!$A$12:$B$55,2,FALSE)),,VLOOKUP($M17,METADATA!$A$12:$B$55,2,FALSE))</f>
        <v>0</v>
      </c>
      <c r="AF17" s="27" t="str">
        <f>IF(ISNA(VLOOKUP($K17,METADATA!$D$2:$E$10,2,FALSE)),,VLOOKUP($K17,METADATA!$D$2:$E$10,2,FALSE))</f>
        <v>NONE</v>
      </c>
      <c r="AG17" s="39" t="str">
        <f>IF(ISNA(VLOOKUP($AC17,METADATA!$D$31:$E$35,2,FALSE)),,VLOOKUP($AC17,METADATA!$D$31:$E$35,2,FALSE))</f>
        <v>NONE</v>
      </c>
    </row>
    <row r="18" spans="1:33" x14ac:dyDescent="0.2">
      <c r="B18" s="66" t="s">
        <v>14</v>
      </c>
      <c r="C18" s="47"/>
      <c r="D18" s="27" t="s">
        <v>14</v>
      </c>
      <c r="E18" s="27"/>
      <c r="F18" s="39"/>
      <c r="G18" s="47"/>
      <c r="H18" s="68"/>
      <c r="I18" s="30"/>
      <c r="J18" s="60"/>
      <c r="K18" s="47" t="s">
        <v>14</v>
      </c>
      <c r="L18" s="27"/>
      <c r="M18" s="39" t="s">
        <v>14</v>
      </c>
      <c r="N18" s="47"/>
      <c r="O18" s="27"/>
      <c r="P18" s="27"/>
      <c r="Q18" s="27"/>
      <c r="R18" s="27"/>
      <c r="S18" s="27"/>
      <c r="T18" s="27"/>
      <c r="U18" s="27"/>
      <c r="V18" s="27"/>
      <c r="W18" s="39"/>
      <c r="X18" s="47"/>
      <c r="Y18" s="27"/>
      <c r="Z18" s="27"/>
      <c r="AA18" s="27"/>
      <c r="AB18" s="39"/>
      <c r="AC18" s="53" t="s">
        <v>49</v>
      </c>
      <c r="AD18" s="44" t="str">
        <f>IF(ISNA(VLOOKUP($B18,METADATA!$D$14:$E$23,2,FALSE)),,VLOOKUP($B18,METADATA!$D$14:$E$23,2,FALSE))</f>
        <v>NONE</v>
      </c>
      <c r="AE18" s="27">
        <f>IF(ISNA(VLOOKUP($M18,METADATA!$A$12:$B$55,2,FALSE)),,VLOOKUP($M18,METADATA!$A$12:$B$55,2,FALSE))</f>
        <v>0</v>
      </c>
      <c r="AF18" s="27" t="str">
        <f>IF(ISNA(VLOOKUP($K18,METADATA!$D$2:$E$10,2,FALSE)),,VLOOKUP($K18,METADATA!$D$2:$E$10,2,FALSE))</f>
        <v>NONE</v>
      </c>
      <c r="AG18" s="39" t="str">
        <f>IF(ISNA(VLOOKUP($AC18,METADATA!$D$31:$E$35,2,FALSE)),,VLOOKUP($AC18,METADATA!$D$31:$E$35,2,FALSE))</f>
        <v>NONE</v>
      </c>
    </row>
    <row r="19" spans="1:33" x14ac:dyDescent="0.2">
      <c r="B19" s="66" t="s">
        <v>14</v>
      </c>
      <c r="C19" s="47"/>
      <c r="D19" s="27" t="s">
        <v>14</v>
      </c>
      <c r="E19" s="27"/>
      <c r="F19" s="39"/>
      <c r="G19" s="47"/>
      <c r="H19" s="68"/>
      <c r="I19" s="30"/>
      <c r="J19" s="60"/>
      <c r="K19" s="47" t="s">
        <v>14</v>
      </c>
      <c r="L19" s="27"/>
      <c r="M19" s="39" t="s">
        <v>14</v>
      </c>
      <c r="N19" s="47"/>
      <c r="O19" s="27"/>
      <c r="P19" s="27"/>
      <c r="Q19" s="27"/>
      <c r="R19" s="27"/>
      <c r="S19" s="27"/>
      <c r="T19" s="27"/>
      <c r="U19" s="27"/>
      <c r="V19" s="27"/>
      <c r="W19" s="39"/>
      <c r="X19" s="47"/>
      <c r="Y19" s="27"/>
      <c r="Z19" s="27"/>
      <c r="AA19" s="27"/>
      <c r="AB19" s="39"/>
      <c r="AC19" s="53" t="s">
        <v>49</v>
      </c>
      <c r="AD19" s="44" t="str">
        <f>IF(ISNA(VLOOKUP($B19,METADATA!$D$14:$E$23,2,FALSE)),,VLOOKUP($B19,METADATA!$D$14:$E$23,2,FALSE))</f>
        <v>NONE</v>
      </c>
      <c r="AE19" s="27">
        <f>IF(ISNA(VLOOKUP($M19,METADATA!$A$12:$B$55,2,FALSE)),,VLOOKUP($M19,METADATA!$A$12:$B$55,2,FALSE))</f>
        <v>0</v>
      </c>
      <c r="AF19" s="27" t="str">
        <f>IF(ISNA(VLOOKUP($K19,METADATA!$D$2:$E$10,2,FALSE)),,VLOOKUP($K19,METADATA!$D$2:$E$10,2,FALSE))</f>
        <v>NONE</v>
      </c>
      <c r="AG19" s="39" t="str">
        <f>IF(ISNA(VLOOKUP($AC19,METADATA!$D$31:$E$35,2,FALSE)),,VLOOKUP($AC19,METADATA!$D$31:$E$35,2,FALSE))</f>
        <v>NONE</v>
      </c>
    </row>
    <row r="20" spans="1:33" x14ac:dyDescent="0.2">
      <c r="B20" s="66" t="s">
        <v>14</v>
      </c>
      <c r="C20" s="47"/>
      <c r="D20" s="27" t="s">
        <v>14</v>
      </c>
      <c r="E20" s="27"/>
      <c r="F20" s="39"/>
      <c r="G20" s="47"/>
      <c r="H20" s="68"/>
      <c r="I20" s="30"/>
      <c r="J20" s="60"/>
      <c r="K20" s="47" t="s">
        <v>14</v>
      </c>
      <c r="L20" s="27"/>
      <c r="M20" s="39" t="s">
        <v>14</v>
      </c>
      <c r="N20" s="47"/>
      <c r="O20" s="27"/>
      <c r="P20" s="27"/>
      <c r="Q20" s="27"/>
      <c r="R20" s="27"/>
      <c r="S20" s="27"/>
      <c r="T20" s="27"/>
      <c r="U20" s="27"/>
      <c r="V20" s="27"/>
      <c r="W20" s="39"/>
      <c r="X20" s="47"/>
      <c r="Y20" s="27"/>
      <c r="Z20" s="27"/>
      <c r="AA20" s="27"/>
      <c r="AB20" s="39"/>
      <c r="AC20" s="53" t="s">
        <v>49</v>
      </c>
      <c r="AD20" s="44" t="str">
        <f>IF(ISNA(VLOOKUP($B20,METADATA!$D$14:$E$23,2,FALSE)),,VLOOKUP($B20,METADATA!$D$14:$E$23,2,FALSE))</f>
        <v>NONE</v>
      </c>
      <c r="AE20" s="27">
        <f>IF(ISNA(VLOOKUP($M20,METADATA!$A$12:$B$55,2,FALSE)),,VLOOKUP($M20,METADATA!$A$12:$B$55,2,FALSE))</f>
        <v>0</v>
      </c>
      <c r="AF20" s="27" t="str">
        <f>IF(ISNA(VLOOKUP($K20,METADATA!$D$2:$E$10,2,FALSE)),,VLOOKUP($K20,METADATA!$D$2:$E$10,2,FALSE))</f>
        <v>NONE</v>
      </c>
      <c r="AG20" s="39" t="str">
        <f>IF(ISNA(VLOOKUP($AC20,METADATA!$D$31:$E$35,2,FALSE)),,VLOOKUP($AC20,METADATA!$D$31:$E$35,2,FALSE))</f>
        <v>NONE</v>
      </c>
    </row>
    <row r="21" spans="1:33" x14ac:dyDescent="0.2">
      <c r="B21" s="66" t="s">
        <v>14</v>
      </c>
      <c r="C21" s="47"/>
      <c r="D21" s="27" t="s">
        <v>14</v>
      </c>
      <c r="E21" s="27"/>
      <c r="F21" s="39"/>
      <c r="G21" s="47"/>
      <c r="H21" s="68"/>
      <c r="I21" s="30"/>
      <c r="J21" s="60"/>
      <c r="K21" s="47" t="s">
        <v>14</v>
      </c>
      <c r="L21" s="27"/>
      <c r="M21" s="39" t="s">
        <v>14</v>
      </c>
      <c r="N21" s="47"/>
      <c r="O21" s="27"/>
      <c r="P21" s="27"/>
      <c r="Q21" s="27"/>
      <c r="R21" s="27"/>
      <c r="S21" s="27"/>
      <c r="T21" s="27"/>
      <c r="U21" s="27"/>
      <c r="V21" s="27"/>
      <c r="W21" s="39"/>
      <c r="X21" s="47"/>
      <c r="Y21" s="27"/>
      <c r="Z21" s="27"/>
      <c r="AA21" s="27"/>
      <c r="AB21" s="39"/>
      <c r="AC21" s="53" t="s">
        <v>49</v>
      </c>
      <c r="AD21" s="44" t="str">
        <f>IF(ISNA(VLOOKUP($B21,METADATA!$D$14:$E$23,2,FALSE)),,VLOOKUP($B21,METADATA!$D$14:$E$23,2,FALSE))</f>
        <v>NONE</v>
      </c>
      <c r="AE21" s="27">
        <f>IF(ISNA(VLOOKUP($M21,METADATA!$A$12:$B$55,2,FALSE)),,VLOOKUP($M21,METADATA!$A$12:$B$55,2,FALSE))</f>
        <v>0</v>
      </c>
      <c r="AF21" s="27" t="str">
        <f>IF(ISNA(VLOOKUP($K21,METADATA!$D$2:$E$10,2,FALSE)),,VLOOKUP($K21,METADATA!$D$2:$E$10,2,FALSE))</f>
        <v>NONE</v>
      </c>
      <c r="AG21" s="39" t="str">
        <f>IF(ISNA(VLOOKUP($AC21,METADATA!$D$31:$E$35,2,FALSE)),,VLOOKUP($AC21,METADATA!$D$31:$E$35,2,FALSE))</f>
        <v>NONE</v>
      </c>
    </row>
    <row r="22" spans="1:33" x14ac:dyDescent="0.2">
      <c r="B22" s="66" t="s">
        <v>14</v>
      </c>
      <c r="C22" s="47"/>
      <c r="D22" s="27" t="s">
        <v>14</v>
      </c>
      <c r="E22" s="27"/>
      <c r="F22" s="39"/>
      <c r="G22" s="47"/>
      <c r="H22" s="68"/>
      <c r="I22" s="30"/>
      <c r="J22" s="60"/>
      <c r="K22" s="47" t="s">
        <v>14</v>
      </c>
      <c r="L22" s="27"/>
      <c r="M22" s="39" t="s">
        <v>14</v>
      </c>
      <c r="N22" s="47"/>
      <c r="O22" s="27"/>
      <c r="P22" s="27"/>
      <c r="Q22" s="27"/>
      <c r="R22" s="27"/>
      <c r="S22" s="27"/>
      <c r="T22" s="27"/>
      <c r="U22" s="27"/>
      <c r="V22" s="27"/>
      <c r="W22" s="39"/>
      <c r="X22" s="47"/>
      <c r="Y22" s="27"/>
      <c r="Z22" s="27"/>
      <c r="AA22" s="27"/>
      <c r="AB22" s="39"/>
      <c r="AC22" s="53" t="s">
        <v>49</v>
      </c>
      <c r="AD22" s="44" t="str">
        <f>IF(ISNA(VLOOKUP($B22,METADATA!$D$14:$E$23,2,FALSE)),,VLOOKUP($B22,METADATA!$D$14:$E$23,2,FALSE))</f>
        <v>NONE</v>
      </c>
      <c r="AE22" s="27">
        <f>IF(ISNA(VLOOKUP($M22,METADATA!$A$12:$B$55,2,FALSE)),,VLOOKUP($M22,METADATA!$A$12:$B$55,2,FALSE))</f>
        <v>0</v>
      </c>
      <c r="AF22" s="27" t="str">
        <f>IF(ISNA(VLOOKUP($K22,METADATA!$D$2:$E$10,2,FALSE)),,VLOOKUP($K22,METADATA!$D$2:$E$10,2,FALSE))</f>
        <v>NONE</v>
      </c>
      <c r="AG22" s="39" t="str">
        <f>IF(ISNA(VLOOKUP($AC22,METADATA!$D$31:$E$35,2,FALSE)),,VLOOKUP($AC22,METADATA!$D$31:$E$35,2,FALSE))</f>
        <v>NONE</v>
      </c>
    </row>
    <row r="23" spans="1:33" x14ac:dyDescent="0.2">
      <c r="B23" s="66" t="s">
        <v>14</v>
      </c>
      <c r="C23" s="47"/>
      <c r="D23" s="27" t="s">
        <v>14</v>
      </c>
      <c r="E23" s="27"/>
      <c r="F23" s="39"/>
      <c r="G23" s="47"/>
      <c r="H23" s="68"/>
      <c r="I23" s="30"/>
      <c r="J23" s="60"/>
      <c r="K23" s="47" t="s">
        <v>14</v>
      </c>
      <c r="L23" s="27"/>
      <c r="M23" s="39" t="s">
        <v>14</v>
      </c>
      <c r="N23" s="47"/>
      <c r="O23" s="27"/>
      <c r="P23" s="27"/>
      <c r="Q23" s="27"/>
      <c r="R23" s="27"/>
      <c r="S23" s="27"/>
      <c r="T23" s="27"/>
      <c r="U23" s="27"/>
      <c r="V23" s="27"/>
      <c r="W23" s="39"/>
      <c r="X23" s="47"/>
      <c r="Y23" s="27"/>
      <c r="Z23" s="27"/>
      <c r="AA23" s="27"/>
      <c r="AB23" s="39"/>
      <c r="AC23" s="53" t="s">
        <v>49</v>
      </c>
      <c r="AD23" s="44" t="str">
        <f>IF(ISNA(VLOOKUP($B23,METADATA!$D$14:$E$23,2,FALSE)),,VLOOKUP($B23,METADATA!$D$14:$E$23,2,FALSE))</f>
        <v>NONE</v>
      </c>
      <c r="AE23" s="27">
        <f>IF(ISNA(VLOOKUP($M23,METADATA!$A$12:$B$55,2,FALSE)),,VLOOKUP($M23,METADATA!$A$12:$B$55,2,FALSE))</f>
        <v>0</v>
      </c>
      <c r="AF23" s="27" t="str">
        <f>IF(ISNA(VLOOKUP($K23,METADATA!$D$2:$E$10,2,FALSE)),,VLOOKUP($K23,METADATA!$D$2:$E$10,2,FALSE))</f>
        <v>NONE</v>
      </c>
      <c r="AG23" s="39" t="str">
        <f>IF(ISNA(VLOOKUP($AC23,METADATA!$D$31:$E$35,2,FALSE)),,VLOOKUP($AC23,METADATA!$D$31:$E$35,2,FALSE))</f>
        <v>NONE</v>
      </c>
    </row>
    <row r="24" spans="1:33" x14ac:dyDescent="0.2">
      <c r="B24" s="66" t="s">
        <v>14</v>
      </c>
      <c r="C24" s="47"/>
      <c r="D24" s="27" t="s">
        <v>14</v>
      </c>
      <c r="E24" s="27"/>
      <c r="F24" s="39"/>
      <c r="G24" s="47"/>
      <c r="H24" s="68"/>
      <c r="I24" s="30"/>
      <c r="J24" s="60"/>
      <c r="K24" s="47" t="s">
        <v>14</v>
      </c>
      <c r="L24" s="27"/>
      <c r="M24" s="39" t="s">
        <v>14</v>
      </c>
      <c r="N24" s="47"/>
      <c r="O24" s="27"/>
      <c r="P24" s="27"/>
      <c r="Q24" s="27"/>
      <c r="R24" s="27"/>
      <c r="S24" s="27"/>
      <c r="T24" s="27"/>
      <c r="U24" s="27"/>
      <c r="V24" s="27"/>
      <c r="W24" s="39"/>
      <c r="X24" s="47"/>
      <c r="Y24" s="27"/>
      <c r="Z24" s="27"/>
      <c r="AA24" s="27"/>
      <c r="AB24" s="39"/>
      <c r="AC24" s="53" t="s">
        <v>49</v>
      </c>
      <c r="AD24" s="44" t="str">
        <f>IF(ISNA(VLOOKUP($B24,METADATA!$D$14:$E$23,2,FALSE)),,VLOOKUP($B24,METADATA!$D$14:$E$23,2,FALSE))</f>
        <v>NONE</v>
      </c>
      <c r="AE24" s="27">
        <f>IF(ISNA(VLOOKUP($M24,METADATA!$A$12:$B$55,2,FALSE)),,VLOOKUP($M24,METADATA!$A$12:$B$55,2,FALSE))</f>
        <v>0</v>
      </c>
      <c r="AF24" s="27" t="str">
        <f>IF(ISNA(VLOOKUP($K24,METADATA!$D$2:$E$10,2,FALSE)),,VLOOKUP($K24,METADATA!$D$2:$E$10,2,FALSE))</f>
        <v>NONE</v>
      </c>
      <c r="AG24" s="39" t="str">
        <f>IF(ISNA(VLOOKUP($AC24,METADATA!$D$31:$E$35,2,FALSE)),,VLOOKUP($AC24,METADATA!$D$31:$E$35,2,FALSE))</f>
        <v>NONE</v>
      </c>
    </row>
    <row r="25" spans="1:33" x14ac:dyDescent="0.2">
      <c r="B25" s="66" t="s">
        <v>14</v>
      </c>
      <c r="C25" s="47"/>
      <c r="D25" s="27" t="s">
        <v>14</v>
      </c>
      <c r="E25" s="27"/>
      <c r="F25" s="39"/>
      <c r="G25" s="47"/>
      <c r="H25" s="68"/>
      <c r="I25" s="30"/>
      <c r="J25" s="60"/>
      <c r="K25" s="47" t="s">
        <v>14</v>
      </c>
      <c r="L25" s="27"/>
      <c r="M25" s="39" t="s">
        <v>14</v>
      </c>
      <c r="N25" s="47"/>
      <c r="O25" s="27"/>
      <c r="P25" s="27"/>
      <c r="Q25" s="27"/>
      <c r="R25" s="27"/>
      <c r="S25" s="27"/>
      <c r="T25" s="27"/>
      <c r="U25" s="27"/>
      <c r="V25" s="27"/>
      <c r="W25" s="39"/>
      <c r="X25" s="47"/>
      <c r="Y25" s="27"/>
      <c r="Z25" s="27"/>
      <c r="AA25" s="27"/>
      <c r="AB25" s="39"/>
      <c r="AC25" s="53" t="s">
        <v>49</v>
      </c>
      <c r="AD25" s="44" t="str">
        <f>IF(ISNA(VLOOKUP($B25,METADATA!$D$14:$E$23,2,FALSE)),,VLOOKUP($B25,METADATA!$D$14:$E$23,2,FALSE))</f>
        <v>NONE</v>
      </c>
      <c r="AE25" s="27">
        <f>IF(ISNA(VLOOKUP($M25,METADATA!$A$12:$B$55,2,FALSE)),,VLOOKUP($M25,METADATA!$A$12:$B$55,2,FALSE))</f>
        <v>0</v>
      </c>
      <c r="AF25" s="27" t="str">
        <f>IF(ISNA(VLOOKUP($K25,METADATA!$D$2:$E$10,2,FALSE)),,VLOOKUP($K25,METADATA!$D$2:$E$10,2,FALSE))</f>
        <v>NONE</v>
      </c>
      <c r="AG25" s="39" t="str">
        <f>IF(ISNA(VLOOKUP($AC25,METADATA!$D$31:$E$35,2,FALSE)),,VLOOKUP($AC25,METADATA!$D$31:$E$35,2,FALSE))</f>
        <v>NONE</v>
      </c>
    </row>
    <row r="26" spans="1:33" x14ac:dyDescent="0.2">
      <c r="B26" s="66" t="s">
        <v>14</v>
      </c>
      <c r="C26" s="47"/>
      <c r="D26" s="27" t="s">
        <v>14</v>
      </c>
      <c r="E26" s="27"/>
      <c r="F26" s="39"/>
      <c r="G26" s="47"/>
      <c r="H26" s="68"/>
      <c r="I26" s="30"/>
      <c r="J26" s="60"/>
      <c r="K26" s="47" t="s">
        <v>14</v>
      </c>
      <c r="L26" s="27"/>
      <c r="M26" s="39" t="s">
        <v>14</v>
      </c>
      <c r="N26" s="47"/>
      <c r="O26" s="27"/>
      <c r="P26" s="27"/>
      <c r="Q26" s="27"/>
      <c r="R26" s="27"/>
      <c r="S26" s="27"/>
      <c r="T26" s="27"/>
      <c r="U26" s="27"/>
      <c r="V26" s="27"/>
      <c r="W26" s="39"/>
      <c r="X26" s="47"/>
      <c r="Y26" s="27"/>
      <c r="Z26" s="27"/>
      <c r="AA26" s="27"/>
      <c r="AB26" s="39"/>
      <c r="AC26" s="53" t="s">
        <v>49</v>
      </c>
      <c r="AD26" s="44" t="str">
        <f>IF(ISNA(VLOOKUP($B26,METADATA!$D$14:$E$23,2,FALSE)),,VLOOKUP($B26,METADATA!$D$14:$E$23,2,FALSE))</f>
        <v>NONE</v>
      </c>
      <c r="AE26" s="27">
        <f>IF(ISNA(VLOOKUP($M26,METADATA!$A$12:$B$55,2,FALSE)),,VLOOKUP($M26,METADATA!$A$12:$B$55,2,FALSE))</f>
        <v>0</v>
      </c>
      <c r="AF26" s="27" t="str">
        <f>IF(ISNA(VLOOKUP($K26,METADATA!$D$2:$E$10,2,FALSE)),,VLOOKUP($K26,METADATA!$D$2:$E$10,2,FALSE))</f>
        <v>NONE</v>
      </c>
      <c r="AG26" s="39" t="str">
        <f>IF(ISNA(VLOOKUP($AC26,METADATA!$D$31:$E$35,2,FALSE)),,VLOOKUP($AC26,METADATA!$D$31:$E$35,2,FALSE))</f>
        <v>NONE</v>
      </c>
    </row>
    <row r="27" spans="1:33" x14ac:dyDescent="0.2">
      <c r="B27" s="66" t="s">
        <v>14</v>
      </c>
      <c r="C27" s="47"/>
      <c r="D27" s="27" t="s">
        <v>14</v>
      </c>
      <c r="E27" s="27"/>
      <c r="F27" s="39"/>
      <c r="G27" s="47"/>
      <c r="H27" s="68"/>
      <c r="I27" s="30"/>
      <c r="J27" s="60"/>
      <c r="K27" s="47" t="s">
        <v>14</v>
      </c>
      <c r="L27" s="27"/>
      <c r="M27" s="39" t="s">
        <v>14</v>
      </c>
      <c r="N27" s="47"/>
      <c r="O27" s="27"/>
      <c r="P27" s="27"/>
      <c r="Q27" s="27"/>
      <c r="R27" s="27"/>
      <c r="S27" s="27"/>
      <c r="T27" s="27"/>
      <c r="U27" s="27"/>
      <c r="V27" s="27"/>
      <c r="W27" s="39"/>
      <c r="X27" s="47"/>
      <c r="Y27" s="27"/>
      <c r="Z27" s="27"/>
      <c r="AA27" s="27"/>
      <c r="AB27" s="39"/>
      <c r="AC27" s="53" t="s">
        <v>49</v>
      </c>
      <c r="AD27" s="44" t="str">
        <f>IF(ISNA(VLOOKUP($B27,METADATA!$D$14:$E$23,2,FALSE)),,VLOOKUP($B27,METADATA!$D$14:$E$23,2,FALSE))</f>
        <v>NONE</v>
      </c>
      <c r="AE27" s="27">
        <f>IF(ISNA(VLOOKUP($M27,METADATA!$A$12:$B$55,2,FALSE)),,VLOOKUP($M27,METADATA!$A$12:$B$55,2,FALSE))</f>
        <v>0</v>
      </c>
      <c r="AF27" s="27" t="str">
        <f>IF(ISNA(VLOOKUP($K27,METADATA!$D$2:$E$10,2,FALSE)),,VLOOKUP($K27,METADATA!$D$2:$E$10,2,FALSE))</f>
        <v>NONE</v>
      </c>
      <c r="AG27" s="39" t="str">
        <f>IF(ISNA(VLOOKUP($AC27,METADATA!$D$31:$E$35,2,FALSE)),,VLOOKUP($AC27,METADATA!$D$31:$E$35,2,FALSE))</f>
        <v>NONE</v>
      </c>
    </row>
    <row r="28" spans="1:33" x14ac:dyDescent="0.2">
      <c r="B28" s="66" t="s">
        <v>14</v>
      </c>
      <c r="C28" s="47"/>
      <c r="D28" s="27" t="s">
        <v>14</v>
      </c>
      <c r="E28" s="27"/>
      <c r="F28" s="39"/>
      <c r="G28" s="47"/>
      <c r="H28" s="68"/>
      <c r="I28" s="30"/>
      <c r="J28" s="60"/>
      <c r="K28" s="47" t="s">
        <v>14</v>
      </c>
      <c r="L28" s="27"/>
      <c r="M28" s="39" t="s">
        <v>14</v>
      </c>
      <c r="N28" s="47"/>
      <c r="O28" s="27"/>
      <c r="P28" s="27"/>
      <c r="Q28" s="27"/>
      <c r="R28" s="27"/>
      <c r="S28" s="27"/>
      <c r="T28" s="27"/>
      <c r="U28" s="27"/>
      <c r="V28" s="27"/>
      <c r="W28" s="39"/>
      <c r="X28" s="47"/>
      <c r="Y28" s="27"/>
      <c r="Z28" s="27"/>
      <c r="AA28" s="27"/>
      <c r="AB28" s="39"/>
      <c r="AC28" s="53" t="s">
        <v>49</v>
      </c>
      <c r="AD28" s="44" t="str">
        <f>IF(ISNA(VLOOKUP($B28,METADATA!$D$14:$E$23,2,FALSE)),,VLOOKUP($B28,METADATA!$D$14:$E$23,2,FALSE))</f>
        <v>NONE</v>
      </c>
      <c r="AE28" s="27">
        <f>IF(ISNA(VLOOKUP($M28,METADATA!$A$12:$B$55,2,FALSE)),,VLOOKUP($M28,METADATA!$A$12:$B$55,2,FALSE))</f>
        <v>0</v>
      </c>
      <c r="AF28" s="27" t="str">
        <f>IF(ISNA(VLOOKUP($K28,METADATA!$D$2:$E$10,2,FALSE)),,VLOOKUP($K28,METADATA!$D$2:$E$10,2,FALSE))</f>
        <v>NONE</v>
      </c>
      <c r="AG28" s="39" t="str">
        <f>IF(ISNA(VLOOKUP($AC28,METADATA!$D$31:$E$35,2,FALSE)),,VLOOKUP($AC28,METADATA!$D$31:$E$35,2,FALSE))</f>
        <v>NONE</v>
      </c>
    </row>
    <row r="29" spans="1:33" x14ac:dyDescent="0.2">
      <c r="B29" s="66" t="s">
        <v>14</v>
      </c>
      <c r="C29" s="47"/>
      <c r="D29" s="27" t="s">
        <v>14</v>
      </c>
      <c r="E29" s="27"/>
      <c r="F29" s="39"/>
      <c r="G29" s="47"/>
      <c r="H29" s="68"/>
      <c r="I29" s="30"/>
      <c r="J29" s="60"/>
      <c r="K29" s="47" t="s">
        <v>14</v>
      </c>
      <c r="L29" s="27"/>
      <c r="M29" s="39" t="s">
        <v>14</v>
      </c>
      <c r="N29" s="47"/>
      <c r="O29" s="27"/>
      <c r="P29" s="27"/>
      <c r="Q29" s="27"/>
      <c r="R29" s="27"/>
      <c r="S29" s="27"/>
      <c r="T29" s="27"/>
      <c r="U29" s="27"/>
      <c r="V29" s="27"/>
      <c r="W29" s="39"/>
      <c r="X29" s="47"/>
      <c r="Y29" s="27"/>
      <c r="Z29" s="27"/>
      <c r="AA29" s="27"/>
      <c r="AB29" s="39"/>
      <c r="AC29" s="53" t="s">
        <v>49</v>
      </c>
      <c r="AD29" s="44" t="str">
        <f>IF(ISNA(VLOOKUP($B29,METADATA!$D$14:$E$23,2,FALSE)),,VLOOKUP($B29,METADATA!$D$14:$E$23,2,FALSE))</f>
        <v>NONE</v>
      </c>
      <c r="AE29" s="27">
        <f>IF(ISNA(VLOOKUP($M29,METADATA!$A$12:$B$55,2,FALSE)),,VLOOKUP($M29,METADATA!$A$12:$B$55,2,FALSE))</f>
        <v>0</v>
      </c>
      <c r="AF29" s="27" t="str">
        <f>IF(ISNA(VLOOKUP($K29,METADATA!$D$2:$E$10,2,FALSE)),,VLOOKUP($K29,METADATA!$D$2:$E$10,2,FALSE))</f>
        <v>NONE</v>
      </c>
      <c r="AG29" s="39" t="str">
        <f>IF(ISNA(VLOOKUP($AC29,METADATA!$D$31:$E$35,2,FALSE)),,VLOOKUP($AC29,METADATA!$D$31:$E$35,2,FALSE))</f>
        <v>NONE</v>
      </c>
    </row>
    <row r="30" spans="1:33" x14ac:dyDescent="0.2">
      <c r="B30" s="66" t="s">
        <v>14</v>
      </c>
      <c r="C30" s="47"/>
      <c r="D30" s="27" t="s">
        <v>14</v>
      </c>
      <c r="E30" s="27"/>
      <c r="F30" s="39"/>
      <c r="G30" s="47"/>
      <c r="H30" s="68"/>
      <c r="I30" s="30"/>
      <c r="J30" s="60"/>
      <c r="K30" s="47" t="s">
        <v>14</v>
      </c>
      <c r="L30" s="27"/>
      <c r="M30" s="39" t="s">
        <v>14</v>
      </c>
      <c r="N30" s="47"/>
      <c r="O30" s="27"/>
      <c r="P30" s="27"/>
      <c r="Q30" s="27"/>
      <c r="R30" s="27"/>
      <c r="S30" s="27"/>
      <c r="T30" s="27"/>
      <c r="U30" s="27"/>
      <c r="V30" s="27"/>
      <c r="W30" s="39"/>
      <c r="X30" s="47"/>
      <c r="Y30" s="27"/>
      <c r="Z30" s="27"/>
      <c r="AA30" s="27"/>
      <c r="AB30" s="39"/>
      <c r="AC30" s="53" t="s">
        <v>49</v>
      </c>
      <c r="AD30" s="44" t="str">
        <f>IF(ISNA(VLOOKUP($B30,METADATA!$D$14:$E$23,2,FALSE)),,VLOOKUP($B30,METADATA!$D$14:$E$23,2,FALSE))</f>
        <v>NONE</v>
      </c>
      <c r="AE30" s="27">
        <f>IF(ISNA(VLOOKUP($M30,METADATA!$A$12:$B$55,2,FALSE)),,VLOOKUP($M30,METADATA!$A$12:$B$55,2,FALSE))</f>
        <v>0</v>
      </c>
      <c r="AF30" s="27" t="str">
        <f>IF(ISNA(VLOOKUP($K30,METADATA!$D$2:$E$10,2,FALSE)),,VLOOKUP($K30,METADATA!$D$2:$E$10,2,FALSE))</f>
        <v>NONE</v>
      </c>
      <c r="AG30" s="39" t="str">
        <f>IF(ISNA(VLOOKUP($AC30,METADATA!$D$31:$E$35,2,FALSE)),,VLOOKUP($AC30,METADATA!$D$31:$E$35,2,FALSE))</f>
        <v>NONE</v>
      </c>
    </row>
    <row r="31" spans="1:33" ht="13.5" thickBot="1" x14ac:dyDescent="0.25">
      <c r="B31" s="67" t="s">
        <v>14</v>
      </c>
      <c r="C31" s="48"/>
      <c r="D31" s="49" t="s">
        <v>14</v>
      </c>
      <c r="E31" s="49"/>
      <c r="F31" s="50"/>
      <c r="G31" s="48"/>
      <c r="H31" s="68"/>
      <c r="I31" s="61"/>
      <c r="J31" s="62"/>
      <c r="K31" s="48" t="s">
        <v>14</v>
      </c>
      <c r="L31" s="49"/>
      <c r="M31" s="50" t="s">
        <v>14</v>
      </c>
      <c r="N31" s="48"/>
      <c r="O31" s="49"/>
      <c r="P31" s="49"/>
      <c r="Q31" s="49"/>
      <c r="R31" s="49"/>
      <c r="S31" s="49"/>
      <c r="T31" s="49"/>
      <c r="U31" s="49"/>
      <c r="V31" s="49"/>
      <c r="W31" s="50"/>
      <c r="X31" s="48"/>
      <c r="Y31" s="49"/>
      <c r="Z31" s="49"/>
      <c r="AA31" s="49"/>
      <c r="AB31" s="50"/>
      <c r="AC31" s="53" t="s">
        <v>49</v>
      </c>
      <c r="AD31" s="44" t="str">
        <f>IF(ISNA(VLOOKUP($B31,METADATA!$D$14:$E$23,2,FALSE)),,VLOOKUP($B31,METADATA!$D$14:$E$23,2,FALSE))</f>
        <v>NONE</v>
      </c>
      <c r="AE31" s="41">
        <f>IF(ISNA(VLOOKUP($M31,METADATA!$A$12:$B$55,2,FALSE)),,VLOOKUP($M31,METADATA!$A$12:$B$55,2,FALSE))</f>
        <v>0</v>
      </c>
      <c r="AF31" s="41" t="str">
        <f>IF(ISNA(VLOOKUP($K31,METADATA!$D$2:$E$10,2,FALSE)),,VLOOKUP($K31,METADATA!$D$2:$E$10,2,FALSE))</f>
        <v>NONE</v>
      </c>
      <c r="AG31" s="39" t="str">
        <f>IF(ISNA(VLOOKUP($AC31,METADATA!$D$31:$E$35,2,FALSE)),,VLOOKUP($AC31,METADATA!$D$31:$E$35,2,FALSE))</f>
        <v>NONE</v>
      </c>
    </row>
    <row r="32" spans="1:33" ht="13.5" thickBot="1" x14ac:dyDescent="0.25">
      <c r="A32" s="25" t="s">
        <v>139</v>
      </c>
      <c r="B32" s="73" t="s">
        <v>140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5"/>
    </row>
    <row r="34" spans="1:33" x14ac:dyDescent="0.2">
      <c r="A34" s="23"/>
      <c r="B34" s="42" t="s">
        <v>141</v>
      </c>
      <c r="C34" s="23"/>
      <c r="D34" s="23"/>
      <c r="E34" s="23"/>
      <c r="F34" s="23"/>
      <c r="G34" s="23"/>
      <c r="H34" s="23"/>
      <c r="I34" s="23"/>
      <c r="J34" s="23"/>
      <c r="K34" s="23"/>
      <c r="L34" s="69"/>
      <c r="M34" s="69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24"/>
      <c r="AA34" s="23"/>
      <c r="AB34" s="26"/>
      <c r="AC34" s="25"/>
      <c r="AD34" s="25"/>
      <c r="AE34" s="25"/>
      <c r="AF34" s="25"/>
      <c r="AG34" s="25"/>
    </row>
  </sheetData>
  <sheetProtection formatCells="0" formatColumns="0" formatRows="0" sort="0" autoFilter="0" pivotTables="0"/>
  <dataConsolidate/>
  <mergeCells count="9">
    <mergeCell ref="L34:Y34"/>
    <mergeCell ref="N3:AC3"/>
    <mergeCell ref="B32:AG32"/>
    <mergeCell ref="AD13:AG13"/>
    <mergeCell ref="C13:F13"/>
    <mergeCell ref="G13:J13"/>
    <mergeCell ref="K13:M13"/>
    <mergeCell ref="N13:W13"/>
    <mergeCell ref="X13:AB13"/>
  </mergeCells>
  <conditionalFormatting sqref="D29:F31 E26:F28 D15:D28 K15:K31">
    <cfRule type="expression" dxfId="100" priority="109">
      <formula>EXACT($AD15,"ADDUSER")</formula>
    </cfRule>
  </conditionalFormatting>
  <conditionalFormatting sqref="D29:F31 E26:F28 D15:D28 K15:K31 X15:AD31">
    <cfRule type="expression" dxfId="99" priority="108">
      <formula>EXACT($AD15,"ADDUSERACCESS")</formula>
    </cfRule>
  </conditionalFormatting>
  <conditionalFormatting sqref="C29:F31 C15:D15 C16:C18 C26:C28 E26:F28 D16:D28">
    <cfRule type="expression" dxfId="98" priority="97">
      <formula>EXACT($AD15,"REACTIVATEACCESS")</formula>
    </cfRule>
    <cfRule type="expression" dxfId="97" priority="98">
      <formula>EXACT($AD15,"REMOVEACCESS")</formula>
    </cfRule>
    <cfRule type="expression" dxfId="96" priority="107">
      <formula>EXACT($AD15,"AMEND")</formula>
    </cfRule>
  </conditionalFormatting>
  <conditionalFormatting sqref="C29:F31 C15:D15 C16:C18 C26:C28 E26:F28 D16:D28 X15:AD31">
    <cfRule type="expression" dxfId="95" priority="106">
      <formula>EXACT($AD15,"GRANTEXISTACCESS")</formula>
    </cfRule>
  </conditionalFormatting>
  <conditionalFormatting sqref="C29:F31 C15:D15 C16:C18 C26:C28 E26:F28 D16:D28">
    <cfRule type="expression" dxfId="94" priority="103">
      <formula>EXACT($AD15,"REMOVEUSER")</formula>
    </cfRule>
    <cfRule type="expression" dxfId="93" priority="105">
      <formula>EXACT($AD15,"RESETPWD")</formula>
    </cfRule>
  </conditionalFormatting>
  <conditionalFormatting sqref="C29:F31 C15:D15 C16:C18 C26:C28 E26:F28 D16:D28 AC15:AD31">
    <cfRule type="expression" dxfId="92" priority="104">
      <formula>EXACT($AD15,"CHANGEACCESS")</formula>
    </cfRule>
  </conditionalFormatting>
  <conditionalFormatting sqref="L15:P31">
    <cfRule type="expression" dxfId="91" priority="102">
      <formula>EXACT($AF15,"DOCT")</formula>
    </cfRule>
  </conditionalFormatting>
  <conditionalFormatting sqref="Q15:W31 K15:K31">
    <cfRule type="expression" dxfId="90" priority="101">
      <formula>EXACT($AF15,"ANC")</formula>
    </cfRule>
  </conditionalFormatting>
  <conditionalFormatting sqref="Q15:W31">
    <cfRule type="expression" dxfId="89" priority="100">
      <formula>EXACT($AF15,"NURSETH")</formula>
    </cfRule>
  </conditionalFormatting>
  <conditionalFormatting sqref="Q15:U31 K15:K31">
    <cfRule type="expression" dxfId="88" priority="99">
      <formula>EXACT($AF15,"ODP")</formula>
    </cfRule>
  </conditionalFormatting>
  <conditionalFormatting sqref="E15:F15">
    <cfRule type="expression" dxfId="87" priority="96">
      <formula>EXACT($AD15,"ADDUSER")</formula>
    </cfRule>
  </conditionalFormatting>
  <conditionalFormatting sqref="E15:F15">
    <cfRule type="expression" dxfId="86" priority="95">
      <formula>EXACT($AD15,"ADDUSERACCESS")</formula>
    </cfRule>
  </conditionalFormatting>
  <conditionalFormatting sqref="E15:F15">
    <cfRule type="expression" dxfId="85" priority="89">
      <formula>EXACT($AD15,"REMOVEACCESS")</formula>
    </cfRule>
    <cfRule type="expression" dxfId="84" priority="94">
      <formula>EXACT($AD15,"AMEND")</formula>
    </cfRule>
  </conditionalFormatting>
  <conditionalFormatting sqref="E15:F15">
    <cfRule type="expression" dxfId="83" priority="93">
      <formula>EXACT($AD15,"GRANTEXISTACCESS")</formula>
    </cfRule>
  </conditionalFormatting>
  <conditionalFormatting sqref="E15:F15">
    <cfRule type="expression" dxfId="82" priority="90">
      <formula>EXACT($AD15,"REMOVEUSER")</formula>
    </cfRule>
    <cfRule type="expression" dxfId="81" priority="92">
      <formula>EXACT($AD15,"RESETPWD")</formula>
    </cfRule>
  </conditionalFormatting>
  <conditionalFormatting sqref="E15:F15">
    <cfRule type="expression" dxfId="80" priority="91">
      <formula>EXACT($AD15,"CHANGEACCESS")</formula>
    </cfRule>
  </conditionalFormatting>
  <conditionalFormatting sqref="E16:F16">
    <cfRule type="expression" dxfId="79" priority="88">
      <formula>EXACT($AD16,"ADDUSER")</formula>
    </cfRule>
  </conditionalFormatting>
  <conditionalFormatting sqref="E16:F16">
    <cfRule type="expression" dxfId="78" priority="87">
      <formula>EXACT($AD16,"ADDUSERACCESS")</formula>
    </cfRule>
  </conditionalFormatting>
  <conditionalFormatting sqref="E16:F16">
    <cfRule type="expression" dxfId="77" priority="81">
      <formula>EXACT($AD16,"REMOVEACCESS")</formula>
    </cfRule>
    <cfRule type="expression" dxfId="76" priority="86">
      <formula>EXACT($AD16,"AMEND")</formula>
    </cfRule>
  </conditionalFormatting>
  <conditionalFormatting sqref="E16:F16">
    <cfRule type="expression" dxfId="75" priority="85">
      <formula>EXACT($AD16,"GRANTEXISTACCESS")</formula>
    </cfRule>
  </conditionalFormatting>
  <conditionalFormatting sqref="E16:F16">
    <cfRule type="expression" dxfId="74" priority="82">
      <formula>EXACT($AD16,"REMOVEUSER")</formula>
    </cfRule>
    <cfRule type="expression" dxfId="73" priority="84">
      <formula>EXACT($AD16,"RESETPWD")</formula>
    </cfRule>
  </conditionalFormatting>
  <conditionalFormatting sqref="E16:F16">
    <cfRule type="expression" dxfId="72" priority="83">
      <formula>EXACT($AD16,"CHANGEACCESS")</formula>
    </cfRule>
  </conditionalFormatting>
  <conditionalFormatting sqref="E17:F17">
    <cfRule type="expression" dxfId="71" priority="80">
      <formula>EXACT($AD17,"ADDUSER")</formula>
    </cfRule>
  </conditionalFormatting>
  <conditionalFormatting sqref="E17:F17">
    <cfRule type="expression" dxfId="70" priority="79">
      <formula>EXACT($AD17,"ADDUSERACCESS")</formula>
    </cfRule>
  </conditionalFormatting>
  <conditionalFormatting sqref="E17:F17">
    <cfRule type="expression" dxfId="69" priority="73">
      <formula>EXACT($AD17,"REMOVEACCESS")</formula>
    </cfRule>
    <cfRule type="expression" dxfId="68" priority="78">
      <formula>EXACT($AD17,"AMEND")</formula>
    </cfRule>
  </conditionalFormatting>
  <conditionalFormatting sqref="E17:F17">
    <cfRule type="expression" dxfId="67" priority="77">
      <formula>EXACT($AD17,"GRANTEXISTACCESS")</formula>
    </cfRule>
  </conditionalFormatting>
  <conditionalFormatting sqref="E17:F17">
    <cfRule type="expression" dxfId="66" priority="74">
      <formula>EXACT($AD17,"REMOVEUSER")</formula>
    </cfRule>
    <cfRule type="expression" dxfId="65" priority="76">
      <formula>EXACT($AD17,"RESETPWD")</formula>
    </cfRule>
  </conditionalFormatting>
  <conditionalFormatting sqref="E17:F17">
    <cfRule type="expression" dxfId="64" priority="75">
      <formula>EXACT($AD17,"CHANGEACCESS")</formula>
    </cfRule>
  </conditionalFormatting>
  <conditionalFormatting sqref="E18:F18">
    <cfRule type="expression" dxfId="63" priority="72">
      <formula>EXACT($AD18,"ADDUSER")</formula>
    </cfRule>
  </conditionalFormatting>
  <conditionalFormatting sqref="E18:F18">
    <cfRule type="expression" dxfId="62" priority="71">
      <formula>EXACT($AD18,"ADDUSERACCESS")</formula>
    </cfRule>
  </conditionalFormatting>
  <conditionalFormatting sqref="E18:F18">
    <cfRule type="expression" dxfId="61" priority="65">
      <formula>EXACT($AD18,"REMOVEACCESS")</formula>
    </cfRule>
    <cfRule type="expression" dxfId="60" priority="70">
      <formula>EXACT($AD18,"AMEND")</formula>
    </cfRule>
  </conditionalFormatting>
  <conditionalFormatting sqref="E18:F18">
    <cfRule type="expression" dxfId="59" priority="69">
      <formula>EXACT($AD18,"GRANTEXISTACCESS")</formula>
    </cfRule>
  </conditionalFormatting>
  <conditionalFormatting sqref="E18:F18">
    <cfRule type="expression" dxfId="58" priority="66">
      <formula>EXACT($AD18,"REMOVEUSER")</formula>
    </cfRule>
    <cfRule type="expression" dxfId="57" priority="68">
      <formula>EXACT($AD18,"RESETPWD")</formula>
    </cfRule>
  </conditionalFormatting>
  <conditionalFormatting sqref="E18:F18">
    <cfRule type="expression" dxfId="56" priority="67">
      <formula>EXACT($AD18,"CHANGEACCESS")</formula>
    </cfRule>
  </conditionalFormatting>
  <conditionalFormatting sqref="E19:F19">
    <cfRule type="expression" dxfId="55" priority="64">
      <formula>EXACT($AD19,"ADDUSER")</formula>
    </cfRule>
  </conditionalFormatting>
  <conditionalFormatting sqref="E19:F19">
    <cfRule type="expression" dxfId="54" priority="63">
      <formula>EXACT($AD19,"ADDUSERACCESS")</formula>
    </cfRule>
  </conditionalFormatting>
  <conditionalFormatting sqref="C19 E19:F19">
    <cfRule type="expression" dxfId="53" priority="57">
      <formula>EXACT($AD19,"REMOVEACCESS")</formula>
    </cfRule>
    <cfRule type="expression" dxfId="52" priority="62">
      <formula>EXACT($AD19,"AMEND")</formula>
    </cfRule>
  </conditionalFormatting>
  <conditionalFormatting sqref="C19 E19:F19">
    <cfRule type="expression" dxfId="51" priority="61">
      <formula>EXACT($AD19,"GRANTEXISTACCESS")</formula>
    </cfRule>
  </conditionalFormatting>
  <conditionalFormatting sqref="C19 E19:F19">
    <cfRule type="expression" dxfId="50" priority="58">
      <formula>EXACT($AD19,"REMOVEUSER")</formula>
    </cfRule>
    <cfRule type="expression" dxfId="49" priority="60">
      <formula>EXACT($AD19,"RESETPWD")</formula>
    </cfRule>
  </conditionalFormatting>
  <conditionalFormatting sqref="C19 E19:F19">
    <cfRule type="expression" dxfId="48" priority="59">
      <formula>EXACT($AD19,"CHANGEACCESS")</formula>
    </cfRule>
  </conditionalFormatting>
  <conditionalFormatting sqref="E20:F20">
    <cfRule type="expression" dxfId="47" priority="48">
      <formula>EXACT($AD20,"ADDUSER")</formula>
    </cfRule>
  </conditionalFormatting>
  <conditionalFormatting sqref="E20:F20">
    <cfRule type="expression" dxfId="46" priority="47">
      <formula>EXACT($AD20,"ADDUSERACCESS")</formula>
    </cfRule>
  </conditionalFormatting>
  <conditionalFormatting sqref="C20 E20:F20">
    <cfRule type="expression" dxfId="45" priority="41">
      <formula>EXACT($AD20,"REMOVEACCESS")</formula>
    </cfRule>
    <cfRule type="expression" dxfId="44" priority="46">
      <formula>EXACT($AD20,"AMEND")</formula>
    </cfRule>
  </conditionalFormatting>
  <conditionalFormatting sqref="C20 E20:F20">
    <cfRule type="expression" dxfId="43" priority="45">
      <formula>EXACT($AD20,"GRANTEXISTACCESS")</formula>
    </cfRule>
  </conditionalFormatting>
  <conditionalFormatting sqref="C20 E20:F20">
    <cfRule type="expression" dxfId="42" priority="42">
      <formula>EXACT($AD20,"REMOVEUSER")</formula>
    </cfRule>
    <cfRule type="expression" dxfId="41" priority="44">
      <formula>EXACT($AD20,"RESETPWD")</formula>
    </cfRule>
  </conditionalFormatting>
  <conditionalFormatting sqref="C20 E20:F20">
    <cfRule type="expression" dxfId="40" priority="43">
      <formula>EXACT($AD20,"CHANGEACCESS")</formula>
    </cfRule>
  </conditionalFormatting>
  <conditionalFormatting sqref="E21:F21">
    <cfRule type="expression" dxfId="39" priority="40">
      <formula>EXACT($AD21,"ADDUSER")</formula>
    </cfRule>
  </conditionalFormatting>
  <conditionalFormatting sqref="E21:F21">
    <cfRule type="expression" dxfId="38" priority="39">
      <formula>EXACT($AD21,"ADDUSERACCESS")</formula>
    </cfRule>
  </conditionalFormatting>
  <conditionalFormatting sqref="C21 E21:F21">
    <cfRule type="expression" dxfId="37" priority="33">
      <formula>EXACT($AD21,"REMOVEACCESS")</formula>
    </cfRule>
    <cfRule type="expression" dxfId="36" priority="38">
      <formula>EXACT($AD21,"AMEND")</formula>
    </cfRule>
  </conditionalFormatting>
  <conditionalFormatting sqref="C21 E21:F21">
    <cfRule type="expression" dxfId="35" priority="37">
      <formula>EXACT($AD21,"GRANTEXISTACCESS")</formula>
    </cfRule>
  </conditionalFormatting>
  <conditionalFormatting sqref="C21 E21:F21">
    <cfRule type="expression" dxfId="34" priority="34">
      <formula>EXACT($AD21,"REMOVEUSER")</formula>
    </cfRule>
    <cfRule type="expression" dxfId="33" priority="36">
      <formula>EXACT($AD21,"RESETPWD")</formula>
    </cfRule>
  </conditionalFormatting>
  <conditionalFormatting sqref="C21 E21:F21">
    <cfRule type="expression" dxfId="32" priority="35">
      <formula>EXACT($AD21,"CHANGEACCESS")</formula>
    </cfRule>
  </conditionalFormatting>
  <conditionalFormatting sqref="E22:F22">
    <cfRule type="expression" dxfId="31" priority="32">
      <formula>EXACT($AD22,"ADDUSER")</formula>
    </cfRule>
  </conditionalFormatting>
  <conditionalFormatting sqref="E22:F22">
    <cfRule type="expression" dxfId="30" priority="31">
      <formula>EXACT($AD22,"ADDUSERACCESS")</formula>
    </cfRule>
  </conditionalFormatting>
  <conditionalFormatting sqref="C22 E22:F22">
    <cfRule type="expression" dxfId="29" priority="25">
      <formula>EXACT($AD22,"REMOVEACCESS")</formula>
    </cfRule>
    <cfRule type="expression" dxfId="28" priority="30">
      <formula>EXACT($AD22,"AMEND")</formula>
    </cfRule>
  </conditionalFormatting>
  <conditionalFormatting sqref="C22 E22:F22">
    <cfRule type="expression" dxfId="27" priority="29">
      <formula>EXACT($AD22,"GRANTEXISTACCESS")</formula>
    </cfRule>
  </conditionalFormatting>
  <conditionalFormatting sqref="C22 E22:F22">
    <cfRule type="expression" dxfId="26" priority="26">
      <formula>EXACT($AD22,"REMOVEUSER")</formula>
    </cfRule>
    <cfRule type="expression" dxfId="25" priority="28">
      <formula>EXACT($AD22,"RESETPWD")</formula>
    </cfRule>
  </conditionalFormatting>
  <conditionalFormatting sqref="C22 E22:F22">
    <cfRule type="expression" dxfId="24" priority="27">
      <formula>EXACT($AD22,"CHANGEACCESS")</formula>
    </cfRule>
  </conditionalFormatting>
  <conditionalFormatting sqref="E23:F23">
    <cfRule type="expression" dxfId="23" priority="24">
      <formula>EXACT($AD23,"ADDUSER")</formula>
    </cfRule>
  </conditionalFormatting>
  <conditionalFormatting sqref="E23:F23">
    <cfRule type="expression" dxfId="22" priority="23">
      <formula>EXACT($AD23,"ADDUSERACCESS")</formula>
    </cfRule>
  </conditionalFormatting>
  <conditionalFormatting sqref="C23 E23:F23">
    <cfRule type="expression" dxfId="21" priority="17">
      <formula>EXACT($AD23,"REMOVEACCESS")</formula>
    </cfRule>
    <cfRule type="expression" dxfId="20" priority="22">
      <formula>EXACT($AD23,"AMEND")</formula>
    </cfRule>
  </conditionalFormatting>
  <conditionalFormatting sqref="C23 E23:F23">
    <cfRule type="expression" dxfId="19" priority="21">
      <formula>EXACT($AD23,"GRANTEXISTACCESS")</formula>
    </cfRule>
  </conditionalFormatting>
  <conditionalFormatting sqref="C23 E23:F23">
    <cfRule type="expression" dxfId="18" priority="18">
      <formula>EXACT($AD23,"REMOVEUSER")</formula>
    </cfRule>
    <cfRule type="expression" dxfId="17" priority="20">
      <formula>EXACT($AD23,"RESETPWD")</formula>
    </cfRule>
  </conditionalFormatting>
  <conditionalFormatting sqref="C23 E23:F23">
    <cfRule type="expression" dxfId="16" priority="19">
      <formula>EXACT($AD23,"CHANGEACCESS")</formula>
    </cfRule>
  </conditionalFormatting>
  <conditionalFormatting sqref="E24:F24">
    <cfRule type="expression" dxfId="15" priority="16">
      <formula>EXACT($AD24,"ADDUSER")</formula>
    </cfRule>
  </conditionalFormatting>
  <conditionalFormatting sqref="E24:F24">
    <cfRule type="expression" dxfId="14" priority="15">
      <formula>EXACT($AD24,"ADDUSERACCESS")</formula>
    </cfRule>
  </conditionalFormatting>
  <conditionalFormatting sqref="C24 E24:F24">
    <cfRule type="expression" dxfId="13" priority="9">
      <formula>EXACT($AD24,"REMOVEACCESS")</formula>
    </cfRule>
    <cfRule type="expression" dxfId="12" priority="14">
      <formula>EXACT($AD24,"AMEND")</formula>
    </cfRule>
  </conditionalFormatting>
  <conditionalFormatting sqref="C24 E24:F24">
    <cfRule type="expression" dxfId="11" priority="13">
      <formula>EXACT($AD24,"GRANTEXISTACCESS")</formula>
    </cfRule>
  </conditionalFormatting>
  <conditionalFormatting sqref="C24 E24:F24">
    <cfRule type="expression" dxfId="10" priority="10">
      <formula>EXACT($AD24,"REMOVEUSER")</formula>
    </cfRule>
    <cfRule type="expression" dxfId="9" priority="12">
      <formula>EXACT($AD24,"RESETPWD")</formula>
    </cfRule>
  </conditionalFormatting>
  <conditionalFormatting sqref="C24 E24:F24">
    <cfRule type="expression" dxfId="8" priority="11">
      <formula>EXACT($AD24,"CHANGEACCESS")</formula>
    </cfRule>
  </conditionalFormatting>
  <conditionalFormatting sqref="E25:F25">
    <cfRule type="expression" dxfId="7" priority="8">
      <formula>EXACT($AD25,"ADDUSER")</formula>
    </cfRule>
  </conditionalFormatting>
  <conditionalFormatting sqref="E25:F25">
    <cfRule type="expression" dxfId="6" priority="7">
      <formula>EXACT($AD25,"ADDUSERACCESS")</formula>
    </cfRule>
  </conditionalFormatting>
  <conditionalFormatting sqref="C25 E25:F25">
    <cfRule type="expression" dxfId="5" priority="1">
      <formula>EXACT($AD25,"REMOVEACCESS")</formula>
    </cfRule>
    <cfRule type="expression" dxfId="4" priority="6">
      <formula>EXACT($AD25,"AMEND")</formula>
    </cfRule>
  </conditionalFormatting>
  <conditionalFormatting sqref="C25 E25:F25">
    <cfRule type="expression" dxfId="3" priority="5">
      <formula>EXACT($AD25,"GRANTEXISTACCESS")</formula>
    </cfRule>
  </conditionalFormatting>
  <conditionalFormatting sqref="C25 E25:F25">
    <cfRule type="expression" dxfId="2" priority="2">
      <formula>EXACT($AD25,"REMOVEUSER")</formula>
    </cfRule>
    <cfRule type="expression" dxfId="1" priority="4">
      <formula>EXACT($AD25,"RESETPWD")</formula>
    </cfRule>
  </conditionalFormatting>
  <conditionalFormatting sqref="C25 E25:F25">
    <cfRule type="expression" dxfId="0" priority="3">
      <formula>EXACT($AD25,"CHANGEACCESS")</formula>
    </cfRule>
  </conditionalFormatting>
  <dataValidations count="2">
    <dataValidation type="date" errorStyle="warning" allowBlank="1" showInputMessage="1" showErrorMessage="1" errorTitle="Incorrect format" error="Please enter the date in the correct format (dd/mm/yyyy) or leave blank" promptTitle="Enter finsh date" prompt="Enter date as dd/mm/yyyy or leave blank" sqref="J15:J31">
      <formula1>1</formula1>
      <formula2>73031</formula2>
    </dataValidation>
    <dataValidation type="date" errorStyle="warning" allowBlank="1" showInputMessage="1" showErrorMessage="1" errorTitle="Incorrect format" error="Please enter date in the correct format (dd/mm/yyyy) or leave blank" promptTitle="Enter start date" prompt="Enter date as dd/mm/yyyy or leave blank" sqref="I15:I31">
      <formula1>1</formula1>
      <formula2>73031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METADATA!$B$2:$B$8</xm:f>
          </x14:formula1>
          <xm:sqref>B13</xm:sqref>
        </x14:dataValidation>
        <x14:dataValidation type="list" allowBlank="1" showInputMessage="1" showErrorMessage="1">
          <x14:formula1>
            <xm:f>METADATA!$D$39:$D$53</xm:f>
          </x14:formula1>
          <xm:sqref>D15:D31</xm:sqref>
        </x14:dataValidation>
        <x14:dataValidation type="list" allowBlank="1" showInputMessage="1" showErrorMessage="1" promptTitle="Select request action" prompt="Select the action for this request for this staff member">
          <x14:formula1>
            <xm:f>METADATA!$D$14:$D$23</xm:f>
          </x14:formula1>
          <xm:sqref>B15:B31</xm:sqref>
        </x14:dataValidation>
        <x14:dataValidation type="list" allowBlank="1" showInputMessage="1" showErrorMessage="1">
          <x14:formula1>
            <xm:f>METADATA!$A$12:$A$55</xm:f>
          </x14:formula1>
          <xm:sqref>M15:M31</xm:sqref>
        </x14:dataValidation>
        <x14:dataValidation type="list" allowBlank="1" showInputMessage="1" showErrorMessage="1">
          <x14:formula1>
            <xm:f>METADATA!$D$2:$D$10</xm:f>
          </x14:formula1>
          <xm:sqref>K15:K31</xm:sqref>
        </x14:dataValidation>
        <x14:dataValidation type="list" allowBlank="1" showInputMessage="1" showErrorMessage="1">
          <x14:formula1>
            <xm:f>METADATA!$D$33:$D$35</xm:f>
          </x14:formula1>
          <xm:sqref>AC15:AC31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D19" sqref="D19"/>
    </sheetView>
  </sheetViews>
  <sheetFormatPr defaultRowHeight="15" x14ac:dyDescent="0.25"/>
  <cols>
    <col min="1" max="1" width="32.5703125" bestFit="1" customWidth="1"/>
    <col min="2" max="2" width="20" bestFit="1" customWidth="1"/>
    <col min="4" max="4" width="32.42578125" customWidth="1"/>
    <col min="5" max="5" width="23.5703125" customWidth="1"/>
  </cols>
  <sheetData>
    <row r="1" spans="1:5" x14ac:dyDescent="0.25">
      <c r="A1" s="2" t="s">
        <v>9</v>
      </c>
      <c r="B1" s="2" t="s">
        <v>10</v>
      </c>
      <c r="C1" s="2"/>
      <c r="D1" s="3" t="s">
        <v>11</v>
      </c>
      <c r="E1" s="3" t="s">
        <v>12</v>
      </c>
    </row>
    <row r="2" spans="1:5" x14ac:dyDescent="0.25">
      <c r="A2" s="2">
        <v>9</v>
      </c>
      <c r="B2" s="2" t="s">
        <v>13</v>
      </c>
      <c r="C2" s="2"/>
      <c r="D2" s="3" t="s">
        <v>14</v>
      </c>
      <c r="E2" s="3" t="s">
        <v>15</v>
      </c>
    </row>
    <row r="3" spans="1:5" x14ac:dyDescent="0.25">
      <c r="A3" s="2">
        <v>10</v>
      </c>
      <c r="B3" s="2" t="s">
        <v>16</v>
      </c>
      <c r="C3" s="2"/>
      <c r="D3" s="2" t="s">
        <v>17</v>
      </c>
      <c r="E3" s="2" t="s">
        <v>18</v>
      </c>
    </row>
    <row r="4" spans="1:5" x14ac:dyDescent="0.25">
      <c r="A4" s="2">
        <v>2</v>
      </c>
      <c r="B4" s="2" t="s">
        <v>19</v>
      </c>
      <c r="C4" s="2"/>
      <c r="D4" s="2" t="s">
        <v>20</v>
      </c>
      <c r="E4" s="2" t="s">
        <v>21</v>
      </c>
    </row>
    <row r="5" spans="1:5" x14ac:dyDescent="0.25">
      <c r="A5" s="2">
        <v>1</v>
      </c>
      <c r="B5" s="2" t="s">
        <v>22</v>
      </c>
      <c r="C5" s="2"/>
      <c r="D5" s="2" t="s">
        <v>23</v>
      </c>
      <c r="E5" s="2" t="s">
        <v>24</v>
      </c>
    </row>
    <row r="6" spans="1:5" x14ac:dyDescent="0.25">
      <c r="A6" s="2">
        <v>19</v>
      </c>
      <c r="B6" s="2" t="s">
        <v>25</v>
      </c>
      <c r="C6" s="2"/>
      <c r="D6" s="2" t="s">
        <v>26</v>
      </c>
      <c r="E6" s="2" t="s">
        <v>27</v>
      </c>
    </row>
    <row r="7" spans="1:5" x14ac:dyDescent="0.25">
      <c r="A7" s="2">
        <v>17</v>
      </c>
      <c r="B7" s="2" t="s">
        <v>28</v>
      </c>
      <c r="C7" s="2"/>
      <c r="D7" s="2" t="s">
        <v>155</v>
      </c>
      <c r="E7" s="2" t="s">
        <v>157</v>
      </c>
    </row>
    <row r="8" spans="1:5" x14ac:dyDescent="0.25">
      <c r="A8" s="2">
        <v>18</v>
      </c>
      <c r="B8" s="2" t="s">
        <v>30</v>
      </c>
      <c r="C8" s="2"/>
      <c r="D8" s="23" t="s">
        <v>156</v>
      </c>
      <c r="E8" s="23" t="s">
        <v>29</v>
      </c>
    </row>
    <row r="9" spans="1:5" x14ac:dyDescent="0.25">
      <c r="A9" s="2"/>
      <c r="B9" s="2"/>
      <c r="C9" s="2"/>
      <c r="D9" s="2" t="s">
        <v>31</v>
      </c>
      <c r="E9" s="2" t="s">
        <v>32</v>
      </c>
    </row>
    <row r="10" spans="1:5" x14ac:dyDescent="0.25">
      <c r="D10" s="2" t="s">
        <v>33</v>
      </c>
      <c r="E10" s="3" t="s">
        <v>34</v>
      </c>
    </row>
    <row r="11" spans="1:5" x14ac:dyDescent="0.25">
      <c r="A11" s="3" t="s">
        <v>35</v>
      </c>
      <c r="B11" s="3" t="s">
        <v>36</v>
      </c>
      <c r="C11" s="2"/>
    </row>
    <row r="12" spans="1:5" x14ac:dyDescent="0.25">
      <c r="A12" s="3" t="s">
        <v>14</v>
      </c>
      <c r="B12" s="3">
        <v>0</v>
      </c>
      <c r="C12" s="2"/>
      <c r="D12" s="2"/>
      <c r="E12" s="2"/>
    </row>
    <row r="13" spans="1:5" x14ac:dyDescent="0.25">
      <c r="A13" s="3" t="s">
        <v>38</v>
      </c>
      <c r="B13" s="3">
        <v>190</v>
      </c>
      <c r="C13" s="2"/>
      <c r="D13" s="2" t="s">
        <v>37</v>
      </c>
      <c r="E13" s="2"/>
    </row>
    <row r="14" spans="1:5" x14ac:dyDescent="0.25">
      <c r="A14" s="2" t="s">
        <v>39</v>
      </c>
      <c r="B14" s="2">
        <v>16056</v>
      </c>
      <c r="C14" s="2"/>
      <c r="D14" s="3" t="s">
        <v>14</v>
      </c>
      <c r="E14" s="3" t="s">
        <v>15</v>
      </c>
    </row>
    <row r="15" spans="1:5" x14ac:dyDescent="0.25">
      <c r="A15" s="2" t="s">
        <v>42</v>
      </c>
      <c r="B15" s="2">
        <v>170</v>
      </c>
      <c r="C15" s="2"/>
      <c r="D15" s="2" t="s">
        <v>40</v>
      </c>
      <c r="E15" s="2" t="s">
        <v>41</v>
      </c>
    </row>
    <row r="16" spans="1:5" x14ac:dyDescent="0.25">
      <c r="A16" s="2" t="s">
        <v>43</v>
      </c>
      <c r="B16" s="2">
        <v>800</v>
      </c>
      <c r="C16" s="2"/>
      <c r="D16" s="29" t="s">
        <v>146</v>
      </c>
      <c r="E16" s="43" t="s">
        <v>151</v>
      </c>
    </row>
    <row r="17" spans="1:5" x14ac:dyDescent="0.25">
      <c r="A17" s="2" t="s">
        <v>44</v>
      </c>
      <c r="B17" s="2">
        <v>12005</v>
      </c>
      <c r="C17" s="2"/>
      <c r="D17" s="2" t="s">
        <v>147</v>
      </c>
      <c r="E17" s="2" t="s">
        <v>150</v>
      </c>
    </row>
    <row r="18" spans="1:5" x14ac:dyDescent="0.25">
      <c r="A18" s="2" t="s">
        <v>45</v>
      </c>
      <c r="B18" s="2">
        <v>15005</v>
      </c>
      <c r="C18" s="2"/>
      <c r="D18" s="23" t="s">
        <v>148</v>
      </c>
      <c r="E18" s="23" t="s">
        <v>149</v>
      </c>
    </row>
    <row r="19" spans="1:5" x14ac:dyDescent="0.25">
      <c r="A19" s="2" t="s">
        <v>46</v>
      </c>
      <c r="B19" s="2">
        <v>13005</v>
      </c>
      <c r="C19" s="2"/>
      <c r="D19" s="23" t="s">
        <v>173</v>
      </c>
      <c r="E19" s="23" t="s">
        <v>172</v>
      </c>
    </row>
    <row r="20" spans="1:5" x14ac:dyDescent="0.25">
      <c r="A20" s="2" t="s">
        <v>48</v>
      </c>
      <c r="B20" s="2">
        <v>14005</v>
      </c>
      <c r="C20" s="2"/>
      <c r="D20" s="23" t="s">
        <v>142</v>
      </c>
      <c r="E20" s="23" t="s">
        <v>143</v>
      </c>
    </row>
    <row r="21" spans="1:5" x14ac:dyDescent="0.25">
      <c r="A21" s="2" t="s">
        <v>50</v>
      </c>
      <c r="B21" s="2">
        <v>16005</v>
      </c>
      <c r="C21" s="2"/>
      <c r="D21" s="29" t="s">
        <v>167</v>
      </c>
      <c r="E21" s="29" t="s">
        <v>145</v>
      </c>
    </row>
    <row r="22" spans="1:5" x14ac:dyDescent="0.25">
      <c r="A22" s="2" t="s">
        <v>53</v>
      </c>
      <c r="B22" s="2">
        <v>33034</v>
      </c>
      <c r="C22" s="2"/>
      <c r="D22" s="2" t="s">
        <v>169</v>
      </c>
      <c r="E22" s="2" t="s">
        <v>144</v>
      </c>
    </row>
    <row r="23" spans="1:5" x14ac:dyDescent="0.25">
      <c r="A23" s="2" t="s">
        <v>56</v>
      </c>
      <c r="B23" s="2">
        <v>10061</v>
      </c>
      <c r="C23" s="2"/>
      <c r="D23" s="23" t="s">
        <v>170</v>
      </c>
      <c r="E23" s="23" t="s">
        <v>171</v>
      </c>
    </row>
    <row r="24" spans="1:5" x14ac:dyDescent="0.25">
      <c r="A24" s="2" t="s">
        <v>59</v>
      </c>
      <c r="B24" s="2">
        <v>120</v>
      </c>
      <c r="C24" s="2"/>
      <c r="D24" s="2"/>
      <c r="E24" s="2"/>
    </row>
    <row r="25" spans="1:5" x14ac:dyDescent="0.25">
      <c r="A25" s="2" t="s">
        <v>60</v>
      </c>
      <c r="B25" s="2">
        <v>100</v>
      </c>
      <c r="C25" s="2"/>
      <c r="D25" s="2" t="s">
        <v>47</v>
      </c>
      <c r="E25" s="2"/>
    </row>
    <row r="26" spans="1:5" x14ac:dyDescent="0.25">
      <c r="A26" s="2" t="s">
        <v>61</v>
      </c>
      <c r="B26" s="2">
        <v>12048</v>
      </c>
      <c r="C26" s="2"/>
      <c r="D26" s="2" t="s">
        <v>49</v>
      </c>
      <c r="E26" s="2" t="s">
        <v>15</v>
      </c>
    </row>
    <row r="27" spans="1:5" x14ac:dyDescent="0.25">
      <c r="A27" s="2" t="s">
        <v>63</v>
      </c>
      <c r="B27" s="2">
        <v>502</v>
      </c>
      <c r="C27" s="2"/>
      <c r="D27" s="2" t="s">
        <v>51</v>
      </c>
      <c r="E27" s="2" t="s">
        <v>52</v>
      </c>
    </row>
    <row r="28" spans="1:5" x14ac:dyDescent="0.25">
      <c r="A28" s="2" t="s">
        <v>64</v>
      </c>
      <c r="B28" s="2">
        <v>303</v>
      </c>
      <c r="C28" s="2"/>
      <c r="D28" s="2" t="s">
        <v>54</v>
      </c>
      <c r="E28" s="2" t="s">
        <v>55</v>
      </c>
    </row>
    <row r="29" spans="1:5" x14ac:dyDescent="0.25">
      <c r="A29" s="2" t="s">
        <v>67</v>
      </c>
      <c r="B29" s="2">
        <v>50241</v>
      </c>
      <c r="C29" s="2"/>
      <c r="D29" s="2" t="s">
        <v>57</v>
      </c>
      <c r="E29" s="2" t="s">
        <v>58</v>
      </c>
    </row>
    <row r="30" spans="1:5" x14ac:dyDescent="0.25">
      <c r="A30" s="2" t="s">
        <v>70</v>
      </c>
      <c r="B30" s="2">
        <v>400</v>
      </c>
      <c r="C30" s="2"/>
      <c r="D30" s="2"/>
      <c r="E30" s="2"/>
    </row>
    <row r="31" spans="1:5" x14ac:dyDescent="0.25">
      <c r="A31" s="2" t="s">
        <v>71</v>
      </c>
      <c r="B31" s="2">
        <v>150</v>
      </c>
      <c r="C31" s="2"/>
      <c r="D31" s="2"/>
      <c r="E31" s="2"/>
    </row>
    <row r="32" spans="1:5" x14ac:dyDescent="0.25">
      <c r="A32" s="2" t="s">
        <v>72</v>
      </c>
      <c r="B32" s="2">
        <v>500</v>
      </c>
      <c r="C32" s="2"/>
      <c r="D32" s="2" t="s">
        <v>62</v>
      </c>
      <c r="E32" s="2"/>
    </row>
    <row r="33" spans="1:5" x14ac:dyDescent="0.25">
      <c r="A33" s="2" t="s">
        <v>74</v>
      </c>
      <c r="B33" s="2">
        <v>130</v>
      </c>
      <c r="C33" s="2"/>
      <c r="D33" s="2" t="s">
        <v>49</v>
      </c>
      <c r="E33" s="2" t="s">
        <v>15</v>
      </c>
    </row>
    <row r="34" spans="1:5" x14ac:dyDescent="0.25">
      <c r="A34" s="2" t="s">
        <v>75</v>
      </c>
      <c r="B34" s="2">
        <v>13003</v>
      </c>
      <c r="C34" s="2"/>
      <c r="D34" s="2" t="s">
        <v>65</v>
      </c>
      <c r="E34" s="2" t="s">
        <v>66</v>
      </c>
    </row>
    <row r="35" spans="1:5" x14ac:dyDescent="0.25">
      <c r="A35" s="2" t="s">
        <v>77</v>
      </c>
      <c r="B35" s="2">
        <v>145</v>
      </c>
      <c r="C35" s="2"/>
      <c r="D35" s="2" t="s">
        <v>68</v>
      </c>
      <c r="E35" s="2" t="s">
        <v>69</v>
      </c>
    </row>
    <row r="36" spans="1:5" x14ac:dyDescent="0.25">
      <c r="A36" s="2" t="s">
        <v>79</v>
      </c>
      <c r="B36" s="2">
        <v>140</v>
      </c>
      <c r="C36" s="2"/>
      <c r="D36" s="2"/>
      <c r="E36" s="2"/>
    </row>
    <row r="37" spans="1:5" x14ac:dyDescent="0.25">
      <c r="A37" s="2" t="s">
        <v>81</v>
      </c>
      <c r="B37" s="2">
        <v>143</v>
      </c>
      <c r="C37" s="2"/>
      <c r="D37" s="2"/>
      <c r="E37" s="2"/>
    </row>
    <row r="38" spans="1:5" x14ac:dyDescent="0.25">
      <c r="A38" s="2" t="s">
        <v>83</v>
      </c>
      <c r="B38" s="2">
        <v>17006</v>
      </c>
      <c r="C38" s="2"/>
      <c r="D38" s="2" t="s">
        <v>73</v>
      </c>
      <c r="E38" s="2"/>
    </row>
    <row r="39" spans="1:5" x14ac:dyDescent="0.25">
      <c r="A39" s="2" t="s">
        <v>85</v>
      </c>
      <c r="B39" s="2">
        <v>142</v>
      </c>
      <c r="C39" s="2"/>
      <c r="D39" s="2" t="s">
        <v>14</v>
      </c>
    </row>
    <row r="40" spans="1:5" x14ac:dyDescent="0.25">
      <c r="A40" s="2" t="s">
        <v>87</v>
      </c>
      <c r="B40" s="2">
        <v>30106</v>
      </c>
      <c r="C40" s="2"/>
      <c r="D40" s="2" t="s">
        <v>76</v>
      </c>
    </row>
    <row r="41" spans="1:5" x14ac:dyDescent="0.25">
      <c r="A41" s="2" t="s">
        <v>89</v>
      </c>
      <c r="B41" s="2">
        <v>42044</v>
      </c>
      <c r="C41" s="2"/>
      <c r="D41" s="2" t="s">
        <v>78</v>
      </c>
    </row>
    <row r="42" spans="1:5" x14ac:dyDescent="0.25">
      <c r="A42" s="2" t="s">
        <v>91</v>
      </c>
      <c r="B42" s="2">
        <v>171</v>
      </c>
      <c r="C42" s="2"/>
      <c r="D42" s="2" t="s">
        <v>80</v>
      </c>
    </row>
    <row r="43" spans="1:5" x14ac:dyDescent="0.25">
      <c r="A43" s="2" t="s">
        <v>93</v>
      </c>
      <c r="B43" s="2">
        <v>214</v>
      </c>
      <c r="C43" s="2"/>
      <c r="D43" s="2" t="s">
        <v>82</v>
      </c>
    </row>
    <row r="44" spans="1:5" x14ac:dyDescent="0.25">
      <c r="A44" s="2" t="s">
        <v>95</v>
      </c>
      <c r="B44" s="2">
        <v>10106</v>
      </c>
      <c r="C44" s="2"/>
      <c r="D44" s="2" t="s">
        <v>84</v>
      </c>
    </row>
    <row r="45" spans="1:5" x14ac:dyDescent="0.25">
      <c r="A45" s="2" t="s">
        <v>96</v>
      </c>
      <c r="B45" s="2">
        <v>160</v>
      </c>
      <c r="C45" s="2"/>
      <c r="D45" s="2" t="s">
        <v>86</v>
      </c>
    </row>
    <row r="46" spans="1:5" x14ac:dyDescent="0.25">
      <c r="A46" s="2" t="s">
        <v>98</v>
      </c>
      <c r="B46" s="2">
        <v>810</v>
      </c>
      <c r="C46" s="2"/>
      <c r="D46" s="2" t="s">
        <v>88</v>
      </c>
    </row>
    <row r="47" spans="1:5" x14ac:dyDescent="0.25">
      <c r="A47" s="2" t="s">
        <v>100</v>
      </c>
      <c r="B47" s="2">
        <v>10010</v>
      </c>
      <c r="C47" s="2"/>
      <c r="D47" s="2" t="s">
        <v>90</v>
      </c>
    </row>
    <row r="48" spans="1:5" x14ac:dyDescent="0.25">
      <c r="A48" s="2" t="s">
        <v>102</v>
      </c>
      <c r="B48" s="2">
        <v>141</v>
      </c>
      <c r="C48" s="2"/>
      <c r="D48" s="2" t="s">
        <v>92</v>
      </c>
    </row>
    <row r="49" spans="1:4" x14ac:dyDescent="0.25">
      <c r="A49" s="2" t="s">
        <v>103</v>
      </c>
      <c r="B49" s="2">
        <v>15001</v>
      </c>
      <c r="D49" s="2" t="s">
        <v>94</v>
      </c>
    </row>
    <row r="50" spans="1:4" x14ac:dyDescent="0.25">
      <c r="A50" s="2" t="s">
        <v>104</v>
      </c>
      <c r="B50" s="2">
        <v>11034</v>
      </c>
      <c r="D50" s="2" t="s">
        <v>32</v>
      </c>
    </row>
    <row r="51" spans="1:4" x14ac:dyDescent="0.25">
      <c r="A51" s="2" t="s">
        <v>105</v>
      </c>
      <c r="B51" s="2">
        <v>110</v>
      </c>
      <c r="D51" s="2" t="s">
        <v>97</v>
      </c>
    </row>
    <row r="52" spans="1:4" x14ac:dyDescent="0.25">
      <c r="A52" s="2" t="s">
        <v>106</v>
      </c>
      <c r="B52" s="2">
        <v>99901</v>
      </c>
      <c r="D52" s="2" t="s">
        <v>99</v>
      </c>
    </row>
    <row r="53" spans="1:4" x14ac:dyDescent="0.25">
      <c r="A53" s="2" t="s">
        <v>107</v>
      </c>
      <c r="B53" s="2">
        <v>101</v>
      </c>
      <c r="D53" s="2" t="s">
        <v>101</v>
      </c>
    </row>
    <row r="54" spans="1:4" x14ac:dyDescent="0.25">
      <c r="A54" s="2" t="s">
        <v>108</v>
      </c>
      <c r="B54" s="2">
        <v>10060</v>
      </c>
      <c r="D54" s="2"/>
    </row>
    <row r="55" spans="1:4" x14ac:dyDescent="0.25">
      <c r="A55" s="2" t="s">
        <v>106</v>
      </c>
      <c r="B55" s="2">
        <v>99901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TIMS USER REGISTRATION</vt:lpstr>
      <vt:lpstr>METADATA</vt:lpstr>
      <vt:lpstr>Sheet3</vt:lpstr>
    </vt:vector>
  </TitlesOfParts>
  <Company>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Hizni Salih</dc:creator>
  <cp:lastModifiedBy>Hizni Salih</cp:lastModifiedBy>
  <dcterms:created xsi:type="dcterms:W3CDTF">2014-06-18T10:11:45Z</dcterms:created>
  <dcterms:modified xsi:type="dcterms:W3CDTF">2015-05-27T15:36:50Z</dcterms:modified>
</cp:coreProperties>
</file>