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接插件7" sheetId="20" r:id="rId1"/>
    <sheet name="配件7" sheetId="21" r:id="rId2"/>
  </sheets>
  <definedNames>
    <definedName name="_xlnm._FilterDatabase" localSheetId="0" hidden="1">接插件7!$A$3:$P$137</definedName>
  </definedNames>
  <calcPr calcId="162913"/>
</workbook>
</file>

<file path=xl/calcChain.xml><?xml version="1.0" encoding="utf-8"?>
<calcChain xmlns="http://schemas.openxmlformats.org/spreadsheetml/2006/main">
  <c r="G14" i="21" l="1"/>
  <c r="H14" i="21"/>
  <c r="I14" i="21"/>
  <c r="J14" i="21"/>
  <c r="K14" i="21"/>
  <c r="L14" i="21"/>
  <c r="M14" i="21"/>
  <c r="N14" i="21"/>
  <c r="F14" i="21"/>
  <c r="F136" i="20" l="1"/>
  <c r="M136" i="20"/>
  <c r="G218" i="20"/>
  <c r="H218" i="20"/>
  <c r="I218" i="20"/>
  <c r="J218" i="20"/>
  <c r="K218" i="20"/>
  <c r="L218" i="20"/>
  <c r="M218" i="20"/>
  <c r="N218" i="20"/>
  <c r="O218" i="20"/>
  <c r="F218" i="20"/>
  <c r="N136" i="20" l="1"/>
  <c r="I136" i="20"/>
  <c r="H136" i="20"/>
  <c r="O136" i="20"/>
</calcChain>
</file>

<file path=xl/sharedStrings.xml><?xml version="1.0" encoding="utf-8"?>
<sst xmlns="http://schemas.openxmlformats.org/spreadsheetml/2006/main" count="448" uniqueCount="399">
  <si>
    <t>计件工资</t>
    <phoneticPr fontId="4" type="noConversion"/>
  </si>
  <si>
    <t>总金额</t>
    <phoneticPr fontId="4" type="noConversion"/>
  </si>
  <si>
    <t>离职</t>
    <phoneticPr fontId="4" type="noConversion"/>
  </si>
  <si>
    <t>累计出勤</t>
    <phoneticPr fontId="4" type="noConversion"/>
  </si>
  <si>
    <t>职员代码</t>
    <phoneticPr fontId="4" type="noConversion"/>
  </si>
  <si>
    <t>工号</t>
    <phoneticPr fontId="4" type="noConversion"/>
  </si>
  <si>
    <t>工龄工资</t>
    <phoneticPr fontId="1" type="noConversion"/>
  </si>
  <si>
    <t>全勤</t>
    <phoneticPr fontId="4" type="noConversion"/>
  </si>
  <si>
    <t>邱妮</t>
    <phoneticPr fontId="4" type="noConversion"/>
  </si>
  <si>
    <t>上海长顺电梯电缆有限公司</t>
    <phoneticPr fontId="4" type="noConversion"/>
  </si>
  <si>
    <t>上海长顺电梯电缆有限公司</t>
    <phoneticPr fontId="4" type="noConversion"/>
  </si>
  <si>
    <r>
      <t>接插件车间出勤工资表（2020年7月</t>
    </r>
    <r>
      <rPr>
        <b/>
        <sz val="16"/>
        <rFont val="宋体"/>
        <family val="3"/>
        <charset val="134"/>
      </rPr>
      <t>工资</t>
    </r>
    <r>
      <rPr>
        <b/>
        <sz val="16"/>
        <rFont val="宋体"/>
        <family val="3"/>
        <charset val="134"/>
      </rPr>
      <t>）</t>
    </r>
    <phoneticPr fontId="4" type="noConversion"/>
  </si>
  <si>
    <t>序号</t>
    <phoneticPr fontId="4" type="noConversion"/>
  </si>
  <si>
    <t>序号</t>
    <phoneticPr fontId="4" type="noConversion"/>
  </si>
  <si>
    <t>职员代码</t>
    <phoneticPr fontId="4" type="noConversion"/>
  </si>
  <si>
    <t>工号</t>
    <phoneticPr fontId="4" type="noConversion"/>
  </si>
  <si>
    <t>姓名</t>
    <phoneticPr fontId="4" type="noConversion"/>
  </si>
  <si>
    <t>岗位</t>
    <phoneticPr fontId="4" type="noConversion"/>
  </si>
  <si>
    <t>岗位</t>
    <phoneticPr fontId="4" type="noConversion"/>
  </si>
  <si>
    <t>累计出勤</t>
    <phoneticPr fontId="4" type="noConversion"/>
  </si>
  <si>
    <t>不脱产组长补助</t>
    <phoneticPr fontId="4" type="noConversion"/>
  </si>
  <si>
    <t>计件工资</t>
    <phoneticPr fontId="4" type="noConversion"/>
  </si>
  <si>
    <t>总金额</t>
    <phoneticPr fontId="4" type="noConversion"/>
  </si>
  <si>
    <t>平均值</t>
    <phoneticPr fontId="4" type="noConversion"/>
  </si>
  <si>
    <t>平均值</t>
    <phoneticPr fontId="4" type="noConversion"/>
  </si>
  <si>
    <t>工龄</t>
    <phoneticPr fontId="4" type="noConversion"/>
  </si>
  <si>
    <t>工龄</t>
    <phoneticPr fontId="4" type="noConversion"/>
  </si>
  <si>
    <t>工龄工资</t>
    <phoneticPr fontId="1" type="noConversion"/>
  </si>
  <si>
    <t>全勤</t>
    <phoneticPr fontId="4" type="noConversion"/>
  </si>
  <si>
    <t>高温费</t>
    <phoneticPr fontId="4" type="noConversion"/>
  </si>
  <si>
    <t>高温费</t>
    <phoneticPr fontId="4" type="noConversion"/>
  </si>
  <si>
    <t>实发工资</t>
    <phoneticPr fontId="1" type="noConversion"/>
  </si>
  <si>
    <t>实发工资</t>
    <phoneticPr fontId="1" type="noConversion"/>
  </si>
  <si>
    <t>袁同齐</t>
    <phoneticPr fontId="4" type="noConversion"/>
  </si>
  <si>
    <t>井道干线（东南检验员）</t>
    <phoneticPr fontId="4" type="noConversion"/>
  </si>
  <si>
    <t>朱军华</t>
    <phoneticPr fontId="4" type="noConversion"/>
  </si>
  <si>
    <t>井道干线（小公司检验员）</t>
    <phoneticPr fontId="4" type="noConversion"/>
  </si>
  <si>
    <t>蔡惠娟</t>
    <phoneticPr fontId="4" type="noConversion"/>
  </si>
  <si>
    <t>分支线（东南）</t>
    <phoneticPr fontId="4" type="noConversion"/>
  </si>
  <si>
    <t>张芬</t>
    <phoneticPr fontId="4" type="noConversion"/>
  </si>
  <si>
    <t>随行加工（小公司）</t>
    <phoneticPr fontId="4" type="noConversion"/>
  </si>
  <si>
    <t>随行加工（小公司）</t>
    <phoneticPr fontId="4" type="noConversion"/>
  </si>
  <si>
    <t>饶正来</t>
    <phoneticPr fontId="4" type="noConversion"/>
  </si>
  <si>
    <t>包装（天奥出厂检验员）</t>
    <phoneticPr fontId="4" type="noConversion"/>
  </si>
  <si>
    <t>吴之荣</t>
    <phoneticPr fontId="4" type="noConversion"/>
  </si>
  <si>
    <t>分支线（奥的斯）</t>
    <phoneticPr fontId="4" type="noConversion"/>
  </si>
  <si>
    <t>杨润清</t>
    <phoneticPr fontId="4" type="noConversion"/>
  </si>
  <si>
    <t>随行加工（奥的斯）</t>
    <phoneticPr fontId="4" type="noConversion"/>
  </si>
  <si>
    <t>刘世方</t>
    <phoneticPr fontId="4" type="noConversion"/>
  </si>
  <si>
    <t>随行加工（天奥）</t>
    <phoneticPr fontId="4" type="noConversion"/>
  </si>
  <si>
    <t>周小莹</t>
    <phoneticPr fontId="4" type="noConversion"/>
  </si>
  <si>
    <t>随行检验员</t>
    <phoneticPr fontId="4" type="noConversion"/>
  </si>
  <si>
    <t>郭广风</t>
    <phoneticPr fontId="4" type="noConversion"/>
  </si>
  <si>
    <t>井道干线(东芝总头)</t>
    <phoneticPr fontId="4" type="noConversion"/>
  </si>
  <si>
    <t>陈腊梅</t>
    <phoneticPr fontId="4" type="noConversion"/>
  </si>
  <si>
    <t>分支线）东芝）</t>
    <phoneticPr fontId="4" type="noConversion"/>
  </si>
  <si>
    <t>鲁满锋</t>
    <phoneticPr fontId="4" type="noConversion"/>
  </si>
  <si>
    <t>包装(东南 沃克斯)</t>
    <phoneticPr fontId="4" type="noConversion"/>
  </si>
  <si>
    <t>何秀华</t>
    <phoneticPr fontId="4" type="noConversion"/>
  </si>
  <si>
    <t>分支线（三菱）</t>
    <phoneticPr fontId="4" type="noConversion"/>
  </si>
  <si>
    <t>周雷</t>
    <phoneticPr fontId="4" type="noConversion"/>
  </si>
  <si>
    <t>随行开线（日立）</t>
    <phoneticPr fontId="4" type="noConversion"/>
  </si>
  <si>
    <t>胡文文</t>
    <phoneticPr fontId="4" type="noConversion"/>
  </si>
  <si>
    <t>包装（西奥出厂检验员）</t>
    <phoneticPr fontId="4" type="noConversion"/>
  </si>
  <si>
    <t>陈兆信</t>
    <phoneticPr fontId="4" type="noConversion"/>
  </si>
  <si>
    <t>包装(天奥31#箱)</t>
    <phoneticPr fontId="4" type="noConversion"/>
  </si>
  <si>
    <t>许松</t>
    <phoneticPr fontId="4" type="noConversion"/>
  </si>
  <si>
    <t>包装(小公司)</t>
    <phoneticPr fontId="4" type="noConversion"/>
  </si>
  <si>
    <t>时应根</t>
    <phoneticPr fontId="4" type="noConversion"/>
  </si>
  <si>
    <t>井道干线(天津奥的斯)</t>
    <phoneticPr fontId="4" type="noConversion"/>
  </si>
  <si>
    <t>钱树娟</t>
    <phoneticPr fontId="4" type="noConversion"/>
  </si>
  <si>
    <t>井道干线（奥的斯检验员）</t>
    <phoneticPr fontId="4" type="noConversion"/>
  </si>
  <si>
    <t>刘贵龙</t>
    <phoneticPr fontId="4" type="noConversion"/>
  </si>
  <si>
    <t>井道干线（西奥盘线）</t>
    <phoneticPr fontId="4" type="noConversion"/>
  </si>
  <si>
    <t>罗伟</t>
    <phoneticPr fontId="4" type="noConversion"/>
  </si>
  <si>
    <t>井道干线(天津奥的斯)</t>
    <phoneticPr fontId="4" type="noConversion"/>
  </si>
  <si>
    <t>崔红田</t>
    <phoneticPr fontId="4" type="noConversion"/>
  </si>
  <si>
    <t>井道干线(配送)</t>
    <phoneticPr fontId="4" type="noConversion"/>
  </si>
  <si>
    <t>井道干线(配送)</t>
    <phoneticPr fontId="4" type="noConversion"/>
  </si>
  <si>
    <t>单彩侠</t>
    <phoneticPr fontId="4" type="noConversion"/>
  </si>
  <si>
    <t>分支线（三菱）</t>
    <phoneticPr fontId="4" type="noConversion"/>
  </si>
  <si>
    <t>岳旭丽</t>
    <phoneticPr fontId="4" type="noConversion"/>
  </si>
  <si>
    <t>井道干线（日立检验员）</t>
    <phoneticPr fontId="4" type="noConversion"/>
  </si>
  <si>
    <t>徐应霞</t>
    <phoneticPr fontId="4" type="noConversion"/>
  </si>
  <si>
    <t>井道干线(天津奥的斯)</t>
    <phoneticPr fontId="4" type="noConversion"/>
  </si>
  <si>
    <t>胡桂英</t>
    <phoneticPr fontId="4" type="noConversion"/>
  </si>
  <si>
    <t>井道干线(康力检验)</t>
    <phoneticPr fontId="4" type="noConversion"/>
  </si>
  <si>
    <t>陈洪</t>
    <phoneticPr fontId="4" type="noConversion"/>
  </si>
  <si>
    <t>包装(奥的斯)</t>
    <phoneticPr fontId="4" type="noConversion"/>
  </si>
  <si>
    <t>刘学伟</t>
    <phoneticPr fontId="4" type="noConversion"/>
  </si>
  <si>
    <t>包装(三菱出厂检验)</t>
    <phoneticPr fontId="4" type="noConversion"/>
  </si>
  <si>
    <t>王亭</t>
    <phoneticPr fontId="4" type="noConversion"/>
  </si>
  <si>
    <t>随行检验员</t>
    <phoneticPr fontId="4" type="noConversion"/>
  </si>
  <si>
    <t>李兆辉</t>
    <phoneticPr fontId="4" type="noConversion"/>
  </si>
  <si>
    <t>井道干线（三菱）</t>
    <phoneticPr fontId="4" type="noConversion"/>
  </si>
  <si>
    <t>随行剥皮（三菱）</t>
    <phoneticPr fontId="4" type="noConversion"/>
  </si>
  <si>
    <t>王莉</t>
    <phoneticPr fontId="4" type="noConversion"/>
  </si>
  <si>
    <t>分支线）东芝）</t>
    <phoneticPr fontId="4" type="noConversion"/>
  </si>
  <si>
    <t>马华东</t>
    <phoneticPr fontId="4" type="noConversion"/>
  </si>
  <si>
    <t>包装(48#箱 曼隆出厂检验员)</t>
    <phoneticPr fontId="4" type="noConversion"/>
  </si>
  <si>
    <t>张俊</t>
    <phoneticPr fontId="4" type="noConversion"/>
  </si>
  <si>
    <t>分支线（日立）</t>
    <phoneticPr fontId="4" type="noConversion"/>
  </si>
  <si>
    <t>刘广娥</t>
    <phoneticPr fontId="4" type="noConversion"/>
  </si>
  <si>
    <t>随行检验员</t>
    <phoneticPr fontId="4" type="noConversion"/>
  </si>
  <si>
    <t>单歌利</t>
    <phoneticPr fontId="4" type="noConversion"/>
  </si>
  <si>
    <t>随行加工（西奥、优迈）</t>
    <phoneticPr fontId="4" type="noConversion"/>
  </si>
  <si>
    <t>随行加工（西奥、优迈）</t>
    <phoneticPr fontId="4" type="noConversion"/>
  </si>
  <si>
    <t>杜爱勇</t>
    <phoneticPr fontId="4" type="noConversion"/>
  </si>
  <si>
    <t>井道干线(杭州西奥)</t>
    <phoneticPr fontId="4" type="noConversion"/>
  </si>
  <si>
    <t>周士军</t>
    <phoneticPr fontId="4" type="noConversion"/>
  </si>
  <si>
    <t>井道干线(小公司)</t>
    <phoneticPr fontId="4" type="noConversion"/>
  </si>
  <si>
    <t>王方祥</t>
    <phoneticPr fontId="4" type="noConversion"/>
  </si>
  <si>
    <t>包装(东南 沃克斯出厂检验员)</t>
    <phoneticPr fontId="4" type="noConversion"/>
  </si>
  <si>
    <t>廖海霞</t>
    <phoneticPr fontId="4" type="noConversion"/>
  </si>
  <si>
    <t>井道干线(天津奥的斯)</t>
    <phoneticPr fontId="4" type="noConversion"/>
  </si>
  <si>
    <t>张飞</t>
    <phoneticPr fontId="4" type="noConversion"/>
  </si>
  <si>
    <t>井道干线(奥的斯总头)</t>
    <phoneticPr fontId="4" type="noConversion"/>
  </si>
  <si>
    <t>张谋学</t>
    <phoneticPr fontId="4" type="noConversion"/>
  </si>
  <si>
    <t>包装(奥的斯机电)</t>
    <phoneticPr fontId="4" type="noConversion"/>
  </si>
  <si>
    <t>张小娥</t>
    <phoneticPr fontId="4" type="noConversion"/>
  </si>
  <si>
    <t>分支线（东南）</t>
    <phoneticPr fontId="4" type="noConversion"/>
  </si>
  <si>
    <t>唐波</t>
    <phoneticPr fontId="4" type="noConversion"/>
  </si>
  <si>
    <t>随行剥皮（奥的斯）</t>
    <phoneticPr fontId="4" type="noConversion"/>
  </si>
  <si>
    <t>晁凤巧</t>
    <phoneticPr fontId="4" type="noConversion"/>
  </si>
  <si>
    <t>井道干线(东南)</t>
    <phoneticPr fontId="4" type="noConversion"/>
  </si>
  <si>
    <t>邢小波</t>
    <phoneticPr fontId="4" type="noConversion"/>
  </si>
  <si>
    <t>井道干线（日立检验员）</t>
    <phoneticPr fontId="4" type="noConversion"/>
  </si>
  <si>
    <t>黄杜俊</t>
    <phoneticPr fontId="4" type="noConversion"/>
  </si>
  <si>
    <t>包装（小公司出厂检验员）</t>
    <phoneticPr fontId="4" type="noConversion"/>
  </si>
  <si>
    <t>3039</t>
    <phoneticPr fontId="4" type="noConversion"/>
  </si>
  <si>
    <t>吴焕</t>
    <phoneticPr fontId="4" type="noConversion"/>
  </si>
  <si>
    <t>井道干线（奥的斯机电）</t>
    <phoneticPr fontId="4" type="noConversion"/>
  </si>
  <si>
    <t>贾双喜</t>
    <phoneticPr fontId="4" type="noConversion"/>
  </si>
  <si>
    <t>分支线）东芝）</t>
    <phoneticPr fontId="4" type="noConversion"/>
  </si>
  <si>
    <t>葛丽丽</t>
    <phoneticPr fontId="4" type="noConversion"/>
  </si>
  <si>
    <t>分支线（奥的斯）</t>
    <phoneticPr fontId="4" type="noConversion"/>
  </si>
  <si>
    <t>张志莲</t>
    <phoneticPr fontId="4" type="noConversion"/>
  </si>
  <si>
    <t>潘红</t>
    <phoneticPr fontId="4" type="noConversion"/>
  </si>
  <si>
    <t>分支线（奥的斯）</t>
    <phoneticPr fontId="4" type="noConversion"/>
  </si>
  <si>
    <t>杨锐</t>
    <phoneticPr fontId="4" type="noConversion"/>
  </si>
  <si>
    <t>分支线（三菱）</t>
    <phoneticPr fontId="4" type="noConversion"/>
  </si>
  <si>
    <t>尤立凤</t>
    <phoneticPr fontId="4" type="noConversion"/>
  </si>
  <si>
    <t>分支线（三菱）</t>
    <phoneticPr fontId="4" type="noConversion"/>
  </si>
  <si>
    <t>宋雪</t>
    <phoneticPr fontId="4" type="noConversion"/>
  </si>
  <si>
    <t>分支线（日立）</t>
    <phoneticPr fontId="4" type="noConversion"/>
  </si>
  <si>
    <t>李朋丽</t>
    <phoneticPr fontId="4" type="noConversion"/>
  </si>
  <si>
    <t>陈慧</t>
    <phoneticPr fontId="4" type="noConversion"/>
  </si>
  <si>
    <t>琚慧萍</t>
    <phoneticPr fontId="4" type="noConversion"/>
  </si>
  <si>
    <t>易丽</t>
    <phoneticPr fontId="4" type="noConversion"/>
  </si>
  <si>
    <t>分支线（日立）</t>
    <phoneticPr fontId="4" type="noConversion"/>
  </si>
  <si>
    <t>卢勤勤</t>
    <phoneticPr fontId="4" type="noConversion"/>
  </si>
  <si>
    <t>分支线（日立）</t>
    <phoneticPr fontId="4" type="noConversion"/>
  </si>
  <si>
    <t>宣爱平</t>
    <phoneticPr fontId="4" type="noConversion"/>
  </si>
  <si>
    <t>有祥玲</t>
    <phoneticPr fontId="4" type="noConversion"/>
  </si>
  <si>
    <t>井道干线（日立）</t>
    <phoneticPr fontId="4" type="noConversion"/>
  </si>
  <si>
    <t>尹然艳</t>
    <phoneticPr fontId="4" type="noConversion"/>
  </si>
  <si>
    <t>井道干线（东芝）</t>
    <phoneticPr fontId="4" type="noConversion"/>
  </si>
  <si>
    <t>刘凯伦</t>
    <phoneticPr fontId="4" type="noConversion"/>
  </si>
  <si>
    <t>井道干线（东芝）</t>
    <phoneticPr fontId="4" type="noConversion"/>
  </si>
  <si>
    <t>李泽明</t>
    <phoneticPr fontId="4" type="noConversion"/>
  </si>
  <si>
    <t>井道干线（小公司盘线）</t>
    <phoneticPr fontId="4" type="noConversion"/>
  </si>
  <si>
    <t>离职</t>
    <phoneticPr fontId="4" type="noConversion"/>
  </si>
  <si>
    <t>韩凯凯</t>
    <phoneticPr fontId="4" type="noConversion"/>
  </si>
  <si>
    <t>井道干线（打圈检验）</t>
    <phoneticPr fontId="4" type="noConversion"/>
  </si>
  <si>
    <t>殷俊</t>
    <phoneticPr fontId="4" type="noConversion"/>
  </si>
  <si>
    <t>井道干线（东芝）</t>
    <phoneticPr fontId="4" type="noConversion"/>
  </si>
  <si>
    <t>赵小华</t>
    <phoneticPr fontId="4" type="noConversion"/>
  </si>
  <si>
    <t>蒋东琴</t>
    <phoneticPr fontId="4" type="noConversion"/>
  </si>
  <si>
    <t>井道干线（东芝）</t>
    <phoneticPr fontId="4" type="noConversion"/>
  </si>
  <si>
    <t>成爱群</t>
    <phoneticPr fontId="4" type="noConversion"/>
  </si>
  <si>
    <t>王鸿</t>
    <phoneticPr fontId="4" type="noConversion"/>
  </si>
  <si>
    <t>白惠惠</t>
    <phoneticPr fontId="4" type="noConversion"/>
  </si>
  <si>
    <t>井道干线(打圈)</t>
    <phoneticPr fontId="4" type="noConversion"/>
  </si>
  <si>
    <t>江慧</t>
    <phoneticPr fontId="4" type="noConversion"/>
  </si>
  <si>
    <t>井道干线(打圈)</t>
    <phoneticPr fontId="4" type="noConversion"/>
  </si>
  <si>
    <t>张军晓</t>
    <phoneticPr fontId="4" type="noConversion"/>
  </si>
  <si>
    <t>井道干线(奥的斯总头)</t>
    <phoneticPr fontId="4" type="noConversion"/>
  </si>
  <si>
    <t>金红卫</t>
    <phoneticPr fontId="4" type="noConversion"/>
  </si>
  <si>
    <t>井道干线(小公司总头)</t>
    <phoneticPr fontId="4" type="noConversion"/>
  </si>
  <si>
    <t>严芬芬</t>
    <phoneticPr fontId="4" type="noConversion"/>
  </si>
  <si>
    <t>井道干线(西奥总头)</t>
    <phoneticPr fontId="4" type="noConversion"/>
  </si>
  <si>
    <t>房震超</t>
    <phoneticPr fontId="4" type="noConversion"/>
  </si>
  <si>
    <t>井道干线(天奥总头）</t>
    <phoneticPr fontId="4" type="noConversion"/>
  </si>
  <si>
    <t>相棉</t>
    <phoneticPr fontId="4" type="noConversion"/>
  </si>
  <si>
    <t>井道干线(东南总头）</t>
    <phoneticPr fontId="4" type="noConversion"/>
  </si>
  <si>
    <t>王娟</t>
    <phoneticPr fontId="4" type="noConversion"/>
  </si>
  <si>
    <t>井道干线(三菱检验）</t>
    <phoneticPr fontId="4" type="noConversion"/>
  </si>
  <si>
    <t>黄霞</t>
    <phoneticPr fontId="4" type="noConversion"/>
  </si>
  <si>
    <t>井道干线(打圈）</t>
    <phoneticPr fontId="4" type="noConversion"/>
  </si>
  <si>
    <t>王海波</t>
    <phoneticPr fontId="4" type="noConversion"/>
  </si>
  <si>
    <t>井道干线(日立总头）</t>
    <phoneticPr fontId="4" type="noConversion"/>
  </si>
  <si>
    <t>闻海涛</t>
    <phoneticPr fontId="4" type="noConversion"/>
  </si>
  <si>
    <t>井道干线(三菱总头）</t>
    <phoneticPr fontId="4" type="noConversion"/>
  </si>
  <si>
    <t>徐鑫鑫</t>
    <phoneticPr fontId="4" type="noConversion"/>
  </si>
  <si>
    <t>井道干线（杭州西奥）</t>
    <phoneticPr fontId="4" type="noConversion"/>
  </si>
  <si>
    <t>李丙银</t>
    <phoneticPr fontId="4" type="noConversion"/>
  </si>
  <si>
    <t>李万江</t>
    <phoneticPr fontId="4" type="noConversion"/>
  </si>
  <si>
    <t>井道干线(小公司总头）</t>
    <phoneticPr fontId="4" type="noConversion"/>
  </si>
  <si>
    <t>王俊峰</t>
    <phoneticPr fontId="4" type="noConversion"/>
  </si>
  <si>
    <t>井道干线（奥的斯机电）</t>
    <phoneticPr fontId="4" type="noConversion"/>
  </si>
  <si>
    <t>郭忠</t>
    <phoneticPr fontId="4" type="noConversion"/>
  </si>
  <si>
    <t>井道干线(奥的斯机电)</t>
    <phoneticPr fontId="4" type="noConversion"/>
  </si>
  <si>
    <t>白志强</t>
    <phoneticPr fontId="4" type="noConversion"/>
  </si>
  <si>
    <t>井道干线(杭州西奥)</t>
    <phoneticPr fontId="4" type="noConversion"/>
  </si>
  <si>
    <t>左傅京</t>
    <phoneticPr fontId="4" type="noConversion"/>
  </si>
  <si>
    <t>井道干线（奥的斯机电）</t>
    <phoneticPr fontId="4" type="noConversion"/>
  </si>
  <si>
    <t>霍申申</t>
    <phoneticPr fontId="4" type="noConversion"/>
  </si>
  <si>
    <t>井道干线(杭州西奥)</t>
    <phoneticPr fontId="4" type="noConversion"/>
  </si>
  <si>
    <t>金朋飞</t>
    <phoneticPr fontId="4" type="noConversion"/>
  </si>
  <si>
    <t>井道干线（奥的斯机电）</t>
    <phoneticPr fontId="4" type="noConversion"/>
  </si>
  <si>
    <t>田永利</t>
    <phoneticPr fontId="4" type="noConversion"/>
  </si>
  <si>
    <t>井道干线(杭州西奥)</t>
    <phoneticPr fontId="4" type="noConversion"/>
  </si>
  <si>
    <t>何磊</t>
    <phoneticPr fontId="4" type="noConversion"/>
  </si>
  <si>
    <t>离职</t>
    <phoneticPr fontId="4" type="noConversion"/>
  </si>
  <si>
    <t>李皮仰</t>
    <phoneticPr fontId="4" type="noConversion"/>
  </si>
  <si>
    <t>井道干线(日立)</t>
    <phoneticPr fontId="4" type="noConversion"/>
  </si>
  <si>
    <t>张江伟</t>
    <phoneticPr fontId="4" type="noConversion"/>
  </si>
  <si>
    <t>井道干线(日立)</t>
    <phoneticPr fontId="4" type="noConversion"/>
  </si>
  <si>
    <t>蒙炫光</t>
    <phoneticPr fontId="4" type="noConversion"/>
  </si>
  <si>
    <t>井道干线(天津奥的斯)</t>
    <phoneticPr fontId="4" type="noConversion"/>
  </si>
  <si>
    <t>黄福</t>
    <phoneticPr fontId="4" type="noConversion"/>
  </si>
  <si>
    <t>井道干线(东南)</t>
    <phoneticPr fontId="4" type="noConversion"/>
  </si>
  <si>
    <t>罗贵</t>
    <phoneticPr fontId="4" type="noConversion"/>
  </si>
  <si>
    <t>井道干线(天津奥的斯)</t>
    <phoneticPr fontId="4" type="noConversion"/>
  </si>
  <si>
    <t>杨银海</t>
    <phoneticPr fontId="4" type="noConversion"/>
  </si>
  <si>
    <t>井道干线(日立)</t>
    <phoneticPr fontId="4" type="noConversion"/>
  </si>
  <si>
    <t>樊华灵</t>
    <phoneticPr fontId="4" type="noConversion"/>
  </si>
  <si>
    <t>井道干线(日立上盒子)</t>
    <phoneticPr fontId="4" type="noConversion"/>
  </si>
  <si>
    <t>迟运海</t>
    <phoneticPr fontId="4" type="noConversion"/>
  </si>
  <si>
    <t>陈友学</t>
    <phoneticPr fontId="4" type="noConversion"/>
  </si>
  <si>
    <t>井道干线(三菱盘线)</t>
    <phoneticPr fontId="4" type="noConversion"/>
  </si>
  <si>
    <t>孙先琴</t>
    <phoneticPr fontId="4" type="noConversion"/>
  </si>
  <si>
    <t>井道干线(日立上盒子)</t>
    <phoneticPr fontId="4" type="noConversion"/>
  </si>
  <si>
    <t>陈丽娜</t>
    <phoneticPr fontId="4" type="noConversion"/>
  </si>
  <si>
    <t>罗玉良</t>
    <phoneticPr fontId="4" type="noConversion"/>
  </si>
  <si>
    <t>徐旺旺</t>
    <phoneticPr fontId="4" type="noConversion"/>
  </si>
  <si>
    <t>余春兰</t>
    <phoneticPr fontId="4" type="noConversion"/>
  </si>
  <si>
    <t>井道干线(小公司)</t>
    <phoneticPr fontId="4" type="noConversion"/>
  </si>
  <si>
    <t>应世纪</t>
    <phoneticPr fontId="4" type="noConversion"/>
  </si>
  <si>
    <t>井道干线(康力)</t>
    <phoneticPr fontId="4" type="noConversion"/>
  </si>
  <si>
    <t>任本伟</t>
    <phoneticPr fontId="4" type="noConversion"/>
  </si>
  <si>
    <t>井道干线(小公司)</t>
    <phoneticPr fontId="4" type="noConversion"/>
  </si>
  <si>
    <t>刘建强</t>
    <phoneticPr fontId="4" type="noConversion"/>
  </si>
  <si>
    <t>井道干线(康力盘线)</t>
    <phoneticPr fontId="4" type="noConversion"/>
  </si>
  <si>
    <t>离职</t>
    <phoneticPr fontId="4" type="noConversion"/>
  </si>
  <si>
    <t>王乾龙</t>
    <phoneticPr fontId="4" type="noConversion"/>
  </si>
  <si>
    <t>张得生</t>
    <phoneticPr fontId="4" type="noConversion"/>
  </si>
  <si>
    <t>林梦龙</t>
    <phoneticPr fontId="4" type="noConversion"/>
  </si>
  <si>
    <t>陈鹏洲</t>
    <phoneticPr fontId="4" type="noConversion"/>
  </si>
  <si>
    <t>井道干线（三菱）</t>
    <phoneticPr fontId="4" type="noConversion"/>
  </si>
  <si>
    <t>井道干线（三菱配线）</t>
    <phoneticPr fontId="4" type="noConversion"/>
  </si>
  <si>
    <t>王炳坦</t>
    <phoneticPr fontId="4" type="noConversion"/>
  </si>
  <si>
    <t>井道干线（三菱）</t>
    <phoneticPr fontId="4" type="noConversion"/>
  </si>
  <si>
    <t>曹凤娟</t>
    <phoneticPr fontId="4" type="noConversion"/>
  </si>
  <si>
    <t>井道干线（三菱扎包）</t>
    <phoneticPr fontId="4" type="noConversion"/>
  </si>
  <si>
    <t>杨良秀</t>
    <phoneticPr fontId="4" type="noConversion"/>
  </si>
  <si>
    <t>井道干线（三菱扎包）</t>
    <phoneticPr fontId="4" type="noConversion"/>
  </si>
  <si>
    <t>戴小琴</t>
    <phoneticPr fontId="4" type="noConversion"/>
  </si>
  <si>
    <t>张雷</t>
    <phoneticPr fontId="4" type="noConversion"/>
  </si>
  <si>
    <t>许文</t>
    <phoneticPr fontId="4" type="noConversion"/>
  </si>
  <si>
    <t>罗荣</t>
    <phoneticPr fontId="4" type="noConversion"/>
  </si>
  <si>
    <t>井道干线（三菱）</t>
    <phoneticPr fontId="4" type="noConversion"/>
  </si>
  <si>
    <t>史金洪</t>
    <phoneticPr fontId="4" type="noConversion"/>
  </si>
  <si>
    <t>井道干线（三菱开线）</t>
    <phoneticPr fontId="4" type="noConversion"/>
  </si>
  <si>
    <t>蒲鸿贤</t>
    <phoneticPr fontId="4" type="noConversion"/>
  </si>
  <si>
    <t>井道干线（东芝检验员）</t>
    <phoneticPr fontId="4" type="noConversion"/>
  </si>
  <si>
    <t>徐燕文</t>
    <phoneticPr fontId="4" type="noConversion"/>
  </si>
  <si>
    <t>井道干线（天奥检验员）</t>
    <phoneticPr fontId="4" type="noConversion"/>
  </si>
  <si>
    <t>姚宇</t>
    <phoneticPr fontId="4" type="noConversion"/>
  </si>
  <si>
    <t>井道干线（西奥检验员）</t>
    <phoneticPr fontId="4" type="noConversion"/>
  </si>
  <si>
    <t>周晓龙</t>
    <phoneticPr fontId="4" type="noConversion"/>
  </si>
  <si>
    <t>井道干线（奥的斯检验员）</t>
    <phoneticPr fontId="4" type="noConversion"/>
  </si>
  <si>
    <t>王琴</t>
    <phoneticPr fontId="4" type="noConversion"/>
  </si>
  <si>
    <t>吴镇辉</t>
    <phoneticPr fontId="4" type="noConversion"/>
  </si>
  <si>
    <t>井道干线（西奥盘线）</t>
    <phoneticPr fontId="4" type="noConversion"/>
  </si>
  <si>
    <t>周金生</t>
    <phoneticPr fontId="4" type="noConversion"/>
  </si>
  <si>
    <t>井道干线（天奥盘线）</t>
    <phoneticPr fontId="4" type="noConversion"/>
  </si>
  <si>
    <t>康命命</t>
    <phoneticPr fontId="4" type="noConversion"/>
  </si>
  <si>
    <t>井道干线（三菱盘线）</t>
    <phoneticPr fontId="4" type="noConversion"/>
  </si>
  <si>
    <t>朱家宝</t>
    <phoneticPr fontId="4" type="noConversion"/>
  </si>
  <si>
    <t>胡洁强</t>
    <phoneticPr fontId="4" type="noConversion"/>
  </si>
  <si>
    <t>井道干线（奥的斯盘线）</t>
    <phoneticPr fontId="4" type="noConversion"/>
  </si>
  <si>
    <t>李红波</t>
    <phoneticPr fontId="4" type="noConversion"/>
  </si>
  <si>
    <t>井道干线（东芝盘线）</t>
    <phoneticPr fontId="4" type="noConversion"/>
  </si>
  <si>
    <t>杨维娟</t>
    <phoneticPr fontId="4" type="noConversion"/>
  </si>
  <si>
    <t>井道干线（日立盘线）</t>
    <phoneticPr fontId="4" type="noConversion"/>
  </si>
  <si>
    <t>黄军军</t>
    <phoneticPr fontId="4" type="noConversion"/>
  </si>
  <si>
    <t>井道干线（日立盘线）</t>
    <phoneticPr fontId="4" type="noConversion"/>
  </si>
  <si>
    <t>王国力</t>
    <phoneticPr fontId="4" type="noConversion"/>
  </si>
  <si>
    <t>田荆荆</t>
    <phoneticPr fontId="4" type="noConversion"/>
  </si>
  <si>
    <t>随行开线（小公司）</t>
    <phoneticPr fontId="4" type="noConversion"/>
  </si>
  <si>
    <t>彭百福</t>
    <phoneticPr fontId="4" type="noConversion"/>
  </si>
  <si>
    <t>随行开线（天奥）</t>
    <phoneticPr fontId="4" type="noConversion"/>
  </si>
  <si>
    <t>兰文明</t>
    <phoneticPr fontId="4" type="noConversion"/>
  </si>
  <si>
    <t>随行开线（三菱）</t>
    <phoneticPr fontId="4" type="noConversion"/>
  </si>
  <si>
    <t>耿跃辉</t>
    <phoneticPr fontId="4" type="noConversion"/>
  </si>
  <si>
    <t>随行开线（奥的斯）</t>
    <phoneticPr fontId="4" type="noConversion"/>
  </si>
  <si>
    <t>房震</t>
    <phoneticPr fontId="4" type="noConversion"/>
  </si>
  <si>
    <t>随行剥皮（小公司）</t>
    <phoneticPr fontId="4" type="noConversion"/>
  </si>
  <si>
    <t>吕本存</t>
    <phoneticPr fontId="4" type="noConversion"/>
  </si>
  <si>
    <t>随行剥皮（天奥）</t>
    <phoneticPr fontId="4" type="noConversion"/>
  </si>
  <si>
    <t>杨玉凤</t>
    <phoneticPr fontId="4" type="noConversion"/>
  </si>
  <si>
    <t>母春梅</t>
    <phoneticPr fontId="4" type="noConversion"/>
  </si>
  <si>
    <t>李红</t>
    <phoneticPr fontId="4" type="noConversion"/>
  </si>
  <si>
    <t>陆燕</t>
    <phoneticPr fontId="4" type="noConversion"/>
  </si>
  <si>
    <t>随行加工（日立）</t>
    <phoneticPr fontId="4" type="noConversion"/>
  </si>
  <si>
    <t>陆瑛</t>
    <phoneticPr fontId="4" type="noConversion"/>
  </si>
  <si>
    <t>陶东苏</t>
    <phoneticPr fontId="4" type="noConversion"/>
  </si>
  <si>
    <t>段金玲</t>
    <phoneticPr fontId="4" type="noConversion"/>
  </si>
  <si>
    <t>随行加工（三菱）</t>
    <phoneticPr fontId="4" type="noConversion"/>
  </si>
  <si>
    <t>杨妃</t>
    <phoneticPr fontId="4" type="noConversion"/>
  </si>
  <si>
    <t>李仙凤</t>
    <phoneticPr fontId="4" type="noConversion"/>
  </si>
  <si>
    <t>随行加工（通力）</t>
    <phoneticPr fontId="4" type="noConversion"/>
  </si>
  <si>
    <t>兰元玲</t>
    <phoneticPr fontId="4" type="noConversion"/>
  </si>
  <si>
    <t>贾翠红</t>
    <phoneticPr fontId="4" type="noConversion"/>
  </si>
  <si>
    <t>蔡正娟</t>
    <phoneticPr fontId="4" type="noConversion"/>
  </si>
  <si>
    <t>仲伟风</t>
    <phoneticPr fontId="4" type="noConversion"/>
  </si>
  <si>
    <t>郭春腾</t>
    <phoneticPr fontId="4" type="noConversion"/>
  </si>
  <si>
    <t>随行加工（西奥、优迈）</t>
    <phoneticPr fontId="4" type="noConversion"/>
  </si>
  <si>
    <t>冯远儒</t>
    <phoneticPr fontId="4" type="noConversion"/>
  </si>
  <si>
    <t>随行剥皮（日立 ）</t>
    <phoneticPr fontId="4" type="noConversion"/>
  </si>
  <si>
    <t>离职，8月3工时已结，</t>
    <phoneticPr fontId="4" type="noConversion"/>
  </si>
  <si>
    <t>王梦磊</t>
    <phoneticPr fontId="4" type="noConversion"/>
  </si>
  <si>
    <t>井道干线(康力)</t>
    <phoneticPr fontId="4" type="noConversion"/>
  </si>
  <si>
    <t>杨松林</t>
    <phoneticPr fontId="4" type="noConversion"/>
  </si>
  <si>
    <t>李言博</t>
    <phoneticPr fontId="4" type="noConversion"/>
  </si>
  <si>
    <t>张学林</t>
    <phoneticPr fontId="4" type="noConversion"/>
  </si>
  <si>
    <t>包装(小公司)</t>
    <phoneticPr fontId="4" type="noConversion"/>
  </si>
  <si>
    <t>曹强</t>
    <phoneticPr fontId="4" type="noConversion"/>
  </si>
  <si>
    <t>包装(天奥31#箱)</t>
    <phoneticPr fontId="4" type="noConversion"/>
  </si>
  <si>
    <t>刘光友</t>
    <phoneticPr fontId="4" type="noConversion"/>
  </si>
  <si>
    <t>包装(西奥 优迈)</t>
    <phoneticPr fontId="4" type="noConversion"/>
  </si>
  <si>
    <t>张海军</t>
    <phoneticPr fontId="4" type="noConversion"/>
  </si>
  <si>
    <t>包装(日立)</t>
    <phoneticPr fontId="4" type="noConversion"/>
  </si>
  <si>
    <t>包装(日立)</t>
    <phoneticPr fontId="4" type="noConversion"/>
  </si>
  <si>
    <t>吴然涛</t>
    <phoneticPr fontId="4" type="noConversion"/>
  </si>
  <si>
    <t>杨伟</t>
    <phoneticPr fontId="4" type="noConversion"/>
  </si>
  <si>
    <t>包装(48#箱 曼隆)</t>
    <phoneticPr fontId="4" type="noConversion"/>
  </si>
  <si>
    <t>冯伟</t>
    <phoneticPr fontId="4" type="noConversion"/>
  </si>
  <si>
    <t>包装(东南 沃克斯)</t>
    <phoneticPr fontId="4" type="noConversion"/>
  </si>
  <si>
    <t>李军</t>
    <phoneticPr fontId="4" type="noConversion"/>
  </si>
  <si>
    <t>包装（三菱）</t>
    <phoneticPr fontId="4" type="noConversion"/>
  </si>
  <si>
    <t>陈娟</t>
    <phoneticPr fontId="4" type="noConversion"/>
  </si>
  <si>
    <t>包装（塑封）</t>
    <phoneticPr fontId="4" type="noConversion"/>
  </si>
  <si>
    <t>薛辉敏</t>
    <phoneticPr fontId="4" type="noConversion"/>
  </si>
  <si>
    <t>井道干线（天奥）</t>
    <phoneticPr fontId="4" type="noConversion"/>
  </si>
  <si>
    <t>李英敏</t>
    <phoneticPr fontId="4" type="noConversion"/>
  </si>
  <si>
    <t>井道干线（三菱扎包））</t>
    <phoneticPr fontId="4" type="noConversion"/>
  </si>
  <si>
    <t>离职，8月1.56工时已结</t>
    <phoneticPr fontId="4" type="noConversion"/>
  </si>
  <si>
    <t>张薇</t>
    <phoneticPr fontId="4" type="noConversion"/>
  </si>
  <si>
    <t>陈高霞</t>
    <phoneticPr fontId="4" type="noConversion"/>
  </si>
  <si>
    <t>井道干线（小公司））</t>
    <phoneticPr fontId="4" type="noConversion"/>
  </si>
  <si>
    <t>孙志勇</t>
    <phoneticPr fontId="4" type="noConversion"/>
  </si>
  <si>
    <t>井道干线（东南））</t>
    <phoneticPr fontId="4" type="noConversion"/>
  </si>
  <si>
    <t>王秀秀</t>
    <phoneticPr fontId="4" type="noConversion"/>
  </si>
  <si>
    <t>井道干线（打圈））</t>
    <phoneticPr fontId="4" type="noConversion"/>
  </si>
  <si>
    <t>田李</t>
    <phoneticPr fontId="4" type="noConversion"/>
  </si>
  <si>
    <t>三菱检验员</t>
    <phoneticPr fontId="4" type="noConversion"/>
  </si>
  <si>
    <t>杨正刚</t>
    <phoneticPr fontId="4" type="noConversion"/>
  </si>
  <si>
    <t>井道干线（小公司）</t>
    <phoneticPr fontId="4" type="noConversion"/>
  </si>
  <si>
    <t>沙焕鹏</t>
    <phoneticPr fontId="4" type="noConversion"/>
  </si>
  <si>
    <t>尚浩宇</t>
    <phoneticPr fontId="4" type="noConversion"/>
  </si>
  <si>
    <t>井道干线（天奥）</t>
    <phoneticPr fontId="4" type="noConversion"/>
  </si>
  <si>
    <t>张勇</t>
    <phoneticPr fontId="4" type="noConversion"/>
  </si>
  <si>
    <t>周杨广</t>
    <phoneticPr fontId="4" type="noConversion"/>
  </si>
  <si>
    <t>干线康力</t>
    <phoneticPr fontId="4" type="noConversion"/>
  </si>
  <si>
    <t>闻甲卫</t>
    <phoneticPr fontId="4" type="noConversion"/>
  </si>
  <si>
    <t>江鹏</t>
    <phoneticPr fontId="4" type="noConversion"/>
  </si>
  <si>
    <t>罗言敏</t>
    <phoneticPr fontId="4" type="noConversion"/>
  </si>
  <si>
    <t>随行日立加工</t>
    <phoneticPr fontId="4" type="noConversion"/>
  </si>
  <si>
    <t>雷建波</t>
    <phoneticPr fontId="4" type="noConversion"/>
  </si>
  <si>
    <t>随行开线</t>
    <phoneticPr fontId="4" type="noConversion"/>
  </si>
  <si>
    <t>谭利</t>
    <phoneticPr fontId="4" type="noConversion"/>
  </si>
  <si>
    <t>陈光跃</t>
    <phoneticPr fontId="4" type="noConversion"/>
  </si>
  <si>
    <t>干线康力</t>
    <phoneticPr fontId="4" type="noConversion"/>
  </si>
  <si>
    <t xml:space="preserve">接插件车间平均值： </t>
    <phoneticPr fontId="4" type="noConversion"/>
  </si>
  <si>
    <t>编制：周素华</t>
    <phoneticPr fontId="4" type="noConversion"/>
  </si>
  <si>
    <t>审核：</t>
    <phoneticPr fontId="4" type="noConversion"/>
  </si>
  <si>
    <t>审批：</t>
    <phoneticPr fontId="1" type="noConversion"/>
  </si>
  <si>
    <r>
      <t>配件组出勤统计表（2020年7</t>
    </r>
    <r>
      <rPr>
        <b/>
        <sz val="16"/>
        <rFont val="宋体"/>
        <family val="3"/>
        <charset val="134"/>
      </rPr>
      <t>月份）</t>
    </r>
    <phoneticPr fontId="4" type="noConversion"/>
  </si>
  <si>
    <t>姓名</t>
    <phoneticPr fontId="4" type="noConversion"/>
  </si>
  <si>
    <t>周美青</t>
    <phoneticPr fontId="4" type="noConversion"/>
  </si>
  <si>
    <t>天奥</t>
    <phoneticPr fontId="4" type="noConversion"/>
  </si>
  <si>
    <t>朱红</t>
    <phoneticPr fontId="4" type="noConversion"/>
  </si>
  <si>
    <t>插件配送</t>
    <phoneticPr fontId="4" type="noConversion"/>
  </si>
  <si>
    <t>周美</t>
    <phoneticPr fontId="4" type="noConversion"/>
  </si>
  <si>
    <t>乔佩红</t>
    <phoneticPr fontId="4" type="noConversion"/>
  </si>
  <si>
    <t>黄彩英</t>
    <phoneticPr fontId="4" type="noConversion"/>
  </si>
  <si>
    <t>陆伟</t>
    <phoneticPr fontId="4" type="noConversion"/>
  </si>
  <si>
    <t>顾慧花</t>
    <phoneticPr fontId="4" type="noConversion"/>
  </si>
  <si>
    <t>史艳琴</t>
    <phoneticPr fontId="4" type="noConversion"/>
  </si>
  <si>
    <t>配件配送</t>
    <phoneticPr fontId="1" type="noConversion"/>
  </si>
  <si>
    <t>孙克莲</t>
    <phoneticPr fontId="4" type="noConversion"/>
  </si>
  <si>
    <t>范丽平</t>
    <phoneticPr fontId="4" type="noConversion"/>
  </si>
  <si>
    <t>倪群</t>
    <phoneticPr fontId="4" type="noConversion"/>
  </si>
  <si>
    <t>编制：周素华</t>
    <phoneticPr fontId="1" type="noConversion"/>
  </si>
  <si>
    <t>审核：</t>
    <phoneticPr fontId="1" type="noConversion"/>
  </si>
  <si>
    <t>杨俊2</t>
    <phoneticPr fontId="4" type="noConversion"/>
  </si>
  <si>
    <t>李晓辉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</si>
</sst>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indexed="10"/>
      <name val="宋体"/>
      <family val="3"/>
      <charset val="134"/>
    </font>
    <font>
      <sz val="13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</cellStyleXfs>
  <cellXfs count="96">
    <xf numFmtId="0" fontId="0" fillId="0" borderId="0" xfId="0">
      <alignment vertical="center"/>
    </xf>
    <xf numFmtId="0" fontId="0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vertical="center" shrinkToFit="1"/>
    </xf>
    <xf numFmtId="0" fontId="6" fillId="0" borderId="2" xfId="1" applyFont="1" applyFill="1" applyBorder="1" applyAlignment="1">
      <alignment horizontal="center" vertical="center" wrapText="1" shrinkToFit="1"/>
    </xf>
    <xf numFmtId="0" fontId="7" fillId="0" borderId="2" xfId="1" applyFont="1" applyFill="1" applyBorder="1" applyAlignment="1">
      <alignment horizontal="center" vertical="center" wrapText="1" shrinkToFit="1"/>
    </xf>
    <xf numFmtId="0" fontId="6" fillId="0" borderId="2" xfId="1" applyNumberFormat="1" applyFont="1" applyFill="1" applyBorder="1" applyAlignment="1">
      <alignment horizontal="center" vertical="center" wrapText="1" shrinkToFit="1"/>
    </xf>
    <xf numFmtId="0" fontId="6" fillId="0" borderId="2" xfId="2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shrinkToFit="1"/>
    </xf>
    <xf numFmtId="0" fontId="10" fillId="0" borderId="2" xfId="0" applyNumberFormat="1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vertical="center" shrinkToFit="1"/>
    </xf>
    <xf numFmtId="0" fontId="13" fillId="0" borderId="2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4" fillId="0" borderId="2" xfId="0" applyNumberFormat="1" applyFont="1" applyFill="1" applyBorder="1" applyAlignment="1">
      <alignment horizontal="center" vertical="center" shrinkToFit="1"/>
    </xf>
    <xf numFmtId="0" fontId="13" fillId="0" borderId="2" xfId="1" applyNumberFormat="1" applyFont="1" applyFill="1" applyBorder="1" applyAlignment="1">
      <alignment horizontal="center" vertical="center" shrinkToFit="1"/>
    </xf>
    <xf numFmtId="0" fontId="13" fillId="0" borderId="2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shrinkToFit="1"/>
    </xf>
    <xf numFmtId="177" fontId="10" fillId="0" borderId="2" xfId="0" applyNumberFormat="1" applyFont="1" applyFill="1" applyBorder="1" applyAlignment="1">
      <alignment horizontal="center" vertical="center" shrinkToFit="1"/>
    </xf>
    <xf numFmtId="176" fontId="13" fillId="0" borderId="2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6" fillId="0" borderId="2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0" fontId="13" fillId="0" borderId="0" xfId="0" applyFont="1" applyFill="1" applyBorder="1" applyAlignment="1">
      <alignment vertical="center" wrapText="1" shrinkToFit="1"/>
    </xf>
    <xf numFmtId="176" fontId="13" fillId="2" borderId="2" xfId="0" applyNumberFormat="1" applyFont="1" applyFill="1" applyBorder="1" applyAlignment="1">
      <alignment horizontal="center" vertical="center" shrinkToFit="1"/>
    </xf>
    <xf numFmtId="0" fontId="13" fillId="0" borderId="2" xfId="0" applyNumberFormat="1" applyFont="1" applyFill="1" applyBorder="1" applyAlignment="1">
      <alignment horizontal="center" vertical="center" shrinkToFit="1"/>
    </xf>
    <xf numFmtId="0" fontId="13" fillId="0" borderId="2" xfId="1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vertical="center" shrinkToFit="1"/>
    </xf>
    <xf numFmtId="0" fontId="13" fillId="0" borderId="2" xfId="0" applyFont="1" applyFill="1" applyBorder="1" applyAlignment="1">
      <alignment horizontal="center" vertical="center"/>
    </xf>
    <xf numFmtId="0" fontId="16" fillId="0" borderId="2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vertical="center" shrinkToFit="1"/>
    </xf>
    <xf numFmtId="0" fontId="13" fillId="2" borderId="2" xfId="0" applyNumberFormat="1" applyFont="1" applyFill="1" applyBorder="1" applyAlignment="1">
      <alignment horizontal="center" vertical="center" shrinkToFit="1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shrinkToFit="1"/>
    </xf>
    <xf numFmtId="0" fontId="13" fillId="0" borderId="0" xfId="0" applyFont="1" applyFill="1" applyBorder="1" applyAlignment="1">
      <alignment horizontal="left" shrinkToFit="1"/>
    </xf>
    <xf numFmtId="0" fontId="13" fillId="0" borderId="2" xfId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 shrinkToFit="1"/>
    </xf>
    <xf numFmtId="0" fontId="11" fillId="0" borderId="0" xfId="3" applyFont="1" applyFill="1" applyBorder="1" applyAlignment="1">
      <alignment horizontal="left" vertical="center"/>
    </xf>
    <xf numFmtId="0" fontId="11" fillId="0" borderId="0" xfId="3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" xfId="0" applyFont="1" applyFill="1" applyBorder="1" applyAlignment="1">
      <alignment horizontal="left" vertical="center" shrinkToFit="1"/>
    </xf>
    <xf numFmtId="0" fontId="13" fillId="0" borderId="2" xfId="1" applyNumberFormat="1" applyFont="1" applyFill="1" applyBorder="1" applyAlignment="1">
      <alignment horizontal="center" vertical="center" wrapText="1" shrinkToFit="1"/>
    </xf>
    <xf numFmtId="0" fontId="18" fillId="0" borderId="2" xfId="2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left" vertical="center" shrinkToFit="1"/>
    </xf>
    <xf numFmtId="0" fontId="6" fillId="0" borderId="2" xfId="0" applyFont="1" applyFill="1" applyBorder="1" applyAlignment="1">
      <alignment horizontal="left" vertical="center" shrinkToFit="1"/>
    </xf>
    <xf numFmtId="0" fontId="18" fillId="0" borderId="2" xfId="0" applyFont="1" applyFill="1" applyBorder="1" applyAlignment="1">
      <alignment horizontal="center" vertical="center" wrapText="1" shrinkToFit="1"/>
    </xf>
    <xf numFmtId="0" fontId="18" fillId="0" borderId="2" xfId="0" applyFont="1" applyFill="1" applyBorder="1" applyAlignment="1">
      <alignment horizontal="center" shrinkToFit="1"/>
    </xf>
    <xf numFmtId="0" fontId="19" fillId="0" borderId="0" xfId="0" applyFont="1" applyFill="1" applyBorder="1" applyAlignment="1">
      <alignment horizontal="left" vertical="center" shrinkToFit="1"/>
    </xf>
    <xf numFmtId="0" fontId="15" fillId="0" borderId="0" xfId="0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10" fillId="2" borderId="2" xfId="0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10" fillId="0" borderId="0" xfId="0" applyNumberFormat="1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left" vertical="center" shrinkToFit="1"/>
    </xf>
    <xf numFmtId="177" fontId="10" fillId="0" borderId="0" xfId="0" applyNumberFormat="1" applyFont="1" applyFill="1" applyBorder="1" applyAlignment="1">
      <alignment horizontal="center" vertical="center" shrinkToFit="1"/>
    </xf>
    <xf numFmtId="176" fontId="13" fillId="0" borderId="0" xfId="0" applyNumberFormat="1" applyFont="1" applyFill="1" applyBorder="1" applyAlignment="1">
      <alignment horizontal="center" vertical="center" shrinkToFit="1"/>
    </xf>
    <xf numFmtId="0" fontId="18" fillId="0" borderId="0" xfId="0" applyFont="1" applyFill="1" applyBorder="1" applyAlignment="1">
      <alignment horizontal="center" vertical="center" shrinkToFit="1"/>
    </xf>
    <xf numFmtId="176" fontId="18" fillId="0" borderId="0" xfId="0" applyNumberFormat="1" applyFont="1" applyFill="1" applyBorder="1" applyAlignment="1">
      <alignment horizontal="center" vertical="center" shrinkToFit="1"/>
    </xf>
    <xf numFmtId="0" fontId="13" fillId="0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20" fillId="0" borderId="0" xfId="0" applyFont="1" applyFill="1" applyBorder="1" applyAlignment="1">
      <alignment vertical="center" shrinkToFit="1"/>
    </xf>
    <xf numFmtId="0" fontId="0" fillId="0" borderId="0" xfId="0" applyFont="1" applyFill="1" applyBorder="1" applyAlignment="1">
      <alignment horizontal="center" shrinkToFit="1"/>
    </xf>
    <xf numFmtId="0" fontId="13" fillId="0" borderId="0" xfId="0" applyFont="1" applyFill="1" applyBorder="1" applyAlignment="1">
      <alignment shrinkToFit="1"/>
    </xf>
    <xf numFmtId="0" fontId="21" fillId="0" borderId="0" xfId="0" applyFont="1" applyFill="1" applyBorder="1" applyAlignment="1">
      <alignment shrinkToFit="1"/>
    </xf>
    <xf numFmtId="0" fontId="22" fillId="0" borderId="0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0" borderId="0" xfId="0" applyNumberFormat="1" applyFont="1" applyFill="1" applyBorder="1" applyAlignment="1">
      <alignment horizontal="center" shrinkToFit="1"/>
    </xf>
    <xf numFmtId="0" fontId="20" fillId="0" borderId="0" xfId="0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shrinkToFit="1"/>
    </xf>
    <xf numFmtId="0" fontId="24" fillId="0" borderId="0" xfId="0" applyFont="1" applyFill="1" applyBorder="1" applyAlignment="1">
      <alignment horizontal="center" shrinkToFit="1"/>
    </xf>
    <xf numFmtId="0" fontId="24" fillId="0" borderId="0" xfId="0" applyFont="1" applyFill="1" applyBorder="1" applyAlignment="1">
      <alignment horizontal="right" shrinkToFit="1"/>
    </xf>
    <xf numFmtId="0" fontId="13" fillId="0" borderId="0" xfId="0" applyFont="1" applyFill="1" applyBorder="1" applyAlignment="1">
      <alignment horizontal="center" shrinkToFi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/>
    </xf>
    <xf numFmtId="176" fontId="25" fillId="0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176" fontId="20" fillId="0" borderId="0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shrinkToFit="1"/>
    </xf>
    <xf numFmtId="0" fontId="0" fillId="0" borderId="0" xfId="0" applyAlignment="1">
      <alignment horizontal="center" vertical="center"/>
    </xf>
    <xf numFmtId="0" fontId="3" fillId="0" borderId="0" xfId="1" applyFont="1" applyFill="1" applyBorder="1" applyAlignment="1">
      <alignment horizontal="center" vertical="center" shrinkToFit="1"/>
    </xf>
  </cellXfs>
  <cellStyles count="4">
    <cellStyle name="常规" xfId="0" builtinId="0"/>
    <cellStyle name="常规 2" xfId="1"/>
    <cellStyle name="常规 2 2" xfId="2"/>
    <cellStyle name="常规 2 3" xfId="3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opLeftCell="A118" workbookViewId="0">
      <selection activeCell="H143" sqref="H143:I143"/>
    </sheetView>
  </sheetViews>
  <sheetFormatPr defaultRowHeight="13.5" x14ac:dyDescent="0.15"/>
  <cols>
    <col min="1" max="1" width="7.125" customWidth="1"/>
    <col min="4" max="4" width="9.75" customWidth="1"/>
    <col min="5" max="5" width="22" style="69" customWidth="1"/>
    <col min="7" max="10" width="9" customWidth="1"/>
    <col min="12" max="12" width="8.375" customWidth="1"/>
    <col min="14" max="14" width="9" style="46"/>
    <col min="15" max="15" width="9.75" style="46" customWidth="1"/>
    <col min="16" max="16" width="18.875" customWidth="1"/>
  </cols>
  <sheetData>
    <row r="1" spans="1:16" ht="31.5" x14ac:dyDescent="0.15">
      <c r="A1" s="89" t="s">
        <v>10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2"/>
    </row>
    <row r="2" spans="1:16" ht="20.25" x14ac:dyDescent="0.15">
      <c r="A2" s="90" t="s">
        <v>11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"/>
    </row>
    <row r="3" spans="1:16" ht="24" x14ac:dyDescent="0.15">
      <c r="A3" s="10" t="s">
        <v>13</v>
      </c>
      <c r="B3" s="11" t="s">
        <v>14</v>
      </c>
      <c r="C3" s="12" t="s">
        <v>15</v>
      </c>
      <c r="D3" s="11" t="s">
        <v>16</v>
      </c>
      <c r="E3" s="47" t="s">
        <v>18</v>
      </c>
      <c r="F3" s="11" t="s">
        <v>19</v>
      </c>
      <c r="G3" s="48" t="s">
        <v>20</v>
      </c>
      <c r="H3" s="13" t="s">
        <v>21</v>
      </c>
      <c r="I3" s="13" t="s">
        <v>22</v>
      </c>
      <c r="J3" s="13" t="s">
        <v>24</v>
      </c>
      <c r="K3" s="14" t="s">
        <v>26</v>
      </c>
      <c r="L3" s="15" t="s">
        <v>27</v>
      </c>
      <c r="M3" s="49" t="s">
        <v>28</v>
      </c>
      <c r="N3" s="50" t="s">
        <v>30</v>
      </c>
      <c r="O3" s="50" t="s">
        <v>32</v>
      </c>
      <c r="P3" s="9"/>
    </row>
    <row r="4" spans="1:16" x14ac:dyDescent="0.15">
      <c r="A4" s="10">
        <v>1</v>
      </c>
      <c r="B4" s="16">
        <v>3030</v>
      </c>
      <c r="C4" s="8">
        <v>271</v>
      </c>
      <c r="D4" s="16" t="s">
        <v>33</v>
      </c>
      <c r="E4" s="51" t="s">
        <v>34</v>
      </c>
      <c r="F4" s="17">
        <v>43.06</v>
      </c>
      <c r="G4" s="18"/>
      <c r="H4" s="18">
        <v>7724.8</v>
      </c>
      <c r="I4" s="18">
        <v>7724.8</v>
      </c>
      <c r="J4" s="18">
        <v>179.39619136089178</v>
      </c>
      <c r="K4" s="10">
        <v>10</v>
      </c>
      <c r="L4" s="10">
        <v>200</v>
      </c>
      <c r="M4" s="50">
        <v>200</v>
      </c>
      <c r="N4" s="50">
        <v>200</v>
      </c>
      <c r="O4" s="42">
        <v>8324.7999999999993</v>
      </c>
      <c r="P4" s="20"/>
    </row>
    <row r="5" spans="1:16" x14ac:dyDescent="0.15">
      <c r="A5" s="10">
        <v>2</v>
      </c>
      <c r="B5" s="16">
        <v>3031</v>
      </c>
      <c r="C5" s="8">
        <v>244</v>
      </c>
      <c r="D5" s="16" t="s">
        <v>35</v>
      </c>
      <c r="E5" s="51" t="s">
        <v>36</v>
      </c>
      <c r="F5" s="17">
        <v>43.25</v>
      </c>
      <c r="G5" s="18"/>
      <c r="H5" s="18">
        <v>7984.2</v>
      </c>
      <c r="I5" s="18">
        <v>7984.2</v>
      </c>
      <c r="J5" s="18">
        <v>184.60578034682081</v>
      </c>
      <c r="K5" s="10">
        <v>10</v>
      </c>
      <c r="L5" s="10">
        <v>200</v>
      </c>
      <c r="M5" s="50">
        <v>200</v>
      </c>
      <c r="N5" s="50">
        <v>200</v>
      </c>
      <c r="O5" s="42">
        <v>8584.2000000000007</v>
      </c>
      <c r="P5" s="29"/>
    </row>
    <row r="6" spans="1:16" x14ac:dyDescent="0.15">
      <c r="A6" s="10">
        <v>3</v>
      </c>
      <c r="B6" s="16">
        <v>3033</v>
      </c>
      <c r="C6" s="8">
        <v>333</v>
      </c>
      <c r="D6" s="16" t="s">
        <v>37</v>
      </c>
      <c r="E6" s="51" t="s">
        <v>38</v>
      </c>
      <c r="F6" s="17">
        <v>41.69</v>
      </c>
      <c r="G6" s="18"/>
      <c r="H6" s="18">
        <v>6878.85</v>
      </c>
      <c r="I6" s="18">
        <v>6878.85</v>
      </c>
      <c r="J6" s="18">
        <v>165.00000000000003</v>
      </c>
      <c r="K6" s="10">
        <v>10</v>
      </c>
      <c r="L6" s="10">
        <v>200</v>
      </c>
      <c r="M6" s="50">
        <v>200</v>
      </c>
      <c r="N6" s="50">
        <v>200</v>
      </c>
      <c r="O6" s="42">
        <v>7478.85</v>
      </c>
      <c r="P6" s="22"/>
    </row>
    <row r="7" spans="1:16" x14ac:dyDescent="0.15">
      <c r="A7" s="10">
        <v>4</v>
      </c>
      <c r="B7" s="16">
        <v>3034</v>
      </c>
      <c r="C7" s="8">
        <v>256</v>
      </c>
      <c r="D7" s="16" t="s">
        <v>39</v>
      </c>
      <c r="E7" s="51" t="s">
        <v>41</v>
      </c>
      <c r="F7" s="17">
        <v>42.38</v>
      </c>
      <c r="G7" s="18"/>
      <c r="H7" s="18">
        <v>7343.6</v>
      </c>
      <c r="I7" s="18">
        <v>7343.6</v>
      </c>
      <c r="J7" s="18">
        <v>173.27984898537045</v>
      </c>
      <c r="K7" s="10">
        <v>10</v>
      </c>
      <c r="L7" s="10">
        <v>200</v>
      </c>
      <c r="M7" s="50">
        <v>200</v>
      </c>
      <c r="N7" s="50">
        <v>200</v>
      </c>
      <c r="O7" s="42">
        <v>7943.6</v>
      </c>
      <c r="P7" s="20"/>
    </row>
    <row r="8" spans="1:16" x14ac:dyDescent="0.15">
      <c r="A8" s="10">
        <v>5</v>
      </c>
      <c r="B8" s="16">
        <v>3036</v>
      </c>
      <c r="C8" s="8">
        <v>75</v>
      </c>
      <c r="D8" s="21" t="s">
        <v>42</v>
      </c>
      <c r="E8" s="52" t="s">
        <v>43</v>
      </c>
      <c r="F8" s="17">
        <v>45.5</v>
      </c>
      <c r="G8" s="18"/>
      <c r="H8" s="18">
        <v>8417.5</v>
      </c>
      <c r="I8" s="18">
        <v>8417.5</v>
      </c>
      <c r="J8" s="18">
        <v>185</v>
      </c>
      <c r="K8" s="10">
        <v>10</v>
      </c>
      <c r="L8" s="10">
        <v>200</v>
      </c>
      <c r="M8" s="50">
        <v>200</v>
      </c>
      <c r="N8" s="50">
        <v>300</v>
      </c>
      <c r="O8" s="42">
        <v>9117.5</v>
      </c>
      <c r="P8" s="20"/>
    </row>
    <row r="9" spans="1:16" x14ac:dyDescent="0.15">
      <c r="A9" s="10">
        <v>6</v>
      </c>
      <c r="B9" s="16">
        <v>3038</v>
      </c>
      <c r="C9" s="8">
        <v>221</v>
      </c>
      <c r="D9" s="16" t="s">
        <v>44</v>
      </c>
      <c r="E9" s="51" t="s">
        <v>45</v>
      </c>
      <c r="F9" s="17">
        <v>41.88</v>
      </c>
      <c r="G9" s="18"/>
      <c r="H9" s="18">
        <v>7389.32</v>
      </c>
      <c r="I9" s="18">
        <v>7389.32</v>
      </c>
      <c r="J9" s="18">
        <v>176.44030563514804</v>
      </c>
      <c r="K9" s="10">
        <v>10</v>
      </c>
      <c r="L9" s="10">
        <v>200</v>
      </c>
      <c r="M9" s="50">
        <v>200</v>
      </c>
      <c r="N9" s="50">
        <v>200</v>
      </c>
      <c r="O9" s="42">
        <v>7989.32</v>
      </c>
      <c r="P9" s="20"/>
    </row>
    <row r="10" spans="1:16" x14ac:dyDescent="0.15">
      <c r="A10" s="10">
        <v>7</v>
      </c>
      <c r="B10" s="16">
        <v>3040</v>
      </c>
      <c r="C10" s="8">
        <v>395</v>
      </c>
      <c r="D10" s="16" t="s">
        <v>46</v>
      </c>
      <c r="E10" s="51" t="s">
        <v>47</v>
      </c>
      <c r="F10" s="17">
        <v>36</v>
      </c>
      <c r="G10" s="18"/>
      <c r="H10" s="18">
        <v>6747.5</v>
      </c>
      <c r="I10" s="18">
        <v>6747.5</v>
      </c>
      <c r="J10" s="18">
        <v>187.43055555555554</v>
      </c>
      <c r="K10" s="10">
        <v>10</v>
      </c>
      <c r="L10" s="10">
        <v>200</v>
      </c>
      <c r="M10" s="50">
        <v>200</v>
      </c>
      <c r="N10" s="50">
        <v>200</v>
      </c>
      <c r="O10" s="42">
        <v>7347.5</v>
      </c>
      <c r="P10" s="20"/>
    </row>
    <row r="11" spans="1:16" x14ac:dyDescent="0.15">
      <c r="A11" s="10">
        <v>8</v>
      </c>
      <c r="B11" s="16">
        <v>3041</v>
      </c>
      <c r="C11" s="8">
        <v>296</v>
      </c>
      <c r="D11" s="8" t="s">
        <v>48</v>
      </c>
      <c r="E11" s="51" t="s">
        <v>49</v>
      </c>
      <c r="F11" s="17">
        <v>42.5</v>
      </c>
      <c r="G11" s="18"/>
      <c r="H11" s="18">
        <v>6446.4</v>
      </c>
      <c r="I11" s="18">
        <v>6446.4</v>
      </c>
      <c r="J11" s="18">
        <v>151.67999999999998</v>
      </c>
      <c r="K11" s="10">
        <v>3</v>
      </c>
      <c r="L11" s="10">
        <v>60</v>
      </c>
      <c r="M11" s="50">
        <v>200</v>
      </c>
      <c r="N11" s="50">
        <v>200</v>
      </c>
      <c r="O11" s="42">
        <v>6906.4</v>
      </c>
      <c r="P11" s="20"/>
    </row>
    <row r="12" spans="1:16" x14ac:dyDescent="0.15">
      <c r="A12" s="10">
        <v>9</v>
      </c>
      <c r="B12" s="16">
        <v>3042</v>
      </c>
      <c r="C12" s="8">
        <v>524</v>
      </c>
      <c r="D12" s="8" t="s">
        <v>50</v>
      </c>
      <c r="E12" s="51" t="s">
        <v>51</v>
      </c>
      <c r="F12" s="17">
        <v>30.56</v>
      </c>
      <c r="G12" s="18"/>
      <c r="H12" s="18">
        <v>5928.64</v>
      </c>
      <c r="I12" s="18">
        <v>5928.64</v>
      </c>
      <c r="J12" s="18">
        <v>194.00000000000003</v>
      </c>
      <c r="K12" s="10">
        <v>3</v>
      </c>
      <c r="L12" s="10">
        <v>60</v>
      </c>
      <c r="M12" s="50">
        <v>0</v>
      </c>
      <c r="N12" s="53">
        <v>120</v>
      </c>
      <c r="O12" s="42">
        <v>6108.64</v>
      </c>
      <c r="P12" s="20"/>
    </row>
    <row r="13" spans="1:16" x14ac:dyDescent="0.15">
      <c r="A13" s="10">
        <v>10</v>
      </c>
      <c r="B13" s="16">
        <v>3051</v>
      </c>
      <c r="C13" s="8">
        <v>243</v>
      </c>
      <c r="D13" s="16" t="s">
        <v>52</v>
      </c>
      <c r="E13" s="51" t="s">
        <v>53</v>
      </c>
      <c r="F13" s="17">
        <v>45.25</v>
      </c>
      <c r="G13" s="18"/>
      <c r="H13" s="18">
        <v>9547.7999999999993</v>
      </c>
      <c r="I13" s="18">
        <v>9547.7999999999993</v>
      </c>
      <c r="J13" s="18">
        <v>211.00110497237569</v>
      </c>
      <c r="K13" s="10">
        <v>8</v>
      </c>
      <c r="L13" s="10">
        <v>160</v>
      </c>
      <c r="M13" s="50">
        <v>200</v>
      </c>
      <c r="N13" s="50">
        <v>200</v>
      </c>
      <c r="O13" s="42">
        <v>10107.799999999999</v>
      </c>
      <c r="P13" s="20"/>
    </row>
    <row r="14" spans="1:16" x14ac:dyDescent="0.15">
      <c r="A14" s="10">
        <v>11</v>
      </c>
      <c r="B14" s="16">
        <v>3054</v>
      </c>
      <c r="C14" s="8">
        <v>370</v>
      </c>
      <c r="D14" s="16" t="s">
        <v>54</v>
      </c>
      <c r="E14" s="51" t="s">
        <v>55</v>
      </c>
      <c r="F14" s="17">
        <v>37.56</v>
      </c>
      <c r="G14" s="18"/>
      <c r="H14" s="18">
        <v>6723.24</v>
      </c>
      <c r="I14" s="18">
        <v>6723.24</v>
      </c>
      <c r="J14" s="18">
        <v>178.99999999999997</v>
      </c>
      <c r="K14" s="10">
        <v>8</v>
      </c>
      <c r="L14" s="10">
        <v>160</v>
      </c>
      <c r="M14" s="50">
        <v>200</v>
      </c>
      <c r="N14" s="53">
        <v>200</v>
      </c>
      <c r="O14" s="42">
        <v>7283.24</v>
      </c>
      <c r="P14" s="20"/>
    </row>
    <row r="15" spans="1:16" x14ac:dyDescent="0.15">
      <c r="A15" s="10">
        <v>12</v>
      </c>
      <c r="B15" s="16">
        <v>3057</v>
      </c>
      <c r="C15" s="8">
        <v>574</v>
      </c>
      <c r="D15" s="21" t="s">
        <v>56</v>
      </c>
      <c r="E15" s="51" t="s">
        <v>57</v>
      </c>
      <c r="F15" s="17">
        <v>47.19</v>
      </c>
      <c r="G15" s="18"/>
      <c r="H15" s="18">
        <v>9909.9</v>
      </c>
      <c r="I15" s="18">
        <v>9909.9</v>
      </c>
      <c r="J15" s="18">
        <v>210</v>
      </c>
      <c r="K15" s="10">
        <v>8</v>
      </c>
      <c r="L15" s="10">
        <v>160</v>
      </c>
      <c r="M15" s="50">
        <v>200</v>
      </c>
      <c r="N15" s="50">
        <v>300</v>
      </c>
      <c r="O15" s="42">
        <v>10569.9</v>
      </c>
      <c r="P15" s="20"/>
    </row>
    <row r="16" spans="1:16" x14ac:dyDescent="0.15">
      <c r="A16" s="10">
        <v>13</v>
      </c>
      <c r="B16" s="16">
        <v>3061</v>
      </c>
      <c r="C16" s="8">
        <v>257</v>
      </c>
      <c r="D16" s="16" t="s">
        <v>58</v>
      </c>
      <c r="E16" s="51" t="s">
        <v>59</v>
      </c>
      <c r="F16" s="17">
        <v>38.5</v>
      </c>
      <c r="G16" s="18"/>
      <c r="H16" s="18">
        <v>6891.5</v>
      </c>
      <c r="I16" s="18">
        <v>6891.5</v>
      </c>
      <c r="J16" s="18">
        <v>179</v>
      </c>
      <c r="K16" s="10">
        <v>8</v>
      </c>
      <c r="L16" s="10">
        <v>160</v>
      </c>
      <c r="M16" s="50">
        <v>200</v>
      </c>
      <c r="N16" s="50">
        <v>200</v>
      </c>
      <c r="O16" s="42">
        <v>7451.5</v>
      </c>
      <c r="P16" s="20"/>
    </row>
    <row r="17" spans="1:16" x14ac:dyDescent="0.15">
      <c r="A17" s="10">
        <v>14</v>
      </c>
      <c r="B17" s="16">
        <v>3065</v>
      </c>
      <c r="C17" s="8">
        <v>361</v>
      </c>
      <c r="D17" s="21" t="s">
        <v>60</v>
      </c>
      <c r="E17" s="52" t="s">
        <v>61</v>
      </c>
      <c r="F17" s="17">
        <v>30.5</v>
      </c>
      <c r="G17" s="18">
        <v>500</v>
      </c>
      <c r="H17" s="18">
        <v>5483</v>
      </c>
      <c r="I17" s="18">
        <v>5983</v>
      </c>
      <c r="J17" s="18">
        <v>179.7704918032787</v>
      </c>
      <c r="K17" s="10">
        <v>7</v>
      </c>
      <c r="L17" s="10">
        <v>140</v>
      </c>
      <c r="M17" s="50">
        <v>0</v>
      </c>
      <c r="N17" s="50">
        <v>120</v>
      </c>
      <c r="O17" s="42">
        <v>6243</v>
      </c>
      <c r="P17" s="20"/>
    </row>
    <row r="18" spans="1:16" x14ac:dyDescent="0.15">
      <c r="A18" s="10">
        <v>15</v>
      </c>
      <c r="B18" s="16">
        <v>3072</v>
      </c>
      <c r="C18" s="8">
        <v>46</v>
      </c>
      <c r="D18" s="21" t="s">
        <v>62</v>
      </c>
      <c r="E18" s="52" t="s">
        <v>63</v>
      </c>
      <c r="F18" s="17">
        <v>46.19</v>
      </c>
      <c r="G18" s="18"/>
      <c r="H18" s="18">
        <v>9191.81</v>
      </c>
      <c r="I18" s="18">
        <v>9191.81</v>
      </c>
      <c r="J18" s="18">
        <v>199</v>
      </c>
      <c r="K18" s="10">
        <v>7</v>
      </c>
      <c r="L18" s="10">
        <v>140</v>
      </c>
      <c r="M18" s="50">
        <v>200</v>
      </c>
      <c r="N18" s="50">
        <v>300</v>
      </c>
      <c r="O18" s="42">
        <v>9831.81</v>
      </c>
      <c r="P18" s="20"/>
    </row>
    <row r="19" spans="1:16" x14ac:dyDescent="0.15">
      <c r="A19" s="10">
        <v>16</v>
      </c>
      <c r="B19" s="16">
        <v>3073</v>
      </c>
      <c r="C19" s="8">
        <v>590</v>
      </c>
      <c r="D19" s="21" t="s">
        <v>64</v>
      </c>
      <c r="E19" s="51" t="s">
        <v>65</v>
      </c>
      <c r="F19" s="17">
        <v>44.13</v>
      </c>
      <c r="G19" s="18"/>
      <c r="H19" s="18">
        <v>8781.8700000000008</v>
      </c>
      <c r="I19" s="18">
        <v>8781.8700000000008</v>
      </c>
      <c r="J19" s="18">
        <v>199</v>
      </c>
      <c r="K19" s="10">
        <v>7</v>
      </c>
      <c r="L19" s="10">
        <v>140</v>
      </c>
      <c r="M19" s="50">
        <v>200</v>
      </c>
      <c r="N19" s="50">
        <v>300</v>
      </c>
      <c r="O19" s="42">
        <v>9421.8700000000008</v>
      </c>
      <c r="P19" s="20"/>
    </row>
    <row r="20" spans="1:16" x14ac:dyDescent="0.15">
      <c r="A20" s="10">
        <v>17</v>
      </c>
      <c r="B20" s="10">
        <v>3077</v>
      </c>
      <c r="C20" s="8">
        <v>186</v>
      </c>
      <c r="D20" s="21" t="s">
        <v>66</v>
      </c>
      <c r="E20" s="51" t="s">
        <v>67</v>
      </c>
      <c r="F20" s="17">
        <v>46.69</v>
      </c>
      <c r="G20" s="18"/>
      <c r="H20" s="18">
        <v>9244.6200000000008</v>
      </c>
      <c r="I20" s="18">
        <v>9244.6200000000008</v>
      </c>
      <c r="J20" s="18">
        <v>198.00000000000003</v>
      </c>
      <c r="K20" s="10">
        <v>7</v>
      </c>
      <c r="L20" s="10">
        <v>140</v>
      </c>
      <c r="M20" s="50">
        <v>200</v>
      </c>
      <c r="N20" s="50">
        <v>300</v>
      </c>
      <c r="O20" s="42">
        <v>9884.6200000000008</v>
      </c>
      <c r="P20" s="20"/>
    </row>
    <row r="21" spans="1:16" x14ac:dyDescent="0.15">
      <c r="A21" s="10">
        <v>18</v>
      </c>
      <c r="B21" s="10">
        <v>3078</v>
      </c>
      <c r="C21" s="25">
        <v>591</v>
      </c>
      <c r="D21" s="10" t="s">
        <v>68</v>
      </c>
      <c r="E21" s="51" t="s">
        <v>69</v>
      </c>
      <c r="F21" s="17">
        <v>42.19</v>
      </c>
      <c r="G21" s="18"/>
      <c r="H21" s="18">
        <v>4774.5</v>
      </c>
      <c r="I21" s="18">
        <v>4774.5</v>
      </c>
      <c r="J21" s="18">
        <v>113.1666271628348</v>
      </c>
      <c r="K21" s="10">
        <v>7</v>
      </c>
      <c r="L21" s="10">
        <v>140</v>
      </c>
      <c r="M21" s="50">
        <v>200</v>
      </c>
      <c r="N21" s="50">
        <v>200</v>
      </c>
      <c r="O21" s="42">
        <v>5314.5</v>
      </c>
      <c r="P21" s="20"/>
    </row>
    <row r="22" spans="1:16" x14ac:dyDescent="0.15">
      <c r="A22" s="10">
        <v>19</v>
      </c>
      <c r="B22" s="16">
        <v>3095</v>
      </c>
      <c r="C22" s="8">
        <v>239</v>
      </c>
      <c r="D22" s="16" t="s">
        <v>70</v>
      </c>
      <c r="E22" s="51" t="s">
        <v>71</v>
      </c>
      <c r="F22" s="17">
        <v>42.88</v>
      </c>
      <c r="G22" s="18"/>
      <c r="H22" s="18">
        <v>7847.04</v>
      </c>
      <c r="I22" s="18">
        <v>7847.04</v>
      </c>
      <c r="J22" s="18">
        <v>183</v>
      </c>
      <c r="K22" s="10">
        <v>5</v>
      </c>
      <c r="L22" s="10">
        <v>100</v>
      </c>
      <c r="M22" s="50">
        <v>200</v>
      </c>
      <c r="N22" s="50">
        <v>200</v>
      </c>
      <c r="O22" s="42">
        <v>8347.0400000000009</v>
      </c>
      <c r="P22" s="20"/>
    </row>
    <row r="23" spans="1:16" x14ac:dyDescent="0.15">
      <c r="A23" s="10">
        <v>20</v>
      </c>
      <c r="B23" s="10">
        <v>3110</v>
      </c>
      <c r="C23" s="8">
        <v>605</v>
      </c>
      <c r="D23" s="16" t="s">
        <v>72</v>
      </c>
      <c r="E23" s="51" t="s">
        <v>73</v>
      </c>
      <c r="F23" s="17">
        <v>41.13</v>
      </c>
      <c r="G23" s="18"/>
      <c r="H23" s="18">
        <v>6909.84</v>
      </c>
      <c r="I23" s="18">
        <v>6909.84</v>
      </c>
      <c r="J23" s="18">
        <v>168</v>
      </c>
      <c r="K23" s="10">
        <v>5</v>
      </c>
      <c r="L23" s="10">
        <v>100</v>
      </c>
      <c r="M23" s="50">
        <v>200</v>
      </c>
      <c r="N23" s="50">
        <v>200</v>
      </c>
      <c r="O23" s="42">
        <v>7409.84</v>
      </c>
      <c r="P23" s="20"/>
    </row>
    <row r="24" spans="1:16" x14ac:dyDescent="0.15">
      <c r="A24" s="10">
        <v>21</v>
      </c>
      <c r="B24" s="16">
        <v>3118</v>
      </c>
      <c r="C24" s="8">
        <v>21</v>
      </c>
      <c r="D24" s="16" t="s">
        <v>74</v>
      </c>
      <c r="E24" s="51" t="s">
        <v>75</v>
      </c>
      <c r="F24" s="17">
        <v>42.5</v>
      </c>
      <c r="G24" s="18"/>
      <c r="H24" s="18">
        <v>8007.7</v>
      </c>
      <c r="I24" s="18">
        <v>8007.7</v>
      </c>
      <c r="J24" s="18">
        <v>188.41647058823528</v>
      </c>
      <c r="K24" s="10">
        <v>5</v>
      </c>
      <c r="L24" s="10">
        <v>100</v>
      </c>
      <c r="M24" s="50">
        <v>200</v>
      </c>
      <c r="N24" s="50">
        <v>200</v>
      </c>
      <c r="O24" s="42">
        <v>8507.7000000000007</v>
      </c>
      <c r="P24" s="20"/>
    </row>
    <row r="25" spans="1:16" x14ac:dyDescent="0.15">
      <c r="A25" s="10">
        <v>22</v>
      </c>
      <c r="B25" s="16">
        <v>3123</v>
      </c>
      <c r="C25" s="8">
        <v>677</v>
      </c>
      <c r="D25" s="16" t="s">
        <v>76</v>
      </c>
      <c r="E25" s="51" t="s">
        <v>78</v>
      </c>
      <c r="F25" s="17">
        <v>39.25</v>
      </c>
      <c r="G25" s="18"/>
      <c r="H25" s="18">
        <v>6821.5</v>
      </c>
      <c r="I25" s="18">
        <v>6821.5</v>
      </c>
      <c r="J25" s="18">
        <v>173.79617834394904</v>
      </c>
      <c r="K25" s="10">
        <v>5</v>
      </c>
      <c r="L25" s="10">
        <v>100</v>
      </c>
      <c r="M25" s="50">
        <v>100</v>
      </c>
      <c r="N25" s="50">
        <v>156</v>
      </c>
      <c r="O25" s="42">
        <v>7177.5</v>
      </c>
      <c r="P25" s="20"/>
    </row>
    <row r="26" spans="1:16" x14ac:dyDescent="0.15">
      <c r="A26" s="10">
        <v>23</v>
      </c>
      <c r="B26" s="16">
        <v>3131</v>
      </c>
      <c r="C26" s="8">
        <v>614</v>
      </c>
      <c r="D26" s="16" t="s">
        <v>79</v>
      </c>
      <c r="E26" s="51" t="s">
        <v>80</v>
      </c>
      <c r="F26" s="17">
        <v>38.75</v>
      </c>
      <c r="G26" s="18"/>
      <c r="H26" s="18">
        <v>6858.75</v>
      </c>
      <c r="I26" s="18">
        <v>6858.75</v>
      </c>
      <c r="J26" s="18">
        <v>177</v>
      </c>
      <c r="K26" s="10">
        <v>5</v>
      </c>
      <c r="L26" s="10">
        <v>100</v>
      </c>
      <c r="M26" s="50">
        <v>200</v>
      </c>
      <c r="N26" s="50">
        <v>200</v>
      </c>
      <c r="O26" s="42">
        <v>7358.75</v>
      </c>
      <c r="P26" s="20"/>
    </row>
    <row r="27" spans="1:16" x14ac:dyDescent="0.15">
      <c r="A27" s="10">
        <v>24</v>
      </c>
      <c r="B27" s="16">
        <v>3190</v>
      </c>
      <c r="C27" s="8">
        <v>721</v>
      </c>
      <c r="D27" s="16" t="s">
        <v>81</v>
      </c>
      <c r="E27" s="51" t="s">
        <v>82</v>
      </c>
      <c r="F27" s="17">
        <v>38.630000000000003</v>
      </c>
      <c r="G27" s="18"/>
      <c r="H27" s="18">
        <v>7262.44</v>
      </c>
      <c r="I27" s="18">
        <v>7262.44</v>
      </c>
      <c r="J27" s="18">
        <v>187.99999999999997</v>
      </c>
      <c r="K27" s="10">
        <v>4</v>
      </c>
      <c r="L27" s="10">
        <v>80</v>
      </c>
      <c r="M27" s="50">
        <v>200</v>
      </c>
      <c r="N27" s="50">
        <v>200</v>
      </c>
      <c r="O27" s="42">
        <v>7742.44</v>
      </c>
      <c r="P27" s="23"/>
    </row>
    <row r="28" spans="1:16" x14ac:dyDescent="0.15">
      <c r="A28" s="10">
        <v>25</v>
      </c>
      <c r="B28" s="16">
        <v>3217</v>
      </c>
      <c r="C28" s="8">
        <v>78</v>
      </c>
      <c r="D28" s="16" t="s">
        <v>83</v>
      </c>
      <c r="E28" s="51" t="s">
        <v>84</v>
      </c>
      <c r="F28" s="17">
        <v>40.94</v>
      </c>
      <c r="G28" s="18"/>
      <c r="H28" s="18">
        <v>7816.4</v>
      </c>
      <c r="I28" s="18">
        <v>7816.4</v>
      </c>
      <c r="J28" s="18">
        <v>190.92330239374695</v>
      </c>
      <c r="K28" s="10">
        <v>3</v>
      </c>
      <c r="L28" s="10">
        <v>60</v>
      </c>
      <c r="M28" s="50">
        <v>200</v>
      </c>
      <c r="N28" s="50">
        <v>200</v>
      </c>
      <c r="O28" s="42">
        <v>8276.4</v>
      </c>
      <c r="P28" s="20"/>
    </row>
    <row r="29" spans="1:16" x14ac:dyDescent="0.15">
      <c r="A29" s="10">
        <v>26</v>
      </c>
      <c r="B29" s="16">
        <v>3218</v>
      </c>
      <c r="C29" s="8">
        <v>323</v>
      </c>
      <c r="D29" s="16" t="s">
        <v>85</v>
      </c>
      <c r="E29" s="51" t="s">
        <v>86</v>
      </c>
      <c r="F29" s="17">
        <v>39.5</v>
      </c>
      <c r="G29" s="18"/>
      <c r="H29" s="18">
        <v>7426</v>
      </c>
      <c r="I29" s="18">
        <v>7426</v>
      </c>
      <c r="J29" s="18">
        <v>188</v>
      </c>
      <c r="K29" s="10">
        <v>3</v>
      </c>
      <c r="L29" s="10">
        <v>60</v>
      </c>
      <c r="M29" s="50">
        <v>200</v>
      </c>
      <c r="N29" s="50">
        <v>200</v>
      </c>
      <c r="O29" s="42">
        <v>7886</v>
      </c>
      <c r="P29" s="20"/>
    </row>
    <row r="30" spans="1:16" x14ac:dyDescent="0.15">
      <c r="A30" s="10">
        <v>27</v>
      </c>
      <c r="B30" s="16">
        <v>3249</v>
      </c>
      <c r="C30" s="8">
        <v>601</v>
      </c>
      <c r="D30" s="21" t="s">
        <v>87</v>
      </c>
      <c r="E30" s="51" t="s">
        <v>88</v>
      </c>
      <c r="F30" s="17">
        <v>44.19</v>
      </c>
      <c r="G30" s="18"/>
      <c r="H30" s="18">
        <v>8086.77</v>
      </c>
      <c r="I30" s="18">
        <v>8086.77</v>
      </c>
      <c r="J30" s="18">
        <v>183.00000000000003</v>
      </c>
      <c r="K30" s="10">
        <v>4</v>
      </c>
      <c r="L30" s="10">
        <v>80</v>
      </c>
      <c r="M30" s="50">
        <v>0</v>
      </c>
      <c r="N30" s="50">
        <v>250</v>
      </c>
      <c r="O30" s="42">
        <v>8416.77</v>
      </c>
      <c r="P30" s="20"/>
    </row>
    <row r="31" spans="1:16" x14ac:dyDescent="0.15">
      <c r="A31" s="10">
        <v>28</v>
      </c>
      <c r="B31" s="16">
        <v>3298</v>
      </c>
      <c r="C31" s="8">
        <v>126</v>
      </c>
      <c r="D31" s="21" t="s">
        <v>89</v>
      </c>
      <c r="E31" s="51" t="s">
        <v>90</v>
      </c>
      <c r="F31" s="17">
        <v>39.130000000000003</v>
      </c>
      <c r="G31" s="18"/>
      <c r="H31" s="18">
        <v>8099.9</v>
      </c>
      <c r="I31" s="18">
        <v>8099.9</v>
      </c>
      <c r="J31" s="18">
        <v>206.99974444160489</v>
      </c>
      <c r="K31" s="10">
        <v>3</v>
      </c>
      <c r="L31" s="10">
        <v>60</v>
      </c>
      <c r="M31" s="50">
        <v>200</v>
      </c>
      <c r="N31" s="50">
        <v>300</v>
      </c>
      <c r="O31" s="42">
        <v>8659.9</v>
      </c>
      <c r="P31" s="20"/>
    </row>
    <row r="32" spans="1:16" x14ac:dyDescent="0.15">
      <c r="A32" s="10">
        <v>29</v>
      </c>
      <c r="B32" s="16">
        <v>3299</v>
      </c>
      <c r="C32" s="8">
        <v>245</v>
      </c>
      <c r="D32" s="16" t="s">
        <v>91</v>
      </c>
      <c r="E32" s="51" t="s">
        <v>92</v>
      </c>
      <c r="F32" s="17">
        <v>37.880000000000003</v>
      </c>
      <c r="G32" s="18"/>
      <c r="H32" s="18">
        <v>7348.72</v>
      </c>
      <c r="I32" s="18">
        <v>7348.72</v>
      </c>
      <c r="J32" s="18">
        <v>194</v>
      </c>
      <c r="K32" s="10">
        <v>3</v>
      </c>
      <c r="L32" s="10">
        <v>60</v>
      </c>
      <c r="M32" s="50">
        <v>200</v>
      </c>
      <c r="N32" s="50">
        <v>200</v>
      </c>
      <c r="O32" s="42">
        <v>7808.72</v>
      </c>
      <c r="P32" s="20"/>
    </row>
    <row r="33" spans="1:16" x14ac:dyDescent="0.15">
      <c r="A33" s="10">
        <v>30</v>
      </c>
      <c r="B33" s="16">
        <v>3319</v>
      </c>
      <c r="C33" s="8">
        <v>283</v>
      </c>
      <c r="D33" s="16" t="s">
        <v>93</v>
      </c>
      <c r="E33" s="51" t="s">
        <v>94</v>
      </c>
      <c r="F33" s="17">
        <v>38.630000000000003</v>
      </c>
      <c r="G33" s="18"/>
      <c r="H33" s="18">
        <v>7284.2</v>
      </c>
      <c r="I33" s="18">
        <v>7284.2</v>
      </c>
      <c r="J33" s="18">
        <v>188.56329277763393</v>
      </c>
      <c r="K33" s="10">
        <v>3</v>
      </c>
      <c r="L33" s="10">
        <v>60</v>
      </c>
      <c r="M33" s="50">
        <v>200</v>
      </c>
      <c r="N33" s="50">
        <v>200</v>
      </c>
      <c r="O33" s="42">
        <v>7744.2</v>
      </c>
      <c r="P33" s="20"/>
    </row>
    <row r="34" spans="1:16" x14ac:dyDescent="0.15">
      <c r="A34" s="10">
        <v>31</v>
      </c>
      <c r="B34" s="16">
        <v>3335</v>
      </c>
      <c r="C34" s="8">
        <v>519</v>
      </c>
      <c r="D34" s="21" t="s">
        <v>397</v>
      </c>
      <c r="E34" s="51" t="s">
        <v>95</v>
      </c>
      <c r="F34" s="17">
        <v>40.06</v>
      </c>
      <c r="G34" s="18"/>
      <c r="H34" s="18">
        <v>8045.2</v>
      </c>
      <c r="I34" s="18">
        <v>8045.2</v>
      </c>
      <c r="J34" s="18">
        <v>200.82875686470294</v>
      </c>
      <c r="K34" s="10">
        <v>3</v>
      </c>
      <c r="L34" s="10">
        <v>60</v>
      </c>
      <c r="M34" s="50">
        <v>0</v>
      </c>
      <c r="N34" s="50">
        <v>150</v>
      </c>
      <c r="O34" s="42">
        <v>8255.2000000000007</v>
      </c>
      <c r="P34" s="20"/>
    </row>
    <row r="35" spans="1:16" x14ac:dyDescent="0.15">
      <c r="A35" s="10">
        <v>32</v>
      </c>
      <c r="B35" s="16">
        <v>3337</v>
      </c>
      <c r="C35" s="8">
        <v>472</v>
      </c>
      <c r="D35" s="16" t="s">
        <v>96</v>
      </c>
      <c r="E35" s="51" t="s">
        <v>97</v>
      </c>
      <c r="F35" s="17">
        <v>39.69</v>
      </c>
      <c r="G35" s="18"/>
      <c r="H35" s="18">
        <v>6985.44</v>
      </c>
      <c r="I35" s="18">
        <v>6985.44</v>
      </c>
      <c r="J35" s="18">
        <v>176</v>
      </c>
      <c r="K35" s="10">
        <v>3</v>
      </c>
      <c r="L35" s="10">
        <v>60</v>
      </c>
      <c r="M35" s="50">
        <v>200</v>
      </c>
      <c r="N35" s="50">
        <v>200</v>
      </c>
      <c r="O35" s="42">
        <v>7445.44</v>
      </c>
      <c r="P35" s="19"/>
    </row>
    <row r="36" spans="1:16" x14ac:dyDescent="0.15">
      <c r="A36" s="10">
        <v>33</v>
      </c>
      <c r="B36" s="16">
        <v>3348</v>
      </c>
      <c r="C36" s="8">
        <v>155</v>
      </c>
      <c r="D36" s="21" t="s">
        <v>98</v>
      </c>
      <c r="E36" s="51" t="s">
        <v>99</v>
      </c>
      <c r="F36" s="17">
        <v>42.31</v>
      </c>
      <c r="G36" s="18"/>
      <c r="H36" s="18">
        <v>8673.5499999999993</v>
      </c>
      <c r="I36" s="18">
        <v>8673.5499999999993</v>
      </c>
      <c r="J36" s="18">
        <v>204.99999999999997</v>
      </c>
      <c r="K36" s="10">
        <v>3</v>
      </c>
      <c r="L36" s="10">
        <v>60</v>
      </c>
      <c r="M36" s="50">
        <v>200</v>
      </c>
      <c r="N36" s="50">
        <v>300</v>
      </c>
      <c r="O36" s="42">
        <v>9233.5499999999993</v>
      </c>
      <c r="P36" s="20"/>
    </row>
    <row r="37" spans="1:16" x14ac:dyDescent="0.15">
      <c r="A37" s="10">
        <v>34</v>
      </c>
      <c r="B37" s="16">
        <v>3359</v>
      </c>
      <c r="C37" s="8">
        <v>526</v>
      </c>
      <c r="D37" s="16" t="s">
        <v>100</v>
      </c>
      <c r="E37" s="51" t="s">
        <v>101</v>
      </c>
      <c r="F37" s="17">
        <v>39.06</v>
      </c>
      <c r="G37" s="18"/>
      <c r="H37" s="18">
        <v>6952.7</v>
      </c>
      <c r="I37" s="18">
        <v>6952.7</v>
      </c>
      <c r="J37" s="18">
        <v>178.00051203277008</v>
      </c>
      <c r="K37" s="10">
        <v>3</v>
      </c>
      <c r="L37" s="10">
        <v>60</v>
      </c>
      <c r="M37" s="50">
        <v>200</v>
      </c>
      <c r="N37" s="50">
        <v>200</v>
      </c>
      <c r="O37" s="42">
        <v>7412.7</v>
      </c>
      <c r="P37" s="20"/>
    </row>
    <row r="38" spans="1:16" x14ac:dyDescent="0.15">
      <c r="A38" s="10">
        <v>35</v>
      </c>
      <c r="B38" s="16">
        <v>3371</v>
      </c>
      <c r="C38" s="16">
        <v>1016</v>
      </c>
      <c r="D38" s="8" t="s">
        <v>102</v>
      </c>
      <c r="E38" s="51" t="s">
        <v>103</v>
      </c>
      <c r="F38" s="17">
        <v>39.5</v>
      </c>
      <c r="G38" s="18"/>
      <c r="H38" s="18">
        <v>7663</v>
      </c>
      <c r="I38" s="18">
        <v>7663</v>
      </c>
      <c r="J38" s="18">
        <v>194</v>
      </c>
      <c r="K38" s="10">
        <v>3</v>
      </c>
      <c r="L38" s="10">
        <v>60</v>
      </c>
      <c r="M38" s="50">
        <v>200</v>
      </c>
      <c r="N38" s="50">
        <v>200</v>
      </c>
      <c r="O38" s="42">
        <v>8123</v>
      </c>
      <c r="P38" s="20"/>
    </row>
    <row r="39" spans="1:16" x14ac:dyDescent="0.15">
      <c r="A39" s="10">
        <v>36</v>
      </c>
      <c r="B39" s="10">
        <v>3516</v>
      </c>
      <c r="C39" s="10">
        <v>319</v>
      </c>
      <c r="D39" s="10" t="s">
        <v>104</v>
      </c>
      <c r="E39" s="51" t="s">
        <v>106</v>
      </c>
      <c r="F39" s="17">
        <v>39.380000000000003</v>
      </c>
      <c r="G39" s="18"/>
      <c r="H39" s="18">
        <v>8045.3</v>
      </c>
      <c r="I39" s="18">
        <v>8045.3</v>
      </c>
      <c r="J39" s="18">
        <v>204.29913661757237</v>
      </c>
      <c r="K39" s="10">
        <v>7</v>
      </c>
      <c r="L39" s="10">
        <v>140</v>
      </c>
      <c r="M39" s="50">
        <v>200</v>
      </c>
      <c r="N39" s="50">
        <v>200</v>
      </c>
      <c r="O39" s="42">
        <v>8585.2999999999993</v>
      </c>
      <c r="P39" s="20"/>
    </row>
    <row r="40" spans="1:16" x14ac:dyDescent="0.15">
      <c r="A40" s="10">
        <v>37</v>
      </c>
      <c r="B40" s="16">
        <v>3526</v>
      </c>
      <c r="C40" s="10">
        <v>379</v>
      </c>
      <c r="D40" s="10" t="s">
        <v>107</v>
      </c>
      <c r="E40" s="51" t="s">
        <v>108</v>
      </c>
      <c r="F40" s="17">
        <v>36.880000000000003</v>
      </c>
      <c r="G40" s="18">
        <v>500</v>
      </c>
      <c r="H40" s="18">
        <v>6370.5</v>
      </c>
      <c r="I40" s="18">
        <v>6870.5</v>
      </c>
      <c r="J40" s="18">
        <v>172.73590021691973</v>
      </c>
      <c r="K40" s="10">
        <v>6</v>
      </c>
      <c r="L40" s="10">
        <v>120</v>
      </c>
      <c r="M40" s="50">
        <v>0</v>
      </c>
      <c r="N40" s="50">
        <v>132</v>
      </c>
      <c r="O40" s="42">
        <v>7122.5</v>
      </c>
      <c r="P40" s="20"/>
    </row>
    <row r="41" spans="1:16" x14ac:dyDescent="0.15">
      <c r="A41" s="10">
        <v>38</v>
      </c>
      <c r="B41" s="16">
        <v>3544</v>
      </c>
      <c r="C41" s="8">
        <v>592</v>
      </c>
      <c r="D41" s="16" t="s">
        <v>109</v>
      </c>
      <c r="E41" s="51" t="s">
        <v>110</v>
      </c>
      <c r="F41" s="17">
        <v>41.13</v>
      </c>
      <c r="G41" s="18">
        <v>500</v>
      </c>
      <c r="H41" s="18">
        <v>7094.9</v>
      </c>
      <c r="I41" s="18">
        <v>7594.9</v>
      </c>
      <c r="J41" s="18">
        <v>172.49939217116457</v>
      </c>
      <c r="K41" s="10">
        <v>6</v>
      </c>
      <c r="L41" s="10">
        <v>120</v>
      </c>
      <c r="M41" s="50">
        <v>200</v>
      </c>
      <c r="N41" s="50">
        <v>200</v>
      </c>
      <c r="O41" s="42">
        <v>8114.9</v>
      </c>
      <c r="P41" s="20"/>
    </row>
    <row r="42" spans="1:16" x14ac:dyDescent="0.15">
      <c r="A42" s="10">
        <v>39</v>
      </c>
      <c r="B42" s="16">
        <v>3573</v>
      </c>
      <c r="C42" s="26">
        <v>390</v>
      </c>
      <c r="D42" s="41" t="s">
        <v>111</v>
      </c>
      <c r="E42" s="51" t="s">
        <v>112</v>
      </c>
      <c r="F42" s="17">
        <v>47.63</v>
      </c>
      <c r="G42" s="18"/>
      <c r="H42" s="18">
        <v>9478.3700000000008</v>
      </c>
      <c r="I42" s="18">
        <v>9478.3700000000008</v>
      </c>
      <c r="J42" s="18">
        <v>199</v>
      </c>
      <c r="K42" s="10">
        <v>5</v>
      </c>
      <c r="L42" s="10">
        <v>100</v>
      </c>
      <c r="M42" s="50">
        <v>200</v>
      </c>
      <c r="N42" s="50">
        <v>300</v>
      </c>
      <c r="O42" s="42">
        <v>10078.370000000001</v>
      </c>
      <c r="P42" s="20"/>
    </row>
    <row r="43" spans="1:16" x14ac:dyDescent="0.15">
      <c r="A43" s="10">
        <v>40</v>
      </c>
      <c r="B43" s="10">
        <v>3650</v>
      </c>
      <c r="C43" s="10">
        <v>525</v>
      </c>
      <c r="D43" s="10" t="s">
        <v>113</v>
      </c>
      <c r="E43" s="51" t="s">
        <v>114</v>
      </c>
      <c r="F43" s="17">
        <v>40.630000000000003</v>
      </c>
      <c r="G43" s="18"/>
      <c r="H43" s="18">
        <v>7291.8</v>
      </c>
      <c r="I43" s="18">
        <v>7291.8</v>
      </c>
      <c r="J43" s="18">
        <v>179.46837312330788</v>
      </c>
      <c r="K43" s="10">
        <v>6</v>
      </c>
      <c r="L43" s="10">
        <v>120</v>
      </c>
      <c r="M43" s="50">
        <v>200</v>
      </c>
      <c r="N43" s="50">
        <v>200</v>
      </c>
      <c r="O43" s="42">
        <v>7811.8</v>
      </c>
      <c r="P43" s="20"/>
    </row>
    <row r="44" spans="1:16" x14ac:dyDescent="0.15">
      <c r="A44" s="10">
        <v>41</v>
      </c>
      <c r="B44" s="16">
        <v>3671</v>
      </c>
      <c r="C44" s="8">
        <v>250</v>
      </c>
      <c r="D44" s="16" t="s">
        <v>115</v>
      </c>
      <c r="E44" s="51" t="s">
        <v>116</v>
      </c>
      <c r="F44" s="17">
        <v>40.630000000000003</v>
      </c>
      <c r="G44" s="18"/>
      <c r="H44" s="18">
        <v>7272.77</v>
      </c>
      <c r="I44" s="18">
        <v>7272.77</v>
      </c>
      <c r="J44" s="18">
        <v>179</v>
      </c>
      <c r="K44" s="10">
        <v>6</v>
      </c>
      <c r="L44" s="10">
        <v>120</v>
      </c>
      <c r="M44" s="50">
        <v>200</v>
      </c>
      <c r="N44" s="50">
        <v>200</v>
      </c>
      <c r="O44" s="42">
        <v>7792.77</v>
      </c>
      <c r="P44" s="20"/>
    </row>
    <row r="45" spans="1:16" x14ac:dyDescent="0.15">
      <c r="A45" s="10">
        <v>42</v>
      </c>
      <c r="B45" s="16">
        <v>3701</v>
      </c>
      <c r="C45" s="8">
        <v>348</v>
      </c>
      <c r="D45" s="21" t="s">
        <v>117</v>
      </c>
      <c r="E45" s="51" t="s">
        <v>118</v>
      </c>
      <c r="F45" s="17">
        <v>44.75</v>
      </c>
      <c r="G45" s="18"/>
      <c r="H45" s="18">
        <v>8860.5</v>
      </c>
      <c r="I45" s="18">
        <v>8860.5</v>
      </c>
      <c r="J45" s="18">
        <v>198</v>
      </c>
      <c r="K45" s="10">
        <v>5</v>
      </c>
      <c r="L45" s="10">
        <v>100</v>
      </c>
      <c r="M45" s="50">
        <v>200</v>
      </c>
      <c r="N45" s="50">
        <v>300</v>
      </c>
      <c r="O45" s="42">
        <v>9460.5</v>
      </c>
      <c r="P45" s="20"/>
    </row>
    <row r="46" spans="1:16" x14ac:dyDescent="0.15">
      <c r="A46" s="10">
        <v>43</v>
      </c>
      <c r="B46" s="16">
        <v>3713</v>
      </c>
      <c r="C46" s="8">
        <v>452</v>
      </c>
      <c r="D46" s="16" t="s">
        <v>119</v>
      </c>
      <c r="E46" s="51" t="s">
        <v>120</v>
      </c>
      <c r="F46" s="17">
        <v>41.69</v>
      </c>
      <c r="G46" s="18"/>
      <c r="H46" s="18">
        <v>6670.4</v>
      </c>
      <c r="I46" s="18">
        <v>6670.4</v>
      </c>
      <c r="J46" s="18">
        <v>160</v>
      </c>
      <c r="K46" s="10">
        <v>5</v>
      </c>
      <c r="L46" s="10">
        <v>100</v>
      </c>
      <c r="M46" s="50">
        <v>200</v>
      </c>
      <c r="N46" s="50">
        <v>200</v>
      </c>
      <c r="O46" s="42">
        <v>7170.4</v>
      </c>
      <c r="P46" s="22"/>
    </row>
    <row r="47" spans="1:16" x14ac:dyDescent="0.15">
      <c r="A47" s="10">
        <v>44</v>
      </c>
      <c r="B47" s="10">
        <v>3720</v>
      </c>
      <c r="C47" s="8">
        <v>516</v>
      </c>
      <c r="D47" s="21" t="s">
        <v>121</v>
      </c>
      <c r="E47" s="51" t="s">
        <v>122</v>
      </c>
      <c r="F47" s="17">
        <v>37.94</v>
      </c>
      <c r="G47" s="18"/>
      <c r="H47" s="18">
        <v>6596.4</v>
      </c>
      <c r="I47" s="18">
        <v>6596.4</v>
      </c>
      <c r="J47" s="18">
        <v>173.86399578281498</v>
      </c>
      <c r="K47" s="10">
        <v>5</v>
      </c>
      <c r="L47" s="10">
        <v>100</v>
      </c>
      <c r="M47" s="50">
        <v>200</v>
      </c>
      <c r="N47" s="50">
        <v>200</v>
      </c>
      <c r="O47" s="42">
        <v>7096.4</v>
      </c>
      <c r="P47" s="20"/>
    </row>
    <row r="48" spans="1:16" x14ac:dyDescent="0.15">
      <c r="A48" s="10">
        <v>45</v>
      </c>
      <c r="B48" s="16">
        <v>3760</v>
      </c>
      <c r="C48" s="8">
        <v>715</v>
      </c>
      <c r="D48" s="16" t="s">
        <v>123</v>
      </c>
      <c r="E48" s="51" t="s">
        <v>124</v>
      </c>
      <c r="F48" s="17">
        <v>42.75</v>
      </c>
      <c r="G48" s="18"/>
      <c r="H48" s="18">
        <v>7323.2</v>
      </c>
      <c r="I48" s="18">
        <v>7323.2</v>
      </c>
      <c r="J48" s="18">
        <v>171.30292397660818</v>
      </c>
      <c r="K48" s="10">
        <v>5</v>
      </c>
      <c r="L48" s="10">
        <v>100</v>
      </c>
      <c r="M48" s="50">
        <v>200</v>
      </c>
      <c r="N48" s="50">
        <v>200</v>
      </c>
      <c r="O48" s="42">
        <v>7823.2</v>
      </c>
      <c r="P48" s="20"/>
    </row>
    <row r="49" spans="1:16" x14ac:dyDescent="0.15">
      <c r="A49" s="10">
        <v>46</v>
      </c>
      <c r="B49" s="16">
        <v>3795</v>
      </c>
      <c r="C49" s="8">
        <v>486</v>
      </c>
      <c r="D49" s="16" t="s">
        <v>125</v>
      </c>
      <c r="E49" s="51" t="s">
        <v>126</v>
      </c>
      <c r="F49" s="17">
        <v>39.130000000000003</v>
      </c>
      <c r="G49" s="18">
        <v>500</v>
      </c>
      <c r="H49" s="18">
        <v>7239.05</v>
      </c>
      <c r="I49" s="18">
        <v>7739.05</v>
      </c>
      <c r="J49" s="18">
        <v>185</v>
      </c>
      <c r="K49" s="10">
        <v>8</v>
      </c>
      <c r="L49" s="10">
        <v>160</v>
      </c>
      <c r="M49" s="50">
        <v>200</v>
      </c>
      <c r="N49" s="50">
        <v>200</v>
      </c>
      <c r="O49" s="42">
        <v>8299.0499999999993</v>
      </c>
      <c r="P49" s="20"/>
    </row>
    <row r="50" spans="1:16" x14ac:dyDescent="0.15">
      <c r="A50" s="10">
        <v>47</v>
      </c>
      <c r="B50" s="16">
        <v>3796</v>
      </c>
      <c r="C50" s="8">
        <v>518</v>
      </c>
      <c r="D50" s="21" t="s">
        <v>127</v>
      </c>
      <c r="E50" s="52" t="s">
        <v>128</v>
      </c>
      <c r="F50" s="17">
        <v>46.06</v>
      </c>
      <c r="G50" s="18"/>
      <c r="H50" s="18">
        <v>9119.8799999999992</v>
      </c>
      <c r="I50" s="18">
        <v>9119.8799999999992</v>
      </c>
      <c r="J50" s="18">
        <v>197.99999999999997</v>
      </c>
      <c r="K50" s="10">
        <v>8</v>
      </c>
      <c r="L50" s="10">
        <v>160</v>
      </c>
      <c r="M50" s="50">
        <v>200</v>
      </c>
      <c r="N50" s="50">
        <v>300</v>
      </c>
      <c r="O50" s="42">
        <v>9779.8799999999992</v>
      </c>
      <c r="P50" s="20"/>
    </row>
    <row r="51" spans="1:16" x14ac:dyDescent="0.15">
      <c r="A51" s="10">
        <v>48</v>
      </c>
      <c r="B51" s="27" t="s">
        <v>129</v>
      </c>
      <c r="C51" s="8">
        <v>389</v>
      </c>
      <c r="D51" s="16" t="s">
        <v>130</v>
      </c>
      <c r="E51" s="51" t="s">
        <v>131</v>
      </c>
      <c r="F51" s="17">
        <v>38.56</v>
      </c>
      <c r="G51" s="18"/>
      <c r="H51" s="18">
        <v>7591.3</v>
      </c>
      <c r="I51" s="18">
        <v>7591.3</v>
      </c>
      <c r="J51" s="18">
        <v>196.86981327800828</v>
      </c>
      <c r="K51" s="10">
        <v>5</v>
      </c>
      <c r="L51" s="10">
        <v>100</v>
      </c>
      <c r="M51" s="50">
        <v>200</v>
      </c>
      <c r="N51" s="50">
        <v>200</v>
      </c>
      <c r="O51" s="42">
        <v>8091.3</v>
      </c>
      <c r="P51" s="20"/>
    </row>
    <row r="52" spans="1:16" x14ac:dyDescent="0.15">
      <c r="A52" s="10">
        <v>51</v>
      </c>
      <c r="B52" s="10"/>
      <c r="C52" s="8">
        <v>133</v>
      </c>
      <c r="D52" s="8" t="s">
        <v>136</v>
      </c>
      <c r="E52" s="51" t="s">
        <v>135</v>
      </c>
      <c r="F52" s="17">
        <v>42.56</v>
      </c>
      <c r="G52" s="18"/>
      <c r="H52" s="18">
        <v>7192.64</v>
      </c>
      <c r="I52" s="18">
        <v>7192.64</v>
      </c>
      <c r="J52" s="18">
        <v>169</v>
      </c>
      <c r="K52" s="10">
        <v>1</v>
      </c>
      <c r="L52" s="10">
        <v>20</v>
      </c>
      <c r="M52" s="50">
        <v>200</v>
      </c>
      <c r="N52" s="50">
        <v>200</v>
      </c>
      <c r="O52" s="42">
        <v>7612.64</v>
      </c>
      <c r="P52" s="20"/>
    </row>
    <row r="53" spans="1:16" x14ac:dyDescent="0.15">
      <c r="A53" s="10">
        <v>52</v>
      </c>
      <c r="B53" s="35"/>
      <c r="C53" s="8">
        <v>249</v>
      </c>
      <c r="D53" s="16" t="s">
        <v>137</v>
      </c>
      <c r="E53" s="51" t="s">
        <v>138</v>
      </c>
      <c r="F53" s="17">
        <v>42.56</v>
      </c>
      <c r="G53" s="18"/>
      <c r="H53" s="18">
        <v>7150.1</v>
      </c>
      <c r="I53" s="18">
        <v>7150.1</v>
      </c>
      <c r="J53" s="18">
        <v>168.00046992481202</v>
      </c>
      <c r="K53" s="10">
        <v>0</v>
      </c>
      <c r="L53" s="10">
        <v>0</v>
      </c>
      <c r="M53" s="50">
        <v>200</v>
      </c>
      <c r="N53" s="50">
        <v>200</v>
      </c>
      <c r="O53" s="42">
        <v>7550.1</v>
      </c>
      <c r="P53" s="22"/>
    </row>
    <row r="54" spans="1:16" x14ac:dyDescent="0.15">
      <c r="A54" s="10">
        <v>53</v>
      </c>
      <c r="B54" s="16"/>
      <c r="C54" s="8">
        <v>156</v>
      </c>
      <c r="D54" s="16" t="s">
        <v>139</v>
      </c>
      <c r="E54" s="51" t="s">
        <v>140</v>
      </c>
      <c r="F54" s="17">
        <v>37.630000000000003</v>
      </c>
      <c r="G54" s="18"/>
      <c r="H54" s="18">
        <v>6058.43</v>
      </c>
      <c r="I54" s="18">
        <v>6058.43</v>
      </c>
      <c r="J54" s="18">
        <v>161</v>
      </c>
      <c r="K54" s="10">
        <v>0</v>
      </c>
      <c r="L54" s="10">
        <v>0</v>
      </c>
      <c r="M54" s="50">
        <v>200</v>
      </c>
      <c r="N54" s="50">
        <v>200</v>
      </c>
      <c r="O54" s="42">
        <v>6458.43</v>
      </c>
      <c r="P54" s="22"/>
    </row>
    <row r="55" spans="1:16" x14ac:dyDescent="0.15">
      <c r="A55" s="10">
        <v>54</v>
      </c>
      <c r="B55" s="10"/>
      <c r="C55" s="8">
        <v>467</v>
      </c>
      <c r="D55" s="8" t="s">
        <v>141</v>
      </c>
      <c r="E55" s="51" t="s">
        <v>142</v>
      </c>
      <c r="F55" s="17">
        <v>39</v>
      </c>
      <c r="G55" s="18"/>
      <c r="H55" s="18">
        <v>6903</v>
      </c>
      <c r="I55" s="18">
        <v>6903</v>
      </c>
      <c r="J55" s="18">
        <v>177</v>
      </c>
      <c r="K55" s="10">
        <v>2</v>
      </c>
      <c r="L55" s="10">
        <v>40</v>
      </c>
      <c r="M55" s="50">
        <v>200</v>
      </c>
      <c r="N55" s="50">
        <v>200</v>
      </c>
      <c r="O55" s="42">
        <v>7343</v>
      </c>
      <c r="P55" s="20"/>
    </row>
    <row r="56" spans="1:16" x14ac:dyDescent="0.15">
      <c r="A56" s="10">
        <v>55</v>
      </c>
      <c r="B56" s="10"/>
      <c r="C56" s="8">
        <v>310</v>
      </c>
      <c r="D56" s="8" t="s">
        <v>143</v>
      </c>
      <c r="E56" s="51" t="s">
        <v>144</v>
      </c>
      <c r="F56" s="17">
        <v>40.880000000000003</v>
      </c>
      <c r="G56" s="18"/>
      <c r="H56" s="18">
        <v>7072.24</v>
      </c>
      <c r="I56" s="18">
        <v>7072.24</v>
      </c>
      <c r="J56" s="18">
        <v>172.99999999999997</v>
      </c>
      <c r="K56" s="10">
        <v>0</v>
      </c>
      <c r="L56" s="10">
        <v>0</v>
      </c>
      <c r="M56" s="50">
        <v>200</v>
      </c>
      <c r="N56" s="50">
        <v>200</v>
      </c>
      <c r="O56" s="42">
        <v>7472.24</v>
      </c>
      <c r="P56" s="20"/>
    </row>
    <row r="57" spans="1:16" x14ac:dyDescent="0.15">
      <c r="A57" s="10">
        <v>56</v>
      </c>
      <c r="B57" s="16"/>
      <c r="C57" s="8">
        <v>711</v>
      </c>
      <c r="D57" s="8" t="s">
        <v>145</v>
      </c>
      <c r="E57" s="51" t="s">
        <v>144</v>
      </c>
      <c r="F57" s="17">
        <v>34.81</v>
      </c>
      <c r="G57" s="18"/>
      <c r="H57" s="18">
        <v>6022.13</v>
      </c>
      <c r="I57" s="18">
        <v>6022.13</v>
      </c>
      <c r="J57" s="18">
        <v>173</v>
      </c>
      <c r="K57" s="10">
        <v>1</v>
      </c>
      <c r="L57" s="10">
        <v>20</v>
      </c>
      <c r="M57" s="50">
        <v>0</v>
      </c>
      <c r="N57" s="50">
        <v>138</v>
      </c>
      <c r="O57" s="42">
        <v>6180.13</v>
      </c>
      <c r="P57" s="20"/>
    </row>
    <row r="58" spans="1:16" x14ac:dyDescent="0.15">
      <c r="A58" s="10">
        <v>57</v>
      </c>
      <c r="B58" s="10"/>
      <c r="C58" s="8">
        <v>502</v>
      </c>
      <c r="D58" s="16" t="s">
        <v>146</v>
      </c>
      <c r="E58" s="51" t="s">
        <v>142</v>
      </c>
      <c r="F58" s="17">
        <v>38.56</v>
      </c>
      <c r="G58" s="18"/>
      <c r="H58" s="18">
        <v>6227.56</v>
      </c>
      <c r="I58" s="18">
        <v>6227.56</v>
      </c>
      <c r="J58" s="18">
        <v>161.50311203319501</v>
      </c>
      <c r="K58" s="10">
        <v>0</v>
      </c>
      <c r="L58" s="10">
        <v>0</v>
      </c>
      <c r="M58" s="50">
        <v>200</v>
      </c>
      <c r="N58" s="50">
        <v>200</v>
      </c>
      <c r="O58" s="42">
        <v>6627.56</v>
      </c>
      <c r="P58" s="20"/>
    </row>
    <row r="59" spans="1:16" x14ac:dyDescent="0.15">
      <c r="A59" s="10">
        <v>58</v>
      </c>
      <c r="B59" s="10"/>
      <c r="C59" s="8">
        <v>539</v>
      </c>
      <c r="D59" s="8" t="s">
        <v>147</v>
      </c>
      <c r="E59" s="51" t="s">
        <v>142</v>
      </c>
      <c r="F59" s="17">
        <v>37.44</v>
      </c>
      <c r="G59" s="18"/>
      <c r="H59" s="18">
        <v>6289.92</v>
      </c>
      <c r="I59" s="18">
        <v>6289.92</v>
      </c>
      <c r="J59" s="18">
        <v>168</v>
      </c>
      <c r="K59" s="10">
        <v>0</v>
      </c>
      <c r="L59" s="10">
        <v>0</v>
      </c>
      <c r="M59" s="50">
        <v>200</v>
      </c>
      <c r="N59" s="50">
        <v>200</v>
      </c>
      <c r="O59" s="42">
        <v>6689.92</v>
      </c>
      <c r="P59" s="20"/>
    </row>
    <row r="60" spans="1:16" x14ac:dyDescent="0.15">
      <c r="A60" s="10">
        <v>59</v>
      </c>
      <c r="B60" s="10"/>
      <c r="C60" s="8">
        <v>194</v>
      </c>
      <c r="D60" s="8" t="s">
        <v>148</v>
      </c>
      <c r="E60" s="51" t="s">
        <v>149</v>
      </c>
      <c r="F60" s="17">
        <v>27.63</v>
      </c>
      <c r="G60" s="18"/>
      <c r="H60" s="18">
        <v>4867.8999999999996</v>
      </c>
      <c r="I60" s="18">
        <v>4867.8999999999996</v>
      </c>
      <c r="J60" s="18">
        <v>176.18168657256604</v>
      </c>
      <c r="K60" s="10">
        <v>0</v>
      </c>
      <c r="L60" s="10">
        <v>0</v>
      </c>
      <c r="M60" s="50">
        <v>0</v>
      </c>
      <c r="N60" s="50">
        <v>120</v>
      </c>
      <c r="O60" s="42">
        <v>4987.8999999999996</v>
      </c>
      <c r="P60" s="20"/>
    </row>
    <row r="61" spans="1:16" x14ac:dyDescent="0.15">
      <c r="A61" s="10">
        <v>60</v>
      </c>
      <c r="B61" s="10"/>
      <c r="C61" s="8">
        <v>480</v>
      </c>
      <c r="D61" s="8" t="s">
        <v>150</v>
      </c>
      <c r="E61" s="51" t="s">
        <v>151</v>
      </c>
      <c r="F61" s="17">
        <v>38.5</v>
      </c>
      <c r="G61" s="18"/>
      <c r="H61" s="18">
        <v>6468</v>
      </c>
      <c r="I61" s="18">
        <v>6468</v>
      </c>
      <c r="J61" s="18">
        <v>168</v>
      </c>
      <c r="K61" s="10">
        <v>0</v>
      </c>
      <c r="L61" s="10">
        <v>0</v>
      </c>
      <c r="M61" s="50">
        <v>100</v>
      </c>
      <c r="N61" s="50">
        <v>156</v>
      </c>
      <c r="O61" s="42">
        <v>6724</v>
      </c>
      <c r="P61" s="20"/>
    </row>
    <row r="62" spans="1:16" x14ac:dyDescent="0.15">
      <c r="A62" s="10">
        <v>61</v>
      </c>
      <c r="B62" s="10"/>
      <c r="C62" s="8">
        <v>481</v>
      </c>
      <c r="D62" s="8" t="s">
        <v>152</v>
      </c>
      <c r="E62" s="51" t="s">
        <v>144</v>
      </c>
      <c r="F62" s="17">
        <v>40</v>
      </c>
      <c r="G62" s="18"/>
      <c r="H62" s="18">
        <v>6560</v>
      </c>
      <c r="I62" s="18">
        <v>6560</v>
      </c>
      <c r="J62" s="18">
        <v>164</v>
      </c>
      <c r="K62" s="10">
        <v>0</v>
      </c>
      <c r="L62" s="10">
        <v>0</v>
      </c>
      <c r="M62" s="50">
        <v>200</v>
      </c>
      <c r="N62" s="50">
        <v>200</v>
      </c>
      <c r="O62" s="42">
        <v>6960</v>
      </c>
      <c r="P62" s="20"/>
    </row>
    <row r="63" spans="1:16" x14ac:dyDescent="0.15">
      <c r="A63" s="10">
        <v>66</v>
      </c>
      <c r="B63" s="16"/>
      <c r="C63" s="8">
        <v>404</v>
      </c>
      <c r="D63" s="8" t="s">
        <v>162</v>
      </c>
      <c r="E63" s="51" t="s">
        <v>163</v>
      </c>
      <c r="F63" s="17">
        <v>36.19</v>
      </c>
      <c r="G63" s="18"/>
      <c r="H63" s="18">
        <v>6464</v>
      </c>
      <c r="I63" s="18">
        <v>6464</v>
      </c>
      <c r="J63" s="18">
        <v>178.61287648521693</v>
      </c>
      <c r="K63" s="10">
        <v>0</v>
      </c>
      <c r="L63" s="10">
        <v>0</v>
      </c>
      <c r="M63" s="50">
        <v>200</v>
      </c>
      <c r="N63" s="50">
        <v>200</v>
      </c>
      <c r="O63" s="42">
        <v>6864</v>
      </c>
      <c r="P63" s="20"/>
    </row>
    <row r="64" spans="1:16" x14ac:dyDescent="0.15">
      <c r="A64" s="10">
        <v>68</v>
      </c>
      <c r="B64" s="16"/>
      <c r="C64" s="8">
        <v>408</v>
      </c>
      <c r="D64" s="8" t="s">
        <v>166</v>
      </c>
      <c r="E64" s="51" t="s">
        <v>156</v>
      </c>
      <c r="F64" s="17">
        <v>41.31</v>
      </c>
      <c r="G64" s="18"/>
      <c r="H64" s="18">
        <v>7353.18</v>
      </c>
      <c r="I64" s="18">
        <v>7353.18</v>
      </c>
      <c r="J64" s="18">
        <v>178</v>
      </c>
      <c r="K64" s="10">
        <v>2</v>
      </c>
      <c r="L64" s="10">
        <v>40</v>
      </c>
      <c r="M64" s="50">
        <v>200</v>
      </c>
      <c r="N64" s="50">
        <v>200</v>
      </c>
      <c r="O64" s="42">
        <v>7793.18</v>
      </c>
      <c r="P64" s="20"/>
    </row>
    <row r="65" spans="1:16" x14ac:dyDescent="0.15">
      <c r="A65" s="10">
        <v>69</v>
      </c>
      <c r="B65" s="10"/>
      <c r="C65" s="8">
        <v>134</v>
      </c>
      <c r="D65" s="8" t="s">
        <v>167</v>
      </c>
      <c r="E65" s="51" t="s">
        <v>168</v>
      </c>
      <c r="F65" s="17">
        <v>40.81</v>
      </c>
      <c r="G65" s="18"/>
      <c r="H65" s="18">
        <v>6611.22</v>
      </c>
      <c r="I65" s="18">
        <v>6611.22</v>
      </c>
      <c r="J65" s="18">
        <v>162</v>
      </c>
      <c r="K65" s="10">
        <v>0</v>
      </c>
      <c r="L65" s="10">
        <v>0</v>
      </c>
      <c r="M65" s="50">
        <v>200</v>
      </c>
      <c r="N65" s="50">
        <v>200</v>
      </c>
      <c r="O65" s="42">
        <v>7011.22</v>
      </c>
      <c r="P65" s="20"/>
    </row>
    <row r="66" spans="1:16" x14ac:dyDescent="0.15">
      <c r="A66" s="10">
        <v>70</v>
      </c>
      <c r="B66" s="16"/>
      <c r="C66" s="8">
        <v>541</v>
      </c>
      <c r="D66" s="8" t="s">
        <v>169</v>
      </c>
      <c r="E66" s="51" t="s">
        <v>165</v>
      </c>
      <c r="F66" s="17">
        <v>41.31</v>
      </c>
      <c r="G66" s="18"/>
      <c r="H66" s="18">
        <v>7270.56</v>
      </c>
      <c r="I66" s="18">
        <v>7270.56</v>
      </c>
      <c r="J66" s="18">
        <v>176</v>
      </c>
      <c r="K66" s="10">
        <v>2</v>
      </c>
      <c r="L66" s="10">
        <v>40</v>
      </c>
      <c r="M66" s="50">
        <v>200</v>
      </c>
      <c r="N66" s="50">
        <v>200</v>
      </c>
      <c r="O66" s="42">
        <v>7710.56</v>
      </c>
      <c r="P66" s="20"/>
    </row>
    <row r="67" spans="1:16" x14ac:dyDescent="0.15">
      <c r="A67" s="10">
        <v>72</v>
      </c>
      <c r="B67" s="16"/>
      <c r="C67" s="8">
        <v>273</v>
      </c>
      <c r="D67" s="8" t="s">
        <v>171</v>
      </c>
      <c r="E67" s="51" t="s">
        <v>172</v>
      </c>
      <c r="F67" s="17">
        <v>35.880000000000003</v>
      </c>
      <c r="G67" s="18"/>
      <c r="H67" s="18">
        <v>6422.52</v>
      </c>
      <c r="I67" s="18">
        <v>6422.52</v>
      </c>
      <c r="J67" s="18">
        <v>179</v>
      </c>
      <c r="K67" s="10">
        <v>0</v>
      </c>
      <c r="L67" s="10">
        <v>0</v>
      </c>
      <c r="M67" s="50">
        <v>200</v>
      </c>
      <c r="N67" s="50">
        <v>200</v>
      </c>
      <c r="O67" s="42">
        <v>6822.52</v>
      </c>
      <c r="P67" s="20"/>
    </row>
    <row r="68" spans="1:16" x14ac:dyDescent="0.15">
      <c r="A68" s="10">
        <v>73</v>
      </c>
      <c r="B68" s="16"/>
      <c r="C68" s="8">
        <v>307</v>
      </c>
      <c r="D68" s="8" t="s">
        <v>173</v>
      </c>
      <c r="E68" s="51" t="s">
        <v>174</v>
      </c>
      <c r="F68" s="17">
        <v>35.75</v>
      </c>
      <c r="G68" s="18"/>
      <c r="H68" s="18">
        <v>6113.25</v>
      </c>
      <c r="I68" s="18">
        <v>6113.25</v>
      </c>
      <c r="J68" s="18">
        <v>171</v>
      </c>
      <c r="K68" s="10">
        <v>0</v>
      </c>
      <c r="L68" s="10">
        <v>0</v>
      </c>
      <c r="M68" s="50">
        <v>200</v>
      </c>
      <c r="N68" s="50">
        <v>200</v>
      </c>
      <c r="O68" s="42">
        <v>6513.25</v>
      </c>
      <c r="P68" s="20"/>
    </row>
    <row r="69" spans="1:16" x14ac:dyDescent="0.15">
      <c r="A69" s="10">
        <v>77</v>
      </c>
      <c r="B69" s="16"/>
      <c r="C69" s="8">
        <v>407</v>
      </c>
      <c r="D69" s="16" t="s">
        <v>181</v>
      </c>
      <c r="E69" s="51" t="s">
        <v>182</v>
      </c>
      <c r="F69" s="17">
        <v>43.56</v>
      </c>
      <c r="G69" s="18"/>
      <c r="H69" s="18">
        <v>8189.3</v>
      </c>
      <c r="I69" s="18">
        <v>8189.3</v>
      </c>
      <c r="J69" s="18">
        <v>188.00045913682277</v>
      </c>
      <c r="K69" s="10">
        <v>1</v>
      </c>
      <c r="L69" s="10">
        <v>20</v>
      </c>
      <c r="M69" s="50">
        <v>200</v>
      </c>
      <c r="N69" s="50">
        <v>200</v>
      </c>
      <c r="O69" s="42">
        <v>8609.2999999999993</v>
      </c>
      <c r="P69" s="20"/>
    </row>
    <row r="70" spans="1:16" x14ac:dyDescent="0.15">
      <c r="A70" s="10">
        <v>80</v>
      </c>
      <c r="B70" s="16"/>
      <c r="C70" s="16">
        <v>410</v>
      </c>
      <c r="D70" s="16" t="s">
        <v>187</v>
      </c>
      <c r="E70" s="51" t="s">
        <v>188</v>
      </c>
      <c r="F70" s="17">
        <v>36</v>
      </c>
      <c r="G70" s="18"/>
      <c r="H70" s="18">
        <v>6300</v>
      </c>
      <c r="I70" s="18">
        <v>6300</v>
      </c>
      <c r="J70" s="18">
        <v>175</v>
      </c>
      <c r="K70" s="10">
        <v>5</v>
      </c>
      <c r="L70" s="10">
        <v>100</v>
      </c>
      <c r="M70" s="50">
        <v>200</v>
      </c>
      <c r="N70" s="50">
        <v>200</v>
      </c>
      <c r="O70" s="42">
        <v>6800</v>
      </c>
      <c r="P70" s="20"/>
    </row>
    <row r="71" spans="1:16" x14ac:dyDescent="0.15">
      <c r="A71" s="10">
        <v>81</v>
      </c>
      <c r="B71" s="16"/>
      <c r="C71" s="8">
        <v>617</v>
      </c>
      <c r="D71" s="8" t="s">
        <v>189</v>
      </c>
      <c r="E71" s="51" t="s">
        <v>190</v>
      </c>
      <c r="F71" s="17">
        <v>40.630000000000003</v>
      </c>
      <c r="G71" s="18"/>
      <c r="H71" s="18">
        <v>7232.14</v>
      </c>
      <c r="I71" s="18">
        <v>7232.14</v>
      </c>
      <c r="J71" s="18">
        <v>178</v>
      </c>
      <c r="K71" s="10">
        <v>1</v>
      </c>
      <c r="L71" s="10">
        <v>20</v>
      </c>
      <c r="M71" s="50">
        <v>200</v>
      </c>
      <c r="N71" s="50">
        <v>200</v>
      </c>
      <c r="O71" s="42">
        <v>7652.14</v>
      </c>
      <c r="P71" s="20"/>
    </row>
    <row r="72" spans="1:16" x14ac:dyDescent="0.15">
      <c r="A72" s="10">
        <v>82</v>
      </c>
      <c r="B72" s="16"/>
      <c r="C72" s="25">
        <v>440</v>
      </c>
      <c r="D72" s="25" t="s">
        <v>191</v>
      </c>
      <c r="E72" s="51" t="s">
        <v>192</v>
      </c>
      <c r="F72" s="17">
        <v>41.63</v>
      </c>
      <c r="G72" s="18"/>
      <c r="H72" s="18">
        <v>7784.81</v>
      </c>
      <c r="I72" s="18">
        <v>7784.81</v>
      </c>
      <c r="J72" s="18">
        <v>187</v>
      </c>
      <c r="K72" s="10">
        <v>0</v>
      </c>
      <c r="L72" s="10">
        <v>0</v>
      </c>
      <c r="M72" s="50">
        <v>0</v>
      </c>
      <c r="N72" s="50">
        <v>144</v>
      </c>
      <c r="O72" s="42">
        <v>7928.81</v>
      </c>
      <c r="P72" s="20"/>
    </row>
    <row r="73" spans="1:16" x14ac:dyDescent="0.15">
      <c r="A73" s="10">
        <v>83</v>
      </c>
      <c r="B73" s="16"/>
      <c r="C73" s="8">
        <v>577</v>
      </c>
      <c r="D73" s="8" t="s">
        <v>193</v>
      </c>
      <c r="E73" s="51" t="s">
        <v>194</v>
      </c>
      <c r="F73" s="17">
        <v>38.19</v>
      </c>
      <c r="G73" s="18"/>
      <c r="H73" s="18">
        <v>6528.8</v>
      </c>
      <c r="I73" s="18">
        <v>6528.8</v>
      </c>
      <c r="J73" s="18">
        <v>170.95574757789998</v>
      </c>
      <c r="K73" s="10">
        <v>0</v>
      </c>
      <c r="L73" s="10">
        <v>0</v>
      </c>
      <c r="M73" s="50">
        <v>0</v>
      </c>
      <c r="N73" s="50">
        <v>144</v>
      </c>
      <c r="O73" s="42">
        <v>6672.8</v>
      </c>
      <c r="P73" s="20"/>
    </row>
    <row r="74" spans="1:16" x14ac:dyDescent="0.15">
      <c r="A74" s="10">
        <v>84</v>
      </c>
      <c r="B74" s="16"/>
      <c r="C74" s="8">
        <v>496</v>
      </c>
      <c r="D74" s="8" t="s">
        <v>195</v>
      </c>
      <c r="E74" s="51" t="s">
        <v>194</v>
      </c>
      <c r="F74" s="17">
        <v>40.81</v>
      </c>
      <c r="G74" s="18"/>
      <c r="H74" s="18">
        <v>6790.7</v>
      </c>
      <c r="I74" s="18">
        <v>6790.7</v>
      </c>
      <c r="J74" s="18">
        <v>166.39794168096054</v>
      </c>
      <c r="K74" s="10">
        <v>0</v>
      </c>
      <c r="L74" s="10">
        <v>0</v>
      </c>
      <c r="M74" s="50">
        <v>200</v>
      </c>
      <c r="N74" s="50">
        <v>200</v>
      </c>
      <c r="O74" s="42">
        <v>7190.7</v>
      </c>
      <c r="P74" s="20"/>
    </row>
    <row r="75" spans="1:16" x14ac:dyDescent="0.15">
      <c r="A75" s="10">
        <v>85</v>
      </c>
      <c r="B75" s="10"/>
      <c r="C75" s="8">
        <v>203</v>
      </c>
      <c r="D75" s="8" t="s">
        <v>196</v>
      </c>
      <c r="E75" s="51" t="s">
        <v>197</v>
      </c>
      <c r="F75" s="17">
        <v>38.380000000000003</v>
      </c>
      <c r="G75" s="18"/>
      <c r="H75" s="18">
        <v>5332.9</v>
      </c>
      <c r="I75" s="18">
        <v>5332.9</v>
      </c>
      <c r="J75" s="18">
        <v>138.94997394476289</v>
      </c>
      <c r="K75" s="10">
        <v>0</v>
      </c>
      <c r="L75" s="10">
        <v>0</v>
      </c>
      <c r="M75" s="50">
        <v>200</v>
      </c>
      <c r="N75" s="50">
        <v>200</v>
      </c>
      <c r="O75" s="42">
        <v>5732.9</v>
      </c>
      <c r="P75" s="20"/>
    </row>
    <row r="76" spans="1:16" x14ac:dyDescent="0.15">
      <c r="A76" s="10">
        <v>86</v>
      </c>
      <c r="B76" s="10"/>
      <c r="C76" s="8">
        <v>522</v>
      </c>
      <c r="D76" s="8" t="s">
        <v>198</v>
      </c>
      <c r="E76" s="51" t="s">
        <v>199</v>
      </c>
      <c r="F76" s="17">
        <v>42.69</v>
      </c>
      <c r="G76" s="18"/>
      <c r="H76" s="18">
        <v>5366.9</v>
      </c>
      <c r="I76" s="18">
        <v>5366.9</v>
      </c>
      <c r="J76" s="18">
        <v>125.71796673694074</v>
      </c>
      <c r="K76" s="10">
        <v>0</v>
      </c>
      <c r="L76" s="10">
        <v>0</v>
      </c>
      <c r="M76" s="50">
        <v>200</v>
      </c>
      <c r="N76" s="50">
        <v>200</v>
      </c>
      <c r="O76" s="42">
        <v>5766.9</v>
      </c>
      <c r="P76" s="20"/>
    </row>
    <row r="77" spans="1:16" x14ac:dyDescent="0.15">
      <c r="A77" s="10">
        <v>87</v>
      </c>
      <c r="B77" s="16"/>
      <c r="C77" s="8">
        <v>356</v>
      </c>
      <c r="D77" s="16" t="s">
        <v>200</v>
      </c>
      <c r="E77" s="51" t="s">
        <v>201</v>
      </c>
      <c r="F77" s="17">
        <v>30.25</v>
      </c>
      <c r="G77" s="18"/>
      <c r="H77" s="18">
        <v>4830</v>
      </c>
      <c r="I77" s="18">
        <v>4830</v>
      </c>
      <c r="J77" s="18">
        <v>159.6694214876033</v>
      </c>
      <c r="K77" s="10">
        <v>0</v>
      </c>
      <c r="L77" s="10">
        <v>0</v>
      </c>
      <c r="M77" s="50">
        <v>0</v>
      </c>
      <c r="N77" s="50">
        <v>126</v>
      </c>
      <c r="O77" s="42">
        <v>4956</v>
      </c>
      <c r="P77" s="20"/>
    </row>
    <row r="78" spans="1:16" x14ac:dyDescent="0.15">
      <c r="A78" s="10">
        <v>88</v>
      </c>
      <c r="B78" s="10"/>
      <c r="C78" s="8">
        <v>477</v>
      </c>
      <c r="D78" s="8" t="s">
        <v>202</v>
      </c>
      <c r="E78" s="51" t="s">
        <v>203</v>
      </c>
      <c r="F78" s="17">
        <v>42.44</v>
      </c>
      <c r="G78" s="18"/>
      <c r="H78" s="18">
        <v>5392.1</v>
      </c>
      <c r="I78" s="18">
        <v>5392.1</v>
      </c>
      <c r="J78" s="18">
        <v>127.05230914231858</v>
      </c>
      <c r="K78" s="10">
        <v>0</v>
      </c>
      <c r="L78" s="10">
        <v>0</v>
      </c>
      <c r="M78" s="50">
        <v>200</v>
      </c>
      <c r="N78" s="50">
        <v>200</v>
      </c>
      <c r="O78" s="42">
        <v>5792.1</v>
      </c>
      <c r="P78" s="20"/>
    </row>
    <row r="79" spans="1:16" x14ac:dyDescent="0.15">
      <c r="A79" s="10">
        <v>92</v>
      </c>
      <c r="B79" s="10"/>
      <c r="C79" s="8">
        <v>527</v>
      </c>
      <c r="D79" s="8" t="s">
        <v>210</v>
      </c>
      <c r="E79" s="51" t="s">
        <v>211</v>
      </c>
      <c r="F79" s="17">
        <v>41.94</v>
      </c>
      <c r="G79" s="18"/>
      <c r="H79" s="18">
        <v>5531.8</v>
      </c>
      <c r="I79" s="18">
        <v>5531.8</v>
      </c>
      <c r="J79" s="18">
        <v>131.89794945159753</v>
      </c>
      <c r="K79" s="10">
        <v>0</v>
      </c>
      <c r="L79" s="10">
        <v>0</v>
      </c>
      <c r="M79" s="50">
        <v>200</v>
      </c>
      <c r="N79" s="50">
        <v>200</v>
      </c>
      <c r="O79" s="42">
        <v>5931.8</v>
      </c>
      <c r="P79" s="20"/>
    </row>
    <row r="80" spans="1:16" x14ac:dyDescent="0.15">
      <c r="A80" s="10">
        <v>95</v>
      </c>
      <c r="B80" s="10"/>
      <c r="C80" s="8">
        <v>68</v>
      </c>
      <c r="D80" s="16" t="s">
        <v>216</v>
      </c>
      <c r="E80" s="51" t="s">
        <v>217</v>
      </c>
      <c r="F80" s="17">
        <v>37.880000000000003</v>
      </c>
      <c r="G80" s="18"/>
      <c r="H80" s="18">
        <v>5233.8999999999996</v>
      </c>
      <c r="I80" s="18">
        <v>5233.8999999999996</v>
      </c>
      <c r="J80" s="18">
        <v>138.17053854276662</v>
      </c>
      <c r="K80" s="10">
        <v>0</v>
      </c>
      <c r="L80" s="10">
        <v>0</v>
      </c>
      <c r="M80" s="50">
        <v>200</v>
      </c>
      <c r="N80" s="50">
        <v>200</v>
      </c>
      <c r="O80" s="42">
        <v>5633.9</v>
      </c>
      <c r="P80" s="20"/>
    </row>
    <row r="81" spans="1:16" x14ac:dyDescent="0.15">
      <c r="A81" s="10">
        <v>98</v>
      </c>
      <c r="B81" s="16"/>
      <c r="C81" s="8">
        <v>173</v>
      </c>
      <c r="D81" s="8" t="s">
        <v>222</v>
      </c>
      <c r="E81" s="51" t="s">
        <v>223</v>
      </c>
      <c r="F81" s="17">
        <v>40.69</v>
      </c>
      <c r="G81" s="18"/>
      <c r="H81" s="18">
        <v>6580.4</v>
      </c>
      <c r="I81" s="18">
        <v>6580.4</v>
      </c>
      <c r="J81" s="18">
        <v>161.72032440403046</v>
      </c>
      <c r="K81" s="10">
        <v>2</v>
      </c>
      <c r="L81" s="10">
        <v>40</v>
      </c>
      <c r="M81" s="50">
        <v>200</v>
      </c>
      <c r="N81" s="50">
        <v>200</v>
      </c>
      <c r="O81" s="42">
        <v>7020.4</v>
      </c>
      <c r="P81" s="20"/>
    </row>
    <row r="82" spans="1:16" x14ac:dyDescent="0.15">
      <c r="A82" s="10">
        <v>100</v>
      </c>
      <c r="B82" s="10"/>
      <c r="C82" s="8">
        <v>140</v>
      </c>
      <c r="D82" s="8" t="s">
        <v>226</v>
      </c>
      <c r="E82" s="51" t="s">
        <v>227</v>
      </c>
      <c r="F82" s="17">
        <v>37.44</v>
      </c>
      <c r="G82" s="18"/>
      <c r="H82" s="18">
        <v>6668.5</v>
      </c>
      <c r="I82" s="18">
        <v>6668.5</v>
      </c>
      <c r="J82" s="18">
        <v>178.11164529914532</v>
      </c>
      <c r="K82" s="10">
        <v>3</v>
      </c>
      <c r="L82" s="10">
        <v>60</v>
      </c>
      <c r="M82" s="50">
        <v>200</v>
      </c>
      <c r="N82" s="50">
        <v>200</v>
      </c>
      <c r="O82" s="42">
        <v>7128.5</v>
      </c>
      <c r="P82" s="20"/>
    </row>
    <row r="83" spans="1:16" x14ac:dyDescent="0.15">
      <c r="A83" s="10">
        <v>101</v>
      </c>
      <c r="B83" s="10"/>
      <c r="C83" s="8">
        <v>463</v>
      </c>
      <c r="D83" s="8" t="s">
        <v>228</v>
      </c>
      <c r="E83" s="51" t="s">
        <v>215</v>
      </c>
      <c r="F83" s="17">
        <v>37.81</v>
      </c>
      <c r="G83" s="18"/>
      <c r="H83" s="18">
        <v>7117.7</v>
      </c>
      <c r="I83" s="18">
        <v>7117.7</v>
      </c>
      <c r="J83" s="18">
        <v>188.24914043903726</v>
      </c>
      <c r="K83" s="10">
        <v>2</v>
      </c>
      <c r="L83" s="10">
        <v>40</v>
      </c>
      <c r="M83" s="50">
        <v>200</v>
      </c>
      <c r="N83" s="50">
        <v>200</v>
      </c>
      <c r="O83" s="42">
        <v>7557.7</v>
      </c>
      <c r="P83" s="20"/>
    </row>
    <row r="84" spans="1:16" x14ac:dyDescent="0.15">
      <c r="A84" s="10">
        <v>103</v>
      </c>
      <c r="B84" s="10"/>
      <c r="C84" s="8">
        <v>388</v>
      </c>
      <c r="D84" s="16" t="s">
        <v>231</v>
      </c>
      <c r="E84" s="51" t="s">
        <v>232</v>
      </c>
      <c r="F84" s="17">
        <v>36.44</v>
      </c>
      <c r="G84" s="18"/>
      <c r="H84" s="18">
        <v>6390.7</v>
      </c>
      <c r="I84" s="18">
        <v>6390.7</v>
      </c>
      <c r="J84" s="18">
        <v>175.37596048298573</v>
      </c>
      <c r="K84" s="10">
        <v>0</v>
      </c>
      <c r="L84" s="10">
        <v>0</v>
      </c>
      <c r="M84" s="50">
        <v>0</v>
      </c>
      <c r="N84" s="50">
        <v>156</v>
      </c>
      <c r="O84" s="42">
        <v>6546.7</v>
      </c>
      <c r="P84" s="20"/>
    </row>
    <row r="85" spans="1:16" x14ac:dyDescent="0.15">
      <c r="A85" s="10">
        <v>104</v>
      </c>
      <c r="B85" s="16"/>
      <c r="C85" s="8">
        <v>196</v>
      </c>
      <c r="D85" s="16" t="s">
        <v>233</v>
      </c>
      <c r="E85" s="51" t="s">
        <v>221</v>
      </c>
      <c r="F85" s="17">
        <v>41.81</v>
      </c>
      <c r="G85" s="18"/>
      <c r="H85" s="18">
        <v>5647.8</v>
      </c>
      <c r="I85" s="18">
        <v>5647.8</v>
      </c>
      <c r="J85" s="18">
        <v>135.08251614446306</v>
      </c>
      <c r="K85" s="10">
        <v>1</v>
      </c>
      <c r="L85" s="10">
        <v>20</v>
      </c>
      <c r="M85" s="50">
        <v>200</v>
      </c>
      <c r="N85" s="50">
        <v>200</v>
      </c>
      <c r="O85" s="42">
        <v>6067.8</v>
      </c>
      <c r="P85" s="20"/>
    </row>
    <row r="86" spans="1:16" x14ac:dyDescent="0.15">
      <c r="A86" s="10">
        <v>106</v>
      </c>
      <c r="B86" s="10"/>
      <c r="C86" s="8">
        <v>406</v>
      </c>
      <c r="D86" s="16" t="s">
        <v>235</v>
      </c>
      <c r="E86" s="51" t="s">
        <v>225</v>
      </c>
      <c r="F86" s="17">
        <v>37.69</v>
      </c>
      <c r="G86" s="18"/>
      <c r="H86" s="18">
        <v>6267.1</v>
      </c>
      <c r="I86" s="18">
        <v>6267.1</v>
      </c>
      <c r="J86" s="18">
        <v>166.28018041920936</v>
      </c>
      <c r="K86" s="10">
        <v>1</v>
      </c>
      <c r="L86" s="10">
        <v>20</v>
      </c>
      <c r="M86" s="50">
        <v>200</v>
      </c>
      <c r="N86" s="50">
        <v>200</v>
      </c>
      <c r="O86" s="42">
        <v>6687.1</v>
      </c>
      <c r="P86" s="20"/>
    </row>
    <row r="87" spans="1:16" x14ac:dyDescent="0.15">
      <c r="A87" s="10">
        <v>108</v>
      </c>
      <c r="B87" s="10"/>
      <c r="C87" s="8">
        <v>309</v>
      </c>
      <c r="D87" s="8" t="s">
        <v>238</v>
      </c>
      <c r="E87" s="51" t="s">
        <v>239</v>
      </c>
      <c r="F87" s="17">
        <v>37.380000000000003</v>
      </c>
      <c r="G87" s="18"/>
      <c r="H87" s="18">
        <v>3888.2</v>
      </c>
      <c r="I87" s="18">
        <v>3888.2</v>
      </c>
      <c r="J87" s="18">
        <v>104.01819154628143</v>
      </c>
      <c r="K87" s="10">
        <v>0</v>
      </c>
      <c r="L87" s="10">
        <v>0</v>
      </c>
      <c r="M87" s="50">
        <v>200</v>
      </c>
      <c r="N87" s="50">
        <v>200</v>
      </c>
      <c r="O87" s="42">
        <v>4288.2</v>
      </c>
      <c r="P87" s="56"/>
    </row>
    <row r="88" spans="1:16" x14ac:dyDescent="0.15">
      <c r="A88" s="10">
        <v>109</v>
      </c>
      <c r="B88" s="16"/>
      <c r="C88" s="8">
        <v>503</v>
      </c>
      <c r="D88" s="8" t="s">
        <v>240</v>
      </c>
      <c r="E88" s="51" t="s">
        <v>241</v>
      </c>
      <c r="F88" s="17">
        <v>41.56</v>
      </c>
      <c r="G88" s="18"/>
      <c r="H88" s="18">
        <v>5113.8999999999996</v>
      </c>
      <c r="I88" s="18">
        <v>5113.8999999999996</v>
      </c>
      <c r="J88" s="18">
        <v>123.04860442733396</v>
      </c>
      <c r="K88" s="10">
        <v>0</v>
      </c>
      <c r="L88" s="10">
        <v>0</v>
      </c>
      <c r="M88" s="50">
        <v>200</v>
      </c>
      <c r="N88" s="50">
        <v>200</v>
      </c>
      <c r="O88" s="42">
        <v>5513.9</v>
      </c>
      <c r="P88" s="56"/>
    </row>
    <row r="89" spans="1:16" x14ac:dyDescent="0.15">
      <c r="A89" s="10">
        <v>110</v>
      </c>
      <c r="B89" s="10"/>
      <c r="C89" s="8">
        <v>466</v>
      </c>
      <c r="D89" s="8" t="s">
        <v>242</v>
      </c>
      <c r="E89" s="51" t="s">
        <v>243</v>
      </c>
      <c r="F89" s="17">
        <v>33.01</v>
      </c>
      <c r="G89" s="18"/>
      <c r="H89" s="18">
        <v>3961.2</v>
      </c>
      <c r="I89" s="18">
        <v>3961.2</v>
      </c>
      <c r="J89" s="18">
        <v>120</v>
      </c>
      <c r="K89" s="10">
        <v>0</v>
      </c>
      <c r="L89" s="10">
        <v>0</v>
      </c>
      <c r="M89" s="50">
        <v>200</v>
      </c>
      <c r="N89" s="50">
        <v>200</v>
      </c>
      <c r="O89" s="42">
        <v>4361.2</v>
      </c>
      <c r="P89" s="55" t="s">
        <v>244</v>
      </c>
    </row>
    <row r="90" spans="1:16" x14ac:dyDescent="0.15">
      <c r="A90" s="10">
        <v>114</v>
      </c>
      <c r="B90" s="10"/>
      <c r="C90" s="8">
        <v>544</v>
      </c>
      <c r="D90" s="8" t="s">
        <v>248</v>
      </c>
      <c r="E90" s="51" t="s">
        <v>249</v>
      </c>
      <c r="F90" s="17">
        <v>36.31</v>
      </c>
      <c r="G90" s="18"/>
      <c r="H90" s="18">
        <v>5594.7</v>
      </c>
      <c r="I90" s="18">
        <v>5594.7</v>
      </c>
      <c r="J90" s="18">
        <v>154.08152024235747</v>
      </c>
      <c r="K90" s="10">
        <v>0</v>
      </c>
      <c r="L90" s="10">
        <v>0</v>
      </c>
      <c r="M90" s="50">
        <v>200</v>
      </c>
      <c r="N90" s="50">
        <v>200</v>
      </c>
      <c r="O90" s="42">
        <v>5994.7</v>
      </c>
      <c r="P90" s="20"/>
    </row>
    <row r="91" spans="1:16" x14ac:dyDescent="0.15">
      <c r="A91" s="10">
        <v>115</v>
      </c>
      <c r="B91" s="10"/>
      <c r="C91" s="8">
        <v>556</v>
      </c>
      <c r="D91" s="8" t="s">
        <v>398</v>
      </c>
      <c r="E91" s="51" t="s">
        <v>250</v>
      </c>
      <c r="F91" s="17">
        <v>36.56</v>
      </c>
      <c r="G91" s="18"/>
      <c r="H91" s="18">
        <v>5562</v>
      </c>
      <c r="I91" s="18">
        <v>5562</v>
      </c>
      <c r="J91" s="18">
        <v>152.13347921225383</v>
      </c>
      <c r="K91" s="10">
        <v>0</v>
      </c>
      <c r="L91" s="10">
        <v>0</v>
      </c>
      <c r="M91" s="50">
        <v>200</v>
      </c>
      <c r="N91" s="50">
        <v>200</v>
      </c>
      <c r="O91" s="42">
        <v>5962</v>
      </c>
      <c r="P91" s="20"/>
    </row>
    <row r="92" spans="1:16" x14ac:dyDescent="0.15">
      <c r="A92" s="10">
        <v>116</v>
      </c>
      <c r="B92" s="10"/>
      <c r="C92" s="8">
        <v>321</v>
      </c>
      <c r="D92" s="8" t="s">
        <v>251</v>
      </c>
      <c r="E92" s="51" t="s">
        <v>252</v>
      </c>
      <c r="F92" s="17">
        <v>35.75</v>
      </c>
      <c r="G92" s="18"/>
      <c r="H92" s="18">
        <v>5331.5</v>
      </c>
      <c r="I92" s="18">
        <v>5331.5</v>
      </c>
      <c r="J92" s="18">
        <v>149.13286713286712</v>
      </c>
      <c r="K92" s="10">
        <v>0</v>
      </c>
      <c r="L92" s="10">
        <v>0</v>
      </c>
      <c r="M92" s="50">
        <v>100</v>
      </c>
      <c r="N92" s="50">
        <v>156</v>
      </c>
      <c r="O92" s="42">
        <v>5587.5</v>
      </c>
      <c r="P92" s="20"/>
    </row>
    <row r="93" spans="1:16" x14ac:dyDescent="0.15">
      <c r="A93" s="10">
        <v>117</v>
      </c>
      <c r="B93" s="57"/>
      <c r="C93" s="8">
        <v>362</v>
      </c>
      <c r="D93" s="16" t="s">
        <v>253</v>
      </c>
      <c r="E93" s="51" t="s">
        <v>254</v>
      </c>
      <c r="F93" s="17">
        <v>41.5</v>
      </c>
      <c r="G93" s="18"/>
      <c r="H93" s="18">
        <v>6017.5</v>
      </c>
      <c r="I93" s="18">
        <v>6017.5</v>
      </c>
      <c r="J93" s="18">
        <v>145</v>
      </c>
      <c r="K93" s="10">
        <v>0</v>
      </c>
      <c r="L93" s="10">
        <v>0</v>
      </c>
      <c r="M93" s="50">
        <v>200</v>
      </c>
      <c r="N93" s="50">
        <v>200</v>
      </c>
      <c r="O93" s="42">
        <v>6417.5</v>
      </c>
      <c r="P93" s="20"/>
    </row>
    <row r="94" spans="1:16" x14ac:dyDescent="0.15">
      <c r="A94" s="10">
        <v>119</v>
      </c>
      <c r="B94" s="10"/>
      <c r="C94" s="8">
        <v>542</v>
      </c>
      <c r="D94" s="8" t="s">
        <v>257</v>
      </c>
      <c r="E94" s="51" t="s">
        <v>256</v>
      </c>
      <c r="F94" s="17">
        <v>37.44</v>
      </c>
      <c r="G94" s="18"/>
      <c r="H94" s="18">
        <v>4904.6400000000003</v>
      </c>
      <c r="I94" s="18">
        <v>4904.6400000000003</v>
      </c>
      <c r="J94" s="18">
        <v>131.00000000000003</v>
      </c>
      <c r="K94" s="10">
        <v>0</v>
      </c>
      <c r="L94" s="10">
        <v>0</v>
      </c>
      <c r="M94" s="50">
        <v>200</v>
      </c>
      <c r="N94" s="50">
        <v>200</v>
      </c>
      <c r="O94" s="42">
        <v>5304.64</v>
      </c>
      <c r="P94" s="20"/>
    </row>
    <row r="95" spans="1:16" x14ac:dyDescent="0.15">
      <c r="A95" s="10">
        <v>120</v>
      </c>
      <c r="B95" s="57"/>
      <c r="C95" s="8">
        <v>712</v>
      </c>
      <c r="D95" s="8" t="s">
        <v>258</v>
      </c>
      <c r="E95" s="51" t="s">
        <v>252</v>
      </c>
      <c r="F95" s="17">
        <v>36.75</v>
      </c>
      <c r="G95" s="18"/>
      <c r="H95" s="18">
        <v>6387.8</v>
      </c>
      <c r="I95" s="18">
        <v>6387.8</v>
      </c>
      <c r="J95" s="18">
        <v>173.81768707482993</v>
      </c>
      <c r="K95" s="10">
        <v>1</v>
      </c>
      <c r="L95" s="10">
        <v>20</v>
      </c>
      <c r="M95" s="50">
        <v>200</v>
      </c>
      <c r="N95" s="50">
        <v>200</v>
      </c>
      <c r="O95" s="42">
        <v>6807.8</v>
      </c>
      <c r="P95" s="20"/>
    </row>
    <row r="96" spans="1:16" x14ac:dyDescent="0.15">
      <c r="A96" s="10">
        <v>122</v>
      </c>
      <c r="B96" s="21"/>
      <c r="C96" s="8">
        <v>493</v>
      </c>
      <c r="D96" s="8" t="s">
        <v>260</v>
      </c>
      <c r="E96" s="51" t="s">
        <v>261</v>
      </c>
      <c r="F96" s="17">
        <v>37.380000000000003</v>
      </c>
      <c r="G96" s="18"/>
      <c r="H96" s="18">
        <v>6807</v>
      </c>
      <c r="I96" s="18">
        <v>6807</v>
      </c>
      <c r="J96" s="18">
        <v>182.10272873194219</v>
      </c>
      <c r="K96" s="10">
        <v>0</v>
      </c>
      <c r="L96" s="10">
        <v>0</v>
      </c>
      <c r="M96" s="50">
        <v>200</v>
      </c>
      <c r="N96" s="50">
        <v>200</v>
      </c>
      <c r="O96" s="42">
        <v>7207</v>
      </c>
      <c r="P96" s="20"/>
    </row>
    <row r="97" spans="1:16" x14ac:dyDescent="0.15">
      <c r="A97" s="10">
        <v>123</v>
      </c>
      <c r="B97" s="21"/>
      <c r="C97" s="8">
        <v>236</v>
      </c>
      <c r="D97" s="16" t="s">
        <v>262</v>
      </c>
      <c r="E97" s="51" t="s">
        <v>263</v>
      </c>
      <c r="F97" s="17">
        <v>39.130000000000003</v>
      </c>
      <c r="G97" s="18"/>
      <c r="H97" s="18">
        <v>6886.9</v>
      </c>
      <c r="I97" s="18">
        <v>6886.9</v>
      </c>
      <c r="J97" s="18">
        <v>176.00051111679016</v>
      </c>
      <c r="K97" s="10">
        <v>0</v>
      </c>
      <c r="L97" s="10">
        <v>0</v>
      </c>
      <c r="M97" s="50">
        <v>200</v>
      </c>
      <c r="N97" s="50">
        <v>200</v>
      </c>
      <c r="O97" s="42">
        <v>7286.9</v>
      </c>
      <c r="P97" s="20"/>
    </row>
    <row r="98" spans="1:16" x14ac:dyDescent="0.15">
      <c r="A98" s="10">
        <v>124</v>
      </c>
      <c r="B98" s="16"/>
      <c r="C98" s="8">
        <v>80</v>
      </c>
      <c r="D98" s="16" t="s">
        <v>264</v>
      </c>
      <c r="E98" s="51" t="s">
        <v>265</v>
      </c>
      <c r="F98" s="17">
        <v>42.19</v>
      </c>
      <c r="G98" s="18"/>
      <c r="H98" s="18">
        <v>7973.9</v>
      </c>
      <c r="I98" s="18">
        <v>7973.9</v>
      </c>
      <c r="J98" s="18">
        <v>188.99976297700877</v>
      </c>
      <c r="K98" s="10">
        <v>1</v>
      </c>
      <c r="L98" s="10">
        <v>20</v>
      </c>
      <c r="M98" s="50">
        <v>200</v>
      </c>
      <c r="N98" s="50">
        <v>200</v>
      </c>
      <c r="O98" s="42">
        <v>8393.9</v>
      </c>
      <c r="P98" s="29"/>
    </row>
    <row r="99" spans="1:16" x14ac:dyDescent="0.15">
      <c r="A99" s="10">
        <v>125</v>
      </c>
      <c r="B99" s="10"/>
      <c r="C99" s="8">
        <v>366</v>
      </c>
      <c r="D99" s="16" t="s">
        <v>266</v>
      </c>
      <c r="E99" s="51" t="s">
        <v>267</v>
      </c>
      <c r="F99" s="17">
        <v>42.44</v>
      </c>
      <c r="G99" s="18"/>
      <c r="H99" s="18">
        <v>7554.3</v>
      </c>
      <c r="I99" s="18">
        <v>7554.3</v>
      </c>
      <c r="J99" s="18">
        <v>177.99952874646561</v>
      </c>
      <c r="K99" s="10">
        <v>0</v>
      </c>
      <c r="L99" s="10">
        <v>0</v>
      </c>
      <c r="M99" s="50">
        <v>200</v>
      </c>
      <c r="N99" s="50">
        <v>200</v>
      </c>
      <c r="O99" s="42">
        <v>7954.3</v>
      </c>
      <c r="P99" s="20"/>
    </row>
    <row r="100" spans="1:16" x14ac:dyDescent="0.15">
      <c r="A100" s="10">
        <v>126</v>
      </c>
      <c r="B100" s="16"/>
      <c r="C100" s="8">
        <v>451</v>
      </c>
      <c r="D100" s="8" t="s">
        <v>268</v>
      </c>
      <c r="E100" s="51" t="s">
        <v>269</v>
      </c>
      <c r="F100" s="17">
        <v>45</v>
      </c>
      <c r="G100" s="18"/>
      <c r="H100" s="18">
        <v>8550</v>
      </c>
      <c r="I100" s="18">
        <v>8550</v>
      </c>
      <c r="J100" s="18">
        <v>190</v>
      </c>
      <c r="K100" s="10">
        <v>1</v>
      </c>
      <c r="L100" s="10">
        <v>20</v>
      </c>
      <c r="M100" s="50">
        <v>200</v>
      </c>
      <c r="N100" s="50">
        <v>200</v>
      </c>
      <c r="O100" s="42">
        <v>8970</v>
      </c>
      <c r="P100" s="20"/>
    </row>
    <row r="101" spans="1:16" x14ac:dyDescent="0.15">
      <c r="A101" s="10">
        <v>127</v>
      </c>
      <c r="B101" s="10"/>
      <c r="C101" s="8">
        <v>70</v>
      </c>
      <c r="D101" s="8" t="s">
        <v>270</v>
      </c>
      <c r="E101" s="51" t="s">
        <v>271</v>
      </c>
      <c r="F101" s="17">
        <v>42.38</v>
      </c>
      <c r="G101" s="18"/>
      <c r="H101" s="18">
        <v>7416.5</v>
      </c>
      <c r="I101" s="18">
        <v>7416.5</v>
      </c>
      <c r="J101" s="18">
        <v>175</v>
      </c>
      <c r="K101" s="10">
        <v>1</v>
      </c>
      <c r="L101" s="10">
        <v>20</v>
      </c>
      <c r="M101" s="50">
        <v>200</v>
      </c>
      <c r="N101" s="50">
        <v>200</v>
      </c>
      <c r="O101" s="42">
        <v>7836.5</v>
      </c>
      <c r="P101" s="20"/>
    </row>
    <row r="102" spans="1:16" x14ac:dyDescent="0.15">
      <c r="A102" s="10">
        <v>128</v>
      </c>
      <c r="B102" s="10"/>
      <c r="C102" s="8">
        <v>231</v>
      </c>
      <c r="D102" s="16" t="s">
        <v>272</v>
      </c>
      <c r="E102" s="51" t="s">
        <v>271</v>
      </c>
      <c r="F102" s="17">
        <v>42.94</v>
      </c>
      <c r="G102" s="18"/>
      <c r="H102" s="18">
        <v>7514.5</v>
      </c>
      <c r="I102" s="18">
        <v>7514.5</v>
      </c>
      <c r="J102" s="18">
        <v>175</v>
      </c>
      <c r="K102" s="10">
        <v>0</v>
      </c>
      <c r="L102" s="10">
        <v>0</v>
      </c>
      <c r="M102" s="50">
        <v>200</v>
      </c>
      <c r="N102" s="50">
        <v>200</v>
      </c>
      <c r="O102" s="42">
        <v>7914.5</v>
      </c>
      <c r="P102" s="20"/>
    </row>
    <row r="103" spans="1:16" x14ac:dyDescent="0.15">
      <c r="A103" s="10">
        <v>132</v>
      </c>
      <c r="B103" s="10"/>
      <c r="C103" s="8">
        <v>376</v>
      </c>
      <c r="D103" s="8" t="s">
        <v>279</v>
      </c>
      <c r="E103" s="51" t="s">
        <v>160</v>
      </c>
      <c r="F103" s="17">
        <v>34.25</v>
      </c>
      <c r="G103" s="18"/>
      <c r="H103" s="18">
        <v>5069</v>
      </c>
      <c r="I103" s="18">
        <v>5069</v>
      </c>
      <c r="J103" s="18">
        <v>148</v>
      </c>
      <c r="K103" s="10">
        <v>0</v>
      </c>
      <c r="L103" s="10">
        <v>0</v>
      </c>
      <c r="M103" s="50">
        <v>0</v>
      </c>
      <c r="N103" s="50">
        <v>138</v>
      </c>
      <c r="O103" s="42">
        <v>5207</v>
      </c>
      <c r="P103" s="20"/>
    </row>
    <row r="104" spans="1:16" x14ac:dyDescent="0.15">
      <c r="A104" s="10">
        <v>133</v>
      </c>
      <c r="B104" s="10"/>
      <c r="C104" s="8">
        <v>290</v>
      </c>
      <c r="D104" s="8" t="s">
        <v>280</v>
      </c>
      <c r="E104" s="51" t="s">
        <v>281</v>
      </c>
      <c r="F104" s="17">
        <v>40.69</v>
      </c>
      <c r="G104" s="18"/>
      <c r="H104" s="18">
        <v>6144.19</v>
      </c>
      <c r="I104" s="18">
        <v>6144.19</v>
      </c>
      <c r="J104" s="18">
        <v>151</v>
      </c>
      <c r="K104" s="10">
        <v>0</v>
      </c>
      <c r="L104" s="10">
        <v>0</v>
      </c>
      <c r="M104" s="50">
        <v>0</v>
      </c>
      <c r="N104" s="50">
        <v>156</v>
      </c>
      <c r="O104" s="42">
        <v>6300.19</v>
      </c>
      <c r="P104" s="20"/>
    </row>
    <row r="105" spans="1:16" x14ac:dyDescent="0.15">
      <c r="A105" s="10">
        <v>136</v>
      </c>
      <c r="B105" s="10"/>
      <c r="C105" s="8">
        <v>326</v>
      </c>
      <c r="D105" s="8" t="s">
        <v>286</v>
      </c>
      <c r="E105" s="51" t="s">
        <v>287</v>
      </c>
      <c r="F105" s="17">
        <v>39.130000000000003</v>
      </c>
      <c r="G105" s="18"/>
      <c r="H105" s="18">
        <v>6652.1</v>
      </c>
      <c r="I105" s="18">
        <v>6652.1</v>
      </c>
      <c r="J105" s="18">
        <v>170</v>
      </c>
      <c r="K105" s="10">
        <v>0</v>
      </c>
      <c r="L105" s="10">
        <v>0</v>
      </c>
      <c r="M105" s="50">
        <v>200</v>
      </c>
      <c r="N105" s="50">
        <v>200</v>
      </c>
      <c r="O105" s="42">
        <v>7052.1</v>
      </c>
      <c r="P105" s="20"/>
    </row>
    <row r="106" spans="1:16" x14ac:dyDescent="0.15">
      <c r="A106" s="10">
        <v>137</v>
      </c>
      <c r="B106" s="10"/>
      <c r="C106" s="31">
        <v>137</v>
      </c>
      <c r="D106" s="31" t="s">
        <v>288</v>
      </c>
      <c r="E106" s="51" t="s">
        <v>77</v>
      </c>
      <c r="F106" s="17">
        <v>34.19</v>
      </c>
      <c r="G106" s="18"/>
      <c r="H106" s="18">
        <v>5811</v>
      </c>
      <c r="I106" s="18">
        <v>5811</v>
      </c>
      <c r="J106" s="18">
        <v>169.9619771863118</v>
      </c>
      <c r="K106" s="10">
        <v>0</v>
      </c>
      <c r="L106" s="10">
        <v>0</v>
      </c>
      <c r="M106" s="50">
        <v>200</v>
      </c>
      <c r="N106" s="50">
        <v>200</v>
      </c>
      <c r="O106" s="42">
        <v>6211</v>
      </c>
      <c r="P106" s="20"/>
    </row>
    <row r="107" spans="1:16" x14ac:dyDescent="0.15">
      <c r="A107" s="10">
        <v>139</v>
      </c>
      <c r="B107" s="10"/>
      <c r="C107" s="8">
        <v>112</v>
      </c>
      <c r="D107" s="31" t="s">
        <v>291</v>
      </c>
      <c r="E107" s="51" t="s">
        <v>292</v>
      </c>
      <c r="F107" s="17">
        <v>42.69</v>
      </c>
      <c r="G107" s="18"/>
      <c r="H107" s="18">
        <v>6578.1</v>
      </c>
      <c r="I107" s="18">
        <v>6578.1</v>
      </c>
      <c r="J107" s="18">
        <v>154.0899508081518</v>
      </c>
      <c r="K107" s="10">
        <v>1</v>
      </c>
      <c r="L107" s="10">
        <v>20</v>
      </c>
      <c r="M107" s="50">
        <v>200</v>
      </c>
      <c r="N107" s="50">
        <v>200</v>
      </c>
      <c r="O107" s="42">
        <v>6998.1</v>
      </c>
      <c r="P107" s="20"/>
    </row>
    <row r="108" spans="1:16" x14ac:dyDescent="0.15">
      <c r="A108" s="10">
        <v>140</v>
      </c>
      <c r="B108" s="10"/>
      <c r="C108" s="8">
        <v>48</v>
      </c>
      <c r="D108" s="31" t="s">
        <v>293</v>
      </c>
      <c r="E108" s="51" t="s">
        <v>294</v>
      </c>
      <c r="F108" s="17">
        <v>38.880000000000003</v>
      </c>
      <c r="G108" s="18"/>
      <c r="H108" s="18">
        <v>6605.9</v>
      </c>
      <c r="I108" s="18">
        <v>6605.9</v>
      </c>
      <c r="J108" s="18">
        <v>169.90483539094649</v>
      </c>
      <c r="K108" s="10">
        <v>0</v>
      </c>
      <c r="L108" s="10">
        <v>0</v>
      </c>
      <c r="M108" s="50">
        <v>200</v>
      </c>
      <c r="N108" s="50">
        <v>200</v>
      </c>
      <c r="O108" s="42">
        <v>7005.9</v>
      </c>
      <c r="P108" s="20"/>
    </row>
    <row r="109" spans="1:16" x14ac:dyDescent="0.15">
      <c r="A109" s="10">
        <v>141</v>
      </c>
      <c r="B109" s="10"/>
      <c r="C109" s="8">
        <v>84</v>
      </c>
      <c r="D109" s="21" t="s">
        <v>295</v>
      </c>
      <c r="E109" s="51" t="s">
        <v>296</v>
      </c>
      <c r="F109" s="17">
        <v>41.25</v>
      </c>
      <c r="G109" s="18"/>
      <c r="H109" s="18">
        <v>8455.4</v>
      </c>
      <c r="I109" s="18">
        <v>8455.4</v>
      </c>
      <c r="J109" s="18">
        <v>204.97939393939393</v>
      </c>
      <c r="K109" s="10">
        <v>2</v>
      </c>
      <c r="L109" s="10">
        <v>40</v>
      </c>
      <c r="M109" s="50">
        <v>200</v>
      </c>
      <c r="N109" s="50">
        <v>200</v>
      </c>
      <c r="O109" s="42">
        <v>8895.4</v>
      </c>
      <c r="P109" s="20"/>
    </row>
    <row r="110" spans="1:16" x14ac:dyDescent="0.15">
      <c r="A110" s="10">
        <v>142</v>
      </c>
      <c r="B110" s="10"/>
      <c r="C110" s="8">
        <v>73</v>
      </c>
      <c r="D110" s="31" t="s">
        <v>297</v>
      </c>
      <c r="E110" s="51" t="s">
        <v>298</v>
      </c>
      <c r="F110" s="17">
        <v>41.5</v>
      </c>
      <c r="G110" s="18"/>
      <c r="H110" s="18">
        <v>7739.2</v>
      </c>
      <c r="I110" s="18">
        <v>7739.2</v>
      </c>
      <c r="J110" s="18">
        <v>186.48674698795179</v>
      </c>
      <c r="K110" s="10">
        <v>1</v>
      </c>
      <c r="L110" s="10">
        <v>20</v>
      </c>
      <c r="M110" s="50">
        <v>200</v>
      </c>
      <c r="N110" s="50">
        <v>200</v>
      </c>
      <c r="O110" s="42">
        <v>8159.2</v>
      </c>
      <c r="P110" s="20"/>
    </row>
    <row r="111" spans="1:16" x14ac:dyDescent="0.15">
      <c r="A111" s="10">
        <v>143</v>
      </c>
      <c r="B111" s="10"/>
      <c r="C111" s="8">
        <v>235</v>
      </c>
      <c r="D111" s="16" t="s">
        <v>299</v>
      </c>
      <c r="E111" s="51" t="s">
        <v>300</v>
      </c>
      <c r="F111" s="17">
        <v>41.19</v>
      </c>
      <c r="G111" s="18"/>
      <c r="H111" s="18">
        <v>5797.1</v>
      </c>
      <c r="I111" s="18">
        <v>5797.1</v>
      </c>
      <c r="J111" s="18">
        <v>140.74047098810394</v>
      </c>
      <c r="K111" s="10">
        <v>0</v>
      </c>
      <c r="L111" s="10">
        <v>0</v>
      </c>
      <c r="M111" s="50">
        <v>200</v>
      </c>
      <c r="N111" s="50">
        <v>200</v>
      </c>
      <c r="O111" s="42">
        <v>6197.1</v>
      </c>
      <c r="P111" s="20"/>
    </row>
    <row r="112" spans="1:16" x14ac:dyDescent="0.15">
      <c r="A112" s="10">
        <v>144</v>
      </c>
      <c r="B112" s="10"/>
      <c r="C112" s="8">
        <v>512</v>
      </c>
      <c r="D112" s="8" t="s">
        <v>301</v>
      </c>
      <c r="E112" s="51" t="s">
        <v>49</v>
      </c>
      <c r="F112" s="17">
        <v>40.56</v>
      </c>
      <c r="G112" s="18"/>
      <c r="H112" s="18">
        <v>6818</v>
      </c>
      <c r="I112" s="18">
        <v>6818</v>
      </c>
      <c r="J112" s="18">
        <v>168.09664694280079</v>
      </c>
      <c r="K112" s="10">
        <v>0</v>
      </c>
      <c r="L112" s="10">
        <v>0</v>
      </c>
      <c r="M112" s="50">
        <v>200</v>
      </c>
      <c r="N112" s="50">
        <v>200</v>
      </c>
      <c r="O112" s="42">
        <v>7218</v>
      </c>
      <c r="P112" s="20"/>
    </row>
    <row r="113" spans="1:16" x14ac:dyDescent="0.15">
      <c r="A113" s="10">
        <v>147</v>
      </c>
      <c r="B113" s="10"/>
      <c r="C113" s="8">
        <v>96</v>
      </c>
      <c r="D113" s="8" t="s">
        <v>304</v>
      </c>
      <c r="E113" s="51" t="s">
        <v>305</v>
      </c>
      <c r="F113" s="17">
        <v>39.75</v>
      </c>
      <c r="G113" s="18"/>
      <c r="H113" s="18">
        <v>6411.68</v>
      </c>
      <c r="I113" s="18">
        <v>6411.68</v>
      </c>
      <c r="J113" s="18">
        <v>161.30012578616353</v>
      </c>
      <c r="K113" s="10">
        <v>0</v>
      </c>
      <c r="L113" s="10">
        <v>0</v>
      </c>
      <c r="M113" s="50">
        <v>200</v>
      </c>
      <c r="N113" s="50">
        <v>200</v>
      </c>
      <c r="O113" s="42">
        <v>6811.68</v>
      </c>
      <c r="P113" s="20"/>
    </row>
    <row r="114" spans="1:16" x14ac:dyDescent="0.15">
      <c r="A114" s="10">
        <v>148</v>
      </c>
      <c r="B114" s="10"/>
      <c r="C114" s="8">
        <v>76</v>
      </c>
      <c r="D114" s="8" t="s">
        <v>306</v>
      </c>
      <c r="E114" s="51" t="s">
        <v>49</v>
      </c>
      <c r="F114" s="17">
        <v>41.25</v>
      </c>
      <c r="G114" s="18"/>
      <c r="H114" s="18">
        <v>6769.4</v>
      </c>
      <c r="I114" s="18">
        <v>6769.4</v>
      </c>
      <c r="J114" s="18">
        <v>164.10666666666665</v>
      </c>
      <c r="K114" s="10">
        <v>0</v>
      </c>
      <c r="L114" s="10">
        <v>0</v>
      </c>
      <c r="M114" s="50">
        <v>200</v>
      </c>
      <c r="N114" s="50">
        <v>200</v>
      </c>
      <c r="O114" s="42">
        <v>7169.4</v>
      </c>
      <c r="P114" s="20"/>
    </row>
    <row r="115" spans="1:16" x14ac:dyDescent="0.15">
      <c r="A115" s="10">
        <v>149</v>
      </c>
      <c r="B115" s="10"/>
      <c r="C115" s="8">
        <v>57</v>
      </c>
      <c r="D115" s="8" t="s">
        <v>307</v>
      </c>
      <c r="E115" s="51" t="s">
        <v>40</v>
      </c>
      <c r="F115" s="17">
        <v>37.5</v>
      </c>
      <c r="G115" s="18"/>
      <c r="H115" s="18">
        <v>8119.2</v>
      </c>
      <c r="I115" s="18">
        <v>8119.2</v>
      </c>
      <c r="J115" s="18">
        <v>216.512</v>
      </c>
      <c r="K115" s="10">
        <v>1</v>
      </c>
      <c r="L115" s="10">
        <v>20</v>
      </c>
      <c r="M115" s="50">
        <v>200</v>
      </c>
      <c r="N115" s="50">
        <v>200</v>
      </c>
      <c r="O115" s="42">
        <v>8539.2000000000007</v>
      </c>
      <c r="P115" s="20"/>
    </row>
    <row r="116" spans="1:16" x14ac:dyDescent="0.15">
      <c r="A116" s="10">
        <v>151</v>
      </c>
      <c r="B116" s="10"/>
      <c r="C116" s="8">
        <v>242</v>
      </c>
      <c r="D116" s="8" t="s">
        <v>8</v>
      </c>
      <c r="E116" s="51" t="s">
        <v>105</v>
      </c>
      <c r="F116" s="17">
        <v>33.94</v>
      </c>
      <c r="G116" s="18"/>
      <c r="H116" s="18">
        <v>3845.5</v>
      </c>
      <c r="I116" s="18">
        <v>3845.5</v>
      </c>
      <c r="J116" s="18">
        <v>113.30288744843843</v>
      </c>
      <c r="K116" s="10">
        <v>0</v>
      </c>
      <c r="L116" s="10">
        <v>0</v>
      </c>
      <c r="M116" s="50">
        <v>0</v>
      </c>
      <c r="N116" s="50">
        <v>150</v>
      </c>
      <c r="O116" s="42">
        <v>3995.5</v>
      </c>
      <c r="P116" s="20"/>
    </row>
    <row r="117" spans="1:16" x14ac:dyDescent="0.15">
      <c r="A117" s="10">
        <v>152</v>
      </c>
      <c r="B117" s="10"/>
      <c r="C117" s="8">
        <v>559</v>
      </c>
      <c r="D117" s="8" t="s">
        <v>310</v>
      </c>
      <c r="E117" s="51" t="s">
        <v>40</v>
      </c>
      <c r="F117" s="17">
        <v>40.06</v>
      </c>
      <c r="G117" s="18"/>
      <c r="H117" s="18">
        <v>5957.6</v>
      </c>
      <c r="I117" s="18">
        <v>5957.6</v>
      </c>
      <c r="J117" s="18">
        <v>148.71692461308038</v>
      </c>
      <c r="K117" s="10">
        <v>0</v>
      </c>
      <c r="L117" s="10">
        <v>0</v>
      </c>
      <c r="M117" s="50">
        <v>200</v>
      </c>
      <c r="N117" s="50">
        <v>200</v>
      </c>
      <c r="O117" s="42">
        <v>6357.6</v>
      </c>
      <c r="P117" s="20"/>
    </row>
    <row r="118" spans="1:16" x14ac:dyDescent="0.15">
      <c r="A118" s="10">
        <v>154</v>
      </c>
      <c r="B118" s="10"/>
      <c r="C118" s="8">
        <v>92</v>
      </c>
      <c r="D118" s="8" t="s">
        <v>313</v>
      </c>
      <c r="E118" s="51" t="s">
        <v>309</v>
      </c>
      <c r="F118" s="17">
        <v>43.56</v>
      </c>
      <c r="G118" s="18"/>
      <c r="H118" s="18">
        <v>7318.08</v>
      </c>
      <c r="I118" s="18">
        <v>7318.08</v>
      </c>
      <c r="J118" s="18">
        <v>168</v>
      </c>
      <c r="K118" s="10">
        <v>0</v>
      </c>
      <c r="L118" s="10">
        <v>0</v>
      </c>
      <c r="M118" s="50">
        <v>200</v>
      </c>
      <c r="N118" s="50">
        <v>200</v>
      </c>
      <c r="O118" s="42">
        <v>7718.08</v>
      </c>
      <c r="P118" s="20"/>
    </row>
    <row r="119" spans="1:16" x14ac:dyDescent="0.15">
      <c r="A119" s="10">
        <v>155</v>
      </c>
      <c r="B119" s="10"/>
      <c r="C119" s="8">
        <v>304</v>
      </c>
      <c r="D119" s="16" t="s">
        <v>314</v>
      </c>
      <c r="E119" s="51" t="s">
        <v>312</v>
      </c>
      <c r="F119" s="17">
        <v>42.94</v>
      </c>
      <c r="G119" s="18"/>
      <c r="H119" s="18">
        <v>6957</v>
      </c>
      <c r="I119" s="18">
        <v>6957</v>
      </c>
      <c r="J119" s="18">
        <v>162.01676758267351</v>
      </c>
      <c r="K119" s="35">
        <v>0</v>
      </c>
      <c r="L119" s="10">
        <v>0</v>
      </c>
      <c r="M119" s="50">
        <v>100</v>
      </c>
      <c r="N119" s="50">
        <v>162</v>
      </c>
      <c r="O119" s="42">
        <v>7219</v>
      </c>
      <c r="P119" s="20"/>
    </row>
    <row r="120" spans="1:16" x14ac:dyDescent="0.15">
      <c r="A120" s="10">
        <v>156</v>
      </c>
      <c r="B120" s="10"/>
      <c r="C120" s="8">
        <v>263</v>
      </c>
      <c r="D120" s="8" t="s">
        <v>315</v>
      </c>
      <c r="E120" s="51" t="s">
        <v>312</v>
      </c>
      <c r="F120" s="17">
        <v>43.19</v>
      </c>
      <c r="G120" s="18"/>
      <c r="H120" s="18">
        <v>7428.68</v>
      </c>
      <c r="I120" s="18">
        <v>7428.68</v>
      </c>
      <c r="J120" s="18">
        <v>172.00000000000003</v>
      </c>
      <c r="K120" s="10">
        <v>0</v>
      </c>
      <c r="L120" s="10">
        <v>0</v>
      </c>
      <c r="M120" s="50">
        <v>200</v>
      </c>
      <c r="N120" s="50">
        <v>200</v>
      </c>
      <c r="O120" s="42">
        <v>7828.68</v>
      </c>
      <c r="P120" s="20"/>
    </row>
    <row r="121" spans="1:16" x14ac:dyDescent="0.15">
      <c r="A121" s="10">
        <v>157</v>
      </c>
      <c r="B121" s="16"/>
      <c r="C121" s="8">
        <v>99</v>
      </c>
      <c r="D121" s="16" t="s">
        <v>316</v>
      </c>
      <c r="E121" s="51" t="s">
        <v>309</v>
      </c>
      <c r="F121" s="17">
        <v>43.69</v>
      </c>
      <c r="G121" s="18"/>
      <c r="H121" s="18">
        <v>7323</v>
      </c>
      <c r="I121" s="18">
        <v>7323</v>
      </c>
      <c r="J121" s="18">
        <v>167.61272602426186</v>
      </c>
      <c r="K121" s="10">
        <v>2</v>
      </c>
      <c r="L121" s="10">
        <v>40</v>
      </c>
      <c r="M121" s="50">
        <v>200</v>
      </c>
      <c r="N121" s="50">
        <v>200</v>
      </c>
      <c r="O121" s="42">
        <v>7763</v>
      </c>
      <c r="P121" s="20"/>
    </row>
    <row r="122" spans="1:16" x14ac:dyDescent="0.15">
      <c r="A122" s="10">
        <v>159</v>
      </c>
      <c r="B122" s="10"/>
      <c r="C122" s="8">
        <v>491</v>
      </c>
      <c r="D122" s="8" t="s">
        <v>319</v>
      </c>
      <c r="E122" s="51" t="s">
        <v>320</v>
      </c>
      <c r="F122" s="17">
        <v>41.88</v>
      </c>
      <c r="G122" s="18"/>
      <c r="H122" s="18">
        <v>5314.3</v>
      </c>
      <c r="I122" s="18">
        <v>5314.3</v>
      </c>
      <c r="J122" s="18">
        <v>126.89350525310411</v>
      </c>
      <c r="K122" s="10">
        <v>0</v>
      </c>
      <c r="L122" s="10">
        <v>0</v>
      </c>
      <c r="M122" s="50">
        <v>200</v>
      </c>
      <c r="N122" s="50">
        <v>200</v>
      </c>
      <c r="O122" s="42">
        <v>5714.3</v>
      </c>
      <c r="P122" s="20" t="s">
        <v>321</v>
      </c>
    </row>
    <row r="123" spans="1:16" x14ac:dyDescent="0.15">
      <c r="A123" s="10">
        <v>163</v>
      </c>
      <c r="B123" s="16"/>
      <c r="C123" s="8">
        <v>572</v>
      </c>
      <c r="D123" s="21" t="s">
        <v>326</v>
      </c>
      <c r="E123" s="51" t="s">
        <v>327</v>
      </c>
      <c r="F123" s="17">
        <v>46.5</v>
      </c>
      <c r="G123" s="18"/>
      <c r="H123" s="18">
        <v>8370</v>
      </c>
      <c r="I123" s="18">
        <v>8370</v>
      </c>
      <c r="J123" s="18">
        <v>180</v>
      </c>
      <c r="K123" s="10">
        <v>2</v>
      </c>
      <c r="L123" s="10">
        <v>40</v>
      </c>
      <c r="M123" s="50">
        <v>200</v>
      </c>
      <c r="N123" s="50">
        <v>300</v>
      </c>
      <c r="O123" s="42">
        <v>8910</v>
      </c>
      <c r="P123" s="20"/>
    </row>
    <row r="124" spans="1:16" x14ac:dyDescent="0.15">
      <c r="A124" s="10">
        <v>164</v>
      </c>
      <c r="B124" s="16"/>
      <c r="C124" s="8">
        <v>264</v>
      </c>
      <c r="D124" s="8" t="s">
        <v>328</v>
      </c>
      <c r="E124" s="51" t="s">
        <v>329</v>
      </c>
      <c r="F124" s="17">
        <v>43.88</v>
      </c>
      <c r="G124" s="18"/>
      <c r="H124" s="18">
        <v>7459.6</v>
      </c>
      <c r="I124" s="18">
        <v>7459.6</v>
      </c>
      <c r="J124" s="18">
        <v>170</v>
      </c>
      <c r="K124" s="10">
        <v>0</v>
      </c>
      <c r="L124" s="10">
        <v>0</v>
      </c>
      <c r="M124" s="50">
        <v>200</v>
      </c>
      <c r="N124" s="50">
        <v>300</v>
      </c>
      <c r="O124" s="42">
        <v>7959.6</v>
      </c>
      <c r="P124" s="20"/>
    </row>
    <row r="125" spans="1:16" x14ac:dyDescent="0.15">
      <c r="A125" s="10">
        <v>165</v>
      </c>
      <c r="B125" s="16"/>
      <c r="C125" s="8">
        <v>269</v>
      </c>
      <c r="D125" s="31" t="s">
        <v>330</v>
      </c>
      <c r="E125" s="51" t="s">
        <v>331</v>
      </c>
      <c r="F125" s="17">
        <v>41</v>
      </c>
      <c r="G125" s="18"/>
      <c r="H125" s="18">
        <v>7708</v>
      </c>
      <c r="I125" s="18">
        <v>7708</v>
      </c>
      <c r="J125" s="18">
        <v>188</v>
      </c>
      <c r="K125" s="10">
        <v>2</v>
      </c>
      <c r="L125" s="10">
        <v>40</v>
      </c>
      <c r="M125" s="50">
        <v>0</v>
      </c>
      <c r="N125" s="50">
        <v>260</v>
      </c>
      <c r="O125" s="42">
        <v>8008</v>
      </c>
      <c r="P125" s="20"/>
    </row>
    <row r="126" spans="1:16" x14ac:dyDescent="0.15">
      <c r="A126" s="10">
        <v>166</v>
      </c>
      <c r="B126" s="16"/>
      <c r="C126" s="8">
        <v>749</v>
      </c>
      <c r="D126" s="31" t="s">
        <v>332</v>
      </c>
      <c r="E126" s="51" t="s">
        <v>334</v>
      </c>
      <c r="F126" s="17">
        <v>45.31</v>
      </c>
      <c r="G126" s="18"/>
      <c r="H126" s="18">
        <v>8565.0499999999993</v>
      </c>
      <c r="I126" s="18">
        <v>8565.0499999999993</v>
      </c>
      <c r="J126" s="18">
        <v>189.03222246744645</v>
      </c>
      <c r="K126" s="10">
        <v>1</v>
      </c>
      <c r="L126" s="10">
        <v>20</v>
      </c>
      <c r="M126" s="50">
        <v>200</v>
      </c>
      <c r="N126" s="50">
        <v>300</v>
      </c>
      <c r="O126" s="42">
        <v>9085.0499999999993</v>
      </c>
      <c r="P126" s="20"/>
    </row>
    <row r="127" spans="1:16" x14ac:dyDescent="0.15">
      <c r="A127" s="10">
        <v>167</v>
      </c>
      <c r="B127" s="16"/>
      <c r="C127" s="8">
        <v>119</v>
      </c>
      <c r="D127" s="21" t="s">
        <v>335</v>
      </c>
      <c r="E127" s="51" t="s">
        <v>333</v>
      </c>
      <c r="F127" s="17">
        <v>46.25</v>
      </c>
      <c r="G127" s="18"/>
      <c r="H127" s="18">
        <v>8787.5</v>
      </c>
      <c r="I127" s="18">
        <v>8787.5</v>
      </c>
      <c r="J127" s="18">
        <v>190</v>
      </c>
      <c r="K127" s="10">
        <v>1</v>
      </c>
      <c r="L127" s="10">
        <v>20</v>
      </c>
      <c r="M127" s="50">
        <v>200</v>
      </c>
      <c r="N127" s="50">
        <v>300</v>
      </c>
      <c r="O127" s="42">
        <v>9307.5</v>
      </c>
      <c r="P127" s="20"/>
    </row>
    <row r="128" spans="1:16" x14ac:dyDescent="0.15">
      <c r="A128" s="10">
        <v>168</v>
      </c>
      <c r="B128" s="10"/>
      <c r="C128" s="8">
        <v>295</v>
      </c>
      <c r="D128" s="31" t="s">
        <v>336</v>
      </c>
      <c r="E128" s="51" t="s">
        <v>337</v>
      </c>
      <c r="F128" s="17">
        <v>45.88</v>
      </c>
      <c r="G128" s="18"/>
      <c r="H128" s="18">
        <v>8166.6</v>
      </c>
      <c r="I128" s="18">
        <v>8166.6</v>
      </c>
      <c r="J128" s="18">
        <v>177.99912816041848</v>
      </c>
      <c r="K128" s="10">
        <v>0</v>
      </c>
      <c r="L128" s="10">
        <v>0</v>
      </c>
      <c r="M128" s="50">
        <v>200</v>
      </c>
      <c r="N128" s="50">
        <v>300</v>
      </c>
      <c r="O128" s="42">
        <v>8666.6</v>
      </c>
      <c r="P128" s="20"/>
    </row>
    <row r="129" spans="1:16" x14ac:dyDescent="0.15">
      <c r="A129" s="10">
        <v>169</v>
      </c>
      <c r="B129" s="10"/>
      <c r="C129" s="8">
        <v>350</v>
      </c>
      <c r="D129" s="31" t="s">
        <v>338</v>
      </c>
      <c r="E129" s="51" t="s">
        <v>339</v>
      </c>
      <c r="F129" s="17">
        <v>47.56</v>
      </c>
      <c r="G129" s="18"/>
      <c r="H129" s="18">
        <v>8942.1299999999992</v>
      </c>
      <c r="I129" s="18">
        <v>8942.1299999999992</v>
      </c>
      <c r="J129" s="18">
        <v>188.0178721614802</v>
      </c>
      <c r="K129" s="10">
        <v>0</v>
      </c>
      <c r="L129" s="10">
        <v>0</v>
      </c>
      <c r="M129" s="50">
        <v>200</v>
      </c>
      <c r="N129" s="50">
        <v>300</v>
      </c>
      <c r="O129" s="42">
        <v>9442.1299999999992</v>
      </c>
      <c r="P129" s="20"/>
    </row>
    <row r="130" spans="1:16" x14ac:dyDescent="0.15">
      <c r="A130" s="10">
        <v>170</v>
      </c>
      <c r="B130" s="10"/>
      <c r="C130" s="8">
        <v>521</v>
      </c>
      <c r="D130" s="8" t="s">
        <v>340</v>
      </c>
      <c r="E130" s="51" t="s">
        <v>341</v>
      </c>
      <c r="F130" s="17">
        <v>43.19</v>
      </c>
      <c r="G130" s="18"/>
      <c r="H130" s="18">
        <v>8162.9</v>
      </c>
      <c r="I130" s="18">
        <v>8162.9</v>
      </c>
      <c r="J130" s="18">
        <v>188.99976846492243</v>
      </c>
      <c r="K130" s="10">
        <v>0</v>
      </c>
      <c r="L130" s="10">
        <v>0</v>
      </c>
      <c r="M130" s="50">
        <v>200</v>
      </c>
      <c r="N130" s="50">
        <v>200</v>
      </c>
      <c r="O130" s="42">
        <v>8562.9</v>
      </c>
      <c r="P130" s="20"/>
    </row>
    <row r="131" spans="1:16" x14ac:dyDescent="0.15">
      <c r="A131" s="10">
        <v>171</v>
      </c>
      <c r="B131" s="16"/>
      <c r="C131" s="8">
        <v>132</v>
      </c>
      <c r="D131" s="8" t="s">
        <v>342</v>
      </c>
      <c r="E131" s="51" t="s">
        <v>343</v>
      </c>
      <c r="F131" s="17">
        <v>47.94</v>
      </c>
      <c r="G131" s="18"/>
      <c r="H131" s="18">
        <v>6500.7</v>
      </c>
      <c r="I131" s="18">
        <v>6500.7</v>
      </c>
      <c r="J131" s="18">
        <v>135.60075093867334</v>
      </c>
      <c r="K131" s="10">
        <v>2</v>
      </c>
      <c r="L131" s="10">
        <v>40</v>
      </c>
      <c r="M131" s="50">
        <v>200</v>
      </c>
      <c r="N131" s="50">
        <v>200</v>
      </c>
      <c r="O131" s="42">
        <v>6940.7</v>
      </c>
      <c r="P131" s="20"/>
    </row>
    <row r="132" spans="1:16" x14ac:dyDescent="0.15">
      <c r="A132" s="10">
        <v>178</v>
      </c>
      <c r="B132" s="16"/>
      <c r="C132" s="8">
        <v>39</v>
      </c>
      <c r="D132" s="8" t="s">
        <v>356</v>
      </c>
      <c r="E132" s="52" t="s">
        <v>357</v>
      </c>
      <c r="F132" s="17">
        <v>34.880000000000003</v>
      </c>
      <c r="G132" s="18"/>
      <c r="H132" s="18">
        <v>6208.64</v>
      </c>
      <c r="I132" s="18">
        <v>6208.64</v>
      </c>
      <c r="J132" s="18">
        <v>178</v>
      </c>
      <c r="K132" s="10">
        <v>0</v>
      </c>
      <c r="L132" s="10">
        <v>0</v>
      </c>
      <c r="M132" s="50">
        <v>200</v>
      </c>
      <c r="N132" s="50">
        <v>200</v>
      </c>
      <c r="O132" s="42">
        <v>6608.64</v>
      </c>
      <c r="P132" s="20"/>
    </row>
    <row r="133" spans="1:16" x14ac:dyDescent="0.15">
      <c r="A133" s="10">
        <v>179</v>
      </c>
      <c r="B133" s="16"/>
      <c r="C133" s="8">
        <v>248</v>
      </c>
      <c r="D133" s="8" t="s">
        <v>358</v>
      </c>
      <c r="E133" s="59" t="s">
        <v>359</v>
      </c>
      <c r="F133" s="17">
        <v>26.5</v>
      </c>
      <c r="G133" s="18"/>
      <c r="H133" s="18">
        <v>3266.7</v>
      </c>
      <c r="I133" s="18">
        <v>3266.7</v>
      </c>
      <c r="J133" s="18">
        <v>123.27169811320753</v>
      </c>
      <c r="K133" s="10">
        <v>0</v>
      </c>
      <c r="L133" s="10">
        <v>0</v>
      </c>
      <c r="M133" s="50">
        <v>0</v>
      </c>
      <c r="N133" s="50">
        <v>108</v>
      </c>
      <c r="O133" s="42">
        <v>3374.7</v>
      </c>
      <c r="P133" s="20"/>
    </row>
    <row r="134" spans="1:16" x14ac:dyDescent="0.15">
      <c r="A134" s="10">
        <v>180</v>
      </c>
      <c r="B134" s="16"/>
      <c r="C134" s="8">
        <v>465</v>
      </c>
      <c r="D134" s="8" t="s">
        <v>360</v>
      </c>
      <c r="E134" s="60" t="s">
        <v>359</v>
      </c>
      <c r="F134" s="17">
        <v>40.31</v>
      </c>
      <c r="G134" s="18"/>
      <c r="H134" s="18">
        <v>5633.9</v>
      </c>
      <c r="I134" s="18">
        <v>5633.9</v>
      </c>
      <c r="J134" s="18">
        <v>139.76432646985859</v>
      </c>
      <c r="K134" s="10">
        <v>0</v>
      </c>
      <c r="L134" s="10">
        <v>0</v>
      </c>
      <c r="M134" s="50">
        <v>200</v>
      </c>
      <c r="N134" s="50">
        <v>200</v>
      </c>
      <c r="O134" s="42">
        <v>6033.9</v>
      </c>
      <c r="P134" s="32"/>
    </row>
    <row r="135" spans="1:16" x14ac:dyDescent="0.15">
      <c r="A135" s="10">
        <v>181</v>
      </c>
      <c r="B135" s="10"/>
      <c r="C135" s="8">
        <v>359</v>
      </c>
      <c r="D135" s="8" t="s">
        <v>361</v>
      </c>
      <c r="E135" s="60" t="s">
        <v>362</v>
      </c>
      <c r="F135" s="17">
        <v>40.75</v>
      </c>
      <c r="G135" s="18"/>
      <c r="H135" s="18">
        <v>6060.7</v>
      </c>
      <c r="I135" s="18">
        <v>6060.7</v>
      </c>
      <c r="J135" s="18">
        <v>148.72883435582821</v>
      </c>
      <c r="K135" s="10">
        <v>0</v>
      </c>
      <c r="L135" s="10">
        <v>0</v>
      </c>
      <c r="M135" s="50">
        <v>200</v>
      </c>
      <c r="N135" s="50">
        <v>200</v>
      </c>
      <c r="O135" s="42">
        <v>6460.7</v>
      </c>
      <c r="P135" s="32"/>
    </row>
    <row r="136" spans="1:16" x14ac:dyDescent="0.15">
      <c r="A136" s="61"/>
      <c r="B136" s="61"/>
      <c r="C136" s="62"/>
      <c r="D136" s="62"/>
      <c r="E136" s="63"/>
      <c r="F136" s="66">
        <f>SUM(F4:F135)</f>
        <v>5303.0700000000024</v>
      </c>
      <c r="G136" s="65">
        <v>2000</v>
      </c>
      <c r="H136" s="65">
        <f>SUM(H4:H135)</f>
        <v>911096.15999999992</v>
      </c>
      <c r="I136" s="65">
        <f>SUM(I4:I135)</f>
        <v>913096.15999999992</v>
      </c>
      <c r="J136" s="65"/>
      <c r="K136" s="61"/>
      <c r="L136" s="61">
        <v>6720</v>
      </c>
      <c r="M136" s="66">
        <f>SUM(M4:M135)</f>
        <v>22800</v>
      </c>
      <c r="N136" s="66">
        <f>SUM(N4:N135)</f>
        <v>27042</v>
      </c>
      <c r="O136" s="67">
        <f>SUM(O4:O135)</f>
        <v>969458.16</v>
      </c>
      <c r="P136" s="32"/>
    </row>
    <row r="137" spans="1:16" x14ac:dyDescent="0.15">
      <c r="A137" s="61"/>
      <c r="B137" s="61"/>
      <c r="C137" s="62"/>
      <c r="D137" s="62"/>
      <c r="E137" s="63"/>
      <c r="F137" s="64">
        <v>7338.1300000000047</v>
      </c>
      <c r="G137" s="65">
        <v>2000</v>
      </c>
      <c r="H137" s="65">
        <v>1217709.1300000001</v>
      </c>
      <c r="I137" s="65">
        <v>1219709.1300000001</v>
      </c>
      <c r="J137" s="65"/>
      <c r="K137" s="61"/>
      <c r="L137" s="61">
        <v>6720</v>
      </c>
      <c r="M137" s="66">
        <v>29300</v>
      </c>
      <c r="N137" s="66">
        <v>36563</v>
      </c>
      <c r="O137" s="67">
        <v>1292292.1300000004</v>
      </c>
      <c r="P137" s="32"/>
    </row>
    <row r="138" spans="1:16" x14ac:dyDescent="0.15">
      <c r="A138" s="61"/>
      <c r="B138" s="61"/>
      <c r="C138" s="62"/>
      <c r="D138" s="62"/>
      <c r="E138" s="63"/>
      <c r="F138" s="64"/>
      <c r="G138" s="65"/>
      <c r="H138" s="65"/>
      <c r="I138" s="65"/>
      <c r="J138" s="65"/>
      <c r="K138" s="61"/>
      <c r="L138" s="61"/>
      <c r="M138" s="66"/>
      <c r="N138" s="66"/>
      <c r="O138" s="67"/>
      <c r="P138" s="32"/>
    </row>
    <row r="139" spans="1:16" x14ac:dyDescent="0.15">
      <c r="A139" s="61"/>
      <c r="B139" s="61"/>
      <c r="C139" s="62"/>
      <c r="D139" s="62"/>
      <c r="E139" s="63"/>
      <c r="F139" s="64"/>
      <c r="G139" s="65"/>
      <c r="H139" s="65"/>
      <c r="I139" s="65"/>
      <c r="J139" s="65"/>
      <c r="K139" s="61"/>
      <c r="L139" s="61"/>
      <c r="M139" s="66"/>
      <c r="N139" s="66"/>
      <c r="O139" s="67"/>
      <c r="P139" s="32"/>
    </row>
    <row r="140" spans="1:16" x14ac:dyDescent="0.15">
      <c r="A140" s="61"/>
      <c r="B140" s="61"/>
      <c r="C140" s="62"/>
      <c r="D140" s="62"/>
      <c r="E140" s="63"/>
      <c r="F140" s="64"/>
      <c r="G140" s="65"/>
      <c r="H140" s="65"/>
      <c r="I140" s="65"/>
      <c r="J140" s="65"/>
      <c r="K140" s="61"/>
      <c r="L140" s="61"/>
      <c r="M140" s="66"/>
      <c r="N140" s="66"/>
      <c r="O140" s="67"/>
      <c r="P140" s="32"/>
    </row>
    <row r="141" spans="1:16" x14ac:dyDescent="0.15">
      <c r="A141" s="61"/>
      <c r="B141" s="61"/>
      <c r="C141" s="62"/>
      <c r="D141" s="62"/>
      <c r="E141" s="63"/>
      <c r="F141" s="64"/>
      <c r="G141" s="65"/>
      <c r="H141" s="65"/>
      <c r="I141" s="65"/>
      <c r="J141" s="65"/>
      <c r="K141" s="61"/>
      <c r="L141" s="61"/>
      <c r="M141" s="66"/>
      <c r="N141" s="66"/>
      <c r="O141" s="67"/>
      <c r="P141" s="32"/>
    </row>
    <row r="142" spans="1:16" x14ac:dyDescent="0.15">
      <c r="A142" s="61"/>
      <c r="B142" s="61"/>
      <c r="C142" s="62"/>
      <c r="D142" s="62"/>
      <c r="E142" s="63"/>
      <c r="F142" s="64"/>
      <c r="G142" s="65"/>
      <c r="H142" s="65"/>
      <c r="I142" s="65"/>
      <c r="J142" s="65"/>
      <c r="K142" s="61"/>
      <c r="L142" s="61"/>
      <c r="M142" s="66"/>
      <c r="N142" s="66"/>
      <c r="O142" s="67"/>
      <c r="P142" s="32"/>
    </row>
    <row r="143" spans="1:16" ht="18.75" x14ac:dyDescent="0.15">
      <c r="A143" s="61"/>
      <c r="B143" s="61"/>
      <c r="C143" s="62"/>
      <c r="D143" s="62"/>
      <c r="E143" s="91" t="s">
        <v>375</v>
      </c>
      <c r="F143" s="91"/>
      <c r="G143" s="91"/>
      <c r="H143" s="92">
        <v>165.9761315212458</v>
      </c>
      <c r="I143" s="92"/>
      <c r="J143" s="65"/>
      <c r="K143" s="61"/>
      <c r="L143" s="61"/>
      <c r="M143" s="66"/>
      <c r="N143" s="66"/>
      <c r="O143" s="67"/>
      <c r="P143" s="32"/>
    </row>
    <row r="144" spans="1:16" x14ac:dyDescent="0.15">
      <c r="A144" s="61"/>
      <c r="B144" s="61"/>
      <c r="C144" s="62"/>
      <c r="D144" s="62"/>
      <c r="E144" s="63"/>
      <c r="F144" s="64"/>
      <c r="G144" s="65"/>
      <c r="H144" s="65"/>
      <c r="I144" s="65"/>
      <c r="J144" s="65"/>
      <c r="K144" s="61"/>
      <c r="L144" s="61"/>
      <c r="M144" s="66"/>
      <c r="N144" s="66"/>
      <c r="O144" s="67"/>
      <c r="P144" s="32"/>
    </row>
    <row r="145" spans="1:16" x14ac:dyDescent="0.15">
      <c r="A145" s="61"/>
      <c r="B145" s="61"/>
      <c r="C145" s="62"/>
      <c r="D145" s="62"/>
      <c r="E145" s="63"/>
      <c r="F145" s="64"/>
      <c r="G145" s="65"/>
      <c r="H145" s="65"/>
      <c r="I145" s="65"/>
      <c r="J145" s="65"/>
      <c r="K145" s="61"/>
      <c r="L145" s="61"/>
      <c r="M145" s="66"/>
      <c r="N145" s="66"/>
      <c r="O145" s="67"/>
      <c r="P145" s="32"/>
    </row>
    <row r="146" spans="1:16" x14ac:dyDescent="0.15">
      <c r="A146" s="61"/>
      <c r="B146" s="61"/>
      <c r="C146" s="62"/>
      <c r="D146" s="62"/>
      <c r="E146" s="63"/>
      <c r="F146" s="64"/>
      <c r="G146" s="65"/>
      <c r="H146" s="65"/>
      <c r="I146" s="65"/>
      <c r="J146" s="65"/>
      <c r="K146" s="61"/>
      <c r="L146" s="61"/>
      <c r="M146" s="66"/>
      <c r="N146" s="66"/>
      <c r="O146" s="67"/>
      <c r="P146" s="32"/>
    </row>
    <row r="147" spans="1:16" x14ac:dyDescent="0.15">
      <c r="A147" s="61"/>
      <c r="B147" s="61"/>
      <c r="C147" s="62"/>
      <c r="D147" s="62"/>
      <c r="E147" s="63"/>
      <c r="F147" s="64"/>
      <c r="G147" s="65"/>
      <c r="H147" s="65"/>
      <c r="I147" s="65"/>
      <c r="J147" s="65"/>
      <c r="K147" s="61"/>
      <c r="L147" s="61"/>
      <c r="M147" s="66"/>
      <c r="N147" s="66"/>
      <c r="O147" s="67"/>
      <c r="P147" s="32"/>
    </row>
    <row r="148" spans="1:16" x14ac:dyDescent="0.15">
      <c r="A148" s="61"/>
      <c r="B148" s="61"/>
      <c r="C148" s="62"/>
      <c r="D148" s="62"/>
      <c r="E148" s="63"/>
      <c r="F148" s="64"/>
      <c r="G148" s="65"/>
      <c r="H148" s="65"/>
      <c r="I148" s="65"/>
      <c r="J148" s="65"/>
      <c r="K148" s="61"/>
      <c r="L148" s="61"/>
      <c r="M148" s="66"/>
      <c r="N148" s="66"/>
      <c r="O148" s="67"/>
      <c r="P148" s="32"/>
    </row>
    <row r="149" spans="1:16" ht="18.75" x14ac:dyDescent="0.15">
      <c r="A149" s="20"/>
      <c r="B149" s="20"/>
      <c r="C149" s="68"/>
      <c r="D149" s="20"/>
      <c r="F149" s="70"/>
      <c r="G149" s="71"/>
      <c r="H149" s="71"/>
      <c r="I149" s="71"/>
      <c r="J149" s="71"/>
      <c r="K149" s="72"/>
      <c r="L149" s="72"/>
      <c r="M149" s="73"/>
      <c r="N149" s="74"/>
      <c r="O149" s="67"/>
      <c r="P149" s="1"/>
    </row>
    <row r="150" spans="1:16" ht="18.75" x14ac:dyDescent="0.15">
      <c r="A150" s="75"/>
      <c r="B150" s="76"/>
      <c r="C150" s="77"/>
      <c r="D150" s="76"/>
      <c r="E150" s="78"/>
      <c r="F150" s="70"/>
      <c r="G150" s="71"/>
      <c r="H150" s="71"/>
      <c r="I150" s="71"/>
      <c r="J150" s="71"/>
      <c r="K150" s="72"/>
      <c r="L150" s="72"/>
      <c r="M150" s="73"/>
      <c r="N150" s="74"/>
      <c r="O150" s="67"/>
      <c r="P150" s="1"/>
    </row>
    <row r="151" spans="1:16" ht="15" x14ac:dyDescent="0.15">
      <c r="A151" s="93" t="s">
        <v>376</v>
      </c>
      <c r="B151" s="93"/>
      <c r="C151" s="93"/>
      <c r="E151" s="79"/>
      <c r="F151" s="75" t="s">
        <v>377</v>
      </c>
      <c r="G151" s="80"/>
      <c r="H151" s="80"/>
      <c r="I151" s="80"/>
      <c r="J151" s="81" t="s">
        <v>378</v>
      </c>
      <c r="K151" s="72"/>
      <c r="L151" s="72"/>
      <c r="M151" s="73"/>
      <c r="N151" s="74"/>
      <c r="O151" s="67"/>
      <c r="P151" s="1"/>
    </row>
    <row r="152" spans="1:16" ht="14.25" x14ac:dyDescent="0.15">
      <c r="A152" s="71"/>
      <c r="B152" s="76"/>
      <c r="C152" s="77"/>
      <c r="D152" s="76"/>
      <c r="E152" s="36"/>
      <c r="F152" s="82"/>
      <c r="G152" s="71"/>
      <c r="H152" s="71"/>
      <c r="I152" s="71"/>
      <c r="J152" s="71"/>
      <c r="K152" s="72"/>
      <c r="L152" s="72"/>
      <c r="M152" s="73"/>
      <c r="N152" s="74"/>
      <c r="O152" s="74"/>
      <c r="P152" s="1"/>
    </row>
    <row r="161" spans="1:16" x14ac:dyDescent="0.15">
      <c r="A161" s="10">
        <v>49</v>
      </c>
      <c r="B161" s="16"/>
      <c r="C161" s="7">
        <v>829</v>
      </c>
      <c r="D161" s="7" t="s">
        <v>132</v>
      </c>
      <c r="E161" s="51" t="s">
        <v>133</v>
      </c>
      <c r="F161" s="17">
        <v>38.5</v>
      </c>
      <c r="G161" s="18"/>
      <c r="H161" s="18">
        <v>6506.5</v>
      </c>
      <c r="I161" s="18">
        <v>6506.5</v>
      </c>
      <c r="J161" s="18">
        <v>169</v>
      </c>
      <c r="K161" s="10">
        <v>0</v>
      </c>
      <c r="L161" s="10">
        <v>0</v>
      </c>
      <c r="M161" s="50">
        <v>0</v>
      </c>
      <c r="N161" s="50">
        <v>144</v>
      </c>
      <c r="O161" s="42">
        <v>6650.5</v>
      </c>
      <c r="P161" s="20"/>
    </row>
    <row r="162" spans="1:16" x14ac:dyDescent="0.15">
      <c r="A162" s="10">
        <v>50</v>
      </c>
      <c r="B162" s="8"/>
      <c r="C162" s="28">
        <v>826</v>
      </c>
      <c r="D162" s="7" t="s">
        <v>134</v>
      </c>
      <c r="E162" s="51" t="s">
        <v>135</v>
      </c>
      <c r="F162" s="17">
        <v>42.31</v>
      </c>
      <c r="G162" s="18"/>
      <c r="H162" s="18">
        <v>7108.08</v>
      </c>
      <c r="I162" s="18">
        <v>7108.08</v>
      </c>
      <c r="J162" s="18">
        <v>168</v>
      </c>
      <c r="K162" s="10">
        <v>1</v>
      </c>
      <c r="L162" s="10">
        <v>20</v>
      </c>
      <c r="M162" s="50">
        <v>200</v>
      </c>
      <c r="N162" s="50">
        <v>200</v>
      </c>
      <c r="O162" s="42">
        <v>7528.08</v>
      </c>
      <c r="P162" s="20"/>
    </row>
    <row r="163" spans="1:16" x14ac:dyDescent="0.15">
      <c r="A163" s="10">
        <v>62</v>
      </c>
      <c r="B163" s="10"/>
      <c r="C163" s="7">
        <v>877</v>
      </c>
      <c r="D163" s="7" t="s">
        <v>153</v>
      </c>
      <c r="E163" s="51" t="s">
        <v>154</v>
      </c>
      <c r="F163" s="17">
        <v>37.75</v>
      </c>
      <c r="G163" s="18"/>
      <c r="H163" s="18">
        <v>6801.1</v>
      </c>
      <c r="I163" s="18">
        <v>6801.1</v>
      </c>
      <c r="J163" s="18">
        <v>180.16158940397352</v>
      </c>
      <c r="K163" s="10">
        <v>0</v>
      </c>
      <c r="L163" s="10">
        <v>0</v>
      </c>
      <c r="M163" s="50">
        <v>200</v>
      </c>
      <c r="N163" s="50">
        <v>200</v>
      </c>
      <c r="O163" s="42">
        <v>7201.1</v>
      </c>
      <c r="P163" s="20"/>
    </row>
    <row r="164" spans="1:16" x14ac:dyDescent="0.15">
      <c r="A164" s="10">
        <v>63</v>
      </c>
      <c r="B164" s="10"/>
      <c r="C164" s="7">
        <v>903</v>
      </c>
      <c r="D164" s="7" t="s">
        <v>155</v>
      </c>
      <c r="E164" s="51" t="s">
        <v>156</v>
      </c>
      <c r="F164" s="17">
        <v>41.31</v>
      </c>
      <c r="G164" s="18"/>
      <c r="H164" s="18">
        <v>5760</v>
      </c>
      <c r="I164" s="18">
        <v>5760</v>
      </c>
      <c r="J164" s="18">
        <v>139.43355119825708</v>
      </c>
      <c r="K164" s="10">
        <v>0</v>
      </c>
      <c r="L164" s="10">
        <v>0</v>
      </c>
      <c r="M164" s="50">
        <v>200</v>
      </c>
      <c r="N164" s="50">
        <v>200</v>
      </c>
      <c r="O164" s="42">
        <v>6160</v>
      </c>
      <c r="P164" s="20"/>
    </row>
    <row r="165" spans="1:16" x14ac:dyDescent="0.15">
      <c r="A165" s="10">
        <v>64</v>
      </c>
      <c r="B165" s="10"/>
      <c r="C165" s="7">
        <v>802</v>
      </c>
      <c r="D165" s="7" t="s">
        <v>157</v>
      </c>
      <c r="E165" s="51" t="s">
        <v>158</v>
      </c>
      <c r="F165" s="17">
        <v>31.56</v>
      </c>
      <c r="G165" s="18"/>
      <c r="H165" s="18">
        <v>4670.88</v>
      </c>
      <c r="I165" s="18">
        <v>4670.88</v>
      </c>
      <c r="J165" s="18">
        <v>148</v>
      </c>
      <c r="K165" s="10">
        <v>0</v>
      </c>
      <c r="L165" s="10">
        <v>0</v>
      </c>
      <c r="M165" s="50">
        <v>0</v>
      </c>
      <c r="N165" s="54">
        <v>126</v>
      </c>
      <c r="O165" s="42">
        <v>4796.88</v>
      </c>
      <c r="P165" s="20"/>
    </row>
    <row r="166" spans="1:16" x14ac:dyDescent="0.15">
      <c r="A166" s="10">
        <v>65</v>
      </c>
      <c r="B166" s="10"/>
      <c r="C166" s="7">
        <v>902</v>
      </c>
      <c r="D166" s="7" t="s">
        <v>159</v>
      </c>
      <c r="E166" s="51" t="s">
        <v>160</v>
      </c>
      <c r="F166" s="17">
        <v>36.69</v>
      </c>
      <c r="G166" s="18"/>
      <c r="H166" s="18">
        <v>4696.32</v>
      </c>
      <c r="I166" s="18">
        <v>4696.32</v>
      </c>
      <c r="J166" s="18">
        <v>128</v>
      </c>
      <c r="K166" s="10">
        <v>0</v>
      </c>
      <c r="L166" s="10">
        <v>0</v>
      </c>
      <c r="M166" s="50">
        <v>0</v>
      </c>
      <c r="N166" s="50">
        <v>138</v>
      </c>
      <c r="O166" s="42">
        <v>4834.32</v>
      </c>
      <c r="P166" s="55" t="s">
        <v>161</v>
      </c>
    </row>
    <row r="167" spans="1:16" x14ac:dyDescent="0.15">
      <c r="A167" s="10">
        <v>67</v>
      </c>
      <c r="B167" s="10"/>
      <c r="C167" s="7">
        <v>850</v>
      </c>
      <c r="D167" s="28" t="s">
        <v>164</v>
      </c>
      <c r="E167" s="51" t="s">
        <v>165</v>
      </c>
      <c r="F167" s="17">
        <v>37.5</v>
      </c>
      <c r="G167" s="18"/>
      <c r="H167" s="18">
        <v>5812.5</v>
      </c>
      <c r="I167" s="18">
        <v>5812.5</v>
      </c>
      <c r="J167" s="18">
        <v>155</v>
      </c>
      <c r="K167" s="10">
        <v>0</v>
      </c>
      <c r="L167" s="10">
        <v>0</v>
      </c>
      <c r="M167" s="50">
        <v>0</v>
      </c>
      <c r="N167" s="50">
        <v>150</v>
      </c>
      <c r="O167" s="42">
        <v>5962.5</v>
      </c>
      <c r="P167" s="20"/>
    </row>
    <row r="168" spans="1:16" x14ac:dyDescent="0.15">
      <c r="A168" s="10">
        <v>71</v>
      </c>
      <c r="B168" s="16"/>
      <c r="C168" s="7">
        <v>845</v>
      </c>
      <c r="D168" s="28" t="s">
        <v>170</v>
      </c>
      <c r="E168" s="51" t="s">
        <v>165</v>
      </c>
      <c r="F168" s="17">
        <v>41.31</v>
      </c>
      <c r="G168" s="18"/>
      <c r="H168" s="18">
        <v>7022.7</v>
      </c>
      <c r="I168" s="18">
        <v>7022.7</v>
      </c>
      <c r="J168" s="18">
        <v>170</v>
      </c>
      <c r="K168" s="10">
        <v>0</v>
      </c>
      <c r="L168" s="10">
        <v>0</v>
      </c>
      <c r="M168" s="50">
        <v>200</v>
      </c>
      <c r="N168" s="50">
        <v>200</v>
      </c>
      <c r="O168" s="42">
        <v>7422.7</v>
      </c>
      <c r="P168" s="20"/>
    </row>
    <row r="169" spans="1:16" x14ac:dyDescent="0.15">
      <c r="A169" s="10">
        <v>74</v>
      </c>
      <c r="B169" s="10"/>
      <c r="C169" s="7">
        <v>886</v>
      </c>
      <c r="D169" s="7" t="s">
        <v>175</v>
      </c>
      <c r="E169" s="51" t="s">
        <v>176</v>
      </c>
      <c r="F169" s="17">
        <v>39.06</v>
      </c>
      <c r="G169" s="18"/>
      <c r="H169" s="18">
        <v>6952.68</v>
      </c>
      <c r="I169" s="18">
        <v>6952.68</v>
      </c>
      <c r="J169" s="18">
        <v>178</v>
      </c>
      <c r="K169" s="10">
        <v>1</v>
      </c>
      <c r="L169" s="10">
        <v>20</v>
      </c>
      <c r="M169" s="50">
        <v>200</v>
      </c>
      <c r="N169" s="50">
        <v>200</v>
      </c>
      <c r="O169" s="42">
        <v>7372.68</v>
      </c>
      <c r="P169" s="20"/>
    </row>
    <row r="170" spans="1:16" x14ac:dyDescent="0.15">
      <c r="A170" s="10">
        <v>75</v>
      </c>
      <c r="B170" s="16"/>
      <c r="C170" s="7">
        <v>849</v>
      </c>
      <c r="D170" s="28" t="s">
        <v>177</v>
      </c>
      <c r="E170" s="51" t="s">
        <v>178</v>
      </c>
      <c r="F170" s="17">
        <v>38.5</v>
      </c>
      <c r="G170" s="18"/>
      <c r="H170" s="18">
        <v>6468</v>
      </c>
      <c r="I170" s="18">
        <v>6468</v>
      </c>
      <c r="J170" s="18">
        <v>168</v>
      </c>
      <c r="K170" s="10">
        <v>0</v>
      </c>
      <c r="L170" s="10">
        <v>0</v>
      </c>
      <c r="M170" s="50">
        <v>200</v>
      </c>
      <c r="N170" s="50">
        <v>200</v>
      </c>
      <c r="O170" s="42">
        <v>6868</v>
      </c>
      <c r="P170" s="20"/>
    </row>
    <row r="171" spans="1:16" x14ac:dyDescent="0.15">
      <c r="A171" s="10">
        <v>76</v>
      </c>
      <c r="B171" s="16"/>
      <c r="C171" s="7">
        <v>820</v>
      </c>
      <c r="D171" s="28" t="s">
        <v>179</v>
      </c>
      <c r="E171" s="51" t="s">
        <v>180</v>
      </c>
      <c r="F171" s="17">
        <v>39.75</v>
      </c>
      <c r="G171" s="18"/>
      <c r="H171" s="18">
        <v>6996</v>
      </c>
      <c r="I171" s="18">
        <v>6996</v>
      </c>
      <c r="J171" s="18">
        <v>176</v>
      </c>
      <c r="K171" s="10">
        <v>1</v>
      </c>
      <c r="L171" s="10">
        <v>20</v>
      </c>
      <c r="M171" s="50">
        <v>100</v>
      </c>
      <c r="N171" s="50">
        <v>156</v>
      </c>
      <c r="O171" s="42">
        <v>7272</v>
      </c>
      <c r="P171" s="20"/>
    </row>
    <row r="172" spans="1:16" x14ac:dyDescent="0.15">
      <c r="A172" s="10">
        <v>78</v>
      </c>
      <c r="B172" s="16"/>
      <c r="C172" s="7">
        <v>881</v>
      </c>
      <c r="D172" s="7" t="s">
        <v>183</v>
      </c>
      <c r="E172" s="51" t="s">
        <v>184</v>
      </c>
      <c r="F172" s="17">
        <v>42.13</v>
      </c>
      <c r="G172" s="18"/>
      <c r="H172" s="18">
        <v>6960.5</v>
      </c>
      <c r="I172" s="18">
        <v>6960.5</v>
      </c>
      <c r="J172" s="18">
        <v>165.21481129836221</v>
      </c>
      <c r="K172" s="10">
        <v>0</v>
      </c>
      <c r="L172" s="10">
        <v>0</v>
      </c>
      <c r="M172" s="50">
        <v>200</v>
      </c>
      <c r="N172" s="50">
        <v>200</v>
      </c>
      <c r="O172" s="42">
        <v>7360.5</v>
      </c>
      <c r="P172" s="20"/>
    </row>
    <row r="173" spans="1:16" x14ac:dyDescent="0.15">
      <c r="A173" s="10">
        <v>79</v>
      </c>
      <c r="B173" s="16"/>
      <c r="C173" s="7">
        <v>843</v>
      </c>
      <c r="D173" s="7" t="s">
        <v>185</v>
      </c>
      <c r="E173" s="51" t="s">
        <v>186</v>
      </c>
      <c r="F173" s="17">
        <v>39.200000000000003</v>
      </c>
      <c r="G173" s="18"/>
      <c r="H173" s="18">
        <v>7016.8</v>
      </c>
      <c r="I173" s="18">
        <v>7016.8</v>
      </c>
      <c r="J173" s="18">
        <v>179</v>
      </c>
      <c r="K173" s="10">
        <v>1</v>
      </c>
      <c r="L173" s="10">
        <v>20</v>
      </c>
      <c r="M173" s="50">
        <v>200</v>
      </c>
      <c r="N173" s="50">
        <v>200</v>
      </c>
      <c r="O173" s="42">
        <v>7436.8</v>
      </c>
      <c r="P173" s="20"/>
    </row>
    <row r="174" spans="1:16" x14ac:dyDescent="0.15">
      <c r="A174" s="10">
        <v>89</v>
      </c>
      <c r="B174" s="10"/>
      <c r="C174" s="7">
        <v>825</v>
      </c>
      <c r="D174" s="7" t="s">
        <v>204</v>
      </c>
      <c r="E174" s="51" t="s">
        <v>205</v>
      </c>
      <c r="F174" s="17">
        <v>40.31</v>
      </c>
      <c r="G174" s="18"/>
      <c r="H174" s="18">
        <v>8279.6</v>
      </c>
      <c r="I174" s="18">
        <v>8279.6</v>
      </c>
      <c r="J174" s="18">
        <v>205.39816422723891</v>
      </c>
      <c r="K174" s="10">
        <v>1</v>
      </c>
      <c r="L174" s="10">
        <v>20</v>
      </c>
      <c r="M174" s="50">
        <v>200</v>
      </c>
      <c r="N174" s="50">
        <v>200</v>
      </c>
      <c r="O174" s="42">
        <v>8699.6</v>
      </c>
      <c r="P174" s="20"/>
    </row>
    <row r="175" spans="1:16" x14ac:dyDescent="0.15">
      <c r="A175" s="10">
        <v>90</v>
      </c>
      <c r="B175" s="10"/>
      <c r="C175" s="7">
        <v>878</v>
      </c>
      <c r="D175" s="7" t="s">
        <v>206</v>
      </c>
      <c r="E175" s="51" t="s">
        <v>207</v>
      </c>
      <c r="F175" s="17">
        <v>38.75</v>
      </c>
      <c r="G175" s="18"/>
      <c r="H175" s="18">
        <v>5535.7</v>
      </c>
      <c r="I175" s="18">
        <v>5535.7</v>
      </c>
      <c r="J175" s="18">
        <v>142.85677419354838</v>
      </c>
      <c r="K175" s="10">
        <v>0</v>
      </c>
      <c r="L175" s="10">
        <v>0</v>
      </c>
      <c r="M175" s="50">
        <v>100</v>
      </c>
      <c r="N175" s="50">
        <v>200</v>
      </c>
      <c r="O175" s="42">
        <v>5835.7</v>
      </c>
      <c r="P175" s="20"/>
    </row>
    <row r="176" spans="1:16" x14ac:dyDescent="0.15">
      <c r="A176" s="10">
        <v>91</v>
      </c>
      <c r="B176" s="16"/>
      <c r="C176" s="7">
        <v>819</v>
      </c>
      <c r="D176" s="28" t="s">
        <v>208</v>
      </c>
      <c r="E176" s="51" t="s">
        <v>209</v>
      </c>
      <c r="F176" s="17">
        <v>41.44</v>
      </c>
      <c r="G176" s="18"/>
      <c r="H176" s="18">
        <v>7175.5</v>
      </c>
      <c r="I176" s="18">
        <v>7175.5</v>
      </c>
      <c r="J176" s="18">
        <v>173.15395752895753</v>
      </c>
      <c r="K176" s="10">
        <v>0</v>
      </c>
      <c r="L176" s="10">
        <v>0</v>
      </c>
      <c r="M176" s="50">
        <v>200</v>
      </c>
      <c r="N176" s="50">
        <v>200</v>
      </c>
      <c r="O176" s="42">
        <v>7575.5</v>
      </c>
      <c r="P176" s="20"/>
    </row>
    <row r="177" spans="1:16" x14ac:dyDescent="0.15">
      <c r="A177" s="10">
        <v>93</v>
      </c>
      <c r="B177" s="10"/>
      <c r="C177" s="7">
        <v>838</v>
      </c>
      <c r="D177" s="7" t="s">
        <v>212</v>
      </c>
      <c r="E177" s="51" t="s">
        <v>201</v>
      </c>
      <c r="F177" s="17">
        <v>37.19</v>
      </c>
      <c r="G177" s="18"/>
      <c r="H177" s="18">
        <v>4239.66</v>
      </c>
      <c r="I177" s="18">
        <v>4239.66</v>
      </c>
      <c r="J177" s="24">
        <v>114</v>
      </c>
      <c r="K177" s="10">
        <v>0</v>
      </c>
      <c r="L177" s="10">
        <v>0</v>
      </c>
      <c r="M177" s="50">
        <v>0</v>
      </c>
      <c r="N177" s="50">
        <v>150</v>
      </c>
      <c r="O177" s="42">
        <v>4389.66</v>
      </c>
      <c r="P177" s="55" t="s">
        <v>213</v>
      </c>
    </row>
    <row r="178" spans="1:16" x14ac:dyDescent="0.15">
      <c r="A178" s="10">
        <v>94</v>
      </c>
      <c r="B178" s="10"/>
      <c r="C178" s="7">
        <v>874</v>
      </c>
      <c r="D178" s="28" t="s">
        <v>214</v>
      </c>
      <c r="E178" s="51" t="s">
        <v>215</v>
      </c>
      <c r="F178" s="17">
        <v>36.81</v>
      </c>
      <c r="G178" s="18"/>
      <c r="H178" s="18">
        <v>6442.9</v>
      </c>
      <c r="I178" s="18">
        <v>6442.9</v>
      </c>
      <c r="J178" s="18">
        <v>175.0312415104591</v>
      </c>
      <c r="K178" s="10">
        <v>0</v>
      </c>
      <c r="L178" s="10">
        <v>0</v>
      </c>
      <c r="M178" s="50">
        <v>100</v>
      </c>
      <c r="N178" s="50">
        <v>156</v>
      </c>
      <c r="O178" s="42">
        <v>6698.9</v>
      </c>
      <c r="P178" s="20"/>
    </row>
    <row r="179" spans="1:16" x14ac:dyDescent="0.15">
      <c r="A179" s="10">
        <v>96</v>
      </c>
      <c r="B179" s="16"/>
      <c r="C179" s="7">
        <v>898</v>
      </c>
      <c r="D179" s="7" t="s">
        <v>218</v>
      </c>
      <c r="E179" s="51" t="s">
        <v>219</v>
      </c>
      <c r="F179" s="17">
        <v>40.94</v>
      </c>
      <c r="G179" s="18"/>
      <c r="H179" s="18">
        <v>5504.8</v>
      </c>
      <c r="I179" s="18">
        <v>5504.8</v>
      </c>
      <c r="J179" s="18">
        <v>134.46018563751832</v>
      </c>
      <c r="K179" s="10">
        <v>0</v>
      </c>
      <c r="L179" s="10">
        <v>0</v>
      </c>
      <c r="M179" s="50">
        <v>200</v>
      </c>
      <c r="N179" s="50">
        <v>200</v>
      </c>
      <c r="O179" s="42">
        <v>5904.8</v>
      </c>
      <c r="P179" s="20"/>
    </row>
    <row r="180" spans="1:16" x14ac:dyDescent="0.15">
      <c r="A180" s="10">
        <v>97</v>
      </c>
      <c r="B180" s="10"/>
      <c r="C180" s="33">
        <v>860</v>
      </c>
      <c r="D180" s="33" t="s">
        <v>220</v>
      </c>
      <c r="E180" s="51" t="s">
        <v>221</v>
      </c>
      <c r="F180" s="17">
        <v>41.63</v>
      </c>
      <c r="G180" s="18"/>
      <c r="H180" s="18">
        <v>5982.8</v>
      </c>
      <c r="I180" s="18">
        <v>5982.8</v>
      </c>
      <c r="J180" s="18">
        <v>143.71366802786451</v>
      </c>
      <c r="K180" s="10">
        <v>0</v>
      </c>
      <c r="L180" s="10">
        <v>0</v>
      </c>
      <c r="M180" s="50">
        <v>100</v>
      </c>
      <c r="N180" s="50">
        <v>156</v>
      </c>
      <c r="O180" s="42">
        <v>6238.8</v>
      </c>
      <c r="P180" s="20"/>
    </row>
    <row r="181" spans="1:16" x14ac:dyDescent="0.15">
      <c r="A181" s="10">
        <v>99</v>
      </c>
      <c r="B181" s="10"/>
      <c r="C181" s="7">
        <v>807</v>
      </c>
      <c r="D181" s="7" t="s">
        <v>224</v>
      </c>
      <c r="E181" s="51" t="s">
        <v>225</v>
      </c>
      <c r="F181" s="17">
        <v>37.69</v>
      </c>
      <c r="G181" s="18"/>
      <c r="H181" s="18">
        <v>7459.8</v>
      </c>
      <c r="I181" s="18">
        <v>7459.8</v>
      </c>
      <c r="J181" s="18">
        <v>197.92517909259752</v>
      </c>
      <c r="K181" s="10">
        <v>2</v>
      </c>
      <c r="L181" s="10">
        <v>40</v>
      </c>
      <c r="M181" s="50">
        <v>200</v>
      </c>
      <c r="N181" s="50">
        <v>200</v>
      </c>
      <c r="O181" s="42">
        <v>7899.8</v>
      </c>
      <c r="P181" s="20"/>
    </row>
    <row r="182" spans="1:16" x14ac:dyDescent="0.15">
      <c r="A182" s="10">
        <v>102</v>
      </c>
      <c r="B182" s="16"/>
      <c r="C182" s="7">
        <v>920</v>
      </c>
      <c r="D182" s="7" t="s">
        <v>229</v>
      </c>
      <c r="E182" s="51" t="s">
        <v>230</v>
      </c>
      <c r="F182" s="17">
        <v>40.5</v>
      </c>
      <c r="G182" s="18"/>
      <c r="H182" s="18">
        <v>6763.5</v>
      </c>
      <c r="I182" s="18">
        <v>6763.5</v>
      </c>
      <c r="J182" s="18">
        <v>167</v>
      </c>
      <c r="K182" s="10">
        <v>0</v>
      </c>
      <c r="L182" s="10">
        <v>0</v>
      </c>
      <c r="M182" s="50">
        <v>200</v>
      </c>
      <c r="N182" s="50">
        <v>200</v>
      </c>
      <c r="O182" s="42">
        <v>7163.5</v>
      </c>
      <c r="P182" s="20"/>
    </row>
    <row r="183" spans="1:16" x14ac:dyDescent="0.15">
      <c r="A183" s="10">
        <v>105</v>
      </c>
      <c r="B183" s="16"/>
      <c r="C183" s="7">
        <v>842</v>
      </c>
      <c r="D183" s="7" t="s">
        <v>234</v>
      </c>
      <c r="E183" s="51" t="s">
        <v>223</v>
      </c>
      <c r="F183" s="17">
        <v>42.06</v>
      </c>
      <c r="G183" s="18"/>
      <c r="H183" s="18">
        <v>4804.3</v>
      </c>
      <c r="I183" s="18">
        <v>4804.3</v>
      </c>
      <c r="J183" s="18">
        <v>114.22491678554447</v>
      </c>
      <c r="K183" s="10">
        <v>0</v>
      </c>
      <c r="L183" s="10">
        <v>0</v>
      </c>
      <c r="M183" s="50">
        <v>200</v>
      </c>
      <c r="N183" s="50">
        <v>200</v>
      </c>
      <c r="O183" s="42">
        <v>5204.3</v>
      </c>
      <c r="P183" s="20"/>
    </row>
    <row r="184" spans="1:16" x14ac:dyDescent="0.15">
      <c r="A184" s="10">
        <v>107</v>
      </c>
      <c r="B184" s="10"/>
      <c r="C184" s="7">
        <v>808</v>
      </c>
      <c r="D184" s="28" t="s">
        <v>236</v>
      </c>
      <c r="E184" s="51" t="s">
        <v>237</v>
      </c>
      <c r="F184" s="17">
        <v>4.6900000000000004</v>
      </c>
      <c r="G184" s="18"/>
      <c r="H184" s="18">
        <v>390.3</v>
      </c>
      <c r="I184" s="18">
        <v>390.3</v>
      </c>
      <c r="J184" s="18">
        <v>83.219616204690823</v>
      </c>
      <c r="K184" s="10">
        <v>0</v>
      </c>
      <c r="L184" s="10">
        <v>0</v>
      </c>
      <c r="M184" s="50">
        <v>0</v>
      </c>
      <c r="N184" s="50">
        <v>18</v>
      </c>
      <c r="O184" s="42">
        <v>408.3</v>
      </c>
      <c r="P184" s="55" t="s">
        <v>213</v>
      </c>
    </row>
    <row r="185" spans="1:16" x14ac:dyDescent="0.15">
      <c r="A185" s="10">
        <v>111</v>
      </c>
      <c r="B185" s="10"/>
      <c r="C185" s="7">
        <v>846</v>
      </c>
      <c r="D185" s="7" t="s">
        <v>245</v>
      </c>
      <c r="E185" s="51" t="s">
        <v>219</v>
      </c>
      <c r="F185" s="17">
        <v>33.5</v>
      </c>
      <c r="G185" s="18"/>
      <c r="H185" s="18">
        <v>4682.6000000000004</v>
      </c>
      <c r="I185" s="18">
        <v>4682.6000000000004</v>
      </c>
      <c r="J185" s="18">
        <v>139.77910447761195</v>
      </c>
      <c r="K185" s="10">
        <v>0</v>
      </c>
      <c r="L185" s="10">
        <v>0</v>
      </c>
      <c r="M185" s="50">
        <v>0</v>
      </c>
      <c r="N185" s="50">
        <v>132</v>
      </c>
      <c r="O185" s="42">
        <v>4814.6000000000004</v>
      </c>
      <c r="P185" s="56"/>
    </row>
    <row r="186" spans="1:16" x14ac:dyDescent="0.15">
      <c r="A186" s="10">
        <v>112</v>
      </c>
      <c r="B186" s="10"/>
      <c r="C186" s="7">
        <v>893</v>
      </c>
      <c r="D186" s="7" t="s">
        <v>246</v>
      </c>
      <c r="E186" s="51" t="s">
        <v>237</v>
      </c>
      <c r="F186" s="17">
        <v>41</v>
      </c>
      <c r="G186" s="18"/>
      <c r="H186" s="18">
        <v>6144.9</v>
      </c>
      <c r="I186" s="18">
        <v>6144.9</v>
      </c>
      <c r="J186" s="18">
        <v>149.87560975609756</v>
      </c>
      <c r="K186" s="10">
        <v>0</v>
      </c>
      <c r="L186" s="10">
        <v>0</v>
      </c>
      <c r="M186" s="50">
        <v>200</v>
      </c>
      <c r="N186" s="50">
        <v>200</v>
      </c>
      <c r="O186" s="42">
        <v>6544.9</v>
      </c>
      <c r="P186" s="56"/>
    </row>
    <row r="187" spans="1:16" x14ac:dyDescent="0.15">
      <c r="A187" s="10">
        <v>113</v>
      </c>
      <c r="B187" s="16"/>
      <c r="C187" s="7">
        <v>894</v>
      </c>
      <c r="D187" s="7" t="s">
        <v>247</v>
      </c>
      <c r="E187" s="51" t="s">
        <v>239</v>
      </c>
      <c r="F187" s="17">
        <v>36.880000000000003</v>
      </c>
      <c r="G187" s="18"/>
      <c r="H187" s="18">
        <v>4396.3</v>
      </c>
      <c r="I187" s="18">
        <v>4396.3</v>
      </c>
      <c r="J187" s="18">
        <v>119.20553145336225</v>
      </c>
      <c r="K187" s="10">
        <v>0</v>
      </c>
      <c r="L187" s="10">
        <v>0</v>
      </c>
      <c r="M187" s="50">
        <v>200</v>
      </c>
      <c r="N187" s="50">
        <v>200</v>
      </c>
      <c r="O187" s="42">
        <v>4796.3</v>
      </c>
      <c r="P187" s="20"/>
    </row>
    <row r="188" spans="1:16" x14ac:dyDescent="0.15">
      <c r="A188" s="10">
        <v>118</v>
      </c>
      <c r="B188" s="35"/>
      <c r="C188" s="7">
        <v>831</v>
      </c>
      <c r="D188" s="7" t="s">
        <v>255</v>
      </c>
      <c r="E188" s="51" t="s">
        <v>256</v>
      </c>
      <c r="F188" s="17">
        <v>41.63</v>
      </c>
      <c r="G188" s="18"/>
      <c r="H188" s="18">
        <v>6077.98</v>
      </c>
      <c r="I188" s="18">
        <v>6077.98</v>
      </c>
      <c r="J188" s="18">
        <v>145.99999999999997</v>
      </c>
      <c r="K188" s="10">
        <v>0</v>
      </c>
      <c r="L188" s="10">
        <v>0</v>
      </c>
      <c r="M188" s="50">
        <v>200</v>
      </c>
      <c r="N188" s="50">
        <v>200</v>
      </c>
      <c r="O188" s="42">
        <v>6477.98</v>
      </c>
      <c r="P188" s="20"/>
    </row>
    <row r="189" spans="1:16" x14ac:dyDescent="0.15">
      <c r="A189" s="10">
        <v>121</v>
      </c>
      <c r="B189" s="21"/>
      <c r="C189" s="7">
        <v>809</v>
      </c>
      <c r="D189" s="7" t="s">
        <v>259</v>
      </c>
      <c r="E189" s="51" t="s">
        <v>94</v>
      </c>
      <c r="F189" s="17">
        <v>37.44</v>
      </c>
      <c r="G189" s="18"/>
      <c r="H189" s="18">
        <v>7045.6</v>
      </c>
      <c r="I189" s="18">
        <v>7045.6</v>
      </c>
      <c r="J189" s="18">
        <v>188.18376068376071</v>
      </c>
      <c r="K189" s="10">
        <v>0</v>
      </c>
      <c r="L189" s="10">
        <v>0</v>
      </c>
      <c r="M189" s="50">
        <v>200</v>
      </c>
      <c r="N189" s="50">
        <v>200</v>
      </c>
      <c r="O189" s="42">
        <v>7445.6</v>
      </c>
      <c r="P189" s="20"/>
    </row>
    <row r="190" spans="1:16" x14ac:dyDescent="0.15">
      <c r="A190" s="10">
        <v>129</v>
      </c>
      <c r="B190" s="16"/>
      <c r="C190" s="7">
        <v>858</v>
      </c>
      <c r="D190" s="7" t="s">
        <v>273</v>
      </c>
      <c r="E190" s="51" t="s">
        <v>274</v>
      </c>
      <c r="F190" s="17">
        <v>43.56</v>
      </c>
      <c r="G190" s="18"/>
      <c r="H190" s="18">
        <v>6490.44</v>
      </c>
      <c r="I190" s="18">
        <v>6490.44</v>
      </c>
      <c r="J190" s="18">
        <v>148.99999999999997</v>
      </c>
      <c r="K190" s="10">
        <v>1</v>
      </c>
      <c r="L190" s="10">
        <v>20</v>
      </c>
      <c r="M190" s="50">
        <v>200</v>
      </c>
      <c r="N190" s="50">
        <v>200</v>
      </c>
      <c r="O190" s="42">
        <v>6910.44</v>
      </c>
      <c r="P190" s="20"/>
    </row>
    <row r="191" spans="1:16" x14ac:dyDescent="0.15">
      <c r="A191" s="10">
        <v>130</v>
      </c>
      <c r="B191" s="10"/>
      <c r="C191" s="7">
        <v>863</v>
      </c>
      <c r="D191" s="7" t="s">
        <v>275</v>
      </c>
      <c r="E191" s="51" t="s">
        <v>276</v>
      </c>
      <c r="F191" s="17">
        <v>42.56</v>
      </c>
      <c r="G191" s="18"/>
      <c r="H191" s="18">
        <v>7362.88</v>
      </c>
      <c r="I191" s="18">
        <v>7362.88</v>
      </c>
      <c r="J191" s="18">
        <v>173</v>
      </c>
      <c r="K191" s="10">
        <v>1</v>
      </c>
      <c r="L191" s="10">
        <v>20</v>
      </c>
      <c r="M191" s="50">
        <v>200</v>
      </c>
      <c r="N191" s="50">
        <v>200</v>
      </c>
      <c r="O191" s="42">
        <v>7782.88</v>
      </c>
      <c r="P191" s="20"/>
    </row>
    <row r="192" spans="1:16" x14ac:dyDescent="0.15">
      <c r="A192" s="10">
        <v>131</v>
      </c>
      <c r="B192" s="10"/>
      <c r="C192" s="7">
        <v>832</v>
      </c>
      <c r="D192" s="7" t="s">
        <v>277</v>
      </c>
      <c r="E192" s="51" t="s">
        <v>278</v>
      </c>
      <c r="F192" s="17">
        <v>39.130000000000003</v>
      </c>
      <c r="G192" s="18"/>
      <c r="H192" s="18">
        <v>6612.97</v>
      </c>
      <c r="I192" s="18">
        <v>6612.97</v>
      </c>
      <c r="J192" s="18">
        <v>169</v>
      </c>
      <c r="K192" s="10">
        <v>0</v>
      </c>
      <c r="L192" s="10">
        <v>0</v>
      </c>
      <c r="M192" s="50">
        <v>200</v>
      </c>
      <c r="N192" s="50">
        <v>200</v>
      </c>
      <c r="O192" s="42">
        <v>7012.97</v>
      </c>
      <c r="P192" s="20"/>
    </row>
    <row r="193" spans="1:16" x14ac:dyDescent="0.15">
      <c r="A193" s="10">
        <v>134</v>
      </c>
      <c r="B193" s="10"/>
      <c r="C193" s="7">
        <v>880</v>
      </c>
      <c r="D193" s="7" t="s">
        <v>282</v>
      </c>
      <c r="E193" s="51" t="s">
        <v>283</v>
      </c>
      <c r="F193" s="17">
        <v>42.56</v>
      </c>
      <c r="G193" s="18"/>
      <c r="H193" s="18">
        <v>7235.2</v>
      </c>
      <c r="I193" s="18">
        <v>7235.2</v>
      </c>
      <c r="J193" s="18">
        <v>170</v>
      </c>
      <c r="K193" s="10">
        <v>0</v>
      </c>
      <c r="L193" s="10">
        <v>0</v>
      </c>
      <c r="M193" s="50">
        <v>200</v>
      </c>
      <c r="N193" s="50">
        <v>200</v>
      </c>
      <c r="O193" s="42">
        <v>7635.2</v>
      </c>
      <c r="P193" s="20"/>
    </row>
    <row r="194" spans="1:16" x14ac:dyDescent="0.15">
      <c r="A194" s="10">
        <v>135</v>
      </c>
      <c r="B194" s="10"/>
      <c r="C194" s="7">
        <v>827</v>
      </c>
      <c r="D194" s="7" t="s">
        <v>284</v>
      </c>
      <c r="E194" s="51" t="s">
        <v>285</v>
      </c>
      <c r="F194" s="17">
        <v>38.880000000000003</v>
      </c>
      <c r="G194" s="18"/>
      <c r="H194" s="18">
        <v>5637.6</v>
      </c>
      <c r="I194" s="18">
        <v>5637.6</v>
      </c>
      <c r="J194" s="18">
        <v>145</v>
      </c>
      <c r="K194" s="10">
        <v>0</v>
      </c>
      <c r="L194" s="10">
        <v>0</v>
      </c>
      <c r="M194" s="50">
        <v>200</v>
      </c>
      <c r="N194" s="50">
        <v>200</v>
      </c>
      <c r="O194" s="42">
        <v>6037.6</v>
      </c>
      <c r="P194" s="20"/>
    </row>
    <row r="195" spans="1:16" x14ac:dyDescent="0.15">
      <c r="A195" s="10">
        <v>138</v>
      </c>
      <c r="B195" s="16"/>
      <c r="C195" s="7">
        <v>830</v>
      </c>
      <c r="D195" s="33" t="s">
        <v>289</v>
      </c>
      <c r="E195" s="52" t="s">
        <v>290</v>
      </c>
      <c r="F195" s="17">
        <v>36.19</v>
      </c>
      <c r="G195" s="18"/>
      <c r="H195" s="18">
        <v>6972.1</v>
      </c>
      <c r="I195" s="18">
        <v>6972.1</v>
      </c>
      <c r="J195" s="18">
        <v>192.65266648245372</v>
      </c>
      <c r="K195" s="10">
        <v>1</v>
      </c>
      <c r="L195" s="10">
        <v>20</v>
      </c>
      <c r="M195" s="50">
        <v>0</v>
      </c>
      <c r="N195" s="50">
        <v>138</v>
      </c>
      <c r="O195" s="42">
        <v>7130.1</v>
      </c>
      <c r="P195" s="20"/>
    </row>
    <row r="196" spans="1:16" x14ac:dyDescent="0.15">
      <c r="A196" s="10">
        <v>145</v>
      </c>
      <c r="B196" s="10"/>
      <c r="C196" s="7">
        <v>911</v>
      </c>
      <c r="D196" s="7" t="s">
        <v>302</v>
      </c>
      <c r="E196" s="51" t="s">
        <v>47</v>
      </c>
      <c r="F196" s="17">
        <v>35.31</v>
      </c>
      <c r="G196" s="18"/>
      <c r="H196" s="18">
        <v>6050.82</v>
      </c>
      <c r="I196" s="18">
        <v>6050.82</v>
      </c>
      <c r="J196" s="18">
        <v>171.36278674596429</v>
      </c>
      <c r="K196" s="10">
        <v>0</v>
      </c>
      <c r="L196" s="10">
        <v>0</v>
      </c>
      <c r="M196" s="50">
        <v>200</v>
      </c>
      <c r="N196" s="50">
        <v>200</v>
      </c>
      <c r="O196" s="42">
        <v>6450.82</v>
      </c>
      <c r="P196" s="20"/>
    </row>
    <row r="197" spans="1:16" x14ac:dyDescent="0.15">
      <c r="A197" s="10">
        <v>146</v>
      </c>
      <c r="B197" s="16"/>
      <c r="C197" s="7">
        <v>836</v>
      </c>
      <c r="D197" s="28" t="s">
        <v>303</v>
      </c>
      <c r="E197" s="51" t="s">
        <v>47</v>
      </c>
      <c r="F197" s="17">
        <v>27.63</v>
      </c>
      <c r="G197" s="18"/>
      <c r="H197" s="18">
        <v>4700.8999999999996</v>
      </c>
      <c r="I197" s="18">
        <v>4700.8999999999996</v>
      </c>
      <c r="J197" s="18">
        <v>170.1375316684763</v>
      </c>
      <c r="K197" s="10">
        <v>0</v>
      </c>
      <c r="L197" s="10">
        <v>0</v>
      </c>
      <c r="M197" s="50">
        <v>0</v>
      </c>
      <c r="N197" s="50">
        <v>132</v>
      </c>
      <c r="O197" s="42">
        <v>4832.8999999999996</v>
      </c>
      <c r="P197" s="20"/>
    </row>
    <row r="198" spans="1:16" s="58" customFormat="1" x14ac:dyDescent="0.15">
      <c r="A198" s="10">
        <v>150</v>
      </c>
      <c r="B198" s="10"/>
      <c r="C198" s="7">
        <v>841</v>
      </c>
      <c r="D198" s="7" t="s">
        <v>308</v>
      </c>
      <c r="E198" s="51" t="s">
        <v>309</v>
      </c>
      <c r="F198" s="17">
        <v>39.06</v>
      </c>
      <c r="G198" s="18"/>
      <c r="H198" s="18">
        <v>6054.3</v>
      </c>
      <c r="I198" s="18">
        <v>6054.3</v>
      </c>
      <c r="J198" s="18">
        <v>155</v>
      </c>
      <c r="K198" s="10">
        <v>0</v>
      </c>
      <c r="L198" s="10">
        <v>0</v>
      </c>
      <c r="M198" s="50">
        <v>200</v>
      </c>
      <c r="N198" s="50">
        <v>200</v>
      </c>
      <c r="O198" s="42">
        <v>6454.3</v>
      </c>
      <c r="P198" s="20"/>
    </row>
    <row r="199" spans="1:16" x14ac:dyDescent="0.15">
      <c r="A199" s="10">
        <v>153</v>
      </c>
      <c r="B199" s="10"/>
      <c r="C199" s="7">
        <v>844</v>
      </c>
      <c r="D199" s="7" t="s">
        <v>311</v>
      </c>
      <c r="E199" s="51" t="s">
        <v>312</v>
      </c>
      <c r="F199" s="17">
        <v>43.13</v>
      </c>
      <c r="G199" s="18"/>
      <c r="H199" s="18">
        <v>5198</v>
      </c>
      <c r="I199" s="18">
        <v>5198</v>
      </c>
      <c r="J199" s="18">
        <v>120.5193600741943</v>
      </c>
      <c r="K199" s="10">
        <v>0</v>
      </c>
      <c r="L199" s="10">
        <v>0</v>
      </c>
      <c r="M199" s="50">
        <v>200</v>
      </c>
      <c r="N199" s="50">
        <v>200</v>
      </c>
      <c r="O199" s="42">
        <v>5598</v>
      </c>
      <c r="P199" s="20"/>
    </row>
    <row r="200" spans="1:16" x14ac:dyDescent="0.15">
      <c r="A200" s="10">
        <v>158</v>
      </c>
      <c r="B200" s="10"/>
      <c r="C200" s="7">
        <v>848</v>
      </c>
      <c r="D200" s="7" t="s">
        <v>317</v>
      </c>
      <c r="E200" s="51" t="s">
        <v>318</v>
      </c>
      <c r="F200" s="17">
        <v>34.630000000000003</v>
      </c>
      <c r="G200" s="18"/>
      <c r="H200" s="18">
        <v>4273.8</v>
      </c>
      <c r="I200" s="18">
        <v>4273.8</v>
      </c>
      <c r="J200" s="18">
        <v>123.41322552699971</v>
      </c>
      <c r="K200" s="10">
        <v>0</v>
      </c>
      <c r="L200" s="10">
        <v>0</v>
      </c>
      <c r="M200" s="50">
        <v>0</v>
      </c>
      <c r="N200" s="50">
        <v>150</v>
      </c>
      <c r="O200" s="42">
        <v>4423.8</v>
      </c>
      <c r="P200" s="20"/>
    </row>
    <row r="201" spans="1:16" x14ac:dyDescent="0.15">
      <c r="A201" s="10">
        <v>160</v>
      </c>
      <c r="B201" s="10"/>
      <c r="C201" s="7">
        <v>899</v>
      </c>
      <c r="D201" s="7" t="s">
        <v>322</v>
      </c>
      <c r="E201" s="51" t="s">
        <v>323</v>
      </c>
      <c r="F201" s="17">
        <v>36.56</v>
      </c>
      <c r="G201" s="18"/>
      <c r="H201" s="18">
        <v>4581.6000000000004</v>
      </c>
      <c r="I201" s="18">
        <v>4581.6000000000004</v>
      </c>
      <c r="J201" s="18">
        <v>125.31728665207878</v>
      </c>
      <c r="K201" s="10">
        <v>0</v>
      </c>
      <c r="L201" s="10">
        <v>0</v>
      </c>
      <c r="M201" s="50">
        <v>200</v>
      </c>
      <c r="N201" s="50">
        <v>200</v>
      </c>
      <c r="O201" s="42">
        <v>4981.6000000000004</v>
      </c>
      <c r="P201" s="20"/>
    </row>
    <row r="202" spans="1:16" x14ac:dyDescent="0.15">
      <c r="A202" s="10">
        <v>161</v>
      </c>
      <c r="B202" s="10"/>
      <c r="C202" s="7">
        <v>900</v>
      </c>
      <c r="D202" s="7" t="s">
        <v>324</v>
      </c>
      <c r="E202" s="51" t="s">
        <v>323</v>
      </c>
      <c r="F202" s="17">
        <v>36.94</v>
      </c>
      <c r="G202" s="18"/>
      <c r="H202" s="18">
        <v>5038.1000000000004</v>
      </c>
      <c r="I202" s="18">
        <v>5038.1000000000004</v>
      </c>
      <c r="J202" s="18">
        <v>136.38603140227397</v>
      </c>
      <c r="K202" s="10">
        <v>0</v>
      </c>
      <c r="L202" s="10">
        <v>0</v>
      </c>
      <c r="M202" s="50">
        <v>200</v>
      </c>
      <c r="N202" s="50">
        <v>200</v>
      </c>
      <c r="O202" s="42">
        <v>5438.1</v>
      </c>
      <c r="P202" s="20"/>
    </row>
    <row r="203" spans="1:16" x14ac:dyDescent="0.15">
      <c r="A203" s="10">
        <v>162</v>
      </c>
      <c r="B203" s="16"/>
      <c r="C203" s="7">
        <v>901</v>
      </c>
      <c r="D203" s="7" t="s">
        <v>325</v>
      </c>
      <c r="E203" s="51" t="s">
        <v>323</v>
      </c>
      <c r="F203" s="17">
        <v>34.880000000000003</v>
      </c>
      <c r="G203" s="18"/>
      <c r="H203" s="18">
        <v>4825.8999999999996</v>
      </c>
      <c r="I203" s="18">
        <v>4825.8999999999996</v>
      </c>
      <c r="J203" s="18">
        <v>138.35722477064218</v>
      </c>
      <c r="K203" s="10">
        <v>0</v>
      </c>
      <c r="L203" s="10">
        <v>0</v>
      </c>
      <c r="M203" s="50">
        <v>0</v>
      </c>
      <c r="N203" s="50">
        <v>150</v>
      </c>
      <c r="O203" s="42">
        <v>4975.8999999999996</v>
      </c>
      <c r="P203" s="20"/>
    </row>
    <row r="204" spans="1:16" x14ac:dyDescent="0.15">
      <c r="A204" s="10">
        <v>172</v>
      </c>
      <c r="B204" s="10"/>
      <c r="C204" s="7">
        <v>908</v>
      </c>
      <c r="D204" s="7" t="s">
        <v>344</v>
      </c>
      <c r="E204" s="52" t="s">
        <v>345</v>
      </c>
      <c r="F204" s="17">
        <v>36.06</v>
      </c>
      <c r="G204" s="18"/>
      <c r="H204" s="18">
        <v>5154.6000000000004</v>
      </c>
      <c r="I204" s="18">
        <v>5154.6000000000004</v>
      </c>
      <c r="J204" s="18">
        <v>142.94509151414309</v>
      </c>
      <c r="K204" s="10">
        <v>0</v>
      </c>
      <c r="L204" s="10">
        <v>0</v>
      </c>
      <c r="M204" s="50">
        <v>200</v>
      </c>
      <c r="N204" s="50">
        <v>200</v>
      </c>
      <c r="O204" s="42">
        <v>5554.6</v>
      </c>
      <c r="P204" s="32"/>
    </row>
    <row r="205" spans="1:16" x14ac:dyDescent="0.15">
      <c r="A205" s="10">
        <v>173</v>
      </c>
      <c r="B205" s="10"/>
      <c r="C205" s="7">
        <v>892</v>
      </c>
      <c r="D205" s="7" t="s">
        <v>346</v>
      </c>
      <c r="E205" s="52" t="s">
        <v>347</v>
      </c>
      <c r="F205" s="17">
        <v>24.5</v>
      </c>
      <c r="G205" s="18"/>
      <c r="H205" s="18">
        <v>2793</v>
      </c>
      <c r="I205" s="18">
        <v>2793</v>
      </c>
      <c r="J205" s="24">
        <v>114</v>
      </c>
      <c r="K205" s="10">
        <v>0</v>
      </c>
      <c r="L205" s="10">
        <v>0</v>
      </c>
      <c r="M205" s="50">
        <v>0</v>
      </c>
      <c r="N205" s="50">
        <v>102</v>
      </c>
      <c r="O205" s="42">
        <v>2895</v>
      </c>
      <c r="P205" s="32" t="s">
        <v>348</v>
      </c>
    </row>
    <row r="206" spans="1:16" x14ac:dyDescent="0.15">
      <c r="A206" s="10">
        <v>174</v>
      </c>
      <c r="B206" s="10"/>
      <c r="C206" s="7">
        <v>887</v>
      </c>
      <c r="D206" s="7" t="s">
        <v>349</v>
      </c>
      <c r="E206" s="52" t="s">
        <v>309</v>
      </c>
      <c r="F206" s="17">
        <v>43.31</v>
      </c>
      <c r="G206" s="18"/>
      <c r="H206" s="18">
        <v>5976.78</v>
      </c>
      <c r="I206" s="18">
        <v>5976.78</v>
      </c>
      <c r="J206" s="18">
        <v>138</v>
      </c>
      <c r="K206" s="10">
        <v>0</v>
      </c>
      <c r="L206" s="10">
        <v>0</v>
      </c>
      <c r="M206" s="50">
        <v>200</v>
      </c>
      <c r="N206" s="50">
        <v>200</v>
      </c>
      <c r="O206" s="42">
        <v>6376.78</v>
      </c>
      <c r="P206" s="32"/>
    </row>
    <row r="207" spans="1:16" x14ac:dyDescent="0.15">
      <c r="A207" s="10">
        <v>175</v>
      </c>
      <c r="B207" s="10"/>
      <c r="C207" s="7">
        <v>803</v>
      </c>
      <c r="D207" s="7" t="s">
        <v>350</v>
      </c>
      <c r="E207" s="52" t="s">
        <v>351</v>
      </c>
      <c r="F207" s="17">
        <v>30.63</v>
      </c>
      <c r="G207" s="18"/>
      <c r="H207" s="18">
        <v>4030.3</v>
      </c>
      <c r="I207" s="18">
        <v>4030.3</v>
      </c>
      <c r="J207" s="18">
        <v>131.58015017956254</v>
      </c>
      <c r="K207" s="10">
        <v>0</v>
      </c>
      <c r="L207" s="10">
        <v>0</v>
      </c>
      <c r="M207" s="50">
        <v>0</v>
      </c>
      <c r="N207" s="50">
        <v>126</v>
      </c>
      <c r="O207" s="42">
        <v>4156.3</v>
      </c>
      <c r="P207" s="20"/>
    </row>
    <row r="208" spans="1:16" x14ac:dyDescent="0.15">
      <c r="A208" s="10">
        <v>176</v>
      </c>
      <c r="B208" s="16"/>
      <c r="C208" s="7">
        <v>806</v>
      </c>
      <c r="D208" s="7" t="s">
        <v>352</v>
      </c>
      <c r="E208" s="52" t="s">
        <v>353</v>
      </c>
      <c r="F208" s="17">
        <v>38.06</v>
      </c>
      <c r="G208" s="18"/>
      <c r="H208" s="18">
        <v>4947.8</v>
      </c>
      <c r="I208" s="18">
        <v>4947.8</v>
      </c>
      <c r="J208" s="24">
        <v>130</v>
      </c>
      <c r="K208" s="10">
        <v>0</v>
      </c>
      <c r="L208" s="10">
        <v>0</v>
      </c>
      <c r="M208" s="50">
        <v>100</v>
      </c>
      <c r="N208" s="50">
        <v>156</v>
      </c>
      <c r="O208" s="42">
        <v>5203.8</v>
      </c>
      <c r="P208" s="20"/>
    </row>
    <row r="209" spans="1:16" x14ac:dyDescent="0.15">
      <c r="A209" s="10">
        <v>177</v>
      </c>
      <c r="B209" s="16"/>
      <c r="C209" s="7">
        <v>847</v>
      </c>
      <c r="D209" s="7" t="s">
        <v>354</v>
      </c>
      <c r="E209" s="52" t="s">
        <v>355</v>
      </c>
      <c r="F209" s="17">
        <v>30.06</v>
      </c>
      <c r="G209" s="18"/>
      <c r="H209" s="18">
        <v>3907.8</v>
      </c>
      <c r="I209" s="18">
        <v>3907.8</v>
      </c>
      <c r="J209" s="18">
        <v>130</v>
      </c>
      <c r="K209" s="10">
        <v>0</v>
      </c>
      <c r="L209" s="10">
        <v>0</v>
      </c>
      <c r="M209" s="50">
        <v>0</v>
      </c>
      <c r="N209" s="50">
        <v>132</v>
      </c>
      <c r="O209" s="42">
        <v>4039.8</v>
      </c>
      <c r="P209" s="55" t="s">
        <v>2</v>
      </c>
    </row>
    <row r="210" spans="1:16" x14ac:dyDescent="0.15">
      <c r="A210" s="10">
        <v>182</v>
      </c>
      <c r="B210" s="10"/>
      <c r="C210" s="8"/>
      <c r="D210" s="7" t="s">
        <v>363</v>
      </c>
      <c r="E210" s="60"/>
      <c r="F210" s="17">
        <v>13.37</v>
      </c>
      <c r="G210" s="18"/>
      <c r="H210" s="18">
        <v>1524.18</v>
      </c>
      <c r="I210" s="18">
        <v>1524.18</v>
      </c>
      <c r="J210" s="18">
        <v>114.00000000000001</v>
      </c>
      <c r="K210" s="10">
        <v>0</v>
      </c>
      <c r="L210" s="10">
        <v>0</v>
      </c>
      <c r="M210" s="50">
        <v>0</v>
      </c>
      <c r="N210" s="50">
        <v>60</v>
      </c>
      <c r="O210" s="42">
        <v>1584.18</v>
      </c>
      <c r="P210" s="32"/>
    </row>
    <row r="211" spans="1:16" x14ac:dyDescent="0.15">
      <c r="A211" s="10">
        <v>183</v>
      </c>
      <c r="B211" s="10"/>
      <c r="C211" s="8">
        <v>5010</v>
      </c>
      <c r="D211" s="7" t="s">
        <v>364</v>
      </c>
      <c r="E211" s="60" t="s">
        <v>365</v>
      </c>
      <c r="F211" s="17">
        <v>28.57</v>
      </c>
      <c r="G211" s="18"/>
      <c r="H211" s="18">
        <v>3712.2</v>
      </c>
      <c r="I211" s="18">
        <v>3712.2</v>
      </c>
      <c r="J211" s="18">
        <v>129.93349667483375</v>
      </c>
      <c r="K211" s="10">
        <v>0</v>
      </c>
      <c r="L211" s="10">
        <v>0</v>
      </c>
      <c r="M211" s="50">
        <v>0</v>
      </c>
      <c r="N211" s="50">
        <v>126</v>
      </c>
      <c r="O211" s="42">
        <v>3838.2</v>
      </c>
      <c r="P211" s="32"/>
    </row>
    <row r="212" spans="1:16" x14ac:dyDescent="0.15">
      <c r="A212" s="10">
        <v>184</v>
      </c>
      <c r="B212" s="10"/>
      <c r="C212" s="8">
        <v>5021</v>
      </c>
      <c r="D212" s="7" t="s">
        <v>366</v>
      </c>
      <c r="E212" s="60" t="s">
        <v>365</v>
      </c>
      <c r="F212" s="17">
        <v>27.85</v>
      </c>
      <c r="G212" s="18"/>
      <c r="H212" s="18">
        <v>4043.8</v>
      </c>
      <c r="I212" s="18">
        <v>4043.8</v>
      </c>
      <c r="J212" s="18">
        <v>145.19928186714543</v>
      </c>
      <c r="K212" s="10">
        <v>0</v>
      </c>
      <c r="L212" s="10">
        <v>0</v>
      </c>
      <c r="M212" s="50">
        <v>0</v>
      </c>
      <c r="N212" s="50">
        <v>135</v>
      </c>
      <c r="O212" s="42">
        <v>4178.8</v>
      </c>
      <c r="P212" s="32"/>
    </row>
    <row r="213" spans="1:16" x14ac:dyDescent="0.15">
      <c r="A213" s="10">
        <v>185</v>
      </c>
      <c r="B213" s="10"/>
      <c r="C213" s="8">
        <v>5028</v>
      </c>
      <c r="D213" s="7" t="s">
        <v>367</v>
      </c>
      <c r="E213" s="60" t="s">
        <v>365</v>
      </c>
      <c r="F213" s="17">
        <v>32.700000000000003</v>
      </c>
      <c r="G213" s="18"/>
      <c r="H213" s="18">
        <v>3727.8</v>
      </c>
      <c r="I213" s="18">
        <v>3727.8</v>
      </c>
      <c r="J213" s="18">
        <v>114</v>
      </c>
      <c r="K213" s="10">
        <v>0</v>
      </c>
      <c r="L213" s="10">
        <v>0</v>
      </c>
      <c r="M213" s="50">
        <v>0</v>
      </c>
      <c r="N213" s="50">
        <v>150</v>
      </c>
      <c r="O213" s="42">
        <v>3877.8</v>
      </c>
      <c r="P213" s="32"/>
    </row>
    <row r="214" spans="1:16" x14ac:dyDescent="0.15">
      <c r="A214" s="10">
        <v>186</v>
      </c>
      <c r="B214" s="10"/>
      <c r="C214" s="8">
        <v>5008</v>
      </c>
      <c r="D214" s="7" t="s">
        <v>368</v>
      </c>
      <c r="E214" s="60" t="s">
        <v>369</v>
      </c>
      <c r="F214" s="17">
        <v>26.8</v>
      </c>
      <c r="G214" s="18"/>
      <c r="H214" s="18">
        <v>3055.2</v>
      </c>
      <c r="I214" s="18">
        <v>3055.2</v>
      </c>
      <c r="J214" s="18">
        <v>113.99999999999999</v>
      </c>
      <c r="K214" s="10">
        <v>0</v>
      </c>
      <c r="L214" s="10">
        <v>0</v>
      </c>
      <c r="M214" s="50">
        <v>0</v>
      </c>
      <c r="N214" s="50">
        <v>114</v>
      </c>
      <c r="O214" s="42">
        <v>3169.2</v>
      </c>
      <c r="P214" s="32"/>
    </row>
    <row r="215" spans="1:16" x14ac:dyDescent="0.15">
      <c r="A215" s="10">
        <v>187</v>
      </c>
      <c r="B215" s="10"/>
      <c r="C215" s="8">
        <v>5018</v>
      </c>
      <c r="D215" s="7" t="s">
        <v>370</v>
      </c>
      <c r="E215" s="60" t="s">
        <v>371</v>
      </c>
      <c r="F215" s="17">
        <v>28</v>
      </c>
      <c r="G215" s="18"/>
      <c r="H215" s="18">
        <v>3192</v>
      </c>
      <c r="I215" s="18">
        <v>3192</v>
      </c>
      <c r="J215" s="18">
        <v>114</v>
      </c>
      <c r="K215" s="10">
        <v>0</v>
      </c>
      <c r="L215" s="10">
        <v>0</v>
      </c>
      <c r="M215" s="50">
        <v>0</v>
      </c>
      <c r="N215" s="50">
        <v>114</v>
      </c>
      <c r="O215" s="42">
        <v>3306</v>
      </c>
      <c r="P215" s="32"/>
    </row>
    <row r="216" spans="1:16" x14ac:dyDescent="0.15">
      <c r="A216" s="10">
        <v>188</v>
      </c>
      <c r="B216" s="10"/>
      <c r="C216" s="8">
        <v>5019</v>
      </c>
      <c r="D216" s="7" t="s">
        <v>372</v>
      </c>
      <c r="E216" s="60" t="s">
        <v>365</v>
      </c>
      <c r="F216" s="17">
        <v>26</v>
      </c>
      <c r="G216" s="18"/>
      <c r="H216" s="18">
        <v>3523.2</v>
      </c>
      <c r="I216" s="18">
        <v>3523.2</v>
      </c>
      <c r="J216" s="18">
        <v>135.50769230769231</v>
      </c>
      <c r="K216" s="10">
        <v>0</v>
      </c>
      <c r="L216" s="10">
        <v>0</v>
      </c>
      <c r="M216" s="50">
        <v>0</v>
      </c>
      <c r="N216" s="50">
        <v>114</v>
      </c>
      <c r="O216" s="42">
        <v>3637.2</v>
      </c>
      <c r="P216" s="32"/>
    </row>
    <row r="217" spans="1:16" x14ac:dyDescent="0.15">
      <c r="A217" s="10">
        <v>189</v>
      </c>
      <c r="B217" s="10"/>
      <c r="C217" s="8">
        <v>5011</v>
      </c>
      <c r="D217" s="7" t="s">
        <v>373</v>
      </c>
      <c r="E217" s="60" t="s">
        <v>374</v>
      </c>
      <c r="F217" s="17">
        <v>20.100000000000001</v>
      </c>
      <c r="G217" s="18"/>
      <c r="H217" s="18">
        <v>2291.4</v>
      </c>
      <c r="I217" s="18">
        <v>2291.4</v>
      </c>
      <c r="J217" s="24">
        <v>114</v>
      </c>
      <c r="K217" s="10">
        <v>0</v>
      </c>
      <c r="L217" s="10">
        <v>0</v>
      </c>
      <c r="M217" s="50">
        <v>0</v>
      </c>
      <c r="N217" s="50">
        <v>96</v>
      </c>
      <c r="O217" s="42">
        <v>2387.4</v>
      </c>
      <c r="P217" s="55" t="s">
        <v>2</v>
      </c>
    </row>
    <row r="218" spans="1:16" x14ac:dyDescent="0.15">
      <c r="F218">
        <f>SUBTOTAL(9,F161:F217)</f>
        <v>2035.06</v>
      </c>
      <c r="G218">
        <f t="shared" ref="G218:O218" si="0">SUBTOTAL(9,G161:G217)</f>
        <v>0</v>
      </c>
      <c r="H218">
        <f t="shared" si="0"/>
        <v>306612.97000000003</v>
      </c>
      <c r="I218">
        <f t="shared" si="0"/>
        <v>306612.97000000003</v>
      </c>
      <c r="J218">
        <f t="shared" si="0"/>
        <v>8424.1494873463052</v>
      </c>
      <c r="K218">
        <f t="shared" si="0"/>
        <v>10</v>
      </c>
      <c r="L218">
        <f t="shared" si="0"/>
        <v>200</v>
      </c>
      <c r="M218">
        <f t="shared" si="0"/>
        <v>6500</v>
      </c>
      <c r="N218">
        <f t="shared" si="0"/>
        <v>9521</v>
      </c>
      <c r="O218">
        <f t="shared" si="0"/>
        <v>322833.97000000003</v>
      </c>
    </row>
  </sheetData>
  <autoFilter ref="A3:P137"/>
  <sortState ref="A4:O206">
    <sortCondition ref="B4:B206"/>
  </sortState>
  <mergeCells count="5">
    <mergeCell ref="A1:O1"/>
    <mergeCell ref="A2:O2"/>
    <mergeCell ref="E143:G143"/>
    <mergeCell ref="H143:I143"/>
    <mergeCell ref="A151:C151"/>
  </mergeCells>
  <phoneticPr fontId="1" type="noConversion"/>
  <pageMargins left="0" right="0" top="0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R17" sqref="Q16:R17"/>
    </sheetView>
  </sheetViews>
  <sheetFormatPr defaultRowHeight="13.5" x14ac:dyDescent="0.15"/>
  <cols>
    <col min="7" max="9" width="9" customWidth="1"/>
    <col min="14" max="14" width="14.125" customWidth="1"/>
  </cols>
  <sheetData>
    <row r="1" spans="1:14" ht="31.5" x14ac:dyDescent="0.15">
      <c r="A1" s="95" t="s">
        <v>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20.25" x14ac:dyDescent="0.15">
      <c r="A2" s="90" t="s">
        <v>379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 x14ac:dyDescent="0.15">
      <c r="A3" s="3" t="s">
        <v>12</v>
      </c>
      <c r="B3" s="3" t="s">
        <v>4</v>
      </c>
      <c r="C3" s="4" t="s">
        <v>5</v>
      </c>
      <c r="D3" s="3" t="s">
        <v>380</v>
      </c>
      <c r="E3" s="3" t="s">
        <v>17</v>
      </c>
      <c r="F3" s="5" t="s">
        <v>3</v>
      </c>
      <c r="G3" s="5" t="s">
        <v>0</v>
      </c>
      <c r="H3" s="5" t="s">
        <v>1</v>
      </c>
      <c r="I3" s="5" t="s">
        <v>23</v>
      </c>
      <c r="J3" s="6" t="s">
        <v>25</v>
      </c>
      <c r="K3" s="6" t="s">
        <v>6</v>
      </c>
      <c r="L3" s="6" t="s">
        <v>7</v>
      </c>
      <c r="M3" s="83" t="s">
        <v>29</v>
      </c>
      <c r="N3" s="39" t="s">
        <v>31</v>
      </c>
    </row>
    <row r="4" spans="1:14" x14ac:dyDescent="0.15">
      <c r="A4" s="84">
        <v>1</v>
      </c>
      <c r="B4" s="34">
        <v>4215</v>
      </c>
      <c r="C4" s="34">
        <v>630</v>
      </c>
      <c r="D4" s="34" t="s">
        <v>381</v>
      </c>
      <c r="E4" s="34" t="s">
        <v>382</v>
      </c>
      <c r="F4" s="17">
        <v>43.19</v>
      </c>
      <c r="G4" s="85">
        <v>7126.35</v>
      </c>
      <c r="H4" s="85">
        <v>7126.35</v>
      </c>
      <c r="I4" s="85">
        <v>165.00000000000003</v>
      </c>
      <c r="J4" s="86">
        <v>5</v>
      </c>
      <c r="K4" s="86">
        <v>100</v>
      </c>
      <c r="L4" s="86">
        <v>200</v>
      </c>
      <c r="M4" s="86">
        <v>300</v>
      </c>
      <c r="N4" s="40">
        <v>7726.35</v>
      </c>
    </row>
    <row r="5" spans="1:14" x14ac:dyDescent="0.15">
      <c r="A5" s="84">
        <v>2</v>
      </c>
      <c r="B5" s="34">
        <v>4216</v>
      </c>
      <c r="C5" s="8">
        <v>308</v>
      </c>
      <c r="D5" s="16" t="s">
        <v>383</v>
      </c>
      <c r="E5" s="34" t="s">
        <v>384</v>
      </c>
      <c r="F5" s="17">
        <v>42.44</v>
      </c>
      <c r="G5" s="85">
        <v>6854.8</v>
      </c>
      <c r="H5" s="85">
        <v>6854.8</v>
      </c>
      <c r="I5" s="85">
        <v>161.51743638077286</v>
      </c>
      <c r="J5" s="86">
        <v>4</v>
      </c>
      <c r="K5" s="86">
        <v>80</v>
      </c>
      <c r="L5" s="86">
        <v>200</v>
      </c>
      <c r="M5" s="86">
        <v>300</v>
      </c>
      <c r="N5" s="40">
        <v>7434.8</v>
      </c>
    </row>
    <row r="6" spans="1:14" x14ac:dyDescent="0.15">
      <c r="A6" s="84">
        <v>3</v>
      </c>
      <c r="B6" s="30">
        <v>4218</v>
      </c>
      <c r="C6" s="34">
        <v>234</v>
      </c>
      <c r="D6" s="37" t="s">
        <v>385</v>
      </c>
      <c r="E6" s="34" t="s">
        <v>384</v>
      </c>
      <c r="F6" s="17">
        <v>39.19</v>
      </c>
      <c r="G6" s="85">
        <v>6278.87</v>
      </c>
      <c r="H6" s="85">
        <v>6278.87</v>
      </c>
      <c r="I6" s="85">
        <v>160.21612656289869</v>
      </c>
      <c r="J6" s="86">
        <v>3</v>
      </c>
      <c r="K6" s="86">
        <v>60</v>
      </c>
      <c r="L6" s="86">
        <v>200</v>
      </c>
      <c r="M6" s="86">
        <v>300</v>
      </c>
      <c r="N6" s="40">
        <v>6838.87</v>
      </c>
    </row>
    <row r="7" spans="1:14" x14ac:dyDescent="0.15">
      <c r="A7" s="84">
        <v>4</v>
      </c>
      <c r="B7" s="30">
        <v>4219</v>
      </c>
      <c r="C7" s="34">
        <v>714</v>
      </c>
      <c r="D7" s="37" t="s">
        <v>386</v>
      </c>
      <c r="E7" s="34" t="s">
        <v>382</v>
      </c>
      <c r="F7" s="17">
        <v>43.19</v>
      </c>
      <c r="G7" s="85">
        <v>7126.35</v>
      </c>
      <c r="H7" s="85">
        <v>7126.35</v>
      </c>
      <c r="I7" s="85">
        <v>165.00000000000003</v>
      </c>
      <c r="J7" s="86">
        <v>3</v>
      </c>
      <c r="K7" s="86">
        <v>60</v>
      </c>
      <c r="L7" s="86">
        <v>200</v>
      </c>
      <c r="M7" s="86">
        <v>300</v>
      </c>
      <c r="N7" s="40">
        <v>7686.35</v>
      </c>
    </row>
    <row r="8" spans="1:14" x14ac:dyDescent="0.15">
      <c r="A8" s="84">
        <v>5</v>
      </c>
      <c r="B8" s="30"/>
      <c r="C8" s="37">
        <v>566</v>
      </c>
      <c r="D8" s="37" t="s">
        <v>387</v>
      </c>
      <c r="E8" s="34" t="s">
        <v>384</v>
      </c>
      <c r="F8" s="17">
        <v>41.13</v>
      </c>
      <c r="G8" s="85">
        <v>6436.8</v>
      </c>
      <c r="H8" s="85">
        <v>6436.8</v>
      </c>
      <c r="I8" s="85">
        <v>156.49890590809628</v>
      </c>
      <c r="J8" s="86">
        <v>1</v>
      </c>
      <c r="K8" s="86">
        <v>20</v>
      </c>
      <c r="L8" s="86">
        <v>100</v>
      </c>
      <c r="M8" s="86">
        <v>260</v>
      </c>
      <c r="N8" s="40">
        <v>6816.8</v>
      </c>
    </row>
    <row r="9" spans="1:14" x14ac:dyDescent="0.15">
      <c r="A9" s="84">
        <v>6</v>
      </c>
      <c r="B9" s="34"/>
      <c r="C9" s="37">
        <v>615</v>
      </c>
      <c r="D9" s="37" t="s">
        <v>388</v>
      </c>
      <c r="E9" s="34" t="s">
        <v>384</v>
      </c>
      <c r="F9" s="17">
        <v>39.31</v>
      </c>
      <c r="G9" s="85">
        <v>5443.64</v>
      </c>
      <c r="H9" s="85">
        <v>5443.64</v>
      </c>
      <c r="I9" s="85">
        <v>138.47977613838717</v>
      </c>
      <c r="J9" s="86">
        <v>2</v>
      </c>
      <c r="K9" s="86">
        <v>40</v>
      </c>
      <c r="L9" s="86">
        <v>200</v>
      </c>
      <c r="M9" s="86">
        <v>300</v>
      </c>
      <c r="N9" s="40">
        <v>5983.64</v>
      </c>
    </row>
    <row r="10" spans="1:14" x14ac:dyDescent="0.15">
      <c r="A10" s="84">
        <v>7</v>
      </c>
      <c r="B10" s="38"/>
      <c r="C10" s="37">
        <v>663</v>
      </c>
      <c r="D10" s="37" t="s">
        <v>389</v>
      </c>
      <c r="E10" s="34" t="s">
        <v>384</v>
      </c>
      <c r="F10" s="17">
        <v>43.81</v>
      </c>
      <c r="G10" s="85">
        <v>6913.15</v>
      </c>
      <c r="H10" s="85">
        <v>6913.15</v>
      </c>
      <c r="I10" s="85">
        <v>157.79844784295821</v>
      </c>
      <c r="J10" s="86">
        <v>2</v>
      </c>
      <c r="K10" s="86">
        <v>40</v>
      </c>
      <c r="L10" s="86">
        <v>200</v>
      </c>
      <c r="M10" s="86">
        <v>300</v>
      </c>
      <c r="N10" s="40">
        <v>7453.15</v>
      </c>
    </row>
    <row r="11" spans="1:14" x14ac:dyDescent="0.15">
      <c r="A11" s="84">
        <v>9</v>
      </c>
      <c r="B11" s="30"/>
      <c r="C11" s="8">
        <v>16</v>
      </c>
      <c r="D11" s="8" t="s">
        <v>392</v>
      </c>
      <c r="E11" s="30" t="s">
        <v>391</v>
      </c>
      <c r="F11" s="17">
        <v>41.19</v>
      </c>
      <c r="G11" s="85">
        <v>6731.8</v>
      </c>
      <c r="H11" s="85">
        <v>6731.8</v>
      </c>
      <c r="I11" s="85">
        <v>163.43287205632436</v>
      </c>
      <c r="J11" s="86">
        <v>0</v>
      </c>
      <c r="K11" s="86">
        <v>0</v>
      </c>
      <c r="L11" s="86">
        <v>200</v>
      </c>
      <c r="M11" s="86">
        <v>300</v>
      </c>
      <c r="N11" s="40">
        <v>7231.8</v>
      </c>
    </row>
    <row r="12" spans="1:14" x14ac:dyDescent="0.15">
      <c r="A12" s="84">
        <v>10</v>
      </c>
      <c r="B12" s="34"/>
      <c r="C12" s="8">
        <v>20</v>
      </c>
      <c r="D12" s="8" t="s">
        <v>393</v>
      </c>
      <c r="E12" s="30" t="s">
        <v>391</v>
      </c>
      <c r="F12" s="17">
        <v>43</v>
      </c>
      <c r="G12" s="85">
        <v>7095</v>
      </c>
      <c r="H12" s="85">
        <v>7095</v>
      </c>
      <c r="I12" s="85">
        <v>165</v>
      </c>
      <c r="J12" s="86">
        <v>0</v>
      </c>
      <c r="K12" s="86">
        <v>0</v>
      </c>
      <c r="L12" s="86">
        <v>200</v>
      </c>
      <c r="M12" s="86">
        <v>300</v>
      </c>
      <c r="N12" s="40">
        <v>7595</v>
      </c>
    </row>
    <row r="13" spans="1:14" x14ac:dyDescent="0.15">
      <c r="A13" s="84">
        <v>11</v>
      </c>
      <c r="B13" s="34"/>
      <c r="C13" s="8">
        <v>437</v>
      </c>
      <c r="D13" s="8" t="s">
        <v>394</v>
      </c>
      <c r="E13" s="30" t="s">
        <v>391</v>
      </c>
      <c r="F13" s="17">
        <v>38.5</v>
      </c>
      <c r="G13" s="85">
        <v>6245.4</v>
      </c>
      <c r="H13" s="85">
        <v>6245.4</v>
      </c>
      <c r="I13" s="85">
        <v>162.21818181818182</v>
      </c>
      <c r="J13" s="86">
        <v>0</v>
      </c>
      <c r="K13" s="86">
        <v>0</v>
      </c>
      <c r="L13" s="86">
        <v>200</v>
      </c>
      <c r="M13" s="86">
        <v>300</v>
      </c>
      <c r="N13" s="40">
        <v>6745.4</v>
      </c>
    </row>
    <row r="14" spans="1:14" ht="14.25" x14ac:dyDescent="0.15">
      <c r="A14" s="43"/>
      <c r="B14" s="43"/>
      <c r="C14" s="44"/>
      <c r="D14" s="45"/>
      <c r="E14" s="44"/>
      <c r="F14" s="87">
        <f>SUM(F4:F13)</f>
        <v>414.95</v>
      </c>
      <c r="G14" s="87">
        <f t="shared" ref="G14:N14" si="0">SUM(G4:G13)</f>
        <v>66252.160000000003</v>
      </c>
      <c r="H14" s="87">
        <f t="shared" si="0"/>
        <v>66252.160000000003</v>
      </c>
      <c r="I14" s="87">
        <f t="shared" si="0"/>
        <v>1595.1617467076194</v>
      </c>
      <c r="J14" s="87">
        <f t="shared" si="0"/>
        <v>20</v>
      </c>
      <c r="K14" s="87">
        <f t="shared" si="0"/>
        <v>400</v>
      </c>
      <c r="L14" s="87">
        <f t="shared" si="0"/>
        <v>1900</v>
      </c>
      <c r="M14" s="87">
        <f t="shared" si="0"/>
        <v>2960</v>
      </c>
      <c r="N14" s="87">
        <f t="shared" si="0"/>
        <v>71512.160000000003</v>
      </c>
    </row>
    <row r="15" spans="1:14" x14ac:dyDescent="0.15">
      <c r="F15">
        <v>457.64</v>
      </c>
      <c r="G15">
        <v>73177.260000000009</v>
      </c>
      <c r="H15">
        <v>73177.260000000009</v>
      </c>
      <c r="K15">
        <v>400</v>
      </c>
      <c r="L15">
        <v>2100</v>
      </c>
      <c r="M15">
        <v>3260</v>
      </c>
      <c r="N15">
        <v>78937.260000000009</v>
      </c>
    </row>
    <row r="22" spans="1:14" x14ac:dyDescent="0.15">
      <c r="A22" s="94" t="s">
        <v>395</v>
      </c>
      <c r="B22" s="94"/>
      <c r="F22" s="88" t="s">
        <v>396</v>
      </c>
      <c r="K22" t="s">
        <v>378</v>
      </c>
    </row>
    <row r="25" spans="1:14" x14ac:dyDescent="0.15">
      <c r="A25" s="84">
        <v>8</v>
      </c>
      <c r="B25" s="38"/>
      <c r="C25" s="7">
        <v>884</v>
      </c>
      <c r="D25" s="7" t="s">
        <v>390</v>
      </c>
      <c r="E25" s="30" t="s">
        <v>391</v>
      </c>
      <c r="F25" s="17">
        <v>42.69</v>
      </c>
      <c r="G25" s="85">
        <v>6925.1</v>
      </c>
      <c r="H25" s="85">
        <v>6925.1</v>
      </c>
      <c r="I25" s="85">
        <v>162.21831810728509</v>
      </c>
      <c r="J25" s="86">
        <v>0</v>
      </c>
      <c r="K25" s="86">
        <v>0</v>
      </c>
      <c r="L25" s="86">
        <v>200</v>
      </c>
      <c r="M25" s="86">
        <v>300</v>
      </c>
      <c r="N25" s="40">
        <v>7425.1</v>
      </c>
    </row>
  </sheetData>
  <sortState ref="A4:M14">
    <sortCondition ref="B4:B14"/>
  </sortState>
  <mergeCells count="3">
    <mergeCell ref="A22:B22"/>
    <mergeCell ref="A1:N1"/>
    <mergeCell ref="A2:N2"/>
  </mergeCells>
  <phoneticPr fontId="1" type="noConversion"/>
  <conditionalFormatting sqref="D10">
    <cfRule type="duplicateValues" dxfId="5" priority="4" stopIfTrue="1"/>
  </conditionalFormatting>
  <conditionalFormatting sqref="D7">
    <cfRule type="duplicateValues" dxfId="4" priority="3" stopIfTrue="1"/>
  </conditionalFormatting>
  <conditionalFormatting sqref="D5">
    <cfRule type="duplicateValues" dxfId="3" priority="2" stopIfTrue="1"/>
  </conditionalFormatting>
  <conditionalFormatting sqref="D4">
    <cfRule type="duplicateValues" dxfId="2" priority="1" stopIfTrue="1"/>
  </conditionalFormatting>
  <conditionalFormatting sqref="D10 D7 D4">
    <cfRule type="duplicateValues" dxfId="1" priority="5" stopIfTrue="1"/>
  </conditionalFormatting>
  <conditionalFormatting sqref="D10 D4 D7">
    <cfRule type="duplicateValues" dxfId="0" priority="6" stopIfTrue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接插件7</vt:lpstr>
      <vt:lpstr>配件7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2020-08-22T08:08:34Z</dcterms:modified>
</cp:coreProperties>
</file>