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长顺工资\2020年工资\2020年7月工资8月发放\"/>
    </mc:Choice>
  </mc:AlternateContent>
  <bookViews>
    <workbookView xWindow="0" yWindow="90" windowWidth="19200" windowHeight="11640"/>
  </bookViews>
  <sheets>
    <sheet name="7月份计划员工资" sheetId="19" r:id="rId1"/>
  </sheets>
  <calcPr calcId="162913"/>
</workbook>
</file>

<file path=xl/calcChain.xml><?xml version="1.0" encoding="utf-8"?>
<calcChain xmlns="http://schemas.openxmlformats.org/spreadsheetml/2006/main">
  <c r="L13" i="19" l="1"/>
  <c r="F13" i="19"/>
  <c r="R13" i="19"/>
  <c r="R14" i="19"/>
  <c r="P12" i="19"/>
  <c r="L12" i="19"/>
  <c r="J12" i="19"/>
  <c r="P11" i="19"/>
  <c r="L11" i="19"/>
  <c r="J11" i="19"/>
  <c r="P10" i="19"/>
  <c r="L10" i="19"/>
  <c r="J10" i="19"/>
  <c r="P9" i="19"/>
  <c r="L9" i="19"/>
  <c r="J9" i="19"/>
  <c r="P8" i="19"/>
  <c r="L8" i="19"/>
  <c r="J8" i="19"/>
  <c r="P7" i="19"/>
  <c r="L7" i="19"/>
  <c r="J7" i="19"/>
  <c r="P6" i="19"/>
  <c r="L6" i="19"/>
  <c r="O6" i="19" s="1"/>
  <c r="J6" i="19"/>
  <c r="P5" i="19"/>
  <c r="L5" i="19"/>
  <c r="J5" i="19"/>
  <c r="P4" i="19"/>
  <c r="L4" i="19"/>
  <c r="J4" i="19"/>
  <c r="R6" i="19" l="1"/>
  <c r="AA6" i="19" s="1"/>
  <c r="O4" i="19"/>
  <c r="R4" i="19" s="1"/>
  <c r="O8" i="19"/>
  <c r="R8" i="19" s="1"/>
  <c r="AA8" i="19" s="1"/>
  <c r="O12" i="19"/>
  <c r="R12" i="19" s="1"/>
  <c r="AA12" i="19" s="1"/>
  <c r="O10" i="19"/>
  <c r="R10" i="19" s="1"/>
  <c r="AA10" i="19" s="1"/>
  <c r="O9" i="19"/>
  <c r="R9" i="19" s="1"/>
  <c r="AA9" i="19" s="1"/>
  <c r="O5" i="19"/>
  <c r="R5" i="19" s="1"/>
  <c r="AA5" i="19" s="1"/>
  <c r="O7" i="19"/>
  <c r="R7" i="19" s="1"/>
  <c r="AA7" i="19" s="1"/>
  <c r="O11" i="19"/>
  <c r="R11" i="19" s="1"/>
  <c r="AA11" i="19" s="1"/>
  <c r="AA4" i="19"/>
</calcChain>
</file>

<file path=xl/sharedStrings.xml><?xml version="1.0" encoding="utf-8"?>
<sst xmlns="http://schemas.openxmlformats.org/spreadsheetml/2006/main" count="61" uniqueCount="48">
  <si>
    <r>
      <rPr>
        <b/>
        <sz val="10"/>
        <rFont val="微软雅黑"/>
        <family val="2"/>
        <charset val="134"/>
      </rPr>
      <t>张萍</t>
    </r>
  </si>
  <si>
    <r>
      <rPr>
        <b/>
        <sz val="10"/>
        <rFont val="微软雅黑"/>
        <family val="2"/>
        <charset val="134"/>
      </rPr>
      <t>龚英</t>
    </r>
  </si>
  <si>
    <r>
      <rPr>
        <b/>
        <sz val="10"/>
        <rFont val="微软雅黑"/>
        <family val="2"/>
        <charset val="134"/>
      </rPr>
      <t>陆叶</t>
    </r>
  </si>
  <si>
    <r>
      <rPr>
        <b/>
        <sz val="16"/>
        <rFont val="微软雅黑"/>
        <family val="2"/>
        <charset val="134"/>
      </rPr>
      <t>上海长顺电梯电缆有限公司</t>
    </r>
    <phoneticPr fontId="2" type="noConversion"/>
  </si>
  <si>
    <r>
      <rPr>
        <b/>
        <sz val="10"/>
        <rFont val="微软雅黑"/>
        <family val="2"/>
        <charset val="134"/>
      </rPr>
      <t>序号</t>
    </r>
    <phoneticPr fontId="2" type="noConversion"/>
  </si>
  <si>
    <r>
      <rPr>
        <b/>
        <sz val="10"/>
        <color indexed="63"/>
        <rFont val="微软雅黑"/>
        <family val="2"/>
        <charset val="134"/>
      </rPr>
      <t>职员代码</t>
    </r>
    <phoneticPr fontId="2" type="noConversion"/>
  </si>
  <si>
    <r>
      <rPr>
        <b/>
        <sz val="10"/>
        <rFont val="微软雅黑"/>
        <family val="2"/>
        <charset val="134"/>
      </rPr>
      <t>工号</t>
    </r>
    <phoneticPr fontId="2" type="noConversion"/>
  </si>
  <si>
    <r>
      <rPr>
        <b/>
        <sz val="10"/>
        <color indexed="63"/>
        <rFont val="微软雅黑"/>
        <family val="2"/>
        <charset val="134"/>
      </rPr>
      <t>姓名</t>
    </r>
    <phoneticPr fontId="2" type="noConversion"/>
  </si>
  <si>
    <r>
      <rPr>
        <b/>
        <sz val="10"/>
        <color indexed="63"/>
        <rFont val="微软雅黑"/>
        <family val="2"/>
        <charset val="134"/>
      </rPr>
      <t>岗位</t>
    </r>
    <phoneticPr fontId="2" type="noConversion"/>
  </si>
  <si>
    <r>
      <rPr>
        <b/>
        <sz val="10"/>
        <color indexed="63"/>
        <rFont val="微软雅黑"/>
        <family val="2"/>
        <charset val="134"/>
      </rPr>
      <t>累计出勤</t>
    </r>
    <phoneticPr fontId="2" type="noConversion"/>
  </si>
  <si>
    <r>
      <rPr>
        <b/>
        <sz val="10"/>
        <color indexed="63"/>
        <rFont val="微软雅黑"/>
        <family val="2"/>
        <charset val="134"/>
      </rPr>
      <t>请假</t>
    </r>
    <phoneticPr fontId="1" type="noConversion"/>
  </si>
  <si>
    <r>
      <rPr>
        <b/>
        <sz val="10"/>
        <rFont val="微软雅黑"/>
        <family val="2"/>
        <charset val="134"/>
      </rPr>
      <t>基本工资</t>
    </r>
    <phoneticPr fontId="2" type="noConversion"/>
  </si>
  <si>
    <r>
      <rPr>
        <b/>
        <sz val="10"/>
        <rFont val="微软雅黑"/>
        <family val="2"/>
        <charset val="134"/>
      </rPr>
      <t>职务津贴</t>
    </r>
    <phoneticPr fontId="2" type="noConversion"/>
  </si>
  <si>
    <r>
      <rPr>
        <b/>
        <sz val="10"/>
        <rFont val="微软雅黑"/>
        <family val="2"/>
        <charset val="134"/>
      </rPr>
      <t>绩效工资</t>
    </r>
    <phoneticPr fontId="2" type="noConversion"/>
  </si>
  <si>
    <r>
      <rPr>
        <b/>
        <sz val="10"/>
        <rFont val="微软雅黑"/>
        <family val="2"/>
        <charset val="134"/>
      </rPr>
      <t>法定工作日</t>
    </r>
    <phoneticPr fontId="2" type="noConversion"/>
  </si>
  <si>
    <r>
      <rPr>
        <b/>
        <sz val="10"/>
        <rFont val="微软雅黑"/>
        <family val="2"/>
        <charset val="134"/>
      </rPr>
      <t>加班工资</t>
    </r>
    <phoneticPr fontId="2" type="noConversion"/>
  </si>
  <si>
    <r>
      <rPr>
        <sz val="10"/>
        <rFont val="微软雅黑"/>
        <family val="2"/>
        <charset val="134"/>
      </rPr>
      <t>扣绩效</t>
    </r>
    <phoneticPr fontId="2" type="noConversion"/>
  </si>
  <si>
    <r>
      <rPr>
        <b/>
        <sz val="10"/>
        <rFont val="微软雅黑"/>
        <family val="2"/>
        <charset val="134"/>
      </rPr>
      <t>合计</t>
    </r>
    <phoneticPr fontId="2" type="noConversion"/>
  </si>
  <si>
    <r>
      <rPr>
        <b/>
        <sz val="10"/>
        <rFont val="微软雅黑"/>
        <family val="2"/>
        <charset val="134"/>
      </rPr>
      <t>工龄工资</t>
    </r>
    <phoneticPr fontId="2" type="noConversion"/>
  </si>
  <si>
    <t>高温
全勤</t>
    <phoneticPr fontId="2" type="noConversion"/>
  </si>
  <si>
    <r>
      <rPr>
        <b/>
        <sz val="10"/>
        <rFont val="微软雅黑"/>
        <family val="2"/>
        <charset val="134"/>
      </rPr>
      <t>实发工资</t>
    </r>
    <phoneticPr fontId="2" type="noConversion"/>
  </si>
  <si>
    <r>
      <rPr>
        <b/>
        <sz val="10"/>
        <rFont val="微软雅黑"/>
        <family val="2"/>
        <charset val="134"/>
      </rPr>
      <t>高温天数</t>
    </r>
    <phoneticPr fontId="2" type="noConversion"/>
  </si>
  <si>
    <r>
      <rPr>
        <b/>
        <sz val="10"/>
        <rFont val="微软雅黑"/>
        <family val="2"/>
        <charset val="134"/>
      </rPr>
      <t>系数</t>
    </r>
    <phoneticPr fontId="2" type="noConversion"/>
  </si>
  <si>
    <r>
      <rPr>
        <b/>
        <sz val="10"/>
        <rFont val="微软雅黑"/>
        <family val="2"/>
        <charset val="134"/>
      </rPr>
      <t>高温费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元</t>
    </r>
    <phoneticPr fontId="2" type="noConversion"/>
  </si>
  <si>
    <r>
      <rPr>
        <b/>
        <sz val="10"/>
        <rFont val="微软雅黑"/>
        <family val="2"/>
        <charset val="134"/>
      </rPr>
      <t>奖励系数</t>
    </r>
    <phoneticPr fontId="2" type="noConversion"/>
  </si>
  <si>
    <r>
      <rPr>
        <b/>
        <sz val="10"/>
        <rFont val="微软雅黑"/>
        <family val="2"/>
        <charset val="134"/>
      </rPr>
      <t>奖励费</t>
    </r>
    <phoneticPr fontId="2" type="noConversion"/>
  </si>
  <si>
    <r>
      <rPr>
        <b/>
        <sz val="10"/>
        <rFont val="微软雅黑"/>
        <family val="2"/>
        <charset val="134"/>
      </rPr>
      <t>合计高温费</t>
    </r>
    <phoneticPr fontId="2" type="noConversion"/>
  </si>
  <si>
    <r>
      <rPr>
        <b/>
        <sz val="10"/>
        <rFont val="微软雅黑"/>
        <family val="2"/>
        <charset val="134"/>
      </rPr>
      <t>工龄</t>
    </r>
    <phoneticPr fontId="2" type="noConversion"/>
  </si>
  <si>
    <r>
      <rPr>
        <b/>
        <sz val="10"/>
        <rFont val="微软雅黑"/>
        <family val="2"/>
        <charset val="134"/>
      </rPr>
      <t>在职情况</t>
    </r>
    <phoneticPr fontId="1" type="noConversion"/>
  </si>
  <si>
    <r>
      <rPr>
        <sz val="10"/>
        <rFont val="微软雅黑"/>
        <family val="2"/>
        <charset val="134"/>
      </rPr>
      <t>平均值</t>
    </r>
    <phoneticPr fontId="1" type="noConversion"/>
  </si>
  <si>
    <r>
      <rPr>
        <b/>
        <sz val="10"/>
        <rFont val="微软雅黑"/>
        <family val="2"/>
        <charset val="134"/>
      </rPr>
      <t>黄斌</t>
    </r>
    <phoneticPr fontId="2" type="noConversion"/>
  </si>
  <si>
    <r>
      <rPr>
        <b/>
        <sz val="10"/>
        <rFont val="微软雅黑"/>
        <family val="2"/>
        <charset val="134"/>
      </rPr>
      <t>计划组长</t>
    </r>
    <phoneticPr fontId="2" type="noConversion"/>
  </si>
  <si>
    <r>
      <rPr>
        <b/>
        <sz val="10"/>
        <rFont val="微软雅黑"/>
        <family val="2"/>
        <charset val="134"/>
      </rPr>
      <t>在职</t>
    </r>
    <phoneticPr fontId="1" type="noConversion"/>
  </si>
  <si>
    <r>
      <rPr>
        <b/>
        <sz val="10"/>
        <color indexed="8"/>
        <rFont val="微软雅黑"/>
        <family val="2"/>
        <charset val="134"/>
      </rPr>
      <t>任少梅</t>
    </r>
    <phoneticPr fontId="2" type="noConversion"/>
  </si>
  <si>
    <r>
      <rPr>
        <b/>
        <sz val="10"/>
        <rFont val="微软雅黑"/>
        <family val="2"/>
        <charset val="134"/>
      </rPr>
      <t>主计划</t>
    </r>
    <phoneticPr fontId="2" type="noConversion"/>
  </si>
  <si>
    <r>
      <rPr>
        <b/>
        <sz val="10"/>
        <color indexed="8"/>
        <rFont val="微软雅黑"/>
        <family val="2"/>
        <charset val="134"/>
      </rPr>
      <t>顾桂萍</t>
    </r>
    <phoneticPr fontId="2" type="noConversion"/>
  </si>
  <si>
    <r>
      <rPr>
        <b/>
        <sz val="10"/>
        <color indexed="8"/>
        <rFont val="微软雅黑"/>
        <family val="2"/>
        <charset val="134"/>
      </rPr>
      <t>牟静静</t>
    </r>
    <phoneticPr fontId="2" type="noConversion"/>
  </si>
  <si>
    <r>
      <rPr>
        <b/>
        <sz val="10"/>
        <rFont val="微软雅黑"/>
        <family val="2"/>
        <charset val="134"/>
      </rPr>
      <t>分支线派单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条码管理员</t>
    </r>
    <phoneticPr fontId="2" type="noConversion"/>
  </si>
  <si>
    <r>
      <rPr>
        <b/>
        <sz val="10"/>
        <rFont val="微软雅黑"/>
        <family val="2"/>
        <charset val="134"/>
      </rPr>
      <t>顾玉莲</t>
    </r>
    <phoneticPr fontId="2" type="noConversion"/>
  </si>
  <si>
    <r>
      <rPr>
        <b/>
        <sz val="10"/>
        <rFont val="微软雅黑"/>
        <family val="2"/>
        <charset val="134"/>
      </rPr>
      <t>朱英</t>
    </r>
    <phoneticPr fontId="2" type="noConversion"/>
  </si>
  <si>
    <r>
      <rPr>
        <b/>
        <sz val="10"/>
        <rFont val="微软雅黑"/>
        <family val="2"/>
        <charset val="134"/>
      </rPr>
      <t>车间计划</t>
    </r>
    <phoneticPr fontId="1" type="noConversion"/>
  </si>
  <si>
    <r>
      <rPr>
        <b/>
        <sz val="10"/>
        <rFont val="微软雅黑"/>
        <family val="2"/>
        <charset val="134"/>
      </rPr>
      <t>编制：</t>
    </r>
    <phoneticPr fontId="1" type="noConversion"/>
  </si>
  <si>
    <r>
      <rPr>
        <b/>
        <sz val="10"/>
        <rFont val="微软雅黑"/>
        <family val="2"/>
        <charset val="134"/>
      </rPr>
      <t>吕秀红</t>
    </r>
    <phoneticPr fontId="1" type="noConversion"/>
  </si>
  <si>
    <r>
      <rPr>
        <b/>
        <sz val="10"/>
        <rFont val="微软雅黑"/>
        <family val="2"/>
        <charset val="134"/>
      </rPr>
      <t>审核：</t>
    </r>
    <phoneticPr fontId="1" type="noConversion"/>
  </si>
  <si>
    <r>
      <rPr>
        <b/>
        <sz val="10"/>
        <rFont val="微软雅黑"/>
        <family val="2"/>
        <charset val="134"/>
      </rPr>
      <t>周小四</t>
    </r>
    <phoneticPr fontId="1" type="noConversion"/>
  </si>
  <si>
    <r>
      <rPr>
        <b/>
        <sz val="10"/>
        <rFont val="微软雅黑"/>
        <family val="2"/>
        <charset val="134"/>
      </rPr>
      <t>批准：</t>
    </r>
    <phoneticPr fontId="1" type="noConversion"/>
  </si>
  <si>
    <r>
      <rPr>
        <b/>
        <sz val="10"/>
        <color theme="1"/>
        <rFont val="微软雅黑"/>
        <family val="2"/>
        <charset val="134"/>
      </rPr>
      <t>刘志亮</t>
    </r>
    <phoneticPr fontId="1" type="noConversion"/>
  </si>
  <si>
    <r>
      <rPr>
        <b/>
        <sz val="12"/>
        <rFont val="微软雅黑"/>
        <family val="2"/>
        <charset val="134"/>
      </rPr>
      <t>计划部出勤工资表（</t>
    </r>
    <r>
      <rPr>
        <b/>
        <sz val="12"/>
        <rFont val="Arial"/>
        <family val="2"/>
      </rPr>
      <t>2020</t>
    </r>
    <r>
      <rPr>
        <b/>
        <sz val="12"/>
        <rFont val="微软雅黑"/>
        <family val="2"/>
        <charset val="134"/>
      </rPr>
      <t>年</t>
    </r>
    <r>
      <rPr>
        <b/>
        <sz val="12"/>
        <rFont val="Arial"/>
        <family val="2"/>
      </rPr>
      <t>7</t>
    </r>
    <r>
      <rPr>
        <b/>
        <sz val="12"/>
        <rFont val="微软雅黑"/>
        <family val="2"/>
        <charset val="134"/>
      </rPr>
      <t>月计划员工资）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</si>
</sst>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0.0_ "/>
    <numFmt numFmtId="178" formatCode="0_ "/>
    <numFmt numFmtId="179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微软雅黑"/>
      <family val="2"/>
      <charset val="134"/>
    </font>
    <font>
      <sz val="16"/>
      <name val="Arial"/>
      <family val="2"/>
    </font>
    <font>
      <b/>
      <sz val="12"/>
      <name val="Arial"/>
      <family val="2"/>
    </font>
    <font>
      <b/>
      <sz val="12"/>
      <name val="微软雅黑"/>
      <family val="2"/>
      <charset val="134"/>
    </font>
    <font>
      <b/>
      <sz val="10"/>
      <name val="Arial"/>
      <family val="2"/>
    </font>
    <font>
      <b/>
      <sz val="10"/>
      <name val="微软雅黑"/>
      <family val="2"/>
      <charset val="134"/>
    </font>
    <font>
      <b/>
      <sz val="10"/>
      <color indexed="63"/>
      <name val="Arial"/>
      <family val="2"/>
    </font>
    <font>
      <b/>
      <sz val="10"/>
      <color indexed="63"/>
      <name val="微软雅黑"/>
      <family val="2"/>
      <charset val="134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微软雅黑"/>
      <family val="2"/>
      <charset val="134"/>
    </font>
    <font>
      <sz val="11"/>
      <color rgb="FFFF0000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4" fillId="0" borderId="0">
      <alignment vertical="center"/>
    </xf>
  </cellStyleXfs>
  <cellXfs count="64">
    <xf numFmtId="0" fontId="0" fillId="0" borderId="0" xfId="0">
      <alignment vertical="center"/>
    </xf>
    <xf numFmtId="0" fontId="7" fillId="0" borderId="0" xfId="0" applyFont="1" applyFill="1" applyBorder="1" applyAlignment="1">
      <alignment vertical="center" shrinkToFit="1"/>
    </xf>
    <xf numFmtId="0" fontId="10" fillId="0" borderId="2" xfId="0" applyFont="1" applyFill="1" applyBorder="1" applyAlignment="1">
      <alignment horizontal="center" vertical="center" wrapText="1" shrinkToFit="1"/>
    </xf>
    <xf numFmtId="0" fontId="12" fillId="0" borderId="2" xfId="0" applyFont="1" applyFill="1" applyBorder="1" applyAlignment="1">
      <alignment horizontal="center" vertical="center" wrapText="1" shrinkToFit="1"/>
    </xf>
    <xf numFmtId="0" fontId="10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1" applyFont="1" applyFill="1" applyBorder="1" applyAlignment="1">
      <alignment horizontal="center" vertical="center" wrapText="1" shrinkToFit="1"/>
    </xf>
    <xf numFmtId="0" fontId="14" fillId="0" borderId="0" xfId="0" applyFont="1" applyFill="1" applyBorder="1" applyAlignment="1">
      <alignment vertical="center" wrapText="1" shrinkToFit="1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2" xfId="0" applyNumberFormat="1" applyFont="1" applyFill="1" applyBorder="1" applyAlignment="1">
      <alignment horizontal="center" vertical="center" shrinkToFit="1"/>
    </xf>
    <xf numFmtId="0" fontId="16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shrinkToFit="1"/>
    </xf>
    <xf numFmtId="178" fontId="18" fillId="0" borderId="2" xfId="0" applyNumberFormat="1" applyFont="1" applyFill="1" applyBorder="1" applyAlignment="1">
      <alignment horizontal="center" vertical="center" shrinkToFit="1"/>
    </xf>
    <xf numFmtId="9" fontId="18" fillId="0" borderId="2" xfId="0" applyNumberFormat="1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horizontal="center" vertical="center" shrinkToFit="1"/>
    </xf>
    <xf numFmtId="0" fontId="19" fillId="0" borderId="2" xfId="0" applyFont="1" applyFill="1" applyBorder="1" applyAlignment="1">
      <alignment horizontal="center" vertical="center" shrinkToFit="1"/>
    </xf>
    <xf numFmtId="0" fontId="14" fillId="0" borderId="2" xfId="0" applyFont="1" applyFill="1" applyBorder="1" applyAlignment="1">
      <alignment horizontal="center" vertical="center" shrinkToFit="1"/>
    </xf>
    <xf numFmtId="0" fontId="10" fillId="0" borderId="2" xfId="2" applyFont="1" applyFill="1" applyBorder="1" applyAlignment="1">
      <alignment horizontal="center" vertical="center"/>
    </xf>
    <xf numFmtId="0" fontId="19" fillId="0" borderId="2" xfId="0" applyNumberFormat="1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 shrinkToFit="1"/>
    </xf>
    <xf numFmtId="0" fontId="16" fillId="0" borderId="0" xfId="0" applyFont="1" applyFill="1" applyBorder="1" applyAlignment="1">
      <alignment horizontal="center" vertical="center" shrinkToFit="1"/>
    </xf>
    <xf numFmtId="0" fontId="22" fillId="0" borderId="0" xfId="0" applyFont="1" applyFill="1" applyBorder="1" applyAlignment="1">
      <alignment horizontal="center" vertical="center" shrinkToFit="1"/>
    </xf>
    <xf numFmtId="176" fontId="8" fillId="2" borderId="0" xfId="0" applyNumberFormat="1" applyFont="1" applyFill="1" applyBorder="1" applyAlignment="1">
      <alignment horizontal="center" vertical="center" shrinkToFit="1"/>
    </xf>
    <xf numFmtId="0" fontId="16" fillId="2" borderId="0" xfId="0" applyFont="1" applyFill="1" applyBorder="1" applyAlignment="1">
      <alignment vertical="center" shrinkToFit="1"/>
    </xf>
    <xf numFmtId="0" fontId="23" fillId="0" borderId="0" xfId="0" applyNumberFormat="1" applyFont="1" applyFill="1" applyBorder="1" applyAlignment="1">
      <alignment horizontal="center" vertical="center" shrinkToFit="1"/>
    </xf>
    <xf numFmtId="0" fontId="24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 shrinkToFit="1"/>
    </xf>
    <xf numFmtId="179" fontId="16" fillId="2" borderId="0" xfId="0" applyNumberFormat="1" applyFont="1" applyFill="1" applyBorder="1" applyAlignment="1">
      <alignment horizontal="center" vertical="center" shrinkToFit="1"/>
    </xf>
    <xf numFmtId="179" fontId="25" fillId="0" borderId="2" xfId="0" applyNumberFormat="1" applyFont="1" applyFill="1" applyBorder="1" applyAlignment="1">
      <alignment horizontal="center" vertical="center" shrinkToFit="1"/>
    </xf>
    <xf numFmtId="176" fontId="12" fillId="0" borderId="2" xfId="0" applyNumberFormat="1" applyFont="1" applyFill="1" applyBorder="1" applyAlignment="1">
      <alignment horizontal="center" vertical="center" wrapText="1" shrinkToFit="1"/>
    </xf>
    <xf numFmtId="9" fontId="14" fillId="0" borderId="2" xfId="0" applyNumberFormat="1" applyFont="1" applyFill="1" applyBorder="1" applyAlignment="1">
      <alignment horizontal="center" vertical="center" wrapText="1" shrinkToFit="1"/>
    </xf>
    <xf numFmtId="9" fontId="10" fillId="0" borderId="2" xfId="0" applyNumberFormat="1" applyFont="1" applyFill="1" applyBorder="1" applyAlignment="1">
      <alignment horizontal="center" vertical="center" wrapText="1" shrinkToFit="1"/>
    </xf>
    <xf numFmtId="179" fontId="14" fillId="0" borderId="0" xfId="0" applyNumberFormat="1" applyFont="1" applyFill="1" applyBorder="1" applyAlignment="1">
      <alignment horizontal="center" vertical="center" wrapText="1" shrinkToFit="1"/>
    </xf>
    <xf numFmtId="177" fontId="16" fillId="0" borderId="2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 shrinkToFit="1"/>
    </xf>
    <xf numFmtId="177" fontId="17" fillId="0" borderId="2" xfId="0" applyNumberFormat="1" applyFont="1" applyFill="1" applyBorder="1" applyAlignment="1">
      <alignment horizontal="center" vertical="center"/>
    </xf>
    <xf numFmtId="177" fontId="18" fillId="0" borderId="2" xfId="0" applyNumberFormat="1" applyFont="1" applyFill="1" applyBorder="1" applyAlignment="1">
      <alignment horizontal="center" vertical="center" shrinkToFit="1"/>
    </xf>
    <xf numFmtId="179" fontId="14" fillId="0" borderId="0" xfId="0" applyNumberFormat="1" applyFont="1" applyFill="1" applyBorder="1" applyAlignment="1">
      <alignment horizontal="center" vertical="center" shrinkToFit="1"/>
    </xf>
    <xf numFmtId="0" fontId="21" fillId="0" borderId="2" xfId="0" applyFont="1" applyFill="1" applyBorder="1" applyAlignment="1">
      <alignment vertical="center"/>
    </xf>
    <xf numFmtId="176" fontId="8" fillId="0" borderId="0" xfId="0" applyNumberFormat="1" applyFont="1" applyFill="1" applyBorder="1" applyAlignment="1">
      <alignment horizontal="center" vertical="center" shrinkToFit="1"/>
    </xf>
    <xf numFmtId="179" fontId="16" fillId="0" borderId="0" xfId="0" applyNumberFormat="1" applyFont="1" applyFill="1" applyBorder="1" applyAlignment="1">
      <alignment horizontal="center" vertical="center" shrinkToFit="1"/>
    </xf>
    <xf numFmtId="179" fontId="7" fillId="0" borderId="0" xfId="0" applyNumberFormat="1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horizontal="center" vertical="center" wrapText="1" shrinkToFit="1"/>
    </xf>
    <xf numFmtId="177" fontId="16" fillId="0" borderId="0" xfId="0" applyNumberFormat="1" applyFont="1" applyFill="1" applyBorder="1" applyAlignment="1">
      <alignment vertical="center" shrinkToFit="1"/>
    </xf>
    <xf numFmtId="0" fontId="16" fillId="0" borderId="2" xfId="0" applyFont="1" applyFill="1" applyBorder="1" applyAlignment="1">
      <alignment vertical="center" shrinkToFit="1"/>
    </xf>
    <xf numFmtId="0" fontId="16" fillId="0" borderId="2" xfId="0" applyFont="1" applyFill="1" applyBorder="1" applyAlignment="1">
      <alignment horizontal="center" vertical="center" shrinkToFit="1"/>
    </xf>
    <xf numFmtId="0" fontId="22" fillId="0" borderId="2" xfId="0" applyFont="1" applyFill="1" applyBorder="1" applyAlignment="1">
      <alignment horizontal="center" vertical="center" shrinkToFit="1"/>
    </xf>
    <xf numFmtId="176" fontId="8" fillId="0" borderId="2" xfId="0" applyNumberFormat="1" applyFont="1" applyFill="1" applyBorder="1" applyAlignment="1">
      <alignment horizontal="center" vertical="center" shrinkToFit="1"/>
    </xf>
    <xf numFmtId="0" fontId="23" fillId="0" borderId="2" xfId="0" applyNumberFormat="1" applyFont="1" applyFill="1" applyBorder="1" applyAlignment="1">
      <alignment horizontal="center" vertical="center" shrinkToFit="1"/>
    </xf>
    <xf numFmtId="0" fontId="24" fillId="0" borderId="2" xfId="0" applyFont="1" applyFill="1" applyBorder="1" applyAlignment="1">
      <alignment horizontal="center" vertical="center" shrinkToFit="1"/>
    </xf>
    <xf numFmtId="177" fontId="19" fillId="0" borderId="2" xfId="0" applyNumberFormat="1" applyFont="1" applyFill="1" applyBorder="1" applyAlignment="1">
      <alignment horizontal="center" vertical="center" shrinkToFit="1"/>
    </xf>
    <xf numFmtId="0" fontId="26" fillId="0" borderId="2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shrinkToFit="1"/>
    </xf>
    <xf numFmtId="14" fontId="10" fillId="0" borderId="0" xfId="0" applyNumberFormat="1" applyFont="1" applyFill="1" applyBorder="1" applyAlignment="1">
      <alignment horizontal="center" vertical="center" shrinkToFit="1"/>
    </xf>
    <xf numFmtId="176" fontId="10" fillId="0" borderId="0" xfId="0" applyNumberFormat="1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14" fontId="27" fillId="0" borderId="0" xfId="0" applyNumberFormat="1" applyFont="1" applyFill="1" applyBorder="1" applyAlignment="1">
      <alignment vertical="center" shrinkToFit="1"/>
    </xf>
    <xf numFmtId="179" fontId="27" fillId="0" borderId="0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 shrinkToFit="1"/>
    </xf>
    <xf numFmtId="179" fontId="29" fillId="0" borderId="2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177" fontId="16" fillId="0" borderId="2" xfId="0" applyNumberFormat="1" applyFont="1" applyFill="1" applyBorder="1" applyAlignment="1">
      <alignment vertical="center" shrinkToFit="1"/>
    </xf>
  </cellXfs>
  <cellStyles count="4">
    <cellStyle name="常规" xfId="0" builtinId="0"/>
    <cellStyle name="常规 2" xfId="3"/>
    <cellStyle name="常规 2 2" xfId="1"/>
    <cellStyle name="常规 2 3" xfId="2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16"/>
  <sheetViews>
    <sheetView tabSelected="1" zoomScale="106" zoomScaleNormal="106" workbookViewId="0">
      <selection activeCell="O18" sqref="O18"/>
    </sheetView>
  </sheetViews>
  <sheetFormatPr defaultRowHeight="20.100000000000001" customHeight="1" x14ac:dyDescent="0.15"/>
  <cols>
    <col min="1" max="1" width="4" style="20" customWidth="1"/>
    <col min="2" max="2" width="4.375" style="20" hidden="1" customWidth="1"/>
    <col min="3" max="3" width="5.75" style="21" customWidth="1"/>
    <col min="4" max="4" width="6.875" style="24" customWidth="1"/>
    <col min="5" max="5" width="16" style="25" customWidth="1"/>
    <col min="6" max="6" width="8.125" style="22" customWidth="1"/>
    <col min="7" max="7" width="6" style="22" customWidth="1"/>
    <col min="8" max="8" width="8.375" style="19" customWidth="1"/>
    <col min="9" max="9" width="7.5" style="19" customWidth="1"/>
    <col min="10" max="10" width="8.625" style="19" customWidth="1"/>
    <col min="11" max="11" width="9.875" style="19" customWidth="1"/>
    <col min="12" max="12" width="7.875" style="19" customWidth="1"/>
    <col min="13" max="13" width="10.125" style="19" hidden="1" customWidth="1"/>
    <col min="14" max="14" width="8.75" style="19" hidden="1" customWidth="1"/>
    <col min="15" max="15" width="9.25" style="19" customWidth="1"/>
    <col min="16" max="16" width="7.5" style="19" customWidth="1"/>
    <col min="17" max="17" width="8" style="23" customWidth="1"/>
    <col min="18" max="18" width="8.25" style="23" customWidth="1"/>
    <col min="19" max="19" width="4.625" style="19" hidden="1" customWidth="1"/>
    <col min="20" max="20" width="4.125" style="19" hidden="1" customWidth="1"/>
    <col min="21" max="21" width="4.875" style="19" hidden="1" customWidth="1"/>
    <col min="22" max="22" width="5.125" style="19" hidden="1" customWidth="1"/>
    <col min="23" max="23" width="4.375" style="19" hidden="1" customWidth="1"/>
    <col min="24" max="24" width="6.125" style="23" hidden="1" customWidth="1"/>
    <col min="25" max="25" width="3.875" style="19" customWidth="1"/>
    <col min="26" max="26" width="8.625" style="19" customWidth="1"/>
    <col min="27" max="27" width="9" style="27"/>
    <col min="28" max="61" width="9" style="23"/>
    <col min="62" max="257" width="9" style="19"/>
    <col min="258" max="258" width="3" style="19" customWidth="1"/>
    <col min="259" max="259" width="0" style="19" hidden="1" customWidth="1"/>
    <col min="260" max="260" width="5.625" style="19" customWidth="1"/>
    <col min="261" max="261" width="7.5" style="19" customWidth="1"/>
    <col min="262" max="262" width="15.25" style="19" customWidth="1"/>
    <col min="263" max="263" width="9.375" style="19" customWidth="1"/>
    <col min="264" max="264" width="8.375" style="19" customWidth="1"/>
    <col min="265" max="265" width="7.125" style="19" customWidth="1"/>
    <col min="266" max="266" width="7.75" style="19" customWidth="1"/>
    <col min="267" max="267" width="7.875" style="19" customWidth="1"/>
    <col min="268" max="268" width="8.25" style="19" customWidth="1"/>
    <col min="269" max="269" width="7.875" style="19" customWidth="1"/>
    <col min="270" max="270" width="9.125" style="19" customWidth="1"/>
    <col min="271" max="271" width="8.375" style="19" customWidth="1"/>
    <col min="272" max="272" width="6.75" style="19" customWidth="1"/>
    <col min="273" max="273" width="6.25" style="19" customWidth="1"/>
    <col min="274" max="274" width="8.5" style="19" customWidth="1"/>
    <col min="275" max="280" width="0" style="19" hidden="1" customWidth="1"/>
    <col min="281" max="281" width="5.375" style="19" customWidth="1"/>
    <col min="282" max="513" width="9" style="19"/>
    <col min="514" max="514" width="3" style="19" customWidth="1"/>
    <col min="515" max="515" width="0" style="19" hidden="1" customWidth="1"/>
    <col min="516" max="516" width="5.625" style="19" customWidth="1"/>
    <col min="517" max="517" width="7.5" style="19" customWidth="1"/>
    <col min="518" max="518" width="15.25" style="19" customWidth="1"/>
    <col min="519" max="519" width="9.375" style="19" customWidth="1"/>
    <col min="520" max="520" width="8.375" style="19" customWidth="1"/>
    <col min="521" max="521" width="7.125" style="19" customWidth="1"/>
    <col min="522" max="522" width="7.75" style="19" customWidth="1"/>
    <col min="523" max="523" width="7.875" style="19" customWidth="1"/>
    <col min="524" max="524" width="8.25" style="19" customWidth="1"/>
    <col min="525" max="525" width="7.875" style="19" customWidth="1"/>
    <col min="526" max="526" width="9.125" style="19" customWidth="1"/>
    <col min="527" max="527" width="8.375" style="19" customWidth="1"/>
    <col min="528" max="528" width="6.75" style="19" customWidth="1"/>
    <col min="529" max="529" width="6.25" style="19" customWidth="1"/>
    <col min="530" max="530" width="8.5" style="19" customWidth="1"/>
    <col min="531" max="536" width="0" style="19" hidden="1" customWidth="1"/>
    <col min="537" max="537" width="5.375" style="19" customWidth="1"/>
    <col min="538" max="769" width="9" style="19"/>
    <col min="770" max="770" width="3" style="19" customWidth="1"/>
    <col min="771" max="771" width="0" style="19" hidden="1" customWidth="1"/>
    <col min="772" max="772" width="5.625" style="19" customWidth="1"/>
    <col min="773" max="773" width="7.5" style="19" customWidth="1"/>
    <col min="774" max="774" width="15.25" style="19" customWidth="1"/>
    <col min="775" max="775" width="9.375" style="19" customWidth="1"/>
    <col min="776" max="776" width="8.375" style="19" customWidth="1"/>
    <col min="777" max="777" width="7.125" style="19" customWidth="1"/>
    <col min="778" max="778" width="7.75" style="19" customWidth="1"/>
    <col min="779" max="779" width="7.875" style="19" customWidth="1"/>
    <col min="780" max="780" width="8.25" style="19" customWidth="1"/>
    <col min="781" max="781" width="7.875" style="19" customWidth="1"/>
    <col min="782" max="782" width="9.125" style="19" customWidth="1"/>
    <col min="783" max="783" width="8.375" style="19" customWidth="1"/>
    <col min="784" max="784" width="6.75" style="19" customWidth="1"/>
    <col min="785" max="785" width="6.25" style="19" customWidth="1"/>
    <col min="786" max="786" width="8.5" style="19" customWidth="1"/>
    <col min="787" max="792" width="0" style="19" hidden="1" customWidth="1"/>
    <col min="793" max="793" width="5.375" style="19" customWidth="1"/>
    <col min="794" max="1025" width="9" style="19"/>
    <col min="1026" max="1026" width="3" style="19" customWidth="1"/>
    <col min="1027" max="1027" width="0" style="19" hidden="1" customWidth="1"/>
    <col min="1028" max="1028" width="5.625" style="19" customWidth="1"/>
    <col min="1029" max="1029" width="7.5" style="19" customWidth="1"/>
    <col min="1030" max="1030" width="15.25" style="19" customWidth="1"/>
    <col min="1031" max="1031" width="9.375" style="19" customWidth="1"/>
    <col min="1032" max="1032" width="8.375" style="19" customWidth="1"/>
    <col min="1033" max="1033" width="7.125" style="19" customWidth="1"/>
    <col min="1034" max="1034" width="7.75" style="19" customWidth="1"/>
    <col min="1035" max="1035" width="7.875" style="19" customWidth="1"/>
    <col min="1036" max="1036" width="8.25" style="19" customWidth="1"/>
    <col min="1037" max="1037" width="7.875" style="19" customWidth="1"/>
    <col min="1038" max="1038" width="9.125" style="19" customWidth="1"/>
    <col min="1039" max="1039" width="8.375" style="19" customWidth="1"/>
    <col min="1040" max="1040" width="6.75" style="19" customWidth="1"/>
    <col min="1041" max="1041" width="6.25" style="19" customWidth="1"/>
    <col min="1042" max="1042" width="8.5" style="19" customWidth="1"/>
    <col min="1043" max="1048" width="0" style="19" hidden="1" customWidth="1"/>
    <col min="1049" max="1049" width="5.375" style="19" customWidth="1"/>
    <col min="1050" max="1281" width="9" style="19"/>
    <col min="1282" max="1282" width="3" style="19" customWidth="1"/>
    <col min="1283" max="1283" width="0" style="19" hidden="1" customWidth="1"/>
    <col min="1284" max="1284" width="5.625" style="19" customWidth="1"/>
    <col min="1285" max="1285" width="7.5" style="19" customWidth="1"/>
    <col min="1286" max="1286" width="15.25" style="19" customWidth="1"/>
    <col min="1287" max="1287" width="9.375" style="19" customWidth="1"/>
    <col min="1288" max="1288" width="8.375" style="19" customWidth="1"/>
    <col min="1289" max="1289" width="7.125" style="19" customWidth="1"/>
    <col min="1290" max="1290" width="7.75" style="19" customWidth="1"/>
    <col min="1291" max="1291" width="7.875" style="19" customWidth="1"/>
    <col min="1292" max="1292" width="8.25" style="19" customWidth="1"/>
    <col min="1293" max="1293" width="7.875" style="19" customWidth="1"/>
    <col min="1294" max="1294" width="9.125" style="19" customWidth="1"/>
    <col min="1295" max="1295" width="8.375" style="19" customWidth="1"/>
    <col min="1296" max="1296" width="6.75" style="19" customWidth="1"/>
    <col min="1297" max="1297" width="6.25" style="19" customWidth="1"/>
    <col min="1298" max="1298" width="8.5" style="19" customWidth="1"/>
    <col min="1299" max="1304" width="0" style="19" hidden="1" customWidth="1"/>
    <col min="1305" max="1305" width="5.375" style="19" customWidth="1"/>
    <col min="1306" max="1537" width="9" style="19"/>
    <col min="1538" max="1538" width="3" style="19" customWidth="1"/>
    <col min="1539" max="1539" width="0" style="19" hidden="1" customWidth="1"/>
    <col min="1540" max="1540" width="5.625" style="19" customWidth="1"/>
    <col min="1541" max="1541" width="7.5" style="19" customWidth="1"/>
    <col min="1542" max="1542" width="15.25" style="19" customWidth="1"/>
    <col min="1543" max="1543" width="9.375" style="19" customWidth="1"/>
    <col min="1544" max="1544" width="8.375" style="19" customWidth="1"/>
    <col min="1545" max="1545" width="7.125" style="19" customWidth="1"/>
    <col min="1546" max="1546" width="7.75" style="19" customWidth="1"/>
    <col min="1547" max="1547" width="7.875" style="19" customWidth="1"/>
    <col min="1548" max="1548" width="8.25" style="19" customWidth="1"/>
    <col min="1549" max="1549" width="7.875" style="19" customWidth="1"/>
    <col min="1550" max="1550" width="9.125" style="19" customWidth="1"/>
    <col min="1551" max="1551" width="8.375" style="19" customWidth="1"/>
    <col min="1552" max="1552" width="6.75" style="19" customWidth="1"/>
    <col min="1553" max="1553" width="6.25" style="19" customWidth="1"/>
    <col min="1554" max="1554" width="8.5" style="19" customWidth="1"/>
    <col min="1555" max="1560" width="0" style="19" hidden="1" customWidth="1"/>
    <col min="1561" max="1561" width="5.375" style="19" customWidth="1"/>
    <col min="1562" max="1793" width="9" style="19"/>
    <col min="1794" max="1794" width="3" style="19" customWidth="1"/>
    <col min="1795" max="1795" width="0" style="19" hidden="1" customWidth="1"/>
    <col min="1796" max="1796" width="5.625" style="19" customWidth="1"/>
    <col min="1797" max="1797" width="7.5" style="19" customWidth="1"/>
    <col min="1798" max="1798" width="15.25" style="19" customWidth="1"/>
    <col min="1799" max="1799" width="9.375" style="19" customWidth="1"/>
    <col min="1800" max="1800" width="8.375" style="19" customWidth="1"/>
    <col min="1801" max="1801" width="7.125" style="19" customWidth="1"/>
    <col min="1802" max="1802" width="7.75" style="19" customWidth="1"/>
    <col min="1803" max="1803" width="7.875" style="19" customWidth="1"/>
    <col min="1804" max="1804" width="8.25" style="19" customWidth="1"/>
    <col min="1805" max="1805" width="7.875" style="19" customWidth="1"/>
    <col min="1806" max="1806" width="9.125" style="19" customWidth="1"/>
    <col min="1807" max="1807" width="8.375" style="19" customWidth="1"/>
    <col min="1808" max="1808" width="6.75" style="19" customWidth="1"/>
    <col min="1809" max="1809" width="6.25" style="19" customWidth="1"/>
    <col min="1810" max="1810" width="8.5" style="19" customWidth="1"/>
    <col min="1811" max="1816" width="0" style="19" hidden="1" customWidth="1"/>
    <col min="1817" max="1817" width="5.375" style="19" customWidth="1"/>
    <col min="1818" max="2049" width="9" style="19"/>
    <col min="2050" max="2050" width="3" style="19" customWidth="1"/>
    <col min="2051" max="2051" width="0" style="19" hidden="1" customWidth="1"/>
    <col min="2052" max="2052" width="5.625" style="19" customWidth="1"/>
    <col min="2053" max="2053" width="7.5" style="19" customWidth="1"/>
    <col min="2054" max="2054" width="15.25" style="19" customWidth="1"/>
    <col min="2055" max="2055" width="9.375" style="19" customWidth="1"/>
    <col min="2056" max="2056" width="8.375" style="19" customWidth="1"/>
    <col min="2057" max="2057" width="7.125" style="19" customWidth="1"/>
    <col min="2058" max="2058" width="7.75" style="19" customWidth="1"/>
    <col min="2059" max="2059" width="7.875" style="19" customWidth="1"/>
    <col min="2060" max="2060" width="8.25" style="19" customWidth="1"/>
    <col min="2061" max="2061" width="7.875" style="19" customWidth="1"/>
    <col min="2062" max="2062" width="9.125" style="19" customWidth="1"/>
    <col min="2063" max="2063" width="8.375" style="19" customWidth="1"/>
    <col min="2064" max="2064" width="6.75" style="19" customWidth="1"/>
    <col min="2065" max="2065" width="6.25" style="19" customWidth="1"/>
    <col min="2066" max="2066" width="8.5" style="19" customWidth="1"/>
    <col min="2067" max="2072" width="0" style="19" hidden="1" customWidth="1"/>
    <col min="2073" max="2073" width="5.375" style="19" customWidth="1"/>
    <col min="2074" max="2305" width="9" style="19"/>
    <col min="2306" max="2306" width="3" style="19" customWidth="1"/>
    <col min="2307" max="2307" width="0" style="19" hidden="1" customWidth="1"/>
    <col min="2308" max="2308" width="5.625" style="19" customWidth="1"/>
    <col min="2309" max="2309" width="7.5" style="19" customWidth="1"/>
    <col min="2310" max="2310" width="15.25" style="19" customWidth="1"/>
    <col min="2311" max="2311" width="9.375" style="19" customWidth="1"/>
    <col min="2312" max="2312" width="8.375" style="19" customWidth="1"/>
    <col min="2313" max="2313" width="7.125" style="19" customWidth="1"/>
    <col min="2314" max="2314" width="7.75" style="19" customWidth="1"/>
    <col min="2315" max="2315" width="7.875" style="19" customWidth="1"/>
    <col min="2316" max="2316" width="8.25" style="19" customWidth="1"/>
    <col min="2317" max="2317" width="7.875" style="19" customWidth="1"/>
    <col min="2318" max="2318" width="9.125" style="19" customWidth="1"/>
    <col min="2319" max="2319" width="8.375" style="19" customWidth="1"/>
    <col min="2320" max="2320" width="6.75" style="19" customWidth="1"/>
    <col min="2321" max="2321" width="6.25" style="19" customWidth="1"/>
    <col min="2322" max="2322" width="8.5" style="19" customWidth="1"/>
    <col min="2323" max="2328" width="0" style="19" hidden="1" customWidth="1"/>
    <col min="2329" max="2329" width="5.375" style="19" customWidth="1"/>
    <col min="2330" max="2561" width="9" style="19"/>
    <col min="2562" max="2562" width="3" style="19" customWidth="1"/>
    <col min="2563" max="2563" width="0" style="19" hidden="1" customWidth="1"/>
    <col min="2564" max="2564" width="5.625" style="19" customWidth="1"/>
    <col min="2565" max="2565" width="7.5" style="19" customWidth="1"/>
    <col min="2566" max="2566" width="15.25" style="19" customWidth="1"/>
    <col min="2567" max="2567" width="9.375" style="19" customWidth="1"/>
    <col min="2568" max="2568" width="8.375" style="19" customWidth="1"/>
    <col min="2569" max="2569" width="7.125" style="19" customWidth="1"/>
    <col min="2570" max="2570" width="7.75" style="19" customWidth="1"/>
    <col min="2571" max="2571" width="7.875" style="19" customWidth="1"/>
    <col min="2572" max="2572" width="8.25" style="19" customWidth="1"/>
    <col min="2573" max="2573" width="7.875" style="19" customWidth="1"/>
    <col min="2574" max="2574" width="9.125" style="19" customWidth="1"/>
    <col min="2575" max="2575" width="8.375" style="19" customWidth="1"/>
    <col min="2576" max="2576" width="6.75" style="19" customWidth="1"/>
    <col min="2577" max="2577" width="6.25" style="19" customWidth="1"/>
    <col min="2578" max="2578" width="8.5" style="19" customWidth="1"/>
    <col min="2579" max="2584" width="0" style="19" hidden="1" customWidth="1"/>
    <col min="2585" max="2585" width="5.375" style="19" customWidth="1"/>
    <col min="2586" max="2817" width="9" style="19"/>
    <col min="2818" max="2818" width="3" style="19" customWidth="1"/>
    <col min="2819" max="2819" width="0" style="19" hidden="1" customWidth="1"/>
    <col min="2820" max="2820" width="5.625" style="19" customWidth="1"/>
    <col min="2821" max="2821" width="7.5" style="19" customWidth="1"/>
    <col min="2822" max="2822" width="15.25" style="19" customWidth="1"/>
    <col min="2823" max="2823" width="9.375" style="19" customWidth="1"/>
    <col min="2824" max="2824" width="8.375" style="19" customWidth="1"/>
    <col min="2825" max="2825" width="7.125" style="19" customWidth="1"/>
    <col min="2826" max="2826" width="7.75" style="19" customWidth="1"/>
    <col min="2827" max="2827" width="7.875" style="19" customWidth="1"/>
    <col min="2828" max="2828" width="8.25" style="19" customWidth="1"/>
    <col min="2829" max="2829" width="7.875" style="19" customWidth="1"/>
    <col min="2830" max="2830" width="9.125" style="19" customWidth="1"/>
    <col min="2831" max="2831" width="8.375" style="19" customWidth="1"/>
    <col min="2832" max="2832" width="6.75" style="19" customWidth="1"/>
    <col min="2833" max="2833" width="6.25" style="19" customWidth="1"/>
    <col min="2834" max="2834" width="8.5" style="19" customWidth="1"/>
    <col min="2835" max="2840" width="0" style="19" hidden="1" customWidth="1"/>
    <col min="2841" max="2841" width="5.375" style="19" customWidth="1"/>
    <col min="2842" max="3073" width="9" style="19"/>
    <col min="3074" max="3074" width="3" style="19" customWidth="1"/>
    <col min="3075" max="3075" width="0" style="19" hidden="1" customWidth="1"/>
    <col min="3076" max="3076" width="5.625" style="19" customWidth="1"/>
    <col min="3077" max="3077" width="7.5" style="19" customWidth="1"/>
    <col min="3078" max="3078" width="15.25" style="19" customWidth="1"/>
    <col min="3079" max="3079" width="9.375" style="19" customWidth="1"/>
    <col min="3080" max="3080" width="8.375" style="19" customWidth="1"/>
    <col min="3081" max="3081" width="7.125" style="19" customWidth="1"/>
    <col min="3082" max="3082" width="7.75" style="19" customWidth="1"/>
    <col min="3083" max="3083" width="7.875" style="19" customWidth="1"/>
    <col min="3084" max="3084" width="8.25" style="19" customWidth="1"/>
    <col min="3085" max="3085" width="7.875" style="19" customWidth="1"/>
    <col min="3086" max="3086" width="9.125" style="19" customWidth="1"/>
    <col min="3087" max="3087" width="8.375" style="19" customWidth="1"/>
    <col min="3088" max="3088" width="6.75" style="19" customWidth="1"/>
    <col min="3089" max="3089" width="6.25" style="19" customWidth="1"/>
    <col min="3090" max="3090" width="8.5" style="19" customWidth="1"/>
    <col min="3091" max="3096" width="0" style="19" hidden="1" customWidth="1"/>
    <col min="3097" max="3097" width="5.375" style="19" customWidth="1"/>
    <col min="3098" max="3329" width="9" style="19"/>
    <col min="3330" max="3330" width="3" style="19" customWidth="1"/>
    <col min="3331" max="3331" width="0" style="19" hidden="1" customWidth="1"/>
    <col min="3332" max="3332" width="5.625" style="19" customWidth="1"/>
    <col min="3333" max="3333" width="7.5" style="19" customWidth="1"/>
    <col min="3334" max="3334" width="15.25" style="19" customWidth="1"/>
    <col min="3335" max="3335" width="9.375" style="19" customWidth="1"/>
    <col min="3336" max="3336" width="8.375" style="19" customWidth="1"/>
    <col min="3337" max="3337" width="7.125" style="19" customWidth="1"/>
    <col min="3338" max="3338" width="7.75" style="19" customWidth="1"/>
    <col min="3339" max="3339" width="7.875" style="19" customWidth="1"/>
    <col min="3340" max="3340" width="8.25" style="19" customWidth="1"/>
    <col min="3341" max="3341" width="7.875" style="19" customWidth="1"/>
    <col min="3342" max="3342" width="9.125" style="19" customWidth="1"/>
    <col min="3343" max="3343" width="8.375" style="19" customWidth="1"/>
    <col min="3344" max="3344" width="6.75" style="19" customWidth="1"/>
    <col min="3345" max="3345" width="6.25" style="19" customWidth="1"/>
    <col min="3346" max="3346" width="8.5" style="19" customWidth="1"/>
    <col min="3347" max="3352" width="0" style="19" hidden="1" customWidth="1"/>
    <col min="3353" max="3353" width="5.375" style="19" customWidth="1"/>
    <col min="3354" max="3585" width="9" style="19"/>
    <col min="3586" max="3586" width="3" style="19" customWidth="1"/>
    <col min="3587" max="3587" width="0" style="19" hidden="1" customWidth="1"/>
    <col min="3588" max="3588" width="5.625" style="19" customWidth="1"/>
    <col min="3589" max="3589" width="7.5" style="19" customWidth="1"/>
    <col min="3590" max="3590" width="15.25" style="19" customWidth="1"/>
    <col min="3591" max="3591" width="9.375" style="19" customWidth="1"/>
    <col min="3592" max="3592" width="8.375" style="19" customWidth="1"/>
    <col min="3593" max="3593" width="7.125" style="19" customWidth="1"/>
    <col min="3594" max="3594" width="7.75" style="19" customWidth="1"/>
    <col min="3595" max="3595" width="7.875" style="19" customWidth="1"/>
    <col min="3596" max="3596" width="8.25" style="19" customWidth="1"/>
    <col min="3597" max="3597" width="7.875" style="19" customWidth="1"/>
    <col min="3598" max="3598" width="9.125" style="19" customWidth="1"/>
    <col min="3599" max="3599" width="8.375" style="19" customWidth="1"/>
    <col min="3600" max="3600" width="6.75" style="19" customWidth="1"/>
    <col min="3601" max="3601" width="6.25" style="19" customWidth="1"/>
    <col min="3602" max="3602" width="8.5" style="19" customWidth="1"/>
    <col min="3603" max="3608" width="0" style="19" hidden="1" customWidth="1"/>
    <col min="3609" max="3609" width="5.375" style="19" customWidth="1"/>
    <col min="3610" max="3841" width="9" style="19"/>
    <col min="3842" max="3842" width="3" style="19" customWidth="1"/>
    <col min="3843" max="3843" width="0" style="19" hidden="1" customWidth="1"/>
    <col min="3844" max="3844" width="5.625" style="19" customWidth="1"/>
    <col min="3845" max="3845" width="7.5" style="19" customWidth="1"/>
    <col min="3846" max="3846" width="15.25" style="19" customWidth="1"/>
    <col min="3847" max="3847" width="9.375" style="19" customWidth="1"/>
    <col min="3848" max="3848" width="8.375" style="19" customWidth="1"/>
    <col min="3849" max="3849" width="7.125" style="19" customWidth="1"/>
    <col min="3850" max="3850" width="7.75" style="19" customWidth="1"/>
    <col min="3851" max="3851" width="7.875" style="19" customWidth="1"/>
    <col min="3852" max="3852" width="8.25" style="19" customWidth="1"/>
    <col min="3853" max="3853" width="7.875" style="19" customWidth="1"/>
    <col min="3854" max="3854" width="9.125" style="19" customWidth="1"/>
    <col min="3855" max="3855" width="8.375" style="19" customWidth="1"/>
    <col min="3856" max="3856" width="6.75" style="19" customWidth="1"/>
    <col min="3857" max="3857" width="6.25" style="19" customWidth="1"/>
    <col min="3858" max="3858" width="8.5" style="19" customWidth="1"/>
    <col min="3859" max="3864" width="0" style="19" hidden="1" customWidth="1"/>
    <col min="3865" max="3865" width="5.375" style="19" customWidth="1"/>
    <col min="3866" max="4097" width="9" style="19"/>
    <col min="4098" max="4098" width="3" style="19" customWidth="1"/>
    <col min="4099" max="4099" width="0" style="19" hidden="1" customWidth="1"/>
    <col min="4100" max="4100" width="5.625" style="19" customWidth="1"/>
    <col min="4101" max="4101" width="7.5" style="19" customWidth="1"/>
    <col min="4102" max="4102" width="15.25" style="19" customWidth="1"/>
    <col min="4103" max="4103" width="9.375" style="19" customWidth="1"/>
    <col min="4104" max="4104" width="8.375" style="19" customWidth="1"/>
    <col min="4105" max="4105" width="7.125" style="19" customWidth="1"/>
    <col min="4106" max="4106" width="7.75" style="19" customWidth="1"/>
    <col min="4107" max="4107" width="7.875" style="19" customWidth="1"/>
    <col min="4108" max="4108" width="8.25" style="19" customWidth="1"/>
    <col min="4109" max="4109" width="7.875" style="19" customWidth="1"/>
    <col min="4110" max="4110" width="9.125" style="19" customWidth="1"/>
    <col min="4111" max="4111" width="8.375" style="19" customWidth="1"/>
    <col min="4112" max="4112" width="6.75" style="19" customWidth="1"/>
    <col min="4113" max="4113" width="6.25" style="19" customWidth="1"/>
    <col min="4114" max="4114" width="8.5" style="19" customWidth="1"/>
    <col min="4115" max="4120" width="0" style="19" hidden="1" customWidth="1"/>
    <col min="4121" max="4121" width="5.375" style="19" customWidth="1"/>
    <col min="4122" max="4353" width="9" style="19"/>
    <col min="4354" max="4354" width="3" style="19" customWidth="1"/>
    <col min="4355" max="4355" width="0" style="19" hidden="1" customWidth="1"/>
    <col min="4356" max="4356" width="5.625" style="19" customWidth="1"/>
    <col min="4357" max="4357" width="7.5" style="19" customWidth="1"/>
    <col min="4358" max="4358" width="15.25" style="19" customWidth="1"/>
    <col min="4359" max="4359" width="9.375" style="19" customWidth="1"/>
    <col min="4360" max="4360" width="8.375" style="19" customWidth="1"/>
    <col min="4361" max="4361" width="7.125" style="19" customWidth="1"/>
    <col min="4362" max="4362" width="7.75" style="19" customWidth="1"/>
    <col min="4363" max="4363" width="7.875" style="19" customWidth="1"/>
    <col min="4364" max="4364" width="8.25" style="19" customWidth="1"/>
    <col min="4365" max="4365" width="7.875" style="19" customWidth="1"/>
    <col min="4366" max="4366" width="9.125" style="19" customWidth="1"/>
    <col min="4367" max="4367" width="8.375" style="19" customWidth="1"/>
    <col min="4368" max="4368" width="6.75" style="19" customWidth="1"/>
    <col min="4369" max="4369" width="6.25" style="19" customWidth="1"/>
    <col min="4370" max="4370" width="8.5" style="19" customWidth="1"/>
    <col min="4371" max="4376" width="0" style="19" hidden="1" customWidth="1"/>
    <col min="4377" max="4377" width="5.375" style="19" customWidth="1"/>
    <col min="4378" max="4609" width="9" style="19"/>
    <col min="4610" max="4610" width="3" style="19" customWidth="1"/>
    <col min="4611" max="4611" width="0" style="19" hidden="1" customWidth="1"/>
    <col min="4612" max="4612" width="5.625" style="19" customWidth="1"/>
    <col min="4613" max="4613" width="7.5" style="19" customWidth="1"/>
    <col min="4614" max="4614" width="15.25" style="19" customWidth="1"/>
    <col min="4615" max="4615" width="9.375" style="19" customWidth="1"/>
    <col min="4616" max="4616" width="8.375" style="19" customWidth="1"/>
    <col min="4617" max="4617" width="7.125" style="19" customWidth="1"/>
    <col min="4618" max="4618" width="7.75" style="19" customWidth="1"/>
    <col min="4619" max="4619" width="7.875" style="19" customWidth="1"/>
    <col min="4620" max="4620" width="8.25" style="19" customWidth="1"/>
    <col min="4621" max="4621" width="7.875" style="19" customWidth="1"/>
    <col min="4622" max="4622" width="9.125" style="19" customWidth="1"/>
    <col min="4623" max="4623" width="8.375" style="19" customWidth="1"/>
    <col min="4624" max="4624" width="6.75" style="19" customWidth="1"/>
    <col min="4625" max="4625" width="6.25" style="19" customWidth="1"/>
    <col min="4626" max="4626" width="8.5" style="19" customWidth="1"/>
    <col min="4627" max="4632" width="0" style="19" hidden="1" customWidth="1"/>
    <col min="4633" max="4633" width="5.375" style="19" customWidth="1"/>
    <col min="4634" max="4865" width="9" style="19"/>
    <col min="4866" max="4866" width="3" style="19" customWidth="1"/>
    <col min="4867" max="4867" width="0" style="19" hidden="1" customWidth="1"/>
    <col min="4868" max="4868" width="5.625" style="19" customWidth="1"/>
    <col min="4869" max="4869" width="7.5" style="19" customWidth="1"/>
    <col min="4870" max="4870" width="15.25" style="19" customWidth="1"/>
    <col min="4871" max="4871" width="9.375" style="19" customWidth="1"/>
    <col min="4872" max="4872" width="8.375" style="19" customWidth="1"/>
    <col min="4873" max="4873" width="7.125" style="19" customWidth="1"/>
    <col min="4874" max="4874" width="7.75" style="19" customWidth="1"/>
    <col min="4875" max="4875" width="7.875" style="19" customWidth="1"/>
    <col min="4876" max="4876" width="8.25" style="19" customWidth="1"/>
    <col min="4877" max="4877" width="7.875" style="19" customWidth="1"/>
    <col min="4878" max="4878" width="9.125" style="19" customWidth="1"/>
    <col min="4879" max="4879" width="8.375" style="19" customWidth="1"/>
    <col min="4880" max="4880" width="6.75" style="19" customWidth="1"/>
    <col min="4881" max="4881" width="6.25" style="19" customWidth="1"/>
    <col min="4882" max="4882" width="8.5" style="19" customWidth="1"/>
    <col min="4883" max="4888" width="0" style="19" hidden="1" customWidth="1"/>
    <col min="4889" max="4889" width="5.375" style="19" customWidth="1"/>
    <col min="4890" max="5121" width="9" style="19"/>
    <col min="5122" max="5122" width="3" style="19" customWidth="1"/>
    <col min="5123" max="5123" width="0" style="19" hidden="1" customWidth="1"/>
    <col min="5124" max="5124" width="5.625" style="19" customWidth="1"/>
    <col min="5125" max="5125" width="7.5" style="19" customWidth="1"/>
    <col min="5126" max="5126" width="15.25" style="19" customWidth="1"/>
    <col min="5127" max="5127" width="9.375" style="19" customWidth="1"/>
    <col min="5128" max="5128" width="8.375" style="19" customWidth="1"/>
    <col min="5129" max="5129" width="7.125" style="19" customWidth="1"/>
    <col min="5130" max="5130" width="7.75" style="19" customWidth="1"/>
    <col min="5131" max="5131" width="7.875" style="19" customWidth="1"/>
    <col min="5132" max="5132" width="8.25" style="19" customWidth="1"/>
    <col min="5133" max="5133" width="7.875" style="19" customWidth="1"/>
    <col min="5134" max="5134" width="9.125" style="19" customWidth="1"/>
    <col min="5135" max="5135" width="8.375" style="19" customWidth="1"/>
    <col min="5136" max="5136" width="6.75" style="19" customWidth="1"/>
    <col min="5137" max="5137" width="6.25" style="19" customWidth="1"/>
    <col min="5138" max="5138" width="8.5" style="19" customWidth="1"/>
    <col min="5139" max="5144" width="0" style="19" hidden="1" customWidth="1"/>
    <col min="5145" max="5145" width="5.375" style="19" customWidth="1"/>
    <col min="5146" max="5377" width="9" style="19"/>
    <col min="5378" max="5378" width="3" style="19" customWidth="1"/>
    <col min="5379" max="5379" width="0" style="19" hidden="1" customWidth="1"/>
    <col min="5380" max="5380" width="5.625" style="19" customWidth="1"/>
    <col min="5381" max="5381" width="7.5" style="19" customWidth="1"/>
    <col min="5382" max="5382" width="15.25" style="19" customWidth="1"/>
    <col min="5383" max="5383" width="9.375" style="19" customWidth="1"/>
    <col min="5384" max="5384" width="8.375" style="19" customWidth="1"/>
    <col min="5385" max="5385" width="7.125" style="19" customWidth="1"/>
    <col min="5386" max="5386" width="7.75" style="19" customWidth="1"/>
    <col min="5387" max="5387" width="7.875" style="19" customWidth="1"/>
    <col min="5388" max="5388" width="8.25" style="19" customWidth="1"/>
    <col min="5389" max="5389" width="7.875" style="19" customWidth="1"/>
    <col min="5390" max="5390" width="9.125" style="19" customWidth="1"/>
    <col min="5391" max="5391" width="8.375" style="19" customWidth="1"/>
    <col min="5392" max="5392" width="6.75" style="19" customWidth="1"/>
    <col min="5393" max="5393" width="6.25" style="19" customWidth="1"/>
    <col min="5394" max="5394" width="8.5" style="19" customWidth="1"/>
    <col min="5395" max="5400" width="0" style="19" hidden="1" customWidth="1"/>
    <col min="5401" max="5401" width="5.375" style="19" customWidth="1"/>
    <col min="5402" max="5633" width="9" style="19"/>
    <col min="5634" max="5634" width="3" style="19" customWidth="1"/>
    <col min="5635" max="5635" width="0" style="19" hidden="1" customWidth="1"/>
    <col min="5636" max="5636" width="5.625" style="19" customWidth="1"/>
    <col min="5637" max="5637" width="7.5" style="19" customWidth="1"/>
    <col min="5638" max="5638" width="15.25" style="19" customWidth="1"/>
    <col min="5639" max="5639" width="9.375" style="19" customWidth="1"/>
    <col min="5640" max="5640" width="8.375" style="19" customWidth="1"/>
    <col min="5641" max="5641" width="7.125" style="19" customWidth="1"/>
    <col min="5642" max="5642" width="7.75" style="19" customWidth="1"/>
    <col min="5643" max="5643" width="7.875" style="19" customWidth="1"/>
    <col min="5644" max="5644" width="8.25" style="19" customWidth="1"/>
    <col min="5645" max="5645" width="7.875" style="19" customWidth="1"/>
    <col min="5646" max="5646" width="9.125" style="19" customWidth="1"/>
    <col min="5647" max="5647" width="8.375" style="19" customWidth="1"/>
    <col min="5648" max="5648" width="6.75" style="19" customWidth="1"/>
    <col min="5649" max="5649" width="6.25" style="19" customWidth="1"/>
    <col min="5650" max="5650" width="8.5" style="19" customWidth="1"/>
    <col min="5651" max="5656" width="0" style="19" hidden="1" customWidth="1"/>
    <col min="5657" max="5657" width="5.375" style="19" customWidth="1"/>
    <col min="5658" max="5889" width="9" style="19"/>
    <col min="5890" max="5890" width="3" style="19" customWidth="1"/>
    <col min="5891" max="5891" width="0" style="19" hidden="1" customWidth="1"/>
    <col min="5892" max="5892" width="5.625" style="19" customWidth="1"/>
    <col min="5893" max="5893" width="7.5" style="19" customWidth="1"/>
    <col min="5894" max="5894" width="15.25" style="19" customWidth="1"/>
    <col min="5895" max="5895" width="9.375" style="19" customWidth="1"/>
    <col min="5896" max="5896" width="8.375" style="19" customWidth="1"/>
    <col min="5897" max="5897" width="7.125" style="19" customWidth="1"/>
    <col min="5898" max="5898" width="7.75" style="19" customWidth="1"/>
    <col min="5899" max="5899" width="7.875" style="19" customWidth="1"/>
    <col min="5900" max="5900" width="8.25" style="19" customWidth="1"/>
    <col min="5901" max="5901" width="7.875" style="19" customWidth="1"/>
    <col min="5902" max="5902" width="9.125" style="19" customWidth="1"/>
    <col min="5903" max="5903" width="8.375" style="19" customWidth="1"/>
    <col min="5904" max="5904" width="6.75" style="19" customWidth="1"/>
    <col min="5905" max="5905" width="6.25" style="19" customWidth="1"/>
    <col min="5906" max="5906" width="8.5" style="19" customWidth="1"/>
    <col min="5907" max="5912" width="0" style="19" hidden="1" customWidth="1"/>
    <col min="5913" max="5913" width="5.375" style="19" customWidth="1"/>
    <col min="5914" max="6145" width="9" style="19"/>
    <col min="6146" max="6146" width="3" style="19" customWidth="1"/>
    <col min="6147" max="6147" width="0" style="19" hidden="1" customWidth="1"/>
    <col min="6148" max="6148" width="5.625" style="19" customWidth="1"/>
    <col min="6149" max="6149" width="7.5" style="19" customWidth="1"/>
    <col min="6150" max="6150" width="15.25" style="19" customWidth="1"/>
    <col min="6151" max="6151" width="9.375" style="19" customWidth="1"/>
    <col min="6152" max="6152" width="8.375" style="19" customWidth="1"/>
    <col min="6153" max="6153" width="7.125" style="19" customWidth="1"/>
    <col min="6154" max="6154" width="7.75" style="19" customWidth="1"/>
    <col min="6155" max="6155" width="7.875" style="19" customWidth="1"/>
    <col min="6156" max="6156" width="8.25" style="19" customWidth="1"/>
    <col min="6157" max="6157" width="7.875" style="19" customWidth="1"/>
    <col min="6158" max="6158" width="9.125" style="19" customWidth="1"/>
    <col min="6159" max="6159" width="8.375" style="19" customWidth="1"/>
    <col min="6160" max="6160" width="6.75" style="19" customWidth="1"/>
    <col min="6161" max="6161" width="6.25" style="19" customWidth="1"/>
    <col min="6162" max="6162" width="8.5" style="19" customWidth="1"/>
    <col min="6163" max="6168" width="0" style="19" hidden="1" customWidth="1"/>
    <col min="6169" max="6169" width="5.375" style="19" customWidth="1"/>
    <col min="6170" max="6401" width="9" style="19"/>
    <col min="6402" max="6402" width="3" style="19" customWidth="1"/>
    <col min="6403" max="6403" width="0" style="19" hidden="1" customWidth="1"/>
    <col min="6404" max="6404" width="5.625" style="19" customWidth="1"/>
    <col min="6405" max="6405" width="7.5" style="19" customWidth="1"/>
    <col min="6406" max="6406" width="15.25" style="19" customWidth="1"/>
    <col min="6407" max="6407" width="9.375" style="19" customWidth="1"/>
    <col min="6408" max="6408" width="8.375" style="19" customWidth="1"/>
    <col min="6409" max="6409" width="7.125" style="19" customWidth="1"/>
    <col min="6410" max="6410" width="7.75" style="19" customWidth="1"/>
    <col min="6411" max="6411" width="7.875" style="19" customWidth="1"/>
    <col min="6412" max="6412" width="8.25" style="19" customWidth="1"/>
    <col min="6413" max="6413" width="7.875" style="19" customWidth="1"/>
    <col min="6414" max="6414" width="9.125" style="19" customWidth="1"/>
    <col min="6415" max="6415" width="8.375" style="19" customWidth="1"/>
    <col min="6416" max="6416" width="6.75" style="19" customWidth="1"/>
    <col min="6417" max="6417" width="6.25" style="19" customWidth="1"/>
    <col min="6418" max="6418" width="8.5" style="19" customWidth="1"/>
    <col min="6419" max="6424" width="0" style="19" hidden="1" customWidth="1"/>
    <col min="6425" max="6425" width="5.375" style="19" customWidth="1"/>
    <col min="6426" max="6657" width="9" style="19"/>
    <col min="6658" max="6658" width="3" style="19" customWidth="1"/>
    <col min="6659" max="6659" width="0" style="19" hidden="1" customWidth="1"/>
    <col min="6660" max="6660" width="5.625" style="19" customWidth="1"/>
    <col min="6661" max="6661" width="7.5" style="19" customWidth="1"/>
    <col min="6662" max="6662" width="15.25" style="19" customWidth="1"/>
    <col min="6663" max="6663" width="9.375" style="19" customWidth="1"/>
    <col min="6664" max="6664" width="8.375" style="19" customWidth="1"/>
    <col min="6665" max="6665" width="7.125" style="19" customWidth="1"/>
    <col min="6666" max="6666" width="7.75" style="19" customWidth="1"/>
    <col min="6667" max="6667" width="7.875" style="19" customWidth="1"/>
    <col min="6668" max="6668" width="8.25" style="19" customWidth="1"/>
    <col min="6669" max="6669" width="7.875" style="19" customWidth="1"/>
    <col min="6670" max="6670" width="9.125" style="19" customWidth="1"/>
    <col min="6671" max="6671" width="8.375" style="19" customWidth="1"/>
    <col min="6672" max="6672" width="6.75" style="19" customWidth="1"/>
    <col min="6673" max="6673" width="6.25" style="19" customWidth="1"/>
    <col min="6674" max="6674" width="8.5" style="19" customWidth="1"/>
    <col min="6675" max="6680" width="0" style="19" hidden="1" customWidth="1"/>
    <col min="6681" max="6681" width="5.375" style="19" customWidth="1"/>
    <col min="6682" max="6913" width="9" style="19"/>
    <col min="6914" max="6914" width="3" style="19" customWidth="1"/>
    <col min="6915" max="6915" width="0" style="19" hidden="1" customWidth="1"/>
    <col min="6916" max="6916" width="5.625" style="19" customWidth="1"/>
    <col min="6917" max="6917" width="7.5" style="19" customWidth="1"/>
    <col min="6918" max="6918" width="15.25" style="19" customWidth="1"/>
    <col min="6919" max="6919" width="9.375" style="19" customWidth="1"/>
    <col min="6920" max="6920" width="8.375" style="19" customWidth="1"/>
    <col min="6921" max="6921" width="7.125" style="19" customWidth="1"/>
    <col min="6922" max="6922" width="7.75" style="19" customWidth="1"/>
    <col min="6923" max="6923" width="7.875" style="19" customWidth="1"/>
    <col min="6924" max="6924" width="8.25" style="19" customWidth="1"/>
    <col min="6925" max="6925" width="7.875" style="19" customWidth="1"/>
    <col min="6926" max="6926" width="9.125" style="19" customWidth="1"/>
    <col min="6927" max="6927" width="8.375" style="19" customWidth="1"/>
    <col min="6928" max="6928" width="6.75" style="19" customWidth="1"/>
    <col min="6929" max="6929" width="6.25" style="19" customWidth="1"/>
    <col min="6930" max="6930" width="8.5" style="19" customWidth="1"/>
    <col min="6931" max="6936" width="0" style="19" hidden="1" customWidth="1"/>
    <col min="6937" max="6937" width="5.375" style="19" customWidth="1"/>
    <col min="6938" max="7169" width="9" style="19"/>
    <col min="7170" max="7170" width="3" style="19" customWidth="1"/>
    <col min="7171" max="7171" width="0" style="19" hidden="1" customWidth="1"/>
    <col min="7172" max="7172" width="5.625" style="19" customWidth="1"/>
    <col min="7173" max="7173" width="7.5" style="19" customWidth="1"/>
    <col min="7174" max="7174" width="15.25" style="19" customWidth="1"/>
    <col min="7175" max="7175" width="9.375" style="19" customWidth="1"/>
    <col min="7176" max="7176" width="8.375" style="19" customWidth="1"/>
    <col min="7177" max="7177" width="7.125" style="19" customWidth="1"/>
    <col min="7178" max="7178" width="7.75" style="19" customWidth="1"/>
    <col min="7179" max="7179" width="7.875" style="19" customWidth="1"/>
    <col min="7180" max="7180" width="8.25" style="19" customWidth="1"/>
    <col min="7181" max="7181" width="7.875" style="19" customWidth="1"/>
    <col min="7182" max="7182" width="9.125" style="19" customWidth="1"/>
    <col min="7183" max="7183" width="8.375" style="19" customWidth="1"/>
    <col min="7184" max="7184" width="6.75" style="19" customWidth="1"/>
    <col min="7185" max="7185" width="6.25" style="19" customWidth="1"/>
    <col min="7186" max="7186" width="8.5" style="19" customWidth="1"/>
    <col min="7187" max="7192" width="0" style="19" hidden="1" customWidth="1"/>
    <col min="7193" max="7193" width="5.375" style="19" customWidth="1"/>
    <col min="7194" max="7425" width="9" style="19"/>
    <col min="7426" max="7426" width="3" style="19" customWidth="1"/>
    <col min="7427" max="7427" width="0" style="19" hidden="1" customWidth="1"/>
    <col min="7428" max="7428" width="5.625" style="19" customWidth="1"/>
    <col min="7429" max="7429" width="7.5" style="19" customWidth="1"/>
    <col min="7430" max="7430" width="15.25" style="19" customWidth="1"/>
    <col min="7431" max="7431" width="9.375" style="19" customWidth="1"/>
    <col min="7432" max="7432" width="8.375" style="19" customWidth="1"/>
    <col min="7433" max="7433" width="7.125" style="19" customWidth="1"/>
    <col min="7434" max="7434" width="7.75" style="19" customWidth="1"/>
    <col min="7435" max="7435" width="7.875" style="19" customWidth="1"/>
    <col min="7436" max="7436" width="8.25" style="19" customWidth="1"/>
    <col min="7437" max="7437" width="7.875" style="19" customWidth="1"/>
    <col min="7438" max="7438" width="9.125" style="19" customWidth="1"/>
    <col min="7439" max="7439" width="8.375" style="19" customWidth="1"/>
    <col min="7440" max="7440" width="6.75" style="19" customWidth="1"/>
    <col min="7441" max="7441" width="6.25" style="19" customWidth="1"/>
    <col min="7442" max="7442" width="8.5" style="19" customWidth="1"/>
    <col min="7443" max="7448" width="0" style="19" hidden="1" customWidth="1"/>
    <col min="7449" max="7449" width="5.375" style="19" customWidth="1"/>
    <col min="7450" max="7681" width="9" style="19"/>
    <col min="7682" max="7682" width="3" style="19" customWidth="1"/>
    <col min="7683" max="7683" width="0" style="19" hidden="1" customWidth="1"/>
    <col min="7684" max="7684" width="5.625" style="19" customWidth="1"/>
    <col min="7685" max="7685" width="7.5" style="19" customWidth="1"/>
    <col min="7686" max="7686" width="15.25" style="19" customWidth="1"/>
    <col min="7687" max="7687" width="9.375" style="19" customWidth="1"/>
    <col min="7688" max="7688" width="8.375" style="19" customWidth="1"/>
    <col min="7689" max="7689" width="7.125" style="19" customWidth="1"/>
    <col min="7690" max="7690" width="7.75" style="19" customWidth="1"/>
    <col min="7691" max="7691" width="7.875" style="19" customWidth="1"/>
    <col min="7692" max="7692" width="8.25" style="19" customWidth="1"/>
    <col min="7693" max="7693" width="7.875" style="19" customWidth="1"/>
    <col min="7694" max="7694" width="9.125" style="19" customWidth="1"/>
    <col min="7695" max="7695" width="8.375" style="19" customWidth="1"/>
    <col min="7696" max="7696" width="6.75" style="19" customWidth="1"/>
    <col min="7697" max="7697" width="6.25" style="19" customWidth="1"/>
    <col min="7698" max="7698" width="8.5" style="19" customWidth="1"/>
    <col min="7699" max="7704" width="0" style="19" hidden="1" customWidth="1"/>
    <col min="7705" max="7705" width="5.375" style="19" customWidth="1"/>
    <col min="7706" max="7937" width="9" style="19"/>
    <col min="7938" max="7938" width="3" style="19" customWidth="1"/>
    <col min="7939" max="7939" width="0" style="19" hidden="1" customWidth="1"/>
    <col min="7940" max="7940" width="5.625" style="19" customWidth="1"/>
    <col min="7941" max="7941" width="7.5" style="19" customWidth="1"/>
    <col min="7942" max="7942" width="15.25" style="19" customWidth="1"/>
    <col min="7943" max="7943" width="9.375" style="19" customWidth="1"/>
    <col min="7944" max="7944" width="8.375" style="19" customWidth="1"/>
    <col min="7945" max="7945" width="7.125" style="19" customWidth="1"/>
    <col min="7946" max="7946" width="7.75" style="19" customWidth="1"/>
    <col min="7947" max="7947" width="7.875" style="19" customWidth="1"/>
    <col min="7948" max="7948" width="8.25" style="19" customWidth="1"/>
    <col min="7949" max="7949" width="7.875" style="19" customWidth="1"/>
    <col min="7950" max="7950" width="9.125" style="19" customWidth="1"/>
    <col min="7951" max="7951" width="8.375" style="19" customWidth="1"/>
    <col min="7952" max="7952" width="6.75" style="19" customWidth="1"/>
    <col min="7953" max="7953" width="6.25" style="19" customWidth="1"/>
    <col min="7954" max="7954" width="8.5" style="19" customWidth="1"/>
    <col min="7955" max="7960" width="0" style="19" hidden="1" customWidth="1"/>
    <col min="7961" max="7961" width="5.375" style="19" customWidth="1"/>
    <col min="7962" max="8193" width="9" style="19"/>
    <col min="8194" max="8194" width="3" style="19" customWidth="1"/>
    <col min="8195" max="8195" width="0" style="19" hidden="1" customWidth="1"/>
    <col min="8196" max="8196" width="5.625" style="19" customWidth="1"/>
    <col min="8197" max="8197" width="7.5" style="19" customWidth="1"/>
    <col min="8198" max="8198" width="15.25" style="19" customWidth="1"/>
    <col min="8199" max="8199" width="9.375" style="19" customWidth="1"/>
    <col min="8200" max="8200" width="8.375" style="19" customWidth="1"/>
    <col min="8201" max="8201" width="7.125" style="19" customWidth="1"/>
    <col min="8202" max="8202" width="7.75" style="19" customWidth="1"/>
    <col min="8203" max="8203" width="7.875" style="19" customWidth="1"/>
    <col min="8204" max="8204" width="8.25" style="19" customWidth="1"/>
    <col min="8205" max="8205" width="7.875" style="19" customWidth="1"/>
    <col min="8206" max="8206" width="9.125" style="19" customWidth="1"/>
    <col min="8207" max="8207" width="8.375" style="19" customWidth="1"/>
    <col min="8208" max="8208" width="6.75" style="19" customWidth="1"/>
    <col min="8209" max="8209" width="6.25" style="19" customWidth="1"/>
    <col min="8210" max="8210" width="8.5" style="19" customWidth="1"/>
    <col min="8211" max="8216" width="0" style="19" hidden="1" customWidth="1"/>
    <col min="8217" max="8217" width="5.375" style="19" customWidth="1"/>
    <col min="8218" max="8449" width="9" style="19"/>
    <col min="8450" max="8450" width="3" style="19" customWidth="1"/>
    <col min="8451" max="8451" width="0" style="19" hidden="1" customWidth="1"/>
    <col min="8452" max="8452" width="5.625" style="19" customWidth="1"/>
    <col min="8453" max="8453" width="7.5" style="19" customWidth="1"/>
    <col min="8454" max="8454" width="15.25" style="19" customWidth="1"/>
    <col min="8455" max="8455" width="9.375" style="19" customWidth="1"/>
    <col min="8456" max="8456" width="8.375" style="19" customWidth="1"/>
    <col min="8457" max="8457" width="7.125" style="19" customWidth="1"/>
    <col min="8458" max="8458" width="7.75" style="19" customWidth="1"/>
    <col min="8459" max="8459" width="7.875" style="19" customWidth="1"/>
    <col min="8460" max="8460" width="8.25" style="19" customWidth="1"/>
    <col min="8461" max="8461" width="7.875" style="19" customWidth="1"/>
    <col min="8462" max="8462" width="9.125" style="19" customWidth="1"/>
    <col min="8463" max="8463" width="8.375" style="19" customWidth="1"/>
    <col min="8464" max="8464" width="6.75" style="19" customWidth="1"/>
    <col min="8465" max="8465" width="6.25" style="19" customWidth="1"/>
    <col min="8466" max="8466" width="8.5" style="19" customWidth="1"/>
    <col min="8467" max="8472" width="0" style="19" hidden="1" customWidth="1"/>
    <col min="8473" max="8473" width="5.375" style="19" customWidth="1"/>
    <col min="8474" max="8705" width="9" style="19"/>
    <col min="8706" max="8706" width="3" style="19" customWidth="1"/>
    <col min="8707" max="8707" width="0" style="19" hidden="1" customWidth="1"/>
    <col min="8708" max="8708" width="5.625" style="19" customWidth="1"/>
    <col min="8709" max="8709" width="7.5" style="19" customWidth="1"/>
    <col min="8710" max="8710" width="15.25" style="19" customWidth="1"/>
    <col min="8711" max="8711" width="9.375" style="19" customWidth="1"/>
    <col min="8712" max="8712" width="8.375" style="19" customWidth="1"/>
    <col min="8713" max="8713" width="7.125" style="19" customWidth="1"/>
    <col min="8714" max="8714" width="7.75" style="19" customWidth="1"/>
    <col min="8715" max="8715" width="7.875" style="19" customWidth="1"/>
    <col min="8716" max="8716" width="8.25" style="19" customWidth="1"/>
    <col min="8717" max="8717" width="7.875" style="19" customWidth="1"/>
    <col min="8718" max="8718" width="9.125" style="19" customWidth="1"/>
    <col min="8719" max="8719" width="8.375" style="19" customWidth="1"/>
    <col min="8720" max="8720" width="6.75" style="19" customWidth="1"/>
    <col min="8721" max="8721" width="6.25" style="19" customWidth="1"/>
    <col min="8722" max="8722" width="8.5" style="19" customWidth="1"/>
    <col min="8723" max="8728" width="0" style="19" hidden="1" customWidth="1"/>
    <col min="8729" max="8729" width="5.375" style="19" customWidth="1"/>
    <col min="8730" max="8961" width="9" style="19"/>
    <col min="8962" max="8962" width="3" style="19" customWidth="1"/>
    <col min="8963" max="8963" width="0" style="19" hidden="1" customWidth="1"/>
    <col min="8964" max="8964" width="5.625" style="19" customWidth="1"/>
    <col min="8965" max="8965" width="7.5" style="19" customWidth="1"/>
    <col min="8966" max="8966" width="15.25" style="19" customWidth="1"/>
    <col min="8967" max="8967" width="9.375" style="19" customWidth="1"/>
    <col min="8968" max="8968" width="8.375" style="19" customWidth="1"/>
    <col min="8969" max="8969" width="7.125" style="19" customWidth="1"/>
    <col min="8970" max="8970" width="7.75" style="19" customWidth="1"/>
    <col min="8971" max="8971" width="7.875" style="19" customWidth="1"/>
    <col min="8972" max="8972" width="8.25" style="19" customWidth="1"/>
    <col min="8973" max="8973" width="7.875" style="19" customWidth="1"/>
    <col min="8974" max="8974" width="9.125" style="19" customWidth="1"/>
    <col min="8975" max="8975" width="8.375" style="19" customWidth="1"/>
    <col min="8976" max="8976" width="6.75" style="19" customWidth="1"/>
    <col min="8977" max="8977" width="6.25" style="19" customWidth="1"/>
    <col min="8978" max="8978" width="8.5" style="19" customWidth="1"/>
    <col min="8979" max="8984" width="0" style="19" hidden="1" customWidth="1"/>
    <col min="8985" max="8985" width="5.375" style="19" customWidth="1"/>
    <col min="8986" max="9217" width="9" style="19"/>
    <col min="9218" max="9218" width="3" style="19" customWidth="1"/>
    <col min="9219" max="9219" width="0" style="19" hidden="1" customWidth="1"/>
    <col min="9220" max="9220" width="5.625" style="19" customWidth="1"/>
    <col min="9221" max="9221" width="7.5" style="19" customWidth="1"/>
    <col min="9222" max="9222" width="15.25" style="19" customWidth="1"/>
    <col min="9223" max="9223" width="9.375" style="19" customWidth="1"/>
    <col min="9224" max="9224" width="8.375" style="19" customWidth="1"/>
    <col min="9225" max="9225" width="7.125" style="19" customWidth="1"/>
    <col min="9226" max="9226" width="7.75" style="19" customWidth="1"/>
    <col min="9227" max="9227" width="7.875" style="19" customWidth="1"/>
    <col min="9228" max="9228" width="8.25" style="19" customWidth="1"/>
    <col min="9229" max="9229" width="7.875" style="19" customWidth="1"/>
    <col min="9230" max="9230" width="9.125" style="19" customWidth="1"/>
    <col min="9231" max="9231" width="8.375" style="19" customWidth="1"/>
    <col min="9232" max="9232" width="6.75" style="19" customWidth="1"/>
    <col min="9233" max="9233" width="6.25" style="19" customWidth="1"/>
    <col min="9234" max="9234" width="8.5" style="19" customWidth="1"/>
    <col min="9235" max="9240" width="0" style="19" hidden="1" customWidth="1"/>
    <col min="9241" max="9241" width="5.375" style="19" customWidth="1"/>
    <col min="9242" max="9473" width="9" style="19"/>
    <col min="9474" max="9474" width="3" style="19" customWidth="1"/>
    <col min="9475" max="9475" width="0" style="19" hidden="1" customWidth="1"/>
    <col min="9476" max="9476" width="5.625" style="19" customWidth="1"/>
    <col min="9477" max="9477" width="7.5" style="19" customWidth="1"/>
    <col min="9478" max="9478" width="15.25" style="19" customWidth="1"/>
    <col min="9479" max="9479" width="9.375" style="19" customWidth="1"/>
    <col min="9480" max="9480" width="8.375" style="19" customWidth="1"/>
    <col min="9481" max="9481" width="7.125" style="19" customWidth="1"/>
    <col min="9482" max="9482" width="7.75" style="19" customWidth="1"/>
    <col min="9483" max="9483" width="7.875" style="19" customWidth="1"/>
    <col min="9484" max="9484" width="8.25" style="19" customWidth="1"/>
    <col min="9485" max="9485" width="7.875" style="19" customWidth="1"/>
    <col min="9486" max="9486" width="9.125" style="19" customWidth="1"/>
    <col min="9487" max="9487" width="8.375" style="19" customWidth="1"/>
    <col min="9488" max="9488" width="6.75" style="19" customWidth="1"/>
    <col min="9489" max="9489" width="6.25" style="19" customWidth="1"/>
    <col min="9490" max="9490" width="8.5" style="19" customWidth="1"/>
    <col min="9491" max="9496" width="0" style="19" hidden="1" customWidth="1"/>
    <col min="9497" max="9497" width="5.375" style="19" customWidth="1"/>
    <col min="9498" max="9729" width="9" style="19"/>
    <col min="9730" max="9730" width="3" style="19" customWidth="1"/>
    <col min="9731" max="9731" width="0" style="19" hidden="1" customWidth="1"/>
    <col min="9732" max="9732" width="5.625" style="19" customWidth="1"/>
    <col min="9733" max="9733" width="7.5" style="19" customWidth="1"/>
    <col min="9734" max="9734" width="15.25" style="19" customWidth="1"/>
    <col min="9735" max="9735" width="9.375" style="19" customWidth="1"/>
    <col min="9736" max="9736" width="8.375" style="19" customWidth="1"/>
    <col min="9737" max="9737" width="7.125" style="19" customWidth="1"/>
    <col min="9738" max="9738" width="7.75" style="19" customWidth="1"/>
    <col min="9739" max="9739" width="7.875" style="19" customWidth="1"/>
    <col min="9740" max="9740" width="8.25" style="19" customWidth="1"/>
    <col min="9741" max="9741" width="7.875" style="19" customWidth="1"/>
    <col min="9742" max="9742" width="9.125" style="19" customWidth="1"/>
    <col min="9743" max="9743" width="8.375" style="19" customWidth="1"/>
    <col min="9744" max="9744" width="6.75" style="19" customWidth="1"/>
    <col min="9745" max="9745" width="6.25" style="19" customWidth="1"/>
    <col min="9746" max="9746" width="8.5" style="19" customWidth="1"/>
    <col min="9747" max="9752" width="0" style="19" hidden="1" customWidth="1"/>
    <col min="9753" max="9753" width="5.375" style="19" customWidth="1"/>
    <col min="9754" max="9985" width="9" style="19"/>
    <col min="9986" max="9986" width="3" style="19" customWidth="1"/>
    <col min="9987" max="9987" width="0" style="19" hidden="1" customWidth="1"/>
    <col min="9988" max="9988" width="5.625" style="19" customWidth="1"/>
    <col min="9989" max="9989" width="7.5" style="19" customWidth="1"/>
    <col min="9990" max="9990" width="15.25" style="19" customWidth="1"/>
    <col min="9991" max="9991" width="9.375" style="19" customWidth="1"/>
    <col min="9992" max="9992" width="8.375" style="19" customWidth="1"/>
    <col min="9993" max="9993" width="7.125" style="19" customWidth="1"/>
    <col min="9994" max="9994" width="7.75" style="19" customWidth="1"/>
    <col min="9995" max="9995" width="7.875" style="19" customWidth="1"/>
    <col min="9996" max="9996" width="8.25" style="19" customWidth="1"/>
    <col min="9997" max="9997" width="7.875" style="19" customWidth="1"/>
    <col min="9998" max="9998" width="9.125" style="19" customWidth="1"/>
    <col min="9999" max="9999" width="8.375" style="19" customWidth="1"/>
    <col min="10000" max="10000" width="6.75" style="19" customWidth="1"/>
    <col min="10001" max="10001" width="6.25" style="19" customWidth="1"/>
    <col min="10002" max="10002" width="8.5" style="19" customWidth="1"/>
    <col min="10003" max="10008" width="0" style="19" hidden="1" customWidth="1"/>
    <col min="10009" max="10009" width="5.375" style="19" customWidth="1"/>
    <col min="10010" max="10241" width="9" style="19"/>
    <col min="10242" max="10242" width="3" style="19" customWidth="1"/>
    <col min="10243" max="10243" width="0" style="19" hidden="1" customWidth="1"/>
    <col min="10244" max="10244" width="5.625" style="19" customWidth="1"/>
    <col min="10245" max="10245" width="7.5" style="19" customWidth="1"/>
    <col min="10246" max="10246" width="15.25" style="19" customWidth="1"/>
    <col min="10247" max="10247" width="9.375" style="19" customWidth="1"/>
    <col min="10248" max="10248" width="8.375" style="19" customWidth="1"/>
    <col min="10249" max="10249" width="7.125" style="19" customWidth="1"/>
    <col min="10250" max="10250" width="7.75" style="19" customWidth="1"/>
    <col min="10251" max="10251" width="7.875" style="19" customWidth="1"/>
    <col min="10252" max="10252" width="8.25" style="19" customWidth="1"/>
    <col min="10253" max="10253" width="7.875" style="19" customWidth="1"/>
    <col min="10254" max="10254" width="9.125" style="19" customWidth="1"/>
    <col min="10255" max="10255" width="8.375" style="19" customWidth="1"/>
    <col min="10256" max="10256" width="6.75" style="19" customWidth="1"/>
    <col min="10257" max="10257" width="6.25" style="19" customWidth="1"/>
    <col min="10258" max="10258" width="8.5" style="19" customWidth="1"/>
    <col min="10259" max="10264" width="0" style="19" hidden="1" customWidth="1"/>
    <col min="10265" max="10265" width="5.375" style="19" customWidth="1"/>
    <col min="10266" max="10497" width="9" style="19"/>
    <col min="10498" max="10498" width="3" style="19" customWidth="1"/>
    <col min="10499" max="10499" width="0" style="19" hidden="1" customWidth="1"/>
    <col min="10500" max="10500" width="5.625" style="19" customWidth="1"/>
    <col min="10501" max="10501" width="7.5" style="19" customWidth="1"/>
    <col min="10502" max="10502" width="15.25" style="19" customWidth="1"/>
    <col min="10503" max="10503" width="9.375" style="19" customWidth="1"/>
    <col min="10504" max="10504" width="8.375" style="19" customWidth="1"/>
    <col min="10505" max="10505" width="7.125" style="19" customWidth="1"/>
    <col min="10506" max="10506" width="7.75" style="19" customWidth="1"/>
    <col min="10507" max="10507" width="7.875" style="19" customWidth="1"/>
    <col min="10508" max="10508" width="8.25" style="19" customWidth="1"/>
    <col min="10509" max="10509" width="7.875" style="19" customWidth="1"/>
    <col min="10510" max="10510" width="9.125" style="19" customWidth="1"/>
    <col min="10511" max="10511" width="8.375" style="19" customWidth="1"/>
    <col min="10512" max="10512" width="6.75" style="19" customWidth="1"/>
    <col min="10513" max="10513" width="6.25" style="19" customWidth="1"/>
    <col min="10514" max="10514" width="8.5" style="19" customWidth="1"/>
    <col min="10515" max="10520" width="0" style="19" hidden="1" customWidth="1"/>
    <col min="10521" max="10521" width="5.375" style="19" customWidth="1"/>
    <col min="10522" max="10753" width="9" style="19"/>
    <col min="10754" max="10754" width="3" style="19" customWidth="1"/>
    <col min="10755" max="10755" width="0" style="19" hidden="1" customWidth="1"/>
    <col min="10756" max="10756" width="5.625" style="19" customWidth="1"/>
    <col min="10757" max="10757" width="7.5" style="19" customWidth="1"/>
    <col min="10758" max="10758" width="15.25" style="19" customWidth="1"/>
    <col min="10759" max="10759" width="9.375" style="19" customWidth="1"/>
    <col min="10760" max="10760" width="8.375" style="19" customWidth="1"/>
    <col min="10761" max="10761" width="7.125" style="19" customWidth="1"/>
    <col min="10762" max="10762" width="7.75" style="19" customWidth="1"/>
    <col min="10763" max="10763" width="7.875" style="19" customWidth="1"/>
    <col min="10764" max="10764" width="8.25" style="19" customWidth="1"/>
    <col min="10765" max="10765" width="7.875" style="19" customWidth="1"/>
    <col min="10766" max="10766" width="9.125" style="19" customWidth="1"/>
    <col min="10767" max="10767" width="8.375" style="19" customWidth="1"/>
    <col min="10768" max="10768" width="6.75" style="19" customWidth="1"/>
    <col min="10769" max="10769" width="6.25" style="19" customWidth="1"/>
    <col min="10770" max="10770" width="8.5" style="19" customWidth="1"/>
    <col min="10771" max="10776" width="0" style="19" hidden="1" customWidth="1"/>
    <col min="10777" max="10777" width="5.375" style="19" customWidth="1"/>
    <col min="10778" max="11009" width="9" style="19"/>
    <col min="11010" max="11010" width="3" style="19" customWidth="1"/>
    <col min="11011" max="11011" width="0" style="19" hidden="1" customWidth="1"/>
    <col min="11012" max="11012" width="5.625" style="19" customWidth="1"/>
    <col min="11013" max="11013" width="7.5" style="19" customWidth="1"/>
    <col min="11014" max="11014" width="15.25" style="19" customWidth="1"/>
    <col min="11015" max="11015" width="9.375" style="19" customWidth="1"/>
    <col min="11016" max="11016" width="8.375" style="19" customWidth="1"/>
    <col min="11017" max="11017" width="7.125" style="19" customWidth="1"/>
    <col min="11018" max="11018" width="7.75" style="19" customWidth="1"/>
    <col min="11019" max="11019" width="7.875" style="19" customWidth="1"/>
    <col min="11020" max="11020" width="8.25" style="19" customWidth="1"/>
    <col min="11021" max="11021" width="7.875" style="19" customWidth="1"/>
    <col min="11022" max="11022" width="9.125" style="19" customWidth="1"/>
    <col min="11023" max="11023" width="8.375" style="19" customWidth="1"/>
    <col min="11024" max="11024" width="6.75" style="19" customWidth="1"/>
    <col min="11025" max="11025" width="6.25" style="19" customWidth="1"/>
    <col min="11026" max="11026" width="8.5" style="19" customWidth="1"/>
    <col min="11027" max="11032" width="0" style="19" hidden="1" customWidth="1"/>
    <col min="11033" max="11033" width="5.375" style="19" customWidth="1"/>
    <col min="11034" max="11265" width="9" style="19"/>
    <col min="11266" max="11266" width="3" style="19" customWidth="1"/>
    <col min="11267" max="11267" width="0" style="19" hidden="1" customWidth="1"/>
    <col min="11268" max="11268" width="5.625" style="19" customWidth="1"/>
    <col min="11269" max="11269" width="7.5" style="19" customWidth="1"/>
    <col min="11270" max="11270" width="15.25" style="19" customWidth="1"/>
    <col min="11271" max="11271" width="9.375" style="19" customWidth="1"/>
    <col min="11272" max="11272" width="8.375" style="19" customWidth="1"/>
    <col min="11273" max="11273" width="7.125" style="19" customWidth="1"/>
    <col min="11274" max="11274" width="7.75" style="19" customWidth="1"/>
    <col min="11275" max="11275" width="7.875" style="19" customWidth="1"/>
    <col min="11276" max="11276" width="8.25" style="19" customWidth="1"/>
    <col min="11277" max="11277" width="7.875" style="19" customWidth="1"/>
    <col min="11278" max="11278" width="9.125" style="19" customWidth="1"/>
    <col min="11279" max="11279" width="8.375" style="19" customWidth="1"/>
    <col min="11280" max="11280" width="6.75" style="19" customWidth="1"/>
    <col min="11281" max="11281" width="6.25" style="19" customWidth="1"/>
    <col min="11282" max="11282" width="8.5" style="19" customWidth="1"/>
    <col min="11283" max="11288" width="0" style="19" hidden="1" customWidth="1"/>
    <col min="11289" max="11289" width="5.375" style="19" customWidth="1"/>
    <col min="11290" max="11521" width="9" style="19"/>
    <col min="11522" max="11522" width="3" style="19" customWidth="1"/>
    <col min="11523" max="11523" width="0" style="19" hidden="1" customWidth="1"/>
    <col min="11524" max="11524" width="5.625" style="19" customWidth="1"/>
    <col min="11525" max="11525" width="7.5" style="19" customWidth="1"/>
    <col min="11526" max="11526" width="15.25" style="19" customWidth="1"/>
    <col min="11527" max="11527" width="9.375" style="19" customWidth="1"/>
    <col min="11528" max="11528" width="8.375" style="19" customWidth="1"/>
    <col min="11529" max="11529" width="7.125" style="19" customWidth="1"/>
    <col min="11530" max="11530" width="7.75" style="19" customWidth="1"/>
    <col min="11531" max="11531" width="7.875" style="19" customWidth="1"/>
    <col min="11532" max="11532" width="8.25" style="19" customWidth="1"/>
    <col min="11533" max="11533" width="7.875" style="19" customWidth="1"/>
    <col min="11534" max="11534" width="9.125" style="19" customWidth="1"/>
    <col min="11535" max="11535" width="8.375" style="19" customWidth="1"/>
    <col min="11536" max="11536" width="6.75" style="19" customWidth="1"/>
    <col min="11537" max="11537" width="6.25" style="19" customWidth="1"/>
    <col min="11538" max="11538" width="8.5" style="19" customWidth="1"/>
    <col min="11539" max="11544" width="0" style="19" hidden="1" customWidth="1"/>
    <col min="11545" max="11545" width="5.375" style="19" customWidth="1"/>
    <col min="11546" max="11777" width="9" style="19"/>
    <col min="11778" max="11778" width="3" style="19" customWidth="1"/>
    <col min="11779" max="11779" width="0" style="19" hidden="1" customWidth="1"/>
    <col min="11780" max="11780" width="5.625" style="19" customWidth="1"/>
    <col min="11781" max="11781" width="7.5" style="19" customWidth="1"/>
    <col min="11782" max="11782" width="15.25" style="19" customWidth="1"/>
    <col min="11783" max="11783" width="9.375" style="19" customWidth="1"/>
    <col min="11784" max="11784" width="8.375" style="19" customWidth="1"/>
    <col min="11785" max="11785" width="7.125" style="19" customWidth="1"/>
    <col min="11786" max="11786" width="7.75" style="19" customWidth="1"/>
    <col min="11787" max="11787" width="7.875" style="19" customWidth="1"/>
    <col min="11788" max="11788" width="8.25" style="19" customWidth="1"/>
    <col min="11789" max="11789" width="7.875" style="19" customWidth="1"/>
    <col min="11790" max="11790" width="9.125" style="19" customWidth="1"/>
    <col min="11791" max="11791" width="8.375" style="19" customWidth="1"/>
    <col min="11792" max="11792" width="6.75" style="19" customWidth="1"/>
    <col min="11793" max="11793" width="6.25" style="19" customWidth="1"/>
    <col min="11794" max="11794" width="8.5" style="19" customWidth="1"/>
    <col min="11795" max="11800" width="0" style="19" hidden="1" customWidth="1"/>
    <col min="11801" max="11801" width="5.375" style="19" customWidth="1"/>
    <col min="11802" max="12033" width="9" style="19"/>
    <col min="12034" max="12034" width="3" style="19" customWidth="1"/>
    <col min="12035" max="12035" width="0" style="19" hidden="1" customWidth="1"/>
    <col min="12036" max="12036" width="5.625" style="19" customWidth="1"/>
    <col min="12037" max="12037" width="7.5" style="19" customWidth="1"/>
    <col min="12038" max="12038" width="15.25" style="19" customWidth="1"/>
    <col min="12039" max="12039" width="9.375" style="19" customWidth="1"/>
    <col min="12040" max="12040" width="8.375" style="19" customWidth="1"/>
    <col min="12041" max="12041" width="7.125" style="19" customWidth="1"/>
    <col min="12042" max="12042" width="7.75" style="19" customWidth="1"/>
    <col min="12043" max="12043" width="7.875" style="19" customWidth="1"/>
    <col min="12044" max="12044" width="8.25" style="19" customWidth="1"/>
    <col min="12045" max="12045" width="7.875" style="19" customWidth="1"/>
    <col min="12046" max="12046" width="9.125" style="19" customWidth="1"/>
    <col min="12047" max="12047" width="8.375" style="19" customWidth="1"/>
    <col min="12048" max="12048" width="6.75" style="19" customWidth="1"/>
    <col min="12049" max="12049" width="6.25" style="19" customWidth="1"/>
    <col min="12050" max="12050" width="8.5" style="19" customWidth="1"/>
    <col min="12051" max="12056" width="0" style="19" hidden="1" customWidth="1"/>
    <col min="12057" max="12057" width="5.375" style="19" customWidth="1"/>
    <col min="12058" max="12289" width="9" style="19"/>
    <col min="12290" max="12290" width="3" style="19" customWidth="1"/>
    <col min="12291" max="12291" width="0" style="19" hidden="1" customWidth="1"/>
    <col min="12292" max="12292" width="5.625" style="19" customWidth="1"/>
    <col min="12293" max="12293" width="7.5" style="19" customWidth="1"/>
    <col min="12294" max="12294" width="15.25" style="19" customWidth="1"/>
    <col min="12295" max="12295" width="9.375" style="19" customWidth="1"/>
    <col min="12296" max="12296" width="8.375" style="19" customWidth="1"/>
    <col min="12297" max="12297" width="7.125" style="19" customWidth="1"/>
    <col min="12298" max="12298" width="7.75" style="19" customWidth="1"/>
    <col min="12299" max="12299" width="7.875" style="19" customWidth="1"/>
    <col min="12300" max="12300" width="8.25" style="19" customWidth="1"/>
    <col min="12301" max="12301" width="7.875" style="19" customWidth="1"/>
    <col min="12302" max="12302" width="9.125" style="19" customWidth="1"/>
    <col min="12303" max="12303" width="8.375" style="19" customWidth="1"/>
    <col min="12304" max="12304" width="6.75" style="19" customWidth="1"/>
    <col min="12305" max="12305" width="6.25" style="19" customWidth="1"/>
    <col min="12306" max="12306" width="8.5" style="19" customWidth="1"/>
    <col min="12307" max="12312" width="0" style="19" hidden="1" customWidth="1"/>
    <col min="12313" max="12313" width="5.375" style="19" customWidth="1"/>
    <col min="12314" max="12545" width="9" style="19"/>
    <col min="12546" max="12546" width="3" style="19" customWidth="1"/>
    <col min="12547" max="12547" width="0" style="19" hidden="1" customWidth="1"/>
    <col min="12548" max="12548" width="5.625" style="19" customWidth="1"/>
    <col min="12549" max="12549" width="7.5" style="19" customWidth="1"/>
    <col min="12550" max="12550" width="15.25" style="19" customWidth="1"/>
    <col min="12551" max="12551" width="9.375" style="19" customWidth="1"/>
    <col min="12552" max="12552" width="8.375" style="19" customWidth="1"/>
    <col min="12553" max="12553" width="7.125" style="19" customWidth="1"/>
    <col min="12554" max="12554" width="7.75" style="19" customWidth="1"/>
    <col min="12555" max="12555" width="7.875" style="19" customWidth="1"/>
    <col min="12556" max="12556" width="8.25" style="19" customWidth="1"/>
    <col min="12557" max="12557" width="7.875" style="19" customWidth="1"/>
    <col min="12558" max="12558" width="9.125" style="19" customWidth="1"/>
    <col min="12559" max="12559" width="8.375" style="19" customWidth="1"/>
    <col min="12560" max="12560" width="6.75" style="19" customWidth="1"/>
    <col min="12561" max="12561" width="6.25" style="19" customWidth="1"/>
    <col min="12562" max="12562" width="8.5" style="19" customWidth="1"/>
    <col min="12563" max="12568" width="0" style="19" hidden="1" customWidth="1"/>
    <col min="12569" max="12569" width="5.375" style="19" customWidth="1"/>
    <col min="12570" max="12801" width="9" style="19"/>
    <col min="12802" max="12802" width="3" style="19" customWidth="1"/>
    <col min="12803" max="12803" width="0" style="19" hidden="1" customWidth="1"/>
    <col min="12804" max="12804" width="5.625" style="19" customWidth="1"/>
    <col min="12805" max="12805" width="7.5" style="19" customWidth="1"/>
    <col min="12806" max="12806" width="15.25" style="19" customWidth="1"/>
    <col min="12807" max="12807" width="9.375" style="19" customWidth="1"/>
    <col min="12808" max="12808" width="8.375" style="19" customWidth="1"/>
    <col min="12809" max="12809" width="7.125" style="19" customWidth="1"/>
    <col min="12810" max="12810" width="7.75" style="19" customWidth="1"/>
    <col min="12811" max="12811" width="7.875" style="19" customWidth="1"/>
    <col min="12812" max="12812" width="8.25" style="19" customWidth="1"/>
    <col min="12813" max="12813" width="7.875" style="19" customWidth="1"/>
    <col min="12814" max="12814" width="9.125" style="19" customWidth="1"/>
    <col min="12815" max="12815" width="8.375" style="19" customWidth="1"/>
    <col min="12816" max="12816" width="6.75" style="19" customWidth="1"/>
    <col min="12817" max="12817" width="6.25" style="19" customWidth="1"/>
    <col min="12818" max="12818" width="8.5" style="19" customWidth="1"/>
    <col min="12819" max="12824" width="0" style="19" hidden="1" customWidth="1"/>
    <col min="12825" max="12825" width="5.375" style="19" customWidth="1"/>
    <col min="12826" max="13057" width="9" style="19"/>
    <col min="13058" max="13058" width="3" style="19" customWidth="1"/>
    <col min="13059" max="13059" width="0" style="19" hidden="1" customWidth="1"/>
    <col min="13060" max="13060" width="5.625" style="19" customWidth="1"/>
    <col min="13061" max="13061" width="7.5" style="19" customWidth="1"/>
    <col min="13062" max="13062" width="15.25" style="19" customWidth="1"/>
    <col min="13063" max="13063" width="9.375" style="19" customWidth="1"/>
    <col min="13064" max="13064" width="8.375" style="19" customWidth="1"/>
    <col min="13065" max="13065" width="7.125" style="19" customWidth="1"/>
    <col min="13066" max="13066" width="7.75" style="19" customWidth="1"/>
    <col min="13067" max="13067" width="7.875" style="19" customWidth="1"/>
    <col min="13068" max="13068" width="8.25" style="19" customWidth="1"/>
    <col min="13069" max="13069" width="7.875" style="19" customWidth="1"/>
    <col min="13070" max="13070" width="9.125" style="19" customWidth="1"/>
    <col min="13071" max="13071" width="8.375" style="19" customWidth="1"/>
    <col min="13072" max="13072" width="6.75" style="19" customWidth="1"/>
    <col min="13073" max="13073" width="6.25" style="19" customWidth="1"/>
    <col min="13074" max="13074" width="8.5" style="19" customWidth="1"/>
    <col min="13075" max="13080" width="0" style="19" hidden="1" customWidth="1"/>
    <col min="13081" max="13081" width="5.375" style="19" customWidth="1"/>
    <col min="13082" max="13313" width="9" style="19"/>
    <col min="13314" max="13314" width="3" style="19" customWidth="1"/>
    <col min="13315" max="13315" width="0" style="19" hidden="1" customWidth="1"/>
    <col min="13316" max="13316" width="5.625" style="19" customWidth="1"/>
    <col min="13317" max="13317" width="7.5" style="19" customWidth="1"/>
    <col min="13318" max="13318" width="15.25" style="19" customWidth="1"/>
    <col min="13319" max="13319" width="9.375" style="19" customWidth="1"/>
    <col min="13320" max="13320" width="8.375" style="19" customWidth="1"/>
    <col min="13321" max="13321" width="7.125" style="19" customWidth="1"/>
    <col min="13322" max="13322" width="7.75" style="19" customWidth="1"/>
    <col min="13323" max="13323" width="7.875" style="19" customWidth="1"/>
    <col min="13324" max="13324" width="8.25" style="19" customWidth="1"/>
    <col min="13325" max="13325" width="7.875" style="19" customWidth="1"/>
    <col min="13326" max="13326" width="9.125" style="19" customWidth="1"/>
    <col min="13327" max="13327" width="8.375" style="19" customWidth="1"/>
    <col min="13328" max="13328" width="6.75" style="19" customWidth="1"/>
    <col min="13329" max="13329" width="6.25" style="19" customWidth="1"/>
    <col min="13330" max="13330" width="8.5" style="19" customWidth="1"/>
    <col min="13331" max="13336" width="0" style="19" hidden="1" customWidth="1"/>
    <col min="13337" max="13337" width="5.375" style="19" customWidth="1"/>
    <col min="13338" max="13569" width="9" style="19"/>
    <col min="13570" max="13570" width="3" style="19" customWidth="1"/>
    <col min="13571" max="13571" width="0" style="19" hidden="1" customWidth="1"/>
    <col min="13572" max="13572" width="5.625" style="19" customWidth="1"/>
    <col min="13573" max="13573" width="7.5" style="19" customWidth="1"/>
    <col min="13574" max="13574" width="15.25" style="19" customWidth="1"/>
    <col min="13575" max="13575" width="9.375" style="19" customWidth="1"/>
    <col min="13576" max="13576" width="8.375" style="19" customWidth="1"/>
    <col min="13577" max="13577" width="7.125" style="19" customWidth="1"/>
    <col min="13578" max="13578" width="7.75" style="19" customWidth="1"/>
    <col min="13579" max="13579" width="7.875" style="19" customWidth="1"/>
    <col min="13580" max="13580" width="8.25" style="19" customWidth="1"/>
    <col min="13581" max="13581" width="7.875" style="19" customWidth="1"/>
    <col min="13582" max="13582" width="9.125" style="19" customWidth="1"/>
    <col min="13583" max="13583" width="8.375" style="19" customWidth="1"/>
    <col min="13584" max="13584" width="6.75" style="19" customWidth="1"/>
    <col min="13585" max="13585" width="6.25" style="19" customWidth="1"/>
    <col min="13586" max="13586" width="8.5" style="19" customWidth="1"/>
    <col min="13587" max="13592" width="0" style="19" hidden="1" customWidth="1"/>
    <col min="13593" max="13593" width="5.375" style="19" customWidth="1"/>
    <col min="13594" max="13825" width="9" style="19"/>
    <col min="13826" max="13826" width="3" style="19" customWidth="1"/>
    <col min="13827" max="13827" width="0" style="19" hidden="1" customWidth="1"/>
    <col min="13828" max="13828" width="5.625" style="19" customWidth="1"/>
    <col min="13829" max="13829" width="7.5" style="19" customWidth="1"/>
    <col min="13830" max="13830" width="15.25" style="19" customWidth="1"/>
    <col min="13831" max="13831" width="9.375" style="19" customWidth="1"/>
    <col min="13832" max="13832" width="8.375" style="19" customWidth="1"/>
    <col min="13833" max="13833" width="7.125" style="19" customWidth="1"/>
    <col min="13834" max="13834" width="7.75" style="19" customWidth="1"/>
    <col min="13835" max="13835" width="7.875" style="19" customWidth="1"/>
    <col min="13836" max="13836" width="8.25" style="19" customWidth="1"/>
    <col min="13837" max="13837" width="7.875" style="19" customWidth="1"/>
    <col min="13838" max="13838" width="9.125" style="19" customWidth="1"/>
    <col min="13839" max="13839" width="8.375" style="19" customWidth="1"/>
    <col min="13840" max="13840" width="6.75" style="19" customWidth="1"/>
    <col min="13841" max="13841" width="6.25" style="19" customWidth="1"/>
    <col min="13842" max="13842" width="8.5" style="19" customWidth="1"/>
    <col min="13843" max="13848" width="0" style="19" hidden="1" customWidth="1"/>
    <col min="13849" max="13849" width="5.375" style="19" customWidth="1"/>
    <col min="13850" max="14081" width="9" style="19"/>
    <col min="14082" max="14082" width="3" style="19" customWidth="1"/>
    <col min="14083" max="14083" width="0" style="19" hidden="1" customWidth="1"/>
    <col min="14084" max="14084" width="5.625" style="19" customWidth="1"/>
    <col min="14085" max="14085" width="7.5" style="19" customWidth="1"/>
    <col min="14086" max="14086" width="15.25" style="19" customWidth="1"/>
    <col min="14087" max="14087" width="9.375" style="19" customWidth="1"/>
    <col min="14088" max="14088" width="8.375" style="19" customWidth="1"/>
    <col min="14089" max="14089" width="7.125" style="19" customWidth="1"/>
    <col min="14090" max="14090" width="7.75" style="19" customWidth="1"/>
    <col min="14091" max="14091" width="7.875" style="19" customWidth="1"/>
    <col min="14092" max="14092" width="8.25" style="19" customWidth="1"/>
    <col min="14093" max="14093" width="7.875" style="19" customWidth="1"/>
    <col min="14094" max="14094" width="9.125" style="19" customWidth="1"/>
    <col min="14095" max="14095" width="8.375" style="19" customWidth="1"/>
    <col min="14096" max="14096" width="6.75" style="19" customWidth="1"/>
    <col min="14097" max="14097" width="6.25" style="19" customWidth="1"/>
    <col min="14098" max="14098" width="8.5" style="19" customWidth="1"/>
    <col min="14099" max="14104" width="0" style="19" hidden="1" customWidth="1"/>
    <col min="14105" max="14105" width="5.375" style="19" customWidth="1"/>
    <col min="14106" max="14337" width="9" style="19"/>
    <col min="14338" max="14338" width="3" style="19" customWidth="1"/>
    <col min="14339" max="14339" width="0" style="19" hidden="1" customWidth="1"/>
    <col min="14340" max="14340" width="5.625" style="19" customWidth="1"/>
    <col min="14341" max="14341" width="7.5" style="19" customWidth="1"/>
    <col min="14342" max="14342" width="15.25" style="19" customWidth="1"/>
    <col min="14343" max="14343" width="9.375" style="19" customWidth="1"/>
    <col min="14344" max="14344" width="8.375" style="19" customWidth="1"/>
    <col min="14345" max="14345" width="7.125" style="19" customWidth="1"/>
    <col min="14346" max="14346" width="7.75" style="19" customWidth="1"/>
    <col min="14347" max="14347" width="7.875" style="19" customWidth="1"/>
    <col min="14348" max="14348" width="8.25" style="19" customWidth="1"/>
    <col min="14349" max="14349" width="7.875" style="19" customWidth="1"/>
    <col min="14350" max="14350" width="9.125" style="19" customWidth="1"/>
    <col min="14351" max="14351" width="8.375" style="19" customWidth="1"/>
    <col min="14352" max="14352" width="6.75" style="19" customWidth="1"/>
    <col min="14353" max="14353" width="6.25" style="19" customWidth="1"/>
    <col min="14354" max="14354" width="8.5" style="19" customWidth="1"/>
    <col min="14355" max="14360" width="0" style="19" hidden="1" customWidth="1"/>
    <col min="14361" max="14361" width="5.375" style="19" customWidth="1"/>
    <col min="14362" max="14593" width="9" style="19"/>
    <col min="14594" max="14594" width="3" style="19" customWidth="1"/>
    <col min="14595" max="14595" width="0" style="19" hidden="1" customWidth="1"/>
    <col min="14596" max="14596" width="5.625" style="19" customWidth="1"/>
    <col min="14597" max="14597" width="7.5" style="19" customWidth="1"/>
    <col min="14598" max="14598" width="15.25" style="19" customWidth="1"/>
    <col min="14599" max="14599" width="9.375" style="19" customWidth="1"/>
    <col min="14600" max="14600" width="8.375" style="19" customWidth="1"/>
    <col min="14601" max="14601" width="7.125" style="19" customWidth="1"/>
    <col min="14602" max="14602" width="7.75" style="19" customWidth="1"/>
    <col min="14603" max="14603" width="7.875" style="19" customWidth="1"/>
    <col min="14604" max="14604" width="8.25" style="19" customWidth="1"/>
    <col min="14605" max="14605" width="7.875" style="19" customWidth="1"/>
    <col min="14606" max="14606" width="9.125" style="19" customWidth="1"/>
    <col min="14607" max="14607" width="8.375" style="19" customWidth="1"/>
    <col min="14608" max="14608" width="6.75" style="19" customWidth="1"/>
    <col min="14609" max="14609" width="6.25" style="19" customWidth="1"/>
    <col min="14610" max="14610" width="8.5" style="19" customWidth="1"/>
    <col min="14611" max="14616" width="0" style="19" hidden="1" customWidth="1"/>
    <col min="14617" max="14617" width="5.375" style="19" customWidth="1"/>
    <col min="14618" max="14849" width="9" style="19"/>
    <col min="14850" max="14850" width="3" style="19" customWidth="1"/>
    <col min="14851" max="14851" width="0" style="19" hidden="1" customWidth="1"/>
    <col min="14852" max="14852" width="5.625" style="19" customWidth="1"/>
    <col min="14853" max="14853" width="7.5" style="19" customWidth="1"/>
    <col min="14854" max="14854" width="15.25" style="19" customWidth="1"/>
    <col min="14855" max="14855" width="9.375" style="19" customWidth="1"/>
    <col min="14856" max="14856" width="8.375" style="19" customWidth="1"/>
    <col min="14857" max="14857" width="7.125" style="19" customWidth="1"/>
    <col min="14858" max="14858" width="7.75" style="19" customWidth="1"/>
    <col min="14859" max="14859" width="7.875" style="19" customWidth="1"/>
    <col min="14860" max="14860" width="8.25" style="19" customWidth="1"/>
    <col min="14861" max="14861" width="7.875" style="19" customWidth="1"/>
    <col min="14862" max="14862" width="9.125" style="19" customWidth="1"/>
    <col min="14863" max="14863" width="8.375" style="19" customWidth="1"/>
    <col min="14864" max="14864" width="6.75" style="19" customWidth="1"/>
    <col min="14865" max="14865" width="6.25" style="19" customWidth="1"/>
    <col min="14866" max="14866" width="8.5" style="19" customWidth="1"/>
    <col min="14867" max="14872" width="0" style="19" hidden="1" customWidth="1"/>
    <col min="14873" max="14873" width="5.375" style="19" customWidth="1"/>
    <col min="14874" max="15105" width="9" style="19"/>
    <col min="15106" max="15106" width="3" style="19" customWidth="1"/>
    <col min="15107" max="15107" width="0" style="19" hidden="1" customWidth="1"/>
    <col min="15108" max="15108" width="5.625" style="19" customWidth="1"/>
    <col min="15109" max="15109" width="7.5" style="19" customWidth="1"/>
    <col min="15110" max="15110" width="15.25" style="19" customWidth="1"/>
    <col min="15111" max="15111" width="9.375" style="19" customWidth="1"/>
    <col min="15112" max="15112" width="8.375" style="19" customWidth="1"/>
    <col min="15113" max="15113" width="7.125" style="19" customWidth="1"/>
    <col min="15114" max="15114" width="7.75" style="19" customWidth="1"/>
    <col min="15115" max="15115" width="7.875" style="19" customWidth="1"/>
    <col min="15116" max="15116" width="8.25" style="19" customWidth="1"/>
    <col min="15117" max="15117" width="7.875" style="19" customWidth="1"/>
    <col min="15118" max="15118" width="9.125" style="19" customWidth="1"/>
    <col min="15119" max="15119" width="8.375" style="19" customWidth="1"/>
    <col min="15120" max="15120" width="6.75" style="19" customWidth="1"/>
    <col min="15121" max="15121" width="6.25" style="19" customWidth="1"/>
    <col min="15122" max="15122" width="8.5" style="19" customWidth="1"/>
    <col min="15123" max="15128" width="0" style="19" hidden="1" customWidth="1"/>
    <col min="15129" max="15129" width="5.375" style="19" customWidth="1"/>
    <col min="15130" max="15361" width="9" style="19"/>
    <col min="15362" max="15362" width="3" style="19" customWidth="1"/>
    <col min="15363" max="15363" width="0" style="19" hidden="1" customWidth="1"/>
    <col min="15364" max="15364" width="5.625" style="19" customWidth="1"/>
    <col min="15365" max="15365" width="7.5" style="19" customWidth="1"/>
    <col min="15366" max="15366" width="15.25" style="19" customWidth="1"/>
    <col min="15367" max="15367" width="9.375" style="19" customWidth="1"/>
    <col min="15368" max="15368" width="8.375" style="19" customWidth="1"/>
    <col min="15369" max="15369" width="7.125" style="19" customWidth="1"/>
    <col min="15370" max="15370" width="7.75" style="19" customWidth="1"/>
    <col min="15371" max="15371" width="7.875" style="19" customWidth="1"/>
    <col min="15372" max="15372" width="8.25" style="19" customWidth="1"/>
    <col min="15373" max="15373" width="7.875" style="19" customWidth="1"/>
    <col min="15374" max="15374" width="9.125" style="19" customWidth="1"/>
    <col min="15375" max="15375" width="8.375" style="19" customWidth="1"/>
    <col min="15376" max="15376" width="6.75" style="19" customWidth="1"/>
    <col min="15377" max="15377" width="6.25" style="19" customWidth="1"/>
    <col min="15378" max="15378" width="8.5" style="19" customWidth="1"/>
    <col min="15379" max="15384" width="0" style="19" hidden="1" customWidth="1"/>
    <col min="15385" max="15385" width="5.375" style="19" customWidth="1"/>
    <col min="15386" max="15617" width="9" style="19"/>
    <col min="15618" max="15618" width="3" style="19" customWidth="1"/>
    <col min="15619" max="15619" width="0" style="19" hidden="1" customWidth="1"/>
    <col min="15620" max="15620" width="5.625" style="19" customWidth="1"/>
    <col min="15621" max="15621" width="7.5" style="19" customWidth="1"/>
    <col min="15622" max="15622" width="15.25" style="19" customWidth="1"/>
    <col min="15623" max="15623" width="9.375" style="19" customWidth="1"/>
    <col min="15624" max="15624" width="8.375" style="19" customWidth="1"/>
    <col min="15625" max="15625" width="7.125" style="19" customWidth="1"/>
    <col min="15626" max="15626" width="7.75" style="19" customWidth="1"/>
    <col min="15627" max="15627" width="7.875" style="19" customWidth="1"/>
    <col min="15628" max="15628" width="8.25" style="19" customWidth="1"/>
    <col min="15629" max="15629" width="7.875" style="19" customWidth="1"/>
    <col min="15630" max="15630" width="9.125" style="19" customWidth="1"/>
    <col min="15631" max="15631" width="8.375" style="19" customWidth="1"/>
    <col min="15632" max="15632" width="6.75" style="19" customWidth="1"/>
    <col min="15633" max="15633" width="6.25" style="19" customWidth="1"/>
    <col min="15634" max="15634" width="8.5" style="19" customWidth="1"/>
    <col min="15635" max="15640" width="0" style="19" hidden="1" customWidth="1"/>
    <col min="15641" max="15641" width="5.375" style="19" customWidth="1"/>
    <col min="15642" max="15873" width="9" style="19"/>
    <col min="15874" max="15874" width="3" style="19" customWidth="1"/>
    <col min="15875" max="15875" width="0" style="19" hidden="1" customWidth="1"/>
    <col min="15876" max="15876" width="5.625" style="19" customWidth="1"/>
    <col min="15877" max="15877" width="7.5" style="19" customWidth="1"/>
    <col min="15878" max="15878" width="15.25" style="19" customWidth="1"/>
    <col min="15879" max="15879" width="9.375" style="19" customWidth="1"/>
    <col min="15880" max="15880" width="8.375" style="19" customWidth="1"/>
    <col min="15881" max="15881" width="7.125" style="19" customWidth="1"/>
    <col min="15882" max="15882" width="7.75" style="19" customWidth="1"/>
    <col min="15883" max="15883" width="7.875" style="19" customWidth="1"/>
    <col min="15884" max="15884" width="8.25" style="19" customWidth="1"/>
    <col min="15885" max="15885" width="7.875" style="19" customWidth="1"/>
    <col min="15886" max="15886" width="9.125" style="19" customWidth="1"/>
    <col min="15887" max="15887" width="8.375" style="19" customWidth="1"/>
    <col min="15888" max="15888" width="6.75" style="19" customWidth="1"/>
    <col min="15889" max="15889" width="6.25" style="19" customWidth="1"/>
    <col min="15890" max="15890" width="8.5" style="19" customWidth="1"/>
    <col min="15891" max="15896" width="0" style="19" hidden="1" customWidth="1"/>
    <col min="15897" max="15897" width="5.375" style="19" customWidth="1"/>
    <col min="15898" max="16129" width="9" style="19"/>
    <col min="16130" max="16130" width="3" style="19" customWidth="1"/>
    <col min="16131" max="16131" width="0" style="19" hidden="1" customWidth="1"/>
    <col min="16132" max="16132" width="5.625" style="19" customWidth="1"/>
    <col min="16133" max="16133" width="7.5" style="19" customWidth="1"/>
    <col min="16134" max="16134" width="15.25" style="19" customWidth="1"/>
    <col min="16135" max="16135" width="9.375" style="19" customWidth="1"/>
    <col min="16136" max="16136" width="8.375" style="19" customWidth="1"/>
    <col min="16137" max="16137" width="7.125" style="19" customWidth="1"/>
    <col min="16138" max="16138" width="7.75" style="19" customWidth="1"/>
    <col min="16139" max="16139" width="7.875" style="19" customWidth="1"/>
    <col min="16140" max="16140" width="8.25" style="19" customWidth="1"/>
    <col min="16141" max="16141" width="7.875" style="19" customWidth="1"/>
    <col min="16142" max="16142" width="9.125" style="19" customWidth="1"/>
    <col min="16143" max="16143" width="8.375" style="19" customWidth="1"/>
    <col min="16144" max="16144" width="6.75" style="19" customWidth="1"/>
    <col min="16145" max="16145" width="6.25" style="19" customWidth="1"/>
    <col min="16146" max="16146" width="8.5" style="19" customWidth="1"/>
    <col min="16147" max="16152" width="0" style="19" hidden="1" customWidth="1"/>
    <col min="16153" max="16153" width="5.375" style="19" customWidth="1"/>
    <col min="16154" max="16384" width="9" style="19"/>
  </cols>
  <sheetData>
    <row r="1" spans="1:61" s="1" customFormat="1" ht="20.100000000000001" customHeight="1" x14ac:dyDescent="0.15">
      <c r="A1" s="61" t="s">
        <v>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59"/>
      <c r="AA1" s="41"/>
    </row>
    <row r="2" spans="1:61" s="1" customFormat="1" ht="20.25" x14ac:dyDescent="0.15">
      <c r="A2" s="62" t="s">
        <v>47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26"/>
      <c r="AA2" s="41"/>
    </row>
    <row r="3" spans="1:61" s="6" customFormat="1" ht="33" x14ac:dyDescent="0.15">
      <c r="A3" s="2" t="s">
        <v>4</v>
      </c>
      <c r="B3" s="3" t="s">
        <v>5</v>
      </c>
      <c r="C3" s="4" t="s">
        <v>6</v>
      </c>
      <c r="D3" s="3" t="s">
        <v>7</v>
      </c>
      <c r="E3" s="3" t="s">
        <v>8</v>
      </c>
      <c r="F3" s="29" t="s">
        <v>9</v>
      </c>
      <c r="G3" s="29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/>
      <c r="N3" s="30" t="s">
        <v>16</v>
      </c>
      <c r="O3" s="2" t="s">
        <v>17</v>
      </c>
      <c r="P3" s="2" t="s">
        <v>18</v>
      </c>
      <c r="Q3" s="42" t="s">
        <v>19</v>
      </c>
      <c r="R3" s="31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32" t="s">
        <v>29</v>
      </c>
    </row>
    <row r="4" spans="1:61" s="13" customFormat="1" ht="16.5" x14ac:dyDescent="0.15">
      <c r="A4" s="7">
        <v>1</v>
      </c>
      <c r="B4" s="7">
        <v>3250</v>
      </c>
      <c r="C4" s="8">
        <v>438</v>
      </c>
      <c r="D4" s="7" t="s">
        <v>30</v>
      </c>
      <c r="E4" s="7" t="s">
        <v>31</v>
      </c>
      <c r="F4" s="28">
        <v>32.56</v>
      </c>
      <c r="G4" s="50">
        <v>0</v>
      </c>
      <c r="H4" s="9">
        <v>2420</v>
      </c>
      <c r="I4" s="9">
        <v>1000</v>
      </c>
      <c r="J4" s="33">
        <f>1100+N4</f>
        <v>1100</v>
      </c>
      <c r="K4" s="9">
        <v>23</v>
      </c>
      <c r="L4" s="9">
        <f t="shared" ref="L4:L12" si="0">(F4-K4)*120</f>
        <v>1147.2000000000003</v>
      </c>
      <c r="M4" s="7"/>
      <c r="N4" s="34">
        <v>0</v>
      </c>
      <c r="O4" s="35">
        <f t="shared" ref="O4:O12" si="1">H4+I4+J4+L4</f>
        <v>5667.2000000000007</v>
      </c>
      <c r="P4" s="9">
        <f t="shared" ref="P4:P12" si="2">Y4*20</f>
        <v>180</v>
      </c>
      <c r="Q4" s="51">
        <v>300</v>
      </c>
      <c r="R4" s="36">
        <f>O4+P4+M4+Q4+X4</f>
        <v>6147.2000000000007</v>
      </c>
      <c r="S4" s="10"/>
      <c r="T4" s="11"/>
      <c r="U4" s="10"/>
      <c r="V4" s="12"/>
      <c r="W4" s="9"/>
      <c r="X4" s="10"/>
      <c r="Y4" s="7">
        <v>9</v>
      </c>
      <c r="Z4" s="7" t="s">
        <v>32</v>
      </c>
      <c r="AA4" s="37">
        <f t="shared" ref="AA4:AA12" si="3">R4/F4</f>
        <v>188.79606879606879</v>
      </c>
    </row>
    <row r="5" spans="1:61" s="13" customFormat="1" ht="16.5" x14ac:dyDescent="0.15">
      <c r="A5" s="7">
        <v>2</v>
      </c>
      <c r="B5" s="14">
        <v>3059</v>
      </c>
      <c r="C5" s="8">
        <v>148</v>
      </c>
      <c r="D5" s="14" t="s">
        <v>33</v>
      </c>
      <c r="E5" s="7" t="s">
        <v>34</v>
      </c>
      <c r="F5" s="28">
        <v>31.38</v>
      </c>
      <c r="G5" s="50">
        <v>0</v>
      </c>
      <c r="H5" s="9">
        <v>2420</v>
      </c>
      <c r="I5" s="9">
        <v>800</v>
      </c>
      <c r="J5" s="33">
        <f t="shared" ref="J5:J12" si="4">900+N5</f>
        <v>900</v>
      </c>
      <c r="K5" s="9">
        <v>23</v>
      </c>
      <c r="L5" s="9">
        <f t="shared" si="0"/>
        <v>1005.5999999999999</v>
      </c>
      <c r="M5" s="9"/>
      <c r="N5" s="34">
        <v>0</v>
      </c>
      <c r="O5" s="35">
        <f t="shared" si="1"/>
        <v>5125.6000000000004</v>
      </c>
      <c r="P5" s="9">
        <f t="shared" si="2"/>
        <v>200</v>
      </c>
      <c r="Q5" s="51">
        <v>300</v>
      </c>
      <c r="R5" s="36">
        <f t="shared" ref="R5:R12" si="5">O5+P5+M5+Q5+X5</f>
        <v>5625.6</v>
      </c>
      <c r="S5" s="10"/>
      <c r="T5" s="11"/>
      <c r="U5" s="10"/>
      <c r="V5" s="12"/>
      <c r="W5" s="9"/>
      <c r="X5" s="10"/>
      <c r="Y5" s="7">
        <v>10</v>
      </c>
      <c r="Z5" s="7" t="s">
        <v>32</v>
      </c>
      <c r="AA5" s="37">
        <f t="shared" si="3"/>
        <v>179.27342256214152</v>
      </c>
    </row>
    <row r="6" spans="1:61" s="13" customFormat="1" ht="16.5" x14ac:dyDescent="0.15">
      <c r="A6" s="7">
        <v>3</v>
      </c>
      <c r="B6" s="14">
        <v>4208</v>
      </c>
      <c r="C6" s="8">
        <v>420</v>
      </c>
      <c r="D6" s="14" t="s">
        <v>35</v>
      </c>
      <c r="E6" s="7" t="s">
        <v>34</v>
      </c>
      <c r="F6" s="28">
        <v>25.81</v>
      </c>
      <c r="G6" s="50">
        <v>3.4</v>
      </c>
      <c r="H6" s="9">
        <v>2420</v>
      </c>
      <c r="I6" s="9">
        <v>800</v>
      </c>
      <c r="J6" s="33">
        <f t="shared" si="4"/>
        <v>900</v>
      </c>
      <c r="K6" s="9">
        <v>23</v>
      </c>
      <c r="L6" s="9">
        <f t="shared" si="0"/>
        <v>337.19999999999982</v>
      </c>
      <c r="M6" s="9"/>
      <c r="N6" s="34">
        <v>0</v>
      </c>
      <c r="O6" s="35">
        <f t="shared" si="1"/>
        <v>4457.2</v>
      </c>
      <c r="P6" s="9">
        <f t="shared" si="2"/>
        <v>180</v>
      </c>
      <c r="Q6" s="51">
        <v>84</v>
      </c>
      <c r="R6" s="36">
        <f t="shared" si="5"/>
        <v>4721.2</v>
      </c>
      <c r="S6" s="10"/>
      <c r="T6" s="11"/>
      <c r="U6" s="10"/>
      <c r="V6" s="12"/>
      <c r="W6" s="9"/>
      <c r="X6" s="10"/>
      <c r="Y6" s="7">
        <v>9</v>
      </c>
      <c r="Z6" s="7" t="s">
        <v>32</v>
      </c>
      <c r="AA6" s="37">
        <f t="shared" si="3"/>
        <v>182.92134831460675</v>
      </c>
    </row>
    <row r="7" spans="1:61" s="13" customFormat="1" ht="16.5" x14ac:dyDescent="0.15">
      <c r="A7" s="7">
        <v>4</v>
      </c>
      <c r="B7" s="14"/>
      <c r="C7" s="8">
        <v>147</v>
      </c>
      <c r="D7" s="14" t="s">
        <v>36</v>
      </c>
      <c r="E7" s="7" t="s">
        <v>37</v>
      </c>
      <c r="F7" s="28">
        <v>31.88</v>
      </c>
      <c r="G7" s="50">
        <v>0</v>
      </c>
      <c r="H7" s="9">
        <v>2420</v>
      </c>
      <c r="I7" s="9">
        <v>800</v>
      </c>
      <c r="J7" s="33">
        <f t="shared" si="4"/>
        <v>900</v>
      </c>
      <c r="K7" s="9">
        <v>23</v>
      </c>
      <c r="L7" s="9">
        <f t="shared" si="0"/>
        <v>1065.5999999999999</v>
      </c>
      <c r="M7" s="9"/>
      <c r="N7" s="34">
        <v>0</v>
      </c>
      <c r="O7" s="35">
        <f t="shared" si="1"/>
        <v>5185.6000000000004</v>
      </c>
      <c r="P7" s="9">
        <f t="shared" si="2"/>
        <v>80</v>
      </c>
      <c r="Q7" s="51">
        <v>300</v>
      </c>
      <c r="R7" s="36">
        <f t="shared" si="5"/>
        <v>5565.6</v>
      </c>
      <c r="S7" s="10"/>
      <c r="T7" s="11"/>
      <c r="U7" s="10"/>
      <c r="V7" s="12"/>
      <c r="W7" s="9"/>
      <c r="X7" s="10"/>
      <c r="Y7" s="7">
        <v>4</v>
      </c>
      <c r="Z7" s="7" t="s">
        <v>32</v>
      </c>
      <c r="AA7" s="37">
        <f t="shared" si="3"/>
        <v>174.5796737766625</v>
      </c>
    </row>
    <row r="8" spans="1:61" s="13" customFormat="1" ht="16.5" x14ac:dyDescent="0.15">
      <c r="A8" s="7">
        <v>5</v>
      </c>
      <c r="B8" s="15"/>
      <c r="C8" s="7">
        <v>494</v>
      </c>
      <c r="D8" s="7" t="s">
        <v>38</v>
      </c>
      <c r="E8" s="7" t="s">
        <v>34</v>
      </c>
      <c r="F8" s="28">
        <v>28</v>
      </c>
      <c r="G8" s="50">
        <v>0</v>
      </c>
      <c r="H8" s="9">
        <v>2420</v>
      </c>
      <c r="I8" s="9">
        <v>800</v>
      </c>
      <c r="J8" s="33">
        <f t="shared" si="4"/>
        <v>900</v>
      </c>
      <c r="K8" s="9">
        <v>23</v>
      </c>
      <c r="L8" s="9">
        <f t="shared" si="0"/>
        <v>600</v>
      </c>
      <c r="M8" s="9"/>
      <c r="N8" s="34">
        <v>0</v>
      </c>
      <c r="O8" s="35">
        <f t="shared" si="1"/>
        <v>4720</v>
      </c>
      <c r="P8" s="9">
        <f t="shared" si="2"/>
        <v>40</v>
      </c>
      <c r="Q8" s="51">
        <v>300</v>
      </c>
      <c r="R8" s="36">
        <f t="shared" si="5"/>
        <v>5060</v>
      </c>
      <c r="S8" s="10"/>
      <c r="T8" s="11"/>
      <c r="U8" s="10"/>
      <c r="V8" s="12"/>
      <c r="W8" s="9"/>
      <c r="X8" s="10"/>
      <c r="Y8" s="7">
        <v>2</v>
      </c>
      <c r="Z8" s="7" t="s">
        <v>32</v>
      </c>
      <c r="AA8" s="37">
        <f t="shared" si="3"/>
        <v>180.71428571428572</v>
      </c>
    </row>
    <row r="9" spans="1:61" s="13" customFormat="1" ht="16.5" x14ac:dyDescent="0.15">
      <c r="A9" s="7">
        <v>6</v>
      </c>
      <c r="B9" s="16">
        <v>8210</v>
      </c>
      <c r="C9" s="17">
        <v>436</v>
      </c>
      <c r="D9" s="16" t="s">
        <v>39</v>
      </c>
      <c r="E9" s="7" t="s">
        <v>34</v>
      </c>
      <c r="F9" s="28">
        <v>31</v>
      </c>
      <c r="G9" s="50">
        <v>0</v>
      </c>
      <c r="H9" s="9">
        <v>2420</v>
      </c>
      <c r="I9" s="9">
        <v>800</v>
      </c>
      <c r="J9" s="33">
        <f t="shared" si="4"/>
        <v>900</v>
      </c>
      <c r="K9" s="9">
        <v>23</v>
      </c>
      <c r="L9" s="9">
        <f t="shared" si="0"/>
        <v>960</v>
      </c>
      <c r="M9" s="38"/>
      <c r="N9" s="34">
        <v>0</v>
      </c>
      <c r="O9" s="35">
        <f t="shared" si="1"/>
        <v>5080</v>
      </c>
      <c r="P9" s="9">
        <f t="shared" si="2"/>
        <v>80</v>
      </c>
      <c r="Q9" s="51">
        <v>300</v>
      </c>
      <c r="R9" s="36">
        <f t="shared" si="5"/>
        <v>5460</v>
      </c>
      <c r="S9" s="10"/>
      <c r="T9" s="11"/>
      <c r="U9" s="10"/>
      <c r="V9" s="12"/>
      <c r="W9" s="15"/>
      <c r="X9" s="10"/>
      <c r="Y9" s="15">
        <v>4</v>
      </c>
      <c r="Z9" s="7" t="s">
        <v>32</v>
      </c>
      <c r="AA9" s="37">
        <f t="shared" si="3"/>
        <v>176.12903225806451</v>
      </c>
    </row>
    <row r="10" spans="1:61" s="13" customFormat="1" ht="15" customHeight="1" x14ac:dyDescent="0.15">
      <c r="A10" s="7">
        <v>7</v>
      </c>
      <c r="B10" s="16">
        <v>3021</v>
      </c>
      <c r="C10" s="17">
        <v>229</v>
      </c>
      <c r="D10" s="16" t="s">
        <v>0</v>
      </c>
      <c r="E10" s="7" t="s">
        <v>40</v>
      </c>
      <c r="F10" s="60">
        <v>29.75</v>
      </c>
      <c r="G10" s="50">
        <v>0</v>
      </c>
      <c r="H10" s="9">
        <v>2420</v>
      </c>
      <c r="I10" s="9">
        <v>800</v>
      </c>
      <c r="J10" s="33">
        <f t="shared" si="4"/>
        <v>900</v>
      </c>
      <c r="K10" s="9">
        <v>23</v>
      </c>
      <c r="L10" s="9">
        <f t="shared" si="0"/>
        <v>810</v>
      </c>
      <c r="M10" s="38"/>
      <c r="N10" s="34">
        <v>0</v>
      </c>
      <c r="O10" s="35">
        <f t="shared" si="1"/>
        <v>4930</v>
      </c>
      <c r="P10" s="9">
        <f t="shared" si="2"/>
        <v>120</v>
      </c>
      <c r="Q10" s="51">
        <v>300</v>
      </c>
      <c r="R10" s="36">
        <f t="shared" si="5"/>
        <v>5350</v>
      </c>
      <c r="S10" s="10"/>
      <c r="T10" s="11"/>
      <c r="U10" s="10"/>
      <c r="V10" s="12"/>
      <c r="W10" s="15"/>
      <c r="X10" s="10"/>
      <c r="Y10" s="18">
        <v>6</v>
      </c>
      <c r="Z10" s="7" t="s">
        <v>32</v>
      </c>
      <c r="AA10" s="37">
        <f t="shared" si="3"/>
        <v>179.83193277310923</v>
      </c>
    </row>
    <row r="11" spans="1:61" s="13" customFormat="1" ht="16.5" x14ac:dyDescent="0.15">
      <c r="A11" s="7">
        <v>8</v>
      </c>
      <c r="B11" s="16"/>
      <c r="C11" s="17">
        <v>210</v>
      </c>
      <c r="D11" s="16" t="s">
        <v>1</v>
      </c>
      <c r="E11" s="7" t="s">
        <v>40</v>
      </c>
      <c r="F11" s="60">
        <v>31.13</v>
      </c>
      <c r="G11" s="50">
        <v>0</v>
      </c>
      <c r="H11" s="9">
        <v>2420</v>
      </c>
      <c r="I11" s="9">
        <v>800</v>
      </c>
      <c r="J11" s="33">
        <f t="shared" si="4"/>
        <v>900</v>
      </c>
      <c r="K11" s="9">
        <v>23</v>
      </c>
      <c r="L11" s="9">
        <f t="shared" si="0"/>
        <v>975.59999999999991</v>
      </c>
      <c r="M11" s="38"/>
      <c r="N11" s="34">
        <v>0</v>
      </c>
      <c r="O11" s="35">
        <f t="shared" si="1"/>
        <v>5095.6000000000004</v>
      </c>
      <c r="P11" s="9">
        <f t="shared" si="2"/>
        <v>40</v>
      </c>
      <c r="Q11" s="51">
        <v>300</v>
      </c>
      <c r="R11" s="36">
        <f t="shared" si="5"/>
        <v>5435.6</v>
      </c>
      <c r="S11" s="10"/>
      <c r="T11" s="11"/>
      <c r="U11" s="10"/>
      <c r="V11" s="12"/>
      <c r="W11" s="15"/>
      <c r="X11" s="10"/>
      <c r="Y11" s="18">
        <v>2</v>
      </c>
      <c r="Z11" s="7" t="s">
        <v>32</v>
      </c>
      <c r="AA11" s="37">
        <f t="shared" si="3"/>
        <v>174.60970125281082</v>
      </c>
    </row>
    <row r="12" spans="1:61" s="13" customFormat="1" ht="16.5" x14ac:dyDescent="0.15">
      <c r="A12" s="7">
        <v>9</v>
      </c>
      <c r="B12" s="16">
        <v>4210</v>
      </c>
      <c r="C12" s="17">
        <v>629</v>
      </c>
      <c r="D12" s="16" t="s">
        <v>2</v>
      </c>
      <c r="E12" s="7" t="s">
        <v>40</v>
      </c>
      <c r="F12" s="60">
        <v>32.94</v>
      </c>
      <c r="G12" s="50">
        <v>0</v>
      </c>
      <c r="H12" s="9">
        <v>2420</v>
      </c>
      <c r="I12" s="9">
        <v>800</v>
      </c>
      <c r="J12" s="33">
        <f t="shared" si="4"/>
        <v>900</v>
      </c>
      <c r="K12" s="9">
        <v>23</v>
      </c>
      <c r="L12" s="9">
        <f t="shared" si="0"/>
        <v>1192.7999999999997</v>
      </c>
      <c r="M12" s="38"/>
      <c r="N12" s="34">
        <v>0</v>
      </c>
      <c r="O12" s="35">
        <f t="shared" si="1"/>
        <v>5312.7999999999993</v>
      </c>
      <c r="P12" s="9">
        <f t="shared" si="2"/>
        <v>120</v>
      </c>
      <c r="Q12" s="51">
        <v>300</v>
      </c>
      <c r="R12" s="36">
        <f t="shared" si="5"/>
        <v>5732.7999999999993</v>
      </c>
      <c r="S12" s="10"/>
      <c r="T12" s="11"/>
      <c r="U12" s="10"/>
      <c r="V12" s="12"/>
      <c r="W12" s="15"/>
      <c r="X12" s="10"/>
      <c r="Y12" s="18">
        <v>6</v>
      </c>
      <c r="Z12" s="7" t="s">
        <v>32</v>
      </c>
      <c r="AA12" s="37">
        <f t="shared" si="3"/>
        <v>174.03764420157862</v>
      </c>
    </row>
    <row r="13" spans="1:61" ht="15.75" x14ac:dyDescent="0.15">
      <c r="A13" s="45"/>
      <c r="B13" s="45"/>
      <c r="C13" s="46"/>
      <c r="D13" s="48"/>
      <c r="E13" s="49"/>
      <c r="F13" s="47">
        <f>SUM(F4:F12)</f>
        <v>274.45</v>
      </c>
      <c r="G13" s="47"/>
      <c r="H13" s="44"/>
      <c r="I13" s="44"/>
      <c r="J13" s="44"/>
      <c r="K13" s="44"/>
      <c r="L13" s="63">
        <f>SUM(L4:L12)</f>
        <v>8094</v>
      </c>
      <c r="M13" s="44"/>
      <c r="N13" s="44"/>
      <c r="O13" s="44"/>
      <c r="P13" s="44"/>
      <c r="Q13" s="44"/>
      <c r="R13" s="63">
        <f>SUM(R4:R12)</f>
        <v>49098</v>
      </c>
      <c r="S13" s="44"/>
      <c r="T13" s="44"/>
      <c r="U13" s="44"/>
      <c r="V13" s="44"/>
      <c r="W13" s="44"/>
      <c r="X13" s="44"/>
      <c r="Y13" s="44"/>
      <c r="Z13" s="44"/>
      <c r="AA13" s="40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</row>
    <row r="14" spans="1:61" ht="20.100000000000001" hidden="1" customHeight="1" x14ac:dyDescent="0.15">
      <c r="F14" s="39"/>
      <c r="G14" s="39"/>
      <c r="Q14" s="19"/>
      <c r="R14" s="43">
        <f>SUM(R4:R13)</f>
        <v>98196</v>
      </c>
      <c r="X14" s="19"/>
      <c r="AA14" s="40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</row>
    <row r="15" spans="1:61" s="56" customFormat="1" ht="20.100000000000001" customHeight="1" x14ac:dyDescent="0.15">
      <c r="A15" s="52"/>
      <c r="B15" s="52"/>
      <c r="C15" s="53" t="s">
        <v>41</v>
      </c>
      <c r="D15" s="53" t="s">
        <v>42</v>
      </c>
      <c r="E15" s="54">
        <v>44060</v>
      </c>
      <c r="F15" s="55"/>
      <c r="G15" s="55"/>
      <c r="I15" s="53" t="s">
        <v>43</v>
      </c>
      <c r="J15" s="53" t="s">
        <v>44</v>
      </c>
      <c r="K15" s="54">
        <v>44060</v>
      </c>
      <c r="L15" s="53"/>
      <c r="M15" s="53"/>
      <c r="N15" s="53"/>
      <c r="O15" s="53" t="s">
        <v>45</v>
      </c>
      <c r="P15" s="56" t="s">
        <v>46</v>
      </c>
      <c r="R15" s="57"/>
      <c r="AA15" s="58"/>
    </row>
    <row r="16" spans="1:61" ht="20.100000000000001" customHeight="1" x14ac:dyDescent="0.15">
      <c r="F16" s="39"/>
      <c r="G16" s="39"/>
      <c r="Q16" s="19"/>
      <c r="R16" s="19"/>
      <c r="X16" s="19"/>
      <c r="AA16" s="40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</row>
  </sheetData>
  <mergeCells count="2">
    <mergeCell ref="A1:Y1"/>
    <mergeCell ref="A2:Y2"/>
  </mergeCells>
  <phoneticPr fontId="1" type="noConversion"/>
  <conditionalFormatting sqref="F13:F1048576 G1:G1048576 F1:F3">
    <cfRule type="duplicateValues" priority="149"/>
  </conditionalFormatting>
  <conditionalFormatting sqref="F13:F1048576">
    <cfRule type="duplicateValues" priority="37"/>
  </conditionalFormatting>
  <conditionalFormatting sqref="D10:D13">
    <cfRule type="duplicateValues" dxfId="8" priority="18" stopIfTrue="1"/>
  </conditionalFormatting>
  <conditionalFormatting sqref="G8:G13">
    <cfRule type="duplicateValues" priority="17"/>
  </conditionalFormatting>
  <conditionalFormatting sqref="M14">
    <cfRule type="duplicateValues" dxfId="7" priority="16" stopIfTrue="1"/>
  </conditionalFormatting>
  <conditionalFormatting sqref="B14">
    <cfRule type="duplicateValues" dxfId="6" priority="15" stopIfTrue="1"/>
  </conditionalFormatting>
  <conditionalFormatting sqref="G14">
    <cfRule type="duplicateValues" priority="14"/>
  </conditionalFormatting>
  <conditionalFormatting sqref="G6:G13">
    <cfRule type="duplicateValues" priority="13"/>
  </conditionalFormatting>
  <conditionalFormatting sqref="D10:D13">
    <cfRule type="duplicateValues" dxfId="5" priority="12" stopIfTrue="1"/>
  </conditionalFormatting>
  <conditionalFormatting sqref="G8:G13">
    <cfRule type="duplicateValues" priority="11"/>
  </conditionalFormatting>
  <conditionalFormatting sqref="M14">
    <cfRule type="duplicateValues" dxfId="4" priority="10" stopIfTrue="1"/>
  </conditionalFormatting>
  <conditionalFormatting sqref="B14">
    <cfRule type="duplicateValues" dxfId="3" priority="9" stopIfTrue="1"/>
  </conditionalFormatting>
  <conditionalFormatting sqref="G14">
    <cfRule type="duplicateValues" priority="8"/>
  </conditionalFormatting>
  <conditionalFormatting sqref="G6">
    <cfRule type="duplicateValues" priority="7"/>
  </conditionalFormatting>
  <conditionalFormatting sqref="D9:D12">
    <cfRule type="duplicateValues" dxfId="2" priority="6" stopIfTrue="1"/>
  </conditionalFormatting>
  <conditionalFormatting sqref="G7:G12">
    <cfRule type="duplicateValues" priority="5"/>
  </conditionalFormatting>
  <conditionalFormatting sqref="M13">
    <cfRule type="duplicateValues" dxfId="1" priority="4" stopIfTrue="1"/>
  </conditionalFormatting>
  <conditionalFormatting sqref="B13">
    <cfRule type="duplicateValues" dxfId="0" priority="3" stopIfTrue="1"/>
  </conditionalFormatting>
  <conditionalFormatting sqref="G13">
    <cfRule type="duplicateValues" priority="2"/>
  </conditionalFormatting>
  <conditionalFormatting sqref="G5:G12">
    <cfRule type="duplicateValues" priority="1"/>
  </conditionalFormatting>
  <pageMargins left="0.70866141732283472" right="0.11811023622047245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7月份计划员工资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wcy</cp:lastModifiedBy>
  <cp:lastPrinted>2020-08-17T05:01:46Z</cp:lastPrinted>
  <dcterms:created xsi:type="dcterms:W3CDTF">2006-09-13T11:21:51Z</dcterms:created>
  <dcterms:modified xsi:type="dcterms:W3CDTF">2020-08-22T06:48:53Z</dcterms:modified>
</cp:coreProperties>
</file>