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nouf/Library/Mobile Documents/com~apple~CloudDocs/❤️/Research/DynamicEnsemble/Results/"/>
    </mc:Choice>
  </mc:AlternateContent>
  <xr:revisionPtr revIDLastSave="0" documentId="13_ncr:1_{52BFDAE4-6E57-B143-BA79-2EAF4B0D1414}" xr6:coauthVersionLast="47" xr6:coauthVersionMax="47" xr10:uidLastSave="{00000000-0000-0000-0000-000000000000}"/>
  <bookViews>
    <workbookView xWindow="0" yWindow="0" windowWidth="40960" windowHeight="23040" activeTab="1" xr2:uid="{00000000-000D-0000-FFFF-FFFF00000000}"/>
  </bookViews>
  <sheets>
    <sheet name="results" sheetId="1" r:id="rId1"/>
    <sheet name="paired_win_loss" sheetId="3" r:id="rId2"/>
    <sheet name="per_dataset_win_loss" sheetId="10" r:id="rId3"/>
  </sheets>
  <definedNames>
    <definedName name="_xlnm._FilterDatabase" localSheetId="0" hidden="1">results!$A$1:$N$1729</definedName>
  </definedNames>
  <calcPr calcId="191029"/>
  <pivotCaches>
    <pivotCache cacheId="19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8" i="1"/>
  <c r="Q4" i="1"/>
  <c r="Q7" i="1"/>
  <c r="M12" i="10"/>
  <c r="M10" i="10"/>
  <c r="M5" i="10"/>
  <c r="W10" i="10"/>
  <c r="N10" i="10"/>
  <c r="O10" i="10"/>
  <c r="Q10" i="10"/>
  <c r="S10" i="10"/>
  <c r="U10" i="10"/>
  <c r="Y10" i="10"/>
  <c r="AA10" i="10"/>
  <c r="O12" i="10"/>
  <c r="O5" i="10"/>
  <c r="Q12" i="10"/>
  <c r="S12" i="10"/>
  <c r="U12" i="10"/>
  <c r="W12" i="10"/>
  <c r="Y12" i="10"/>
  <c r="AA12" i="10"/>
  <c r="M6" i="10"/>
  <c r="M7" i="10"/>
  <c r="M8" i="10"/>
  <c r="M9" i="10"/>
  <c r="M11" i="10"/>
  <c r="M13" i="10"/>
  <c r="N5" i="10"/>
  <c r="N6" i="10"/>
  <c r="N7" i="10"/>
  <c r="N8" i="10"/>
  <c r="N9" i="10"/>
  <c r="N12" i="10"/>
  <c r="N11" i="10"/>
  <c r="N13" i="10"/>
  <c r="O6" i="10"/>
  <c r="O7" i="10"/>
  <c r="O8" i="10"/>
  <c r="O9" i="10"/>
  <c r="O11" i="10"/>
  <c r="O13" i="10"/>
  <c r="P5" i="10"/>
  <c r="P6" i="10"/>
  <c r="P7" i="10"/>
  <c r="P8" i="10"/>
  <c r="P9" i="10"/>
  <c r="P10" i="10"/>
  <c r="P12" i="10"/>
  <c r="P11" i="10"/>
  <c r="P13" i="10"/>
  <c r="Q5" i="10"/>
  <c r="Q6" i="10"/>
  <c r="Q7" i="10"/>
  <c r="Q8" i="10"/>
  <c r="Q9" i="10"/>
  <c r="Q11" i="10"/>
  <c r="Q13" i="10"/>
  <c r="R5" i="10"/>
  <c r="R6" i="10"/>
  <c r="R7" i="10"/>
  <c r="R8" i="10"/>
  <c r="R9" i="10"/>
  <c r="R10" i="10"/>
  <c r="R12" i="10"/>
  <c r="R11" i="10"/>
  <c r="R13" i="10"/>
  <c r="S5" i="10"/>
  <c r="S6" i="10"/>
  <c r="S7" i="10"/>
  <c r="S8" i="10"/>
  <c r="S9" i="10"/>
  <c r="S11" i="10"/>
  <c r="S13" i="10"/>
  <c r="T5" i="10"/>
  <c r="T10" i="10"/>
  <c r="T12" i="10"/>
  <c r="T6" i="10"/>
  <c r="T7" i="10"/>
  <c r="T8" i="10"/>
  <c r="T9" i="10"/>
  <c r="T11" i="10"/>
  <c r="T13" i="10"/>
  <c r="AB6" i="10"/>
  <c r="AB7" i="10"/>
  <c r="AB8" i="10"/>
  <c r="AB9" i="10"/>
  <c r="AB10" i="10"/>
  <c r="AB11" i="10"/>
  <c r="AB12" i="10"/>
  <c r="AB13" i="10"/>
  <c r="Z6" i="10"/>
  <c r="Z7" i="10"/>
  <c r="Z8" i="10"/>
  <c r="Z9" i="10"/>
  <c r="Z10" i="10"/>
  <c r="Z11" i="10"/>
  <c r="Z12" i="10"/>
  <c r="Z13" i="10"/>
  <c r="X6" i="10"/>
  <c r="X7" i="10"/>
  <c r="X8" i="10"/>
  <c r="X9" i="10"/>
  <c r="X10" i="10"/>
  <c r="X11" i="10"/>
  <c r="X12" i="10"/>
  <c r="X13" i="10"/>
  <c r="V6" i="10"/>
  <c r="V7" i="10"/>
  <c r="V8" i="10"/>
  <c r="V9" i="10"/>
  <c r="V10" i="10"/>
  <c r="V11" i="10"/>
  <c r="V12" i="10"/>
  <c r="V13" i="10"/>
  <c r="AB5" i="10"/>
  <c r="Z5" i="10"/>
  <c r="X5" i="10"/>
  <c r="V5" i="10"/>
  <c r="AA6" i="10"/>
  <c r="AA7" i="10"/>
  <c r="AA8" i="10"/>
  <c r="AA9" i="10"/>
  <c r="AA11" i="10"/>
  <c r="AA13" i="10"/>
  <c r="AA5" i="10"/>
  <c r="AA14" i="10" s="1"/>
  <c r="Y6" i="10"/>
  <c r="Y7" i="10"/>
  <c r="Y8" i="10"/>
  <c r="Y9" i="10"/>
  <c r="Y11" i="10"/>
  <c r="Y13" i="10"/>
  <c r="Y5" i="10"/>
  <c r="W6" i="10"/>
  <c r="W7" i="10"/>
  <c r="W8" i="10"/>
  <c r="W9" i="10"/>
  <c r="W11" i="10"/>
  <c r="W13" i="10"/>
  <c r="W5" i="10"/>
  <c r="U6" i="10"/>
  <c r="U7" i="10"/>
  <c r="U8" i="10"/>
  <c r="U9" i="10"/>
  <c r="U11" i="10"/>
  <c r="U13" i="10"/>
  <c r="U5" i="10"/>
  <c r="B15" i="3"/>
  <c r="L6" i="3"/>
  <c r="L10" i="3"/>
  <c r="L12" i="3"/>
  <c r="L9" i="3"/>
  <c r="L7" i="3"/>
  <c r="L11" i="3"/>
  <c r="L8" i="3"/>
  <c r="L13" i="3"/>
  <c r="L5" i="3"/>
  <c r="C15" i="3"/>
  <c r="J15" i="3"/>
  <c r="H15" i="3"/>
  <c r="F15" i="3"/>
  <c r="D15" i="3"/>
  <c r="G15" i="3"/>
  <c r="E15" i="3"/>
  <c r="I15" i="3"/>
  <c r="U14" i="10" l="1"/>
  <c r="M14" i="10"/>
  <c r="Y14" i="10"/>
  <c r="W14" i="10"/>
  <c r="S14" i="10"/>
  <c r="Q14" i="10"/>
  <c r="O14" i="10"/>
</calcChain>
</file>

<file path=xl/sharedStrings.xml><?xml version="1.0" encoding="utf-8"?>
<sst xmlns="http://schemas.openxmlformats.org/spreadsheetml/2006/main" count="14173" uniqueCount="63">
  <si>
    <t>Classifier_1</t>
  </si>
  <si>
    <t>Classifier_2</t>
  </si>
  <si>
    <t>Test</t>
  </si>
  <si>
    <t>Stat</t>
  </si>
  <si>
    <t>Sig-level</t>
  </si>
  <si>
    <t>p-value</t>
  </si>
  <si>
    <t>Null Hypo</t>
  </si>
  <si>
    <t>Win</t>
  </si>
  <si>
    <t>Lost</t>
  </si>
  <si>
    <t>Effect Size</t>
  </si>
  <si>
    <t>Effect Type</t>
  </si>
  <si>
    <t>Dataset</t>
  </si>
  <si>
    <t>Metric</t>
  </si>
  <si>
    <t>KNN</t>
  </si>
  <si>
    <t>DT</t>
  </si>
  <si>
    <t>Wilcoxon</t>
  </si>
  <si>
    <t>Reject</t>
  </si>
  <si>
    <t>large</t>
  </si>
  <si>
    <t>[J] God Class</t>
  </si>
  <si>
    <t>Accuracy</t>
  </si>
  <si>
    <t>LR</t>
  </si>
  <si>
    <t>SVM</t>
  </si>
  <si>
    <t>MLP</t>
  </si>
  <si>
    <t>Accept</t>
  </si>
  <si>
    <t>NB</t>
  </si>
  <si>
    <t>DSE-F</t>
  </si>
  <si>
    <t>DSE-GS</t>
  </si>
  <si>
    <t>DSE-BE</t>
  </si>
  <si>
    <t>F1-score</t>
  </si>
  <si>
    <t>Brier</t>
  </si>
  <si>
    <t>AUC</t>
  </si>
  <si>
    <t>MCC</t>
  </si>
  <si>
    <t>small</t>
  </si>
  <si>
    <t>Time</t>
  </si>
  <si>
    <t>[J] Data Class</t>
  </si>
  <si>
    <t>moderate</t>
  </si>
  <si>
    <t>[J] Long Method</t>
  </si>
  <si>
    <t>[J] Long Parameter List</t>
  </si>
  <si>
    <t>[J] Feature Envy</t>
  </si>
  <si>
    <t>[J] Switch Statements</t>
  </si>
  <si>
    <t>[P] Large Class</t>
  </si>
  <si>
    <t>[P] Long Method</t>
  </si>
  <si>
    <t>Column Labels</t>
  </si>
  <si>
    <t>Grand Total</t>
  </si>
  <si>
    <t>Row Labels</t>
  </si>
  <si>
    <t>Count of Win</t>
  </si>
  <si>
    <t>Count of Lost</t>
  </si>
  <si>
    <t>W</t>
  </si>
  <si>
    <t>L</t>
  </si>
  <si>
    <t>Classifier</t>
  </si>
  <si>
    <t>[J] DC</t>
  </si>
  <si>
    <t>[J] FE</t>
  </si>
  <si>
    <t>[J] GC</t>
  </si>
  <si>
    <t>[J] LM</t>
  </si>
  <si>
    <t>[J] LPL</t>
  </si>
  <si>
    <t>[J] SS</t>
  </si>
  <si>
    <t>[P] LC</t>
  </si>
  <si>
    <t>[P] LM</t>
  </si>
  <si>
    <t>total</t>
  </si>
  <si>
    <t>wins</t>
  </si>
  <si>
    <t>loss</t>
  </si>
  <si>
    <t>GC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</si>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</sst>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pivotButton="1" applyAlignment="1">
      <alignment horizontal="left"/>
    </xf>
    <xf numFmtId="0" fontId="3" fillId="0" borderId="0" xfId="0" applyFont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20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uf Saleh Sulaiman Alturaief" refreshedDate="45214.60842916667" createdVersion="7" refreshedVersion="7" minRefreshableVersion="3" recordCount="1728" xr:uid="{73C431E6-ABAE-FB41-B654-22995E8CE4DE}">
  <cacheSource type="worksheet">
    <worksheetSource ref="B1:N1729" sheet="results"/>
  </cacheSource>
  <cacheFields count="13">
    <cacheField name="Classifier_1" numFmtId="0">
      <sharedItems/>
    </cacheField>
    <cacheField name="Classifier_2" numFmtId="0">
      <sharedItems/>
    </cacheField>
    <cacheField name="Test" numFmtId="0">
      <sharedItems/>
    </cacheField>
    <cacheField name="Stat" numFmtId="0">
      <sharedItems containsSemiMixedTypes="0" containsString="0" containsNumber="1" minValue="0" maxValue="2441.5"/>
    </cacheField>
    <cacheField name="Sig-level" numFmtId="0">
      <sharedItems containsSemiMixedTypes="0" containsString="0" containsNumber="1" minValue="1.3888888888888889E-3" maxValue="1.3888888888888889E-3"/>
    </cacheField>
    <cacheField name="p-value" numFmtId="0">
      <sharedItems containsSemiMixedTypes="0" containsString="0" containsNumber="1" minValue="1.2725820384346761E-21" maxValue="1"/>
    </cacheField>
    <cacheField name="Null Hypo" numFmtId="0">
      <sharedItems/>
    </cacheField>
    <cacheField name="Win" numFmtId="0">
      <sharedItems containsBlank="1" count="11">
        <s v="DT"/>
        <s v="LR"/>
        <s v="SVM"/>
        <m/>
        <s v="DSE-F"/>
        <s v="DSE-GS"/>
        <s v="DSE-BE"/>
        <s v="KNN"/>
        <s v="MLP"/>
        <s v="NB"/>
        <s v="FSE" u="1"/>
      </sharedItems>
    </cacheField>
    <cacheField name="Lost" numFmtId="0">
      <sharedItems containsBlank="1" count="11">
        <s v="KNN"/>
        <m/>
        <s v="MLP"/>
        <s v="NB"/>
        <s v="LR"/>
        <s v="SVM"/>
        <s v="DSE-F"/>
        <s v="DSE-GS"/>
        <s v="DSE-BE"/>
        <s v="DT"/>
        <s v="FSE" u="1"/>
      </sharedItems>
    </cacheField>
    <cacheField name="Effect Size" numFmtId="0">
      <sharedItems containsString="0" containsBlank="1" containsNumber="1" minValue="0" maxValue="152.44999999999999"/>
    </cacheField>
    <cacheField name="Effect Type" numFmtId="0">
      <sharedItems containsBlank="1"/>
    </cacheField>
    <cacheField name="Dataset" numFmtId="0">
      <sharedItems count="8">
        <s v="[J] God Class"/>
        <s v="[J] Data Class"/>
        <s v="[J] Long Method"/>
        <s v="[J] Long Parameter List"/>
        <s v="[J] Feature Envy"/>
        <s v="[J] Switch Statements"/>
        <s v="[P] Large Class"/>
        <s v="[P] Long Method"/>
      </sharedItems>
    </cacheField>
    <cacheField name="Metric" numFmtId="0">
      <sharedItems count="6">
        <s v="Accuracy"/>
        <s v="F1-score"/>
        <s v="Brier"/>
        <s v="AUC"/>
        <s v="MCC"/>
        <s v="Ti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8">
  <r>
    <s v="KNN"/>
    <s v="DT"/>
    <s v="Wilcoxon"/>
    <n v="833.5"/>
    <n v="1.3888888888888889E-3"/>
    <n v="2.006663376628248E-5"/>
    <s v="Reject"/>
    <x v="0"/>
    <x v="0"/>
    <n v="83.35"/>
    <s v="large"/>
    <x v="0"/>
    <x v="0"/>
  </r>
  <r>
    <s v="KNN"/>
    <s v="LR"/>
    <s v="Wilcoxon"/>
    <n v="613"/>
    <n v="1.3888888888888889E-3"/>
    <n v="4.2140972632416319E-7"/>
    <s v="Reject"/>
    <x v="1"/>
    <x v="0"/>
    <n v="61.3"/>
    <s v="large"/>
    <x v="0"/>
    <x v="0"/>
  </r>
  <r>
    <s v="KNN"/>
    <s v="SVM"/>
    <s v="Wilcoxon"/>
    <n v="537.5"/>
    <n v="1.3888888888888889E-3"/>
    <n v="3.0871420723041231E-7"/>
    <s v="Reject"/>
    <x v="2"/>
    <x v="0"/>
    <n v="53.75"/>
    <s v="large"/>
    <x v="0"/>
    <x v="0"/>
  </r>
  <r>
    <s v="KNN"/>
    <s v="MLP"/>
    <s v="Wilcoxon"/>
    <n v="1312"/>
    <n v="1.3888888888888889E-3"/>
    <n v="0.1383081335987047"/>
    <s v="Accept"/>
    <x v="3"/>
    <x v="1"/>
    <m/>
    <m/>
    <x v="0"/>
    <x v="0"/>
  </r>
  <r>
    <s v="KNN"/>
    <s v="NB"/>
    <s v="Wilcoxon"/>
    <n v="1319"/>
    <n v="1.3888888888888889E-3"/>
    <n v="5.2985143715595512E-2"/>
    <s v="Accept"/>
    <x v="3"/>
    <x v="1"/>
    <m/>
    <m/>
    <x v="0"/>
    <x v="0"/>
  </r>
  <r>
    <s v="KNN"/>
    <s v="DSE-F"/>
    <s v="Wilcoxon"/>
    <n v="430.5"/>
    <n v="1.3888888888888889E-3"/>
    <n v="2.173455242705508E-9"/>
    <s v="Reject"/>
    <x v="4"/>
    <x v="0"/>
    <n v="43.05"/>
    <s v="large"/>
    <x v="0"/>
    <x v="0"/>
  </r>
  <r>
    <s v="KNN"/>
    <s v="DSE-GS"/>
    <s v="Wilcoxon"/>
    <n v="382"/>
    <n v="1.3888888888888889E-3"/>
    <n v="2.468850185216965E-9"/>
    <s v="Reject"/>
    <x v="5"/>
    <x v="0"/>
    <n v="38.200000000000003"/>
    <s v="large"/>
    <x v="0"/>
    <x v="0"/>
  </r>
  <r>
    <s v="KNN"/>
    <s v="DSE-BE"/>
    <s v="Wilcoxon"/>
    <n v="510"/>
    <n v="1.3888888888888889E-3"/>
    <n v="8.666595606250312E-8"/>
    <s v="Reject"/>
    <x v="6"/>
    <x v="0"/>
    <n v="51"/>
    <s v="large"/>
    <x v="0"/>
    <x v="0"/>
  </r>
  <r>
    <s v="DT"/>
    <s v="LR"/>
    <s v="Wilcoxon"/>
    <n v="1074.5"/>
    <n v="1.3888888888888889E-3"/>
    <n v="0.32296207105297609"/>
    <s v="Accept"/>
    <x v="3"/>
    <x v="1"/>
    <m/>
    <m/>
    <x v="0"/>
    <x v="0"/>
  </r>
  <r>
    <s v="DT"/>
    <s v="SVM"/>
    <s v="Wilcoxon"/>
    <n v="1626"/>
    <n v="1.3888888888888889E-3"/>
    <n v="0.47493291429152229"/>
    <s v="Accept"/>
    <x v="3"/>
    <x v="1"/>
    <m/>
    <m/>
    <x v="0"/>
    <x v="0"/>
  </r>
  <r>
    <s v="DT"/>
    <s v="MLP"/>
    <s v="Wilcoxon"/>
    <n v="540"/>
    <n v="1.3888888888888889E-3"/>
    <n v="5.6465460966825802E-7"/>
    <s v="Reject"/>
    <x v="0"/>
    <x v="2"/>
    <n v="54"/>
    <s v="large"/>
    <x v="0"/>
    <x v="0"/>
  </r>
  <r>
    <s v="DT"/>
    <s v="NB"/>
    <s v="Wilcoxon"/>
    <n v="850"/>
    <n v="1.3888888888888889E-3"/>
    <n v="6.2086321849860641E-6"/>
    <s v="Reject"/>
    <x v="0"/>
    <x v="3"/>
    <n v="85"/>
    <s v="large"/>
    <x v="0"/>
    <x v="0"/>
  </r>
  <r>
    <s v="DT"/>
    <s v="DSE-F"/>
    <s v="Wilcoxon"/>
    <n v="936"/>
    <n v="1.3888888888888889E-3"/>
    <n v="3.2776554768785417E-2"/>
    <s v="Accept"/>
    <x v="3"/>
    <x v="1"/>
    <m/>
    <m/>
    <x v="0"/>
    <x v="0"/>
  </r>
  <r>
    <s v="DT"/>
    <s v="DSE-GS"/>
    <s v="Wilcoxon"/>
    <n v="1126.5"/>
    <n v="1.3888888888888889E-3"/>
    <n v="3.805095562775257E-2"/>
    <s v="Accept"/>
    <x v="3"/>
    <x v="1"/>
    <m/>
    <m/>
    <x v="0"/>
    <x v="0"/>
  </r>
  <r>
    <s v="DT"/>
    <s v="DSE-BE"/>
    <s v="Wilcoxon"/>
    <n v="1200"/>
    <n v="1.3888888888888889E-3"/>
    <n v="4.2587925575898571E-2"/>
    <s v="Accept"/>
    <x v="3"/>
    <x v="1"/>
    <m/>
    <m/>
    <x v="0"/>
    <x v="0"/>
  </r>
  <r>
    <s v="LR"/>
    <s v="SVM"/>
    <s v="Wilcoxon"/>
    <n v="1347.5"/>
    <n v="1.3888888888888889E-3"/>
    <n v="0.82808481408674606"/>
    <s v="Accept"/>
    <x v="3"/>
    <x v="1"/>
    <m/>
    <m/>
    <x v="0"/>
    <x v="0"/>
  </r>
  <r>
    <s v="LR"/>
    <s v="MLP"/>
    <s v="Wilcoxon"/>
    <n v="427"/>
    <n v="1.3888888888888889E-3"/>
    <n v="3.3583611013240369E-9"/>
    <s v="Reject"/>
    <x v="1"/>
    <x v="2"/>
    <n v="42.7"/>
    <s v="large"/>
    <x v="0"/>
    <x v="0"/>
  </r>
  <r>
    <s v="LR"/>
    <s v="NB"/>
    <s v="Wilcoxon"/>
    <n v="591.5"/>
    <n v="1.3888888888888889E-3"/>
    <n v="3.2793057366683848E-8"/>
    <s v="Reject"/>
    <x v="1"/>
    <x v="3"/>
    <n v="59.15"/>
    <s v="large"/>
    <x v="0"/>
    <x v="0"/>
  </r>
  <r>
    <s v="LR"/>
    <s v="DSE-F"/>
    <s v="Wilcoxon"/>
    <n v="1258"/>
    <n v="1.3888888888888889E-3"/>
    <n v="0.28460774507839232"/>
    <s v="Accept"/>
    <x v="3"/>
    <x v="1"/>
    <m/>
    <m/>
    <x v="0"/>
    <x v="0"/>
  </r>
  <r>
    <s v="LR"/>
    <s v="DSE-GS"/>
    <s v="Wilcoxon"/>
    <n v="1069.5"/>
    <n v="1.3888888888888889E-3"/>
    <n v="0.22746104068469589"/>
    <s v="Accept"/>
    <x v="3"/>
    <x v="1"/>
    <m/>
    <m/>
    <x v="0"/>
    <x v="0"/>
  </r>
  <r>
    <s v="LR"/>
    <s v="DSE-BE"/>
    <s v="Wilcoxon"/>
    <n v="1279.5"/>
    <n v="1.3888888888888889E-3"/>
    <n v="0.33866062085596887"/>
    <s v="Accept"/>
    <x v="3"/>
    <x v="1"/>
    <m/>
    <m/>
    <x v="0"/>
    <x v="0"/>
  </r>
  <r>
    <s v="SVM"/>
    <s v="MLP"/>
    <s v="Wilcoxon"/>
    <n v="386.5"/>
    <n v="1.3888888888888889E-3"/>
    <n v="2.3209468163536591E-10"/>
    <s v="Reject"/>
    <x v="2"/>
    <x v="2"/>
    <n v="38.65"/>
    <s v="large"/>
    <x v="0"/>
    <x v="0"/>
  </r>
  <r>
    <s v="SVM"/>
    <s v="NB"/>
    <s v="Wilcoxon"/>
    <n v="571"/>
    <n v="1.3888888888888889E-3"/>
    <n v="5.4807382425670927E-8"/>
    <s v="Reject"/>
    <x v="2"/>
    <x v="3"/>
    <n v="57.1"/>
    <s v="large"/>
    <x v="0"/>
    <x v="0"/>
  </r>
  <r>
    <s v="SVM"/>
    <s v="DSE-F"/>
    <s v="Wilcoxon"/>
    <n v="1272"/>
    <n v="1.3888888888888889E-3"/>
    <n v="0.23965291200508121"/>
    <s v="Accept"/>
    <x v="3"/>
    <x v="1"/>
    <m/>
    <m/>
    <x v="0"/>
    <x v="0"/>
  </r>
  <r>
    <s v="SVM"/>
    <s v="DSE-GS"/>
    <s v="Wilcoxon"/>
    <n v="1277"/>
    <n v="1.3888888888888889E-3"/>
    <n v="0.24975937906182391"/>
    <s v="Accept"/>
    <x v="3"/>
    <x v="1"/>
    <m/>
    <m/>
    <x v="0"/>
    <x v="0"/>
  </r>
  <r>
    <s v="SVM"/>
    <s v="DSE-BE"/>
    <s v="Wilcoxon"/>
    <n v="1143"/>
    <n v="1.3888888888888889E-3"/>
    <n v="0.24944131557522231"/>
    <s v="Accept"/>
    <x v="3"/>
    <x v="1"/>
    <m/>
    <m/>
    <x v="0"/>
    <x v="0"/>
  </r>
  <r>
    <s v="MLP"/>
    <s v="NB"/>
    <s v="Wilcoxon"/>
    <n v="1982.5"/>
    <n v="1.3888888888888889E-3"/>
    <n v="0.5408769915341044"/>
    <s v="Accept"/>
    <x v="3"/>
    <x v="1"/>
    <m/>
    <m/>
    <x v="0"/>
    <x v="0"/>
  </r>
  <r>
    <s v="MLP"/>
    <s v="DSE-F"/>
    <s v="Wilcoxon"/>
    <n v="327"/>
    <n v="1.3888888888888889E-3"/>
    <n v="1.815767919121136E-10"/>
    <s v="Reject"/>
    <x v="4"/>
    <x v="2"/>
    <n v="32.700000000000003"/>
    <s v="large"/>
    <x v="0"/>
    <x v="0"/>
  </r>
  <r>
    <s v="MLP"/>
    <s v="DSE-GS"/>
    <s v="Wilcoxon"/>
    <n v="308"/>
    <n v="1.3888888888888889E-3"/>
    <n v="9.563338847246543E-11"/>
    <s v="Reject"/>
    <x v="5"/>
    <x v="2"/>
    <n v="30.8"/>
    <s v="large"/>
    <x v="0"/>
    <x v="0"/>
  </r>
  <r>
    <s v="MLP"/>
    <s v="DSE-BE"/>
    <s v="Wilcoxon"/>
    <n v="427.5"/>
    <n v="1.3888888888888889E-3"/>
    <n v="2.7647553984081312E-10"/>
    <s v="Reject"/>
    <x v="6"/>
    <x v="2"/>
    <n v="42.75"/>
    <s v="large"/>
    <x v="0"/>
    <x v="0"/>
  </r>
  <r>
    <s v="NB"/>
    <s v="DSE-F"/>
    <s v="Wilcoxon"/>
    <n v="407.5"/>
    <n v="1.3888888888888889E-3"/>
    <n v="7.0355835833399024E-10"/>
    <s v="Reject"/>
    <x v="4"/>
    <x v="3"/>
    <n v="40.75"/>
    <s v="large"/>
    <x v="0"/>
    <x v="0"/>
  </r>
  <r>
    <s v="NB"/>
    <s v="DSE-GS"/>
    <s v="Wilcoxon"/>
    <n v="429.5"/>
    <n v="1.3888888888888889E-3"/>
    <n v="4.7150627398665899E-10"/>
    <s v="Reject"/>
    <x v="5"/>
    <x v="3"/>
    <n v="42.95"/>
    <s v="large"/>
    <x v="0"/>
    <x v="0"/>
  </r>
  <r>
    <s v="NB"/>
    <s v="DSE-BE"/>
    <s v="Wilcoxon"/>
    <n v="321.5"/>
    <n v="1.3888888888888889E-3"/>
    <n v="3.3747166133556438E-11"/>
    <s v="Reject"/>
    <x v="6"/>
    <x v="3"/>
    <n v="32.15"/>
    <s v="large"/>
    <x v="0"/>
    <x v="0"/>
  </r>
  <r>
    <s v="DSE-F"/>
    <s v="DSE-GS"/>
    <s v="Wilcoxon"/>
    <n v="1579"/>
    <n v="1.3888888888888889E-3"/>
    <n v="0.99607033075161877"/>
    <s v="Accept"/>
    <x v="3"/>
    <x v="1"/>
    <m/>
    <m/>
    <x v="0"/>
    <x v="0"/>
  </r>
  <r>
    <s v="DSE-F"/>
    <s v="DSE-BE"/>
    <s v="Wilcoxon"/>
    <n v="1180.5"/>
    <n v="1.3888888888888889E-3"/>
    <n v="0.87074064282787245"/>
    <s v="Accept"/>
    <x v="3"/>
    <x v="1"/>
    <m/>
    <m/>
    <x v="0"/>
    <x v="0"/>
  </r>
  <r>
    <s v="DSE-GS"/>
    <s v="DSE-BE"/>
    <s v="Wilcoxon"/>
    <n v="1414"/>
    <n v="1.3888888888888889E-3"/>
    <n v="0.95334502025654078"/>
    <s v="Accept"/>
    <x v="3"/>
    <x v="1"/>
    <m/>
    <m/>
    <x v="0"/>
    <x v="0"/>
  </r>
  <r>
    <s v="KNN"/>
    <s v="DT"/>
    <s v="Wilcoxon"/>
    <n v="1012"/>
    <n v="1.3888888888888889E-3"/>
    <n v="2.5077174686476909E-6"/>
    <s v="Reject"/>
    <x v="0"/>
    <x v="0"/>
    <n v="101.2"/>
    <s v="large"/>
    <x v="0"/>
    <x v="1"/>
  </r>
  <r>
    <s v="KNN"/>
    <s v="LR"/>
    <s v="Wilcoxon"/>
    <n v="832.5"/>
    <n v="1.3888888888888889E-3"/>
    <n v="4.5982364558291067E-8"/>
    <s v="Reject"/>
    <x v="1"/>
    <x v="0"/>
    <n v="83.25"/>
    <s v="large"/>
    <x v="0"/>
    <x v="1"/>
  </r>
  <r>
    <s v="KNN"/>
    <s v="SVM"/>
    <s v="Wilcoxon"/>
    <n v="692.5"/>
    <n v="1.3888888888888889E-3"/>
    <n v="1.386158552289451E-7"/>
    <s v="Reject"/>
    <x v="2"/>
    <x v="0"/>
    <n v="69.25"/>
    <s v="large"/>
    <x v="0"/>
    <x v="1"/>
  </r>
  <r>
    <s v="KNN"/>
    <s v="MLP"/>
    <s v="Wilcoxon"/>
    <n v="1572.5"/>
    <n v="1.3888888888888889E-3"/>
    <n v="7.847217532428398E-2"/>
    <s v="Accept"/>
    <x v="3"/>
    <x v="1"/>
    <m/>
    <m/>
    <x v="0"/>
    <x v="1"/>
  </r>
  <r>
    <s v="KNN"/>
    <s v="NB"/>
    <s v="Wilcoxon"/>
    <n v="2419"/>
    <n v="1.3888888888888889E-3"/>
    <n v="0.98162285592041953"/>
    <s v="Accept"/>
    <x v="3"/>
    <x v="1"/>
    <m/>
    <m/>
    <x v="0"/>
    <x v="1"/>
  </r>
  <r>
    <s v="KNN"/>
    <s v="DSE-F"/>
    <s v="Wilcoxon"/>
    <n v="472"/>
    <n v="1.3888888888888889E-3"/>
    <n v="3.1396160412146898E-11"/>
    <s v="Reject"/>
    <x v="4"/>
    <x v="0"/>
    <n v="47.2"/>
    <s v="large"/>
    <x v="0"/>
    <x v="1"/>
  </r>
  <r>
    <s v="KNN"/>
    <s v="DSE-GS"/>
    <s v="Wilcoxon"/>
    <n v="543"/>
    <n v="1.3888888888888889E-3"/>
    <n v="4.1483129513086497E-11"/>
    <s v="Reject"/>
    <x v="5"/>
    <x v="0"/>
    <n v="54.3"/>
    <s v="large"/>
    <x v="0"/>
    <x v="1"/>
  </r>
  <r>
    <s v="KNN"/>
    <s v="DSE-BE"/>
    <s v="Wilcoxon"/>
    <n v="657"/>
    <n v="1.3888888888888889E-3"/>
    <n v="1.68614872007684E-9"/>
    <s v="Reject"/>
    <x v="6"/>
    <x v="0"/>
    <n v="65.7"/>
    <s v="large"/>
    <x v="0"/>
    <x v="1"/>
  </r>
  <r>
    <s v="DT"/>
    <s v="LR"/>
    <s v="Wilcoxon"/>
    <n v="1815"/>
    <n v="1.3888888888888889E-3"/>
    <n v="0.34926084222638332"/>
    <s v="Accept"/>
    <x v="3"/>
    <x v="1"/>
    <m/>
    <m/>
    <x v="0"/>
    <x v="1"/>
  </r>
  <r>
    <s v="DT"/>
    <s v="SVM"/>
    <s v="Wilcoxon"/>
    <n v="2108.5"/>
    <n v="1.3888888888888889E-3"/>
    <n v="0.76790808350460305"/>
    <s v="Accept"/>
    <x v="3"/>
    <x v="1"/>
    <m/>
    <m/>
    <x v="0"/>
    <x v="1"/>
  </r>
  <r>
    <s v="DT"/>
    <s v="MLP"/>
    <s v="Wilcoxon"/>
    <n v="751.5"/>
    <n v="1.3888888888888889E-3"/>
    <n v="8.3152760034808081E-9"/>
    <s v="Reject"/>
    <x v="0"/>
    <x v="2"/>
    <n v="75.150000000000006"/>
    <s v="large"/>
    <x v="0"/>
    <x v="1"/>
  </r>
  <r>
    <s v="DT"/>
    <s v="NB"/>
    <s v="Wilcoxon"/>
    <n v="1206.5"/>
    <n v="1.3888888888888889E-3"/>
    <n v="6.747031040224929E-5"/>
    <s v="Reject"/>
    <x v="0"/>
    <x v="3"/>
    <n v="120.65"/>
    <s v="large"/>
    <x v="0"/>
    <x v="1"/>
  </r>
  <r>
    <s v="DT"/>
    <s v="DSE-F"/>
    <s v="Wilcoxon"/>
    <n v="1323.5"/>
    <n v="1.3888888888888889E-3"/>
    <n v="1.8455659765154661E-2"/>
    <s v="Accept"/>
    <x v="3"/>
    <x v="1"/>
    <m/>
    <m/>
    <x v="0"/>
    <x v="1"/>
  </r>
  <r>
    <s v="DT"/>
    <s v="DSE-GS"/>
    <s v="Wilcoxon"/>
    <n v="1425.5"/>
    <n v="1.3888888888888889E-3"/>
    <n v="1.8192006079682368E-2"/>
    <s v="Accept"/>
    <x v="3"/>
    <x v="1"/>
    <m/>
    <m/>
    <x v="0"/>
    <x v="1"/>
  </r>
  <r>
    <s v="DT"/>
    <s v="DSE-BE"/>
    <s v="Wilcoxon"/>
    <n v="1411.5"/>
    <n v="1.3888888888888889E-3"/>
    <n v="2.2904696722620431E-2"/>
    <s v="Accept"/>
    <x v="3"/>
    <x v="1"/>
    <m/>
    <m/>
    <x v="0"/>
    <x v="1"/>
  </r>
  <r>
    <s v="LR"/>
    <s v="SVM"/>
    <s v="Wilcoxon"/>
    <n v="1840.5"/>
    <n v="1.3888888888888889E-3"/>
    <n v="0.89718211145772164"/>
    <s v="Accept"/>
    <x v="3"/>
    <x v="1"/>
    <m/>
    <m/>
    <x v="0"/>
    <x v="1"/>
  </r>
  <r>
    <s v="LR"/>
    <s v="MLP"/>
    <s v="Wilcoxon"/>
    <n v="447"/>
    <n v="1.3888888888888889E-3"/>
    <n v="7.242126632103323E-11"/>
    <s v="Reject"/>
    <x v="1"/>
    <x v="2"/>
    <n v="44.7"/>
    <s v="large"/>
    <x v="0"/>
    <x v="1"/>
  </r>
  <r>
    <s v="LR"/>
    <s v="NB"/>
    <s v="Wilcoxon"/>
    <n v="956.5"/>
    <n v="1.3888888888888889E-3"/>
    <n v="8.9702358547664053E-7"/>
    <s v="Reject"/>
    <x v="1"/>
    <x v="3"/>
    <n v="95.65"/>
    <s v="large"/>
    <x v="0"/>
    <x v="1"/>
  </r>
  <r>
    <s v="LR"/>
    <s v="DSE-F"/>
    <s v="Wilcoxon"/>
    <n v="1780"/>
    <n v="1.3888888888888889E-3"/>
    <n v="0.28159304768217219"/>
    <s v="Accept"/>
    <x v="3"/>
    <x v="1"/>
    <m/>
    <m/>
    <x v="0"/>
    <x v="1"/>
  </r>
  <r>
    <s v="LR"/>
    <s v="DSE-GS"/>
    <s v="Wilcoxon"/>
    <n v="1632.5"/>
    <n v="1.3888888888888889E-3"/>
    <n v="0.1754406652671624"/>
    <s v="Accept"/>
    <x v="3"/>
    <x v="1"/>
    <m/>
    <m/>
    <x v="0"/>
    <x v="1"/>
  </r>
  <r>
    <s v="LR"/>
    <s v="DSE-BE"/>
    <s v="Wilcoxon"/>
    <n v="1434"/>
    <n v="1.3888888888888889E-3"/>
    <n v="0.11734702216394451"/>
    <s v="Accept"/>
    <x v="3"/>
    <x v="1"/>
    <m/>
    <m/>
    <x v="0"/>
    <x v="1"/>
  </r>
  <r>
    <s v="SVM"/>
    <s v="MLP"/>
    <s v="Wilcoxon"/>
    <n v="494.5"/>
    <n v="1.3888888888888889E-3"/>
    <n v="1.5044167975245859E-10"/>
    <s v="Reject"/>
    <x v="2"/>
    <x v="2"/>
    <n v="49.45"/>
    <s v="large"/>
    <x v="0"/>
    <x v="1"/>
  </r>
  <r>
    <s v="SVM"/>
    <s v="NB"/>
    <s v="Wilcoxon"/>
    <n v="987.5"/>
    <n v="1.3888888888888889E-3"/>
    <n v="5.7824908320335407E-7"/>
    <s v="Reject"/>
    <x v="2"/>
    <x v="3"/>
    <n v="98.75"/>
    <s v="large"/>
    <x v="0"/>
    <x v="1"/>
  </r>
  <r>
    <s v="SVM"/>
    <s v="DSE-F"/>
    <s v="Wilcoxon"/>
    <n v="1704.5"/>
    <n v="1.3888888888888889E-3"/>
    <n v="0.1673747908851109"/>
    <s v="Accept"/>
    <x v="3"/>
    <x v="1"/>
    <m/>
    <m/>
    <x v="0"/>
    <x v="1"/>
  </r>
  <r>
    <s v="SVM"/>
    <s v="DSE-GS"/>
    <s v="Wilcoxon"/>
    <n v="1471"/>
    <n v="1.3888888888888889E-3"/>
    <n v="6.0694971186672227E-2"/>
    <s v="Accept"/>
    <x v="3"/>
    <x v="1"/>
    <m/>
    <m/>
    <x v="0"/>
    <x v="1"/>
  </r>
  <r>
    <s v="SVM"/>
    <s v="DSE-BE"/>
    <s v="Wilcoxon"/>
    <n v="1304"/>
    <n v="1.3888888888888889E-3"/>
    <n v="6.5936222985883586E-2"/>
    <s v="Accept"/>
    <x v="3"/>
    <x v="1"/>
    <m/>
    <m/>
    <x v="0"/>
    <x v="1"/>
  </r>
  <r>
    <s v="MLP"/>
    <s v="NB"/>
    <s v="Wilcoxon"/>
    <n v="2018.5"/>
    <n v="1.3888888888888889E-3"/>
    <n v="8.1577728042314446E-2"/>
    <s v="Accept"/>
    <x v="3"/>
    <x v="1"/>
    <m/>
    <m/>
    <x v="0"/>
    <x v="1"/>
  </r>
  <r>
    <s v="MLP"/>
    <s v="DSE-F"/>
    <s v="Wilcoxon"/>
    <n v="391"/>
    <n v="1.3888888888888889E-3"/>
    <n v="3.7769156641908403E-12"/>
    <s v="Reject"/>
    <x v="4"/>
    <x v="2"/>
    <n v="39.1"/>
    <s v="large"/>
    <x v="0"/>
    <x v="1"/>
  </r>
  <r>
    <s v="MLP"/>
    <s v="DSE-GS"/>
    <s v="Wilcoxon"/>
    <n v="335.5"/>
    <n v="1.3888888888888889E-3"/>
    <n v="3.4725768639605549E-12"/>
    <s v="Reject"/>
    <x v="5"/>
    <x v="2"/>
    <n v="33.549999999999997"/>
    <s v="large"/>
    <x v="0"/>
    <x v="1"/>
  </r>
  <r>
    <s v="MLP"/>
    <s v="DSE-BE"/>
    <s v="Wilcoxon"/>
    <n v="372"/>
    <n v="1.3888888888888889E-3"/>
    <n v="2.2668881698198792E-12"/>
    <s v="Reject"/>
    <x v="6"/>
    <x v="2"/>
    <n v="37.200000000000003"/>
    <s v="large"/>
    <x v="0"/>
    <x v="1"/>
  </r>
  <r>
    <s v="NB"/>
    <s v="DSE-F"/>
    <s v="Wilcoxon"/>
    <n v="676.5"/>
    <n v="1.3888888888888889E-3"/>
    <n v="7.3670353079921467E-9"/>
    <s v="Reject"/>
    <x v="4"/>
    <x v="3"/>
    <n v="67.650000000000006"/>
    <s v="large"/>
    <x v="0"/>
    <x v="1"/>
  </r>
  <r>
    <s v="NB"/>
    <s v="DSE-GS"/>
    <s v="Wilcoxon"/>
    <n v="649"/>
    <n v="1.3888888888888889E-3"/>
    <n v="6.5361574532650733E-9"/>
    <s v="Reject"/>
    <x v="5"/>
    <x v="3"/>
    <n v="64.900000000000006"/>
    <s v="large"/>
    <x v="0"/>
    <x v="1"/>
  </r>
  <r>
    <s v="NB"/>
    <s v="DSE-BE"/>
    <s v="Wilcoxon"/>
    <n v="522"/>
    <n v="1.3888888888888889E-3"/>
    <n v="1.8346388897416709E-10"/>
    <s v="Reject"/>
    <x v="6"/>
    <x v="3"/>
    <n v="52.2"/>
    <s v="large"/>
    <x v="0"/>
    <x v="1"/>
  </r>
  <r>
    <s v="DSE-F"/>
    <s v="DSE-GS"/>
    <s v="Wilcoxon"/>
    <n v="1825.5"/>
    <n v="1.3888888888888889E-3"/>
    <n v="0.84626157646741973"/>
    <s v="Accept"/>
    <x v="3"/>
    <x v="1"/>
    <m/>
    <m/>
    <x v="0"/>
    <x v="1"/>
  </r>
  <r>
    <s v="DSE-F"/>
    <s v="DSE-BE"/>
    <s v="Wilcoxon"/>
    <n v="1827.5"/>
    <n v="1.3888888888888889E-3"/>
    <n v="1"/>
    <s v="Accept"/>
    <x v="3"/>
    <x v="1"/>
    <m/>
    <m/>
    <x v="0"/>
    <x v="1"/>
  </r>
  <r>
    <s v="DSE-GS"/>
    <s v="DSE-BE"/>
    <s v="Wilcoxon"/>
    <n v="1821"/>
    <n v="1.3888888888888889E-3"/>
    <n v="0.97726781748403846"/>
    <s v="Accept"/>
    <x v="3"/>
    <x v="1"/>
    <m/>
    <m/>
    <x v="0"/>
    <x v="1"/>
  </r>
  <r>
    <s v="KNN"/>
    <s v="DT"/>
    <s v="Wilcoxon"/>
    <n v="1317.5"/>
    <n v="1.3888888888888889E-3"/>
    <n v="2.1195798016237269E-3"/>
    <s v="Accept"/>
    <x v="3"/>
    <x v="1"/>
    <m/>
    <m/>
    <x v="0"/>
    <x v="2"/>
  </r>
  <r>
    <s v="KNN"/>
    <s v="LR"/>
    <s v="Wilcoxon"/>
    <n v="611.5"/>
    <n v="1.3888888888888889E-3"/>
    <n v="4.3630196414617387E-9"/>
    <s v="Reject"/>
    <x v="7"/>
    <x v="4"/>
    <n v="61.15"/>
    <s v="large"/>
    <x v="0"/>
    <x v="2"/>
  </r>
  <r>
    <s v="KNN"/>
    <s v="SVM"/>
    <s v="Wilcoxon"/>
    <n v="652.5"/>
    <n v="1.3888888888888889E-3"/>
    <n v="6.8295577618268003E-9"/>
    <s v="Reject"/>
    <x v="7"/>
    <x v="5"/>
    <n v="65.25"/>
    <s v="large"/>
    <x v="0"/>
    <x v="2"/>
  </r>
  <r>
    <s v="KNN"/>
    <s v="MLP"/>
    <s v="Wilcoxon"/>
    <n v="603"/>
    <n v="1.3888888888888889E-3"/>
    <n v="3.5545244448840579E-9"/>
    <s v="Reject"/>
    <x v="8"/>
    <x v="0"/>
    <n v="60.3"/>
    <s v="large"/>
    <x v="0"/>
    <x v="2"/>
  </r>
  <r>
    <s v="KNN"/>
    <s v="NB"/>
    <s v="Wilcoxon"/>
    <n v="1407.5"/>
    <n v="1.3888888888888889E-3"/>
    <n v="4.364447911993515E-3"/>
    <s v="Accept"/>
    <x v="3"/>
    <x v="1"/>
    <m/>
    <m/>
    <x v="0"/>
    <x v="2"/>
  </r>
  <r>
    <s v="KNN"/>
    <s v="DSE-F"/>
    <s v="Wilcoxon"/>
    <n v="341"/>
    <n v="1.3888888888888889E-3"/>
    <n v="1.0184939605664869E-11"/>
    <s v="Reject"/>
    <x v="7"/>
    <x v="6"/>
    <n v="34.1"/>
    <s v="large"/>
    <x v="0"/>
    <x v="2"/>
  </r>
  <r>
    <s v="KNN"/>
    <s v="DSE-GS"/>
    <s v="Wilcoxon"/>
    <n v="366.5"/>
    <n v="1.3888888888888889E-3"/>
    <n v="3.9978076186175222E-10"/>
    <s v="Reject"/>
    <x v="7"/>
    <x v="7"/>
    <n v="36.65"/>
    <s v="large"/>
    <x v="0"/>
    <x v="2"/>
  </r>
  <r>
    <s v="KNN"/>
    <s v="DSE-BE"/>
    <s v="Wilcoxon"/>
    <n v="529"/>
    <n v="1.3888888888888889E-3"/>
    <n v="4.4033414470185328E-9"/>
    <s v="Reject"/>
    <x v="7"/>
    <x v="8"/>
    <n v="52.9"/>
    <s v="large"/>
    <x v="0"/>
    <x v="2"/>
  </r>
  <r>
    <s v="DT"/>
    <s v="LR"/>
    <s v="Wilcoxon"/>
    <n v="1277"/>
    <n v="1.3888888888888889E-3"/>
    <n v="4.5694505113008021E-3"/>
    <s v="Accept"/>
    <x v="3"/>
    <x v="1"/>
    <m/>
    <m/>
    <x v="0"/>
    <x v="2"/>
  </r>
  <r>
    <s v="DT"/>
    <s v="SVM"/>
    <s v="Wilcoxon"/>
    <n v="1360.5"/>
    <n v="1.3888888888888889E-3"/>
    <n v="1.282313723038195E-2"/>
    <s v="Accept"/>
    <x v="3"/>
    <x v="1"/>
    <m/>
    <m/>
    <x v="0"/>
    <x v="2"/>
  </r>
  <r>
    <s v="DT"/>
    <s v="MLP"/>
    <s v="Wilcoxon"/>
    <n v="401.5"/>
    <n v="1.3888888888888889E-3"/>
    <n v="3.0080006215762898E-12"/>
    <s v="Reject"/>
    <x v="8"/>
    <x v="9"/>
    <n v="40.15"/>
    <s v="large"/>
    <x v="0"/>
    <x v="2"/>
  </r>
  <r>
    <s v="DT"/>
    <s v="NB"/>
    <s v="Wilcoxon"/>
    <n v="953.5"/>
    <n v="1.3888888888888889E-3"/>
    <n v="1.0656107355052241E-5"/>
    <s v="Reject"/>
    <x v="9"/>
    <x v="9"/>
    <n v="95.35"/>
    <s v="large"/>
    <x v="0"/>
    <x v="2"/>
  </r>
  <r>
    <s v="DT"/>
    <s v="DSE-F"/>
    <s v="Wilcoxon"/>
    <n v="1207.5"/>
    <n v="1.3888888888888889E-3"/>
    <n v="2.8325864158568062E-4"/>
    <s v="Reject"/>
    <x v="0"/>
    <x v="6"/>
    <n v="120.75"/>
    <s v="large"/>
    <x v="0"/>
    <x v="2"/>
  </r>
  <r>
    <s v="DT"/>
    <s v="DSE-GS"/>
    <s v="Wilcoxon"/>
    <n v="1227.5"/>
    <n v="1.3888888888888889E-3"/>
    <n v="9.6081052891757617E-4"/>
    <s v="Reject"/>
    <x v="0"/>
    <x v="7"/>
    <n v="122.75"/>
    <s v="large"/>
    <x v="0"/>
    <x v="2"/>
  </r>
  <r>
    <s v="DT"/>
    <s v="DSE-BE"/>
    <s v="Wilcoxon"/>
    <n v="1267.5"/>
    <n v="1.3888888888888889E-3"/>
    <n v="1.071835625334548E-3"/>
    <s v="Reject"/>
    <x v="0"/>
    <x v="8"/>
    <n v="126.75"/>
    <s v="large"/>
    <x v="0"/>
    <x v="2"/>
  </r>
  <r>
    <s v="LR"/>
    <s v="SVM"/>
    <s v="Wilcoxon"/>
    <n v="1889.5"/>
    <n v="1.3888888888888889E-3"/>
    <n v="0.77530073782742959"/>
    <s v="Accept"/>
    <x v="3"/>
    <x v="1"/>
    <m/>
    <m/>
    <x v="0"/>
    <x v="2"/>
  </r>
  <r>
    <s v="LR"/>
    <s v="MLP"/>
    <s v="Wilcoxon"/>
    <n v="23"/>
    <n v="1.3888888888888889E-3"/>
    <n v="5.1835555356561142E-17"/>
    <s v="Reject"/>
    <x v="8"/>
    <x v="4"/>
    <n v="2.2999999999999998"/>
    <s v="large"/>
    <x v="0"/>
    <x v="2"/>
  </r>
  <r>
    <s v="LR"/>
    <s v="NB"/>
    <s v="Wilcoxon"/>
    <n v="527"/>
    <n v="1.3888888888888889E-3"/>
    <n v="3.373372660357279E-10"/>
    <s v="Reject"/>
    <x v="9"/>
    <x v="4"/>
    <n v="52.7"/>
    <s v="large"/>
    <x v="0"/>
    <x v="2"/>
  </r>
  <r>
    <s v="LR"/>
    <s v="DSE-F"/>
    <s v="Wilcoxon"/>
    <n v="1232.5"/>
    <n v="1.3888888888888889E-3"/>
    <n v="0.40302304746820938"/>
    <s v="Accept"/>
    <x v="3"/>
    <x v="1"/>
    <m/>
    <m/>
    <x v="0"/>
    <x v="2"/>
  </r>
  <r>
    <s v="LR"/>
    <s v="DSE-GS"/>
    <s v="Wilcoxon"/>
    <n v="1560"/>
    <n v="1.3888888888888889E-3"/>
    <n v="0.4053271524841543"/>
    <s v="Accept"/>
    <x v="3"/>
    <x v="1"/>
    <m/>
    <m/>
    <x v="0"/>
    <x v="2"/>
  </r>
  <r>
    <s v="LR"/>
    <s v="DSE-BE"/>
    <s v="Wilcoxon"/>
    <n v="1798.5"/>
    <n v="1.3888888888888889E-3"/>
    <n v="0.50617856675591866"/>
    <s v="Accept"/>
    <x v="3"/>
    <x v="1"/>
    <m/>
    <m/>
    <x v="0"/>
    <x v="2"/>
  </r>
  <r>
    <s v="SVM"/>
    <s v="MLP"/>
    <s v="Wilcoxon"/>
    <n v="27.5"/>
    <n v="1.3888888888888889E-3"/>
    <n v="5.8525899992169185E-17"/>
    <s v="Reject"/>
    <x v="8"/>
    <x v="5"/>
    <n v="2.75"/>
    <s v="large"/>
    <x v="0"/>
    <x v="2"/>
  </r>
  <r>
    <s v="SVM"/>
    <s v="NB"/>
    <s v="Wilcoxon"/>
    <n v="506.5"/>
    <n v="1.3888888888888889E-3"/>
    <n v="1.4912621386183401E-9"/>
    <s v="Reject"/>
    <x v="9"/>
    <x v="5"/>
    <n v="50.65"/>
    <s v="large"/>
    <x v="0"/>
    <x v="2"/>
  </r>
  <r>
    <s v="SVM"/>
    <s v="DSE-F"/>
    <s v="Wilcoxon"/>
    <n v="1682.5"/>
    <n v="1.3888888888888889E-3"/>
    <n v="0.25101633721300959"/>
    <s v="Accept"/>
    <x v="3"/>
    <x v="1"/>
    <m/>
    <m/>
    <x v="0"/>
    <x v="2"/>
  </r>
  <r>
    <s v="SVM"/>
    <s v="DSE-GS"/>
    <s v="Wilcoxon"/>
    <n v="1574"/>
    <n v="1.3888888888888889E-3"/>
    <n v="0.20107377093826381"/>
    <s v="Accept"/>
    <x v="3"/>
    <x v="1"/>
    <m/>
    <m/>
    <x v="0"/>
    <x v="2"/>
  </r>
  <r>
    <s v="SVM"/>
    <s v="DSE-BE"/>
    <s v="Wilcoxon"/>
    <n v="1532.5"/>
    <n v="1.3888888888888889E-3"/>
    <n v="0.33838817089691142"/>
    <s v="Accept"/>
    <x v="3"/>
    <x v="1"/>
    <m/>
    <m/>
    <x v="0"/>
    <x v="2"/>
  </r>
  <r>
    <s v="MLP"/>
    <s v="NB"/>
    <s v="Wilcoxon"/>
    <n v="1600"/>
    <n v="1.3888888888888889E-3"/>
    <n v="7.1378507752632811E-2"/>
    <s v="Accept"/>
    <x v="3"/>
    <x v="1"/>
    <m/>
    <m/>
    <x v="0"/>
    <x v="2"/>
  </r>
  <r>
    <s v="MLP"/>
    <s v="DSE-F"/>
    <s v="Wilcoxon"/>
    <n v="64"/>
    <n v="1.3888888888888889E-3"/>
    <n v="5.6530771096041222E-17"/>
    <s v="Reject"/>
    <x v="8"/>
    <x v="6"/>
    <n v="6.4"/>
    <s v="large"/>
    <x v="0"/>
    <x v="2"/>
  </r>
  <r>
    <s v="MLP"/>
    <s v="DSE-GS"/>
    <s v="Wilcoxon"/>
    <n v="78"/>
    <n v="1.3888888888888889E-3"/>
    <n v="2.866046455723153E-16"/>
    <s v="Reject"/>
    <x v="8"/>
    <x v="7"/>
    <n v="7.8"/>
    <s v="large"/>
    <x v="0"/>
    <x v="2"/>
  </r>
  <r>
    <s v="MLP"/>
    <s v="DSE-BE"/>
    <s v="Wilcoxon"/>
    <n v="109"/>
    <n v="1.3888888888888889E-3"/>
    <n v="3.2278429747591258E-16"/>
    <s v="Reject"/>
    <x v="8"/>
    <x v="8"/>
    <n v="10.9"/>
    <s v="large"/>
    <x v="0"/>
    <x v="2"/>
  </r>
  <r>
    <s v="NB"/>
    <s v="DSE-F"/>
    <s v="Wilcoxon"/>
    <n v="513"/>
    <n v="1.3888888888888889E-3"/>
    <n v="8.7780830435000126E-11"/>
    <s v="Reject"/>
    <x v="9"/>
    <x v="6"/>
    <n v="51.3"/>
    <s v="large"/>
    <x v="0"/>
    <x v="2"/>
  </r>
  <r>
    <s v="NB"/>
    <s v="DSE-GS"/>
    <s v="Wilcoxon"/>
    <n v="516.5"/>
    <n v="1.3888888888888889E-3"/>
    <n v="1.568262299495928E-10"/>
    <s v="Reject"/>
    <x v="9"/>
    <x v="7"/>
    <n v="51.65"/>
    <s v="large"/>
    <x v="0"/>
    <x v="2"/>
  </r>
  <r>
    <s v="NB"/>
    <s v="DSE-BE"/>
    <s v="Wilcoxon"/>
    <n v="386"/>
    <n v="1.3888888888888889E-3"/>
    <n v="8.5722932997723669E-12"/>
    <s v="Reject"/>
    <x v="9"/>
    <x v="8"/>
    <n v="38.6"/>
    <s v="large"/>
    <x v="0"/>
    <x v="2"/>
  </r>
  <r>
    <s v="DSE-F"/>
    <s v="DSE-GS"/>
    <s v="Wilcoxon"/>
    <n v="1933.5"/>
    <n v="1.3888888888888889E-3"/>
    <n v="0.91863191167109171"/>
    <s v="Accept"/>
    <x v="3"/>
    <x v="1"/>
    <m/>
    <m/>
    <x v="0"/>
    <x v="2"/>
  </r>
  <r>
    <s v="DSE-F"/>
    <s v="DSE-BE"/>
    <s v="Wilcoxon"/>
    <n v="1745"/>
    <n v="1.3888888888888889E-3"/>
    <n v="0.58833221715165518"/>
    <s v="Accept"/>
    <x v="3"/>
    <x v="1"/>
    <m/>
    <m/>
    <x v="0"/>
    <x v="2"/>
  </r>
  <r>
    <s v="DSE-GS"/>
    <s v="DSE-BE"/>
    <s v="Wilcoxon"/>
    <n v="1821"/>
    <n v="1.3888888888888889E-3"/>
    <n v="0.97723153651784256"/>
    <s v="Accept"/>
    <x v="3"/>
    <x v="1"/>
    <m/>
    <m/>
    <x v="0"/>
    <x v="2"/>
  </r>
  <r>
    <s v="KNN"/>
    <s v="DT"/>
    <s v="Wilcoxon"/>
    <n v="1057.5"/>
    <n v="1.3888888888888889E-3"/>
    <n v="4.3539022225474669E-4"/>
    <s v="Reject"/>
    <x v="7"/>
    <x v="9"/>
    <n v="105.75"/>
    <s v="large"/>
    <x v="0"/>
    <x v="3"/>
  </r>
  <r>
    <s v="KNN"/>
    <s v="LR"/>
    <s v="Wilcoxon"/>
    <n v="735.5"/>
    <n v="1.3888888888888889E-3"/>
    <n v="1.9318709640013219E-5"/>
    <s v="Reject"/>
    <x v="1"/>
    <x v="0"/>
    <n v="73.55"/>
    <s v="large"/>
    <x v="0"/>
    <x v="3"/>
  </r>
  <r>
    <s v="KNN"/>
    <s v="SVM"/>
    <s v="Wilcoxon"/>
    <n v="679"/>
    <n v="1.3888888888888889E-3"/>
    <n v="9.4329836269626147E-6"/>
    <s v="Reject"/>
    <x v="2"/>
    <x v="0"/>
    <n v="67.900000000000006"/>
    <s v="large"/>
    <x v="0"/>
    <x v="3"/>
  </r>
  <r>
    <s v="KNN"/>
    <s v="MLP"/>
    <s v="Wilcoxon"/>
    <n v="712"/>
    <n v="1.3888888888888889E-3"/>
    <n v="9.0686929207395197E-5"/>
    <s v="Reject"/>
    <x v="8"/>
    <x v="0"/>
    <n v="71.2"/>
    <s v="large"/>
    <x v="0"/>
    <x v="3"/>
  </r>
  <r>
    <s v="KNN"/>
    <s v="NB"/>
    <s v="Wilcoxon"/>
    <n v="1506"/>
    <n v="1.3888888888888889E-3"/>
    <n v="0.8629112071945555"/>
    <s v="Accept"/>
    <x v="3"/>
    <x v="1"/>
    <m/>
    <m/>
    <x v="0"/>
    <x v="3"/>
  </r>
  <r>
    <s v="KNN"/>
    <s v="DSE-F"/>
    <s v="Wilcoxon"/>
    <n v="208.5"/>
    <n v="1.3888888888888889E-3"/>
    <n v="3.7898227493813892E-11"/>
    <s v="Reject"/>
    <x v="4"/>
    <x v="0"/>
    <n v="20.85"/>
    <s v="large"/>
    <x v="0"/>
    <x v="3"/>
  </r>
  <r>
    <s v="KNN"/>
    <s v="DSE-GS"/>
    <s v="Wilcoxon"/>
    <n v="534.5"/>
    <n v="1.3888888888888889E-3"/>
    <n v="1.5636506138335609E-7"/>
    <s v="Reject"/>
    <x v="5"/>
    <x v="0"/>
    <n v="53.45"/>
    <s v="large"/>
    <x v="0"/>
    <x v="3"/>
  </r>
  <r>
    <s v="KNN"/>
    <s v="DSE-BE"/>
    <s v="Wilcoxon"/>
    <n v="511"/>
    <n v="1.3888888888888889E-3"/>
    <n v="4.2558095178050379E-8"/>
    <s v="Reject"/>
    <x v="6"/>
    <x v="0"/>
    <n v="51.1"/>
    <s v="large"/>
    <x v="0"/>
    <x v="3"/>
  </r>
  <r>
    <s v="DT"/>
    <s v="LR"/>
    <s v="Wilcoxon"/>
    <n v="318"/>
    <n v="1.3888888888888889E-3"/>
    <n v="3.0637585640337998E-11"/>
    <s v="Reject"/>
    <x v="1"/>
    <x v="9"/>
    <n v="31.8"/>
    <s v="large"/>
    <x v="0"/>
    <x v="3"/>
  </r>
  <r>
    <s v="DT"/>
    <s v="SVM"/>
    <s v="Wilcoxon"/>
    <n v="342"/>
    <n v="1.3888888888888889E-3"/>
    <n v="1.4116039189284959E-11"/>
    <s v="Reject"/>
    <x v="2"/>
    <x v="9"/>
    <n v="34.200000000000003"/>
    <s v="large"/>
    <x v="0"/>
    <x v="3"/>
  </r>
  <r>
    <s v="DT"/>
    <s v="MLP"/>
    <s v="Wilcoxon"/>
    <n v="323"/>
    <n v="1.3888888888888889E-3"/>
    <n v="2.6866204952218901E-10"/>
    <s v="Reject"/>
    <x v="8"/>
    <x v="9"/>
    <n v="32.299999999999997"/>
    <s v="large"/>
    <x v="0"/>
    <x v="3"/>
  </r>
  <r>
    <s v="DT"/>
    <s v="NB"/>
    <s v="Wilcoxon"/>
    <n v="1034"/>
    <n v="1.3888888888888889E-3"/>
    <n v="1.231955756713033E-3"/>
    <s v="Reject"/>
    <x v="9"/>
    <x v="9"/>
    <n v="103.4"/>
    <s v="large"/>
    <x v="0"/>
    <x v="3"/>
  </r>
  <r>
    <s v="DT"/>
    <s v="DSE-F"/>
    <s v="Wilcoxon"/>
    <n v="150"/>
    <n v="1.3888888888888889E-3"/>
    <n v="6.2165929655144321E-14"/>
    <s v="Reject"/>
    <x v="4"/>
    <x v="9"/>
    <n v="15"/>
    <s v="large"/>
    <x v="0"/>
    <x v="3"/>
  </r>
  <r>
    <s v="DT"/>
    <s v="DSE-GS"/>
    <s v="Wilcoxon"/>
    <n v="132.5"/>
    <n v="1.3888888888888889E-3"/>
    <n v="1.85110338709855E-12"/>
    <s v="Reject"/>
    <x v="5"/>
    <x v="9"/>
    <n v="13.25"/>
    <s v="large"/>
    <x v="0"/>
    <x v="3"/>
  </r>
  <r>
    <s v="DT"/>
    <s v="DSE-BE"/>
    <s v="Wilcoxon"/>
    <n v="237.5"/>
    <n v="1.3888888888888889E-3"/>
    <n v="1.7025631924626319E-12"/>
    <s v="Reject"/>
    <x v="6"/>
    <x v="9"/>
    <n v="23.75"/>
    <s v="large"/>
    <x v="0"/>
    <x v="3"/>
  </r>
  <r>
    <s v="LR"/>
    <s v="SVM"/>
    <s v="Wilcoxon"/>
    <n v="1040.5"/>
    <n v="1.3888888888888889E-3"/>
    <n v="0.67427149090810568"/>
    <s v="Accept"/>
    <x v="3"/>
    <x v="1"/>
    <m/>
    <m/>
    <x v="0"/>
    <x v="3"/>
  </r>
  <r>
    <s v="LR"/>
    <s v="MLP"/>
    <s v="Wilcoxon"/>
    <n v="991"/>
    <n v="1.3888888888888889E-3"/>
    <n v="0.90614997402987785"/>
    <s v="Accept"/>
    <x v="3"/>
    <x v="1"/>
    <m/>
    <m/>
    <x v="0"/>
    <x v="3"/>
  </r>
  <r>
    <s v="LR"/>
    <s v="NB"/>
    <s v="Wilcoxon"/>
    <n v="636"/>
    <n v="1.3888888888888889E-3"/>
    <n v="1.141948215142524E-6"/>
    <s v="Reject"/>
    <x v="1"/>
    <x v="3"/>
    <n v="63.6"/>
    <s v="large"/>
    <x v="0"/>
    <x v="3"/>
  </r>
  <r>
    <s v="LR"/>
    <s v="DSE-F"/>
    <s v="Wilcoxon"/>
    <n v="509"/>
    <n v="1.3888888888888889E-3"/>
    <n v="2.063293674669692E-3"/>
    <s v="Accept"/>
    <x v="3"/>
    <x v="1"/>
    <m/>
    <m/>
    <x v="0"/>
    <x v="3"/>
  </r>
  <r>
    <s v="LR"/>
    <s v="DSE-GS"/>
    <s v="Wilcoxon"/>
    <n v="842"/>
    <n v="1.3888888888888889E-3"/>
    <n v="0.1232925905825067"/>
    <s v="Accept"/>
    <x v="3"/>
    <x v="1"/>
    <m/>
    <m/>
    <x v="0"/>
    <x v="3"/>
  </r>
  <r>
    <s v="LR"/>
    <s v="DSE-BE"/>
    <s v="Wilcoxon"/>
    <n v="888.5"/>
    <n v="1.3888888888888889E-3"/>
    <n v="0.21607633473082141"/>
    <s v="Accept"/>
    <x v="3"/>
    <x v="1"/>
    <m/>
    <m/>
    <x v="0"/>
    <x v="3"/>
  </r>
  <r>
    <s v="SVM"/>
    <s v="MLP"/>
    <s v="Wilcoxon"/>
    <n v="1039"/>
    <n v="1.3888888888888889E-3"/>
    <n v="0.66553723118202024"/>
    <s v="Accept"/>
    <x v="3"/>
    <x v="1"/>
    <m/>
    <m/>
    <x v="0"/>
    <x v="3"/>
  </r>
  <r>
    <s v="SVM"/>
    <s v="NB"/>
    <s v="Wilcoxon"/>
    <n v="580"/>
    <n v="1.3888888888888889E-3"/>
    <n v="2.5243907188252751E-6"/>
    <s v="Reject"/>
    <x v="2"/>
    <x v="3"/>
    <n v="58"/>
    <s v="large"/>
    <x v="0"/>
    <x v="3"/>
  </r>
  <r>
    <s v="SVM"/>
    <s v="DSE-F"/>
    <s v="Wilcoxon"/>
    <n v="617"/>
    <n v="1.3888888888888889E-3"/>
    <n v="1.5957872211253291E-2"/>
    <s v="Accept"/>
    <x v="3"/>
    <x v="1"/>
    <m/>
    <m/>
    <x v="0"/>
    <x v="3"/>
  </r>
  <r>
    <s v="SVM"/>
    <s v="DSE-GS"/>
    <s v="Wilcoxon"/>
    <n v="773"/>
    <n v="1.3888888888888889E-3"/>
    <n v="0.20461554192655571"/>
    <s v="Accept"/>
    <x v="3"/>
    <x v="1"/>
    <m/>
    <m/>
    <x v="0"/>
    <x v="3"/>
  </r>
  <r>
    <s v="SVM"/>
    <s v="DSE-BE"/>
    <s v="Wilcoxon"/>
    <n v="769.5"/>
    <n v="1.3888888888888889E-3"/>
    <n v="0.37685488034417242"/>
    <s v="Accept"/>
    <x v="3"/>
    <x v="1"/>
    <m/>
    <m/>
    <x v="0"/>
    <x v="3"/>
  </r>
  <r>
    <s v="MLP"/>
    <s v="NB"/>
    <s v="Wilcoxon"/>
    <n v="774"/>
    <n v="1.3888888888888889E-3"/>
    <n v="1.5875433092365481E-5"/>
    <s v="Reject"/>
    <x v="8"/>
    <x v="3"/>
    <n v="77.400000000000006"/>
    <s v="large"/>
    <x v="0"/>
    <x v="3"/>
  </r>
  <r>
    <s v="MLP"/>
    <s v="DSE-F"/>
    <s v="Wilcoxon"/>
    <n v="454.5"/>
    <n v="1.3888888888888889E-3"/>
    <n v="4.2519059634959751E-3"/>
    <s v="Accept"/>
    <x v="3"/>
    <x v="1"/>
    <m/>
    <m/>
    <x v="0"/>
    <x v="3"/>
  </r>
  <r>
    <s v="MLP"/>
    <s v="DSE-GS"/>
    <s v="Wilcoxon"/>
    <n v="744"/>
    <n v="1.3888888888888889E-3"/>
    <n v="0.14043466553528181"/>
    <s v="Accept"/>
    <x v="3"/>
    <x v="1"/>
    <m/>
    <m/>
    <x v="0"/>
    <x v="3"/>
  </r>
  <r>
    <s v="MLP"/>
    <s v="DSE-BE"/>
    <s v="Wilcoxon"/>
    <n v="801"/>
    <n v="1.3888888888888889E-3"/>
    <n v="0.1490330090104923"/>
    <s v="Accept"/>
    <x v="3"/>
    <x v="1"/>
    <m/>
    <m/>
    <x v="0"/>
    <x v="3"/>
  </r>
  <r>
    <s v="NB"/>
    <s v="DSE-F"/>
    <s v="Wilcoxon"/>
    <n v="128"/>
    <n v="1.3888888888888889E-3"/>
    <n v="8.2353012012518092E-12"/>
    <s v="Reject"/>
    <x v="4"/>
    <x v="3"/>
    <n v="12.8"/>
    <s v="large"/>
    <x v="0"/>
    <x v="3"/>
  </r>
  <r>
    <s v="NB"/>
    <s v="DSE-GS"/>
    <s v="Wilcoxon"/>
    <n v="391"/>
    <n v="1.3888888888888889E-3"/>
    <n v="9.4545298193995931E-10"/>
    <s v="Reject"/>
    <x v="5"/>
    <x v="3"/>
    <n v="39.1"/>
    <s v="large"/>
    <x v="0"/>
    <x v="3"/>
  </r>
  <r>
    <s v="NB"/>
    <s v="DSE-BE"/>
    <s v="Wilcoxon"/>
    <n v="280.5"/>
    <n v="1.3888888888888889E-3"/>
    <n v="1.8940407872577571E-9"/>
    <s v="Reject"/>
    <x v="6"/>
    <x v="3"/>
    <n v="28.05"/>
    <s v="large"/>
    <x v="0"/>
    <x v="3"/>
  </r>
  <r>
    <s v="DSE-F"/>
    <s v="DSE-GS"/>
    <s v="Wilcoxon"/>
    <n v="815"/>
    <n v="1.3888888888888889E-3"/>
    <n v="0.11713068360938431"/>
    <s v="Accept"/>
    <x v="3"/>
    <x v="1"/>
    <m/>
    <m/>
    <x v="0"/>
    <x v="3"/>
  </r>
  <r>
    <s v="DSE-F"/>
    <s v="DSE-BE"/>
    <s v="Wilcoxon"/>
    <n v="576"/>
    <n v="1.3888888888888889E-3"/>
    <n v="6.2652794198840414E-2"/>
    <s v="Accept"/>
    <x v="3"/>
    <x v="1"/>
    <m/>
    <m/>
    <x v="0"/>
    <x v="3"/>
  </r>
  <r>
    <s v="DSE-GS"/>
    <s v="DSE-BE"/>
    <s v="Wilcoxon"/>
    <n v="988.5"/>
    <n v="1.3888888888888889E-3"/>
    <n v="0.89061222414047236"/>
    <s v="Accept"/>
    <x v="3"/>
    <x v="1"/>
    <m/>
    <m/>
    <x v="0"/>
    <x v="3"/>
  </r>
  <r>
    <s v="KNN"/>
    <s v="DT"/>
    <s v="Wilcoxon"/>
    <n v="805"/>
    <n v="1.3888888888888889E-3"/>
    <n v="4.1736238569449519E-6"/>
    <s v="Reject"/>
    <x v="0"/>
    <x v="0"/>
    <n v="80.5"/>
    <s v="large"/>
    <x v="0"/>
    <x v="4"/>
  </r>
  <r>
    <s v="KNN"/>
    <s v="LR"/>
    <s v="Wilcoxon"/>
    <n v="630"/>
    <n v="1.3888888888888889E-3"/>
    <n v="2.3291500049462001E-7"/>
    <s v="Reject"/>
    <x v="1"/>
    <x v="0"/>
    <n v="63"/>
    <s v="large"/>
    <x v="0"/>
    <x v="4"/>
  </r>
  <r>
    <s v="KNN"/>
    <s v="SVM"/>
    <s v="Wilcoxon"/>
    <n v="559"/>
    <n v="1.3888888888888889E-3"/>
    <n v="5.4744716970932916E-7"/>
    <s v="Reject"/>
    <x v="2"/>
    <x v="0"/>
    <n v="55.9"/>
    <s v="large"/>
    <x v="0"/>
    <x v="4"/>
  </r>
  <r>
    <s v="KNN"/>
    <s v="MLP"/>
    <s v="Wilcoxon"/>
    <n v="1415.5"/>
    <n v="1.3888888888888889E-3"/>
    <n v="0.18513782834253159"/>
    <s v="Accept"/>
    <x v="3"/>
    <x v="1"/>
    <m/>
    <m/>
    <x v="0"/>
    <x v="4"/>
  </r>
  <r>
    <s v="KNN"/>
    <s v="NB"/>
    <s v="Wilcoxon"/>
    <n v="1907"/>
    <n v="1.3888888888888889E-3"/>
    <n v="0.36608358936870788"/>
    <s v="Accept"/>
    <x v="3"/>
    <x v="1"/>
    <m/>
    <m/>
    <x v="0"/>
    <x v="4"/>
  </r>
  <r>
    <s v="KNN"/>
    <s v="DSE-F"/>
    <s v="Wilcoxon"/>
    <n v="402.5"/>
    <n v="1.3888888888888889E-3"/>
    <n v="3.6339214966246341E-10"/>
    <s v="Reject"/>
    <x v="4"/>
    <x v="0"/>
    <n v="40.25"/>
    <s v="large"/>
    <x v="0"/>
    <x v="4"/>
  </r>
  <r>
    <s v="KNN"/>
    <s v="DSE-GS"/>
    <s v="Wilcoxon"/>
    <n v="397.5"/>
    <n v="1.3888888888888889E-3"/>
    <n v="5.3166951761406278E-10"/>
    <s v="Reject"/>
    <x v="5"/>
    <x v="0"/>
    <n v="39.75"/>
    <s v="large"/>
    <x v="0"/>
    <x v="4"/>
  </r>
  <r>
    <s v="KNN"/>
    <s v="DSE-BE"/>
    <s v="Wilcoxon"/>
    <n v="514"/>
    <n v="1.3888888888888889E-3"/>
    <n v="3.5457175332585697E-8"/>
    <s v="Reject"/>
    <x v="6"/>
    <x v="0"/>
    <n v="51.4"/>
    <s v="large"/>
    <x v="0"/>
    <x v="4"/>
  </r>
  <r>
    <s v="DT"/>
    <s v="LR"/>
    <s v="Wilcoxon"/>
    <n v="1197"/>
    <n v="1.3888888888888889E-3"/>
    <n v="0.30354008955767819"/>
    <s v="Accept"/>
    <x v="3"/>
    <x v="1"/>
    <m/>
    <m/>
    <x v="0"/>
    <x v="4"/>
  </r>
  <r>
    <s v="DT"/>
    <s v="SVM"/>
    <s v="Wilcoxon"/>
    <n v="1752.5"/>
    <n v="1.3888888888888889E-3"/>
    <n v="0.74117636362036299"/>
    <s v="Accept"/>
    <x v="3"/>
    <x v="1"/>
    <m/>
    <m/>
    <x v="0"/>
    <x v="4"/>
  </r>
  <r>
    <s v="DT"/>
    <s v="MLP"/>
    <s v="Wilcoxon"/>
    <n v="641"/>
    <n v="1.3888888888888889E-3"/>
    <n v="1.852388515126646E-7"/>
    <s v="Reject"/>
    <x v="0"/>
    <x v="2"/>
    <n v="64.099999999999994"/>
    <s v="large"/>
    <x v="0"/>
    <x v="4"/>
  </r>
  <r>
    <s v="DT"/>
    <s v="NB"/>
    <s v="Wilcoxon"/>
    <n v="1103.5"/>
    <n v="1.3888888888888889E-3"/>
    <n v="3.3440054718690867E-5"/>
    <s v="Reject"/>
    <x v="0"/>
    <x v="3"/>
    <n v="110.35"/>
    <s v="large"/>
    <x v="0"/>
    <x v="4"/>
  </r>
  <r>
    <s v="DT"/>
    <s v="DSE-F"/>
    <s v="Wilcoxon"/>
    <n v="937.5"/>
    <n v="1.3888888888888889E-3"/>
    <n v="1.503938877030085E-2"/>
    <s v="Accept"/>
    <x v="3"/>
    <x v="1"/>
    <m/>
    <m/>
    <x v="0"/>
    <x v="4"/>
  </r>
  <r>
    <s v="DT"/>
    <s v="DSE-GS"/>
    <s v="Wilcoxon"/>
    <n v="1195.5"/>
    <n v="1.3888888888888889E-3"/>
    <n v="4.1200904659749377E-2"/>
    <s v="Accept"/>
    <x v="3"/>
    <x v="1"/>
    <m/>
    <m/>
    <x v="0"/>
    <x v="4"/>
  </r>
  <r>
    <s v="DT"/>
    <s v="DSE-BE"/>
    <s v="Wilcoxon"/>
    <n v="1216.5"/>
    <n v="1.3888888888888889E-3"/>
    <n v="3.5910453848800643E-2"/>
    <s v="Accept"/>
    <x v="3"/>
    <x v="1"/>
    <m/>
    <m/>
    <x v="0"/>
    <x v="4"/>
  </r>
  <r>
    <s v="LR"/>
    <s v="SVM"/>
    <s v="Wilcoxon"/>
    <n v="1"/>
    <n v="1.3888888888888889E-3"/>
    <n v="1"/>
    <s v="Accept"/>
    <x v="3"/>
    <x v="1"/>
    <m/>
    <m/>
    <x v="0"/>
    <x v="4"/>
  </r>
  <r>
    <s v="LR"/>
    <s v="MLP"/>
    <s v="Wilcoxon"/>
    <n v="447.5"/>
    <n v="1.3888888888888889E-3"/>
    <n v="1.328729453325968E-9"/>
    <s v="Reject"/>
    <x v="1"/>
    <x v="2"/>
    <n v="44.75"/>
    <s v="large"/>
    <x v="0"/>
    <x v="4"/>
  </r>
  <r>
    <s v="LR"/>
    <s v="NB"/>
    <s v="Wilcoxon"/>
    <n v="860.5"/>
    <n v="1.3888888888888889E-3"/>
    <n v="3.7877360807953132E-7"/>
    <s v="Reject"/>
    <x v="1"/>
    <x v="3"/>
    <n v="86.05"/>
    <s v="large"/>
    <x v="0"/>
    <x v="4"/>
  </r>
  <r>
    <s v="LR"/>
    <s v="DSE-F"/>
    <s v="Wilcoxon"/>
    <n v="1417"/>
    <n v="1.3888888888888889E-3"/>
    <n v="0.24980118471012711"/>
    <s v="Accept"/>
    <x v="3"/>
    <x v="1"/>
    <m/>
    <m/>
    <x v="0"/>
    <x v="4"/>
  </r>
  <r>
    <s v="LR"/>
    <s v="DSE-GS"/>
    <s v="Wilcoxon"/>
    <n v="1401"/>
    <n v="1.3888888888888889E-3"/>
    <n v="0.29073406192580109"/>
    <s v="Accept"/>
    <x v="3"/>
    <x v="1"/>
    <m/>
    <m/>
    <x v="0"/>
    <x v="4"/>
  </r>
  <r>
    <s v="LR"/>
    <s v="DSE-BE"/>
    <s v="Wilcoxon"/>
    <n v="1263"/>
    <n v="1.3888888888888889E-3"/>
    <n v="0.22329620784328191"/>
    <s v="Accept"/>
    <x v="3"/>
    <x v="1"/>
    <m/>
    <m/>
    <x v="0"/>
    <x v="4"/>
  </r>
  <r>
    <s v="SVM"/>
    <s v="MLP"/>
    <s v="Wilcoxon"/>
    <n v="411.5"/>
    <n v="1.3888888888888889E-3"/>
    <n v="4.9807937841567691E-10"/>
    <s v="Reject"/>
    <x v="2"/>
    <x v="2"/>
    <n v="41.15"/>
    <s v="large"/>
    <x v="0"/>
    <x v="4"/>
  </r>
  <r>
    <s v="SVM"/>
    <s v="NB"/>
    <s v="Wilcoxon"/>
    <n v="786.5"/>
    <n v="1.3888888888888889E-3"/>
    <n v="2.286141367693343E-7"/>
    <s v="Reject"/>
    <x v="2"/>
    <x v="3"/>
    <n v="78.650000000000006"/>
    <s v="large"/>
    <x v="0"/>
    <x v="4"/>
  </r>
  <r>
    <s v="SVM"/>
    <s v="DSE-F"/>
    <s v="Wilcoxon"/>
    <n v="1427"/>
    <n v="1.3888888888888889E-3"/>
    <n v="0.201563305017089"/>
    <s v="Accept"/>
    <x v="3"/>
    <x v="1"/>
    <m/>
    <m/>
    <x v="0"/>
    <x v="4"/>
  </r>
  <r>
    <s v="SVM"/>
    <s v="DSE-GS"/>
    <s v="Wilcoxon"/>
    <n v="1255.5"/>
    <n v="1.3888888888888889E-3"/>
    <n v="0.11023566532129971"/>
    <s v="Accept"/>
    <x v="3"/>
    <x v="1"/>
    <m/>
    <m/>
    <x v="0"/>
    <x v="4"/>
  </r>
  <r>
    <s v="SVM"/>
    <s v="DSE-BE"/>
    <s v="Wilcoxon"/>
    <n v="1061"/>
    <n v="1.3888888888888889E-3"/>
    <n v="0.1092942537949433"/>
    <s v="Accept"/>
    <x v="3"/>
    <x v="1"/>
    <m/>
    <m/>
    <x v="0"/>
    <x v="4"/>
  </r>
  <r>
    <s v="MLP"/>
    <s v="NB"/>
    <s v="Wilcoxon"/>
    <n v="2063"/>
    <n v="1.3888888888888889E-3"/>
    <n v="0.63857398740708937"/>
    <s v="Accept"/>
    <x v="3"/>
    <x v="1"/>
    <m/>
    <m/>
    <x v="0"/>
    <x v="4"/>
  </r>
  <r>
    <s v="MLP"/>
    <s v="DSE-F"/>
    <s v="Wilcoxon"/>
    <n v="331.5"/>
    <n v="1.3888888888888889E-3"/>
    <n v="8.2877678084097572E-11"/>
    <s v="Reject"/>
    <x v="4"/>
    <x v="2"/>
    <n v="33.15"/>
    <s v="large"/>
    <x v="0"/>
    <x v="4"/>
  </r>
  <r>
    <s v="MLP"/>
    <s v="DSE-GS"/>
    <s v="Wilcoxon"/>
    <n v="295"/>
    <n v="1.3888888888888889E-3"/>
    <n v="2.6202060871921181E-11"/>
    <s v="Reject"/>
    <x v="5"/>
    <x v="2"/>
    <n v="29.5"/>
    <s v="large"/>
    <x v="0"/>
    <x v="4"/>
  </r>
  <r>
    <s v="MLP"/>
    <s v="DSE-BE"/>
    <s v="Wilcoxon"/>
    <n v="442.5"/>
    <n v="1.3888888888888889E-3"/>
    <n v="9.8430439849253117E-11"/>
    <s v="Reject"/>
    <x v="6"/>
    <x v="2"/>
    <n v="44.25"/>
    <s v="large"/>
    <x v="0"/>
    <x v="4"/>
  </r>
  <r>
    <s v="NB"/>
    <s v="DSE-F"/>
    <s v="Wilcoxon"/>
    <n v="564.5"/>
    <n v="1.3888888888888889E-3"/>
    <n v="3.9644754598007553E-9"/>
    <s v="Reject"/>
    <x v="4"/>
    <x v="3"/>
    <n v="56.45"/>
    <s v="large"/>
    <x v="0"/>
    <x v="4"/>
  </r>
  <r>
    <s v="NB"/>
    <s v="DSE-GS"/>
    <s v="Wilcoxon"/>
    <n v="546.5"/>
    <n v="1.3888888888888889E-3"/>
    <n v="2.51722424341834E-9"/>
    <s v="Reject"/>
    <x v="5"/>
    <x v="3"/>
    <n v="54.65"/>
    <s v="large"/>
    <x v="0"/>
    <x v="4"/>
  </r>
  <r>
    <s v="NB"/>
    <s v="DSE-BE"/>
    <s v="Wilcoxon"/>
    <n v="452.5"/>
    <n v="1.3888888888888889E-3"/>
    <n v="1.3254532536664461E-10"/>
    <s v="Reject"/>
    <x v="6"/>
    <x v="3"/>
    <n v="45.25"/>
    <s v="large"/>
    <x v="0"/>
    <x v="4"/>
  </r>
  <r>
    <s v="DSE-F"/>
    <s v="DSE-GS"/>
    <s v="Wilcoxon"/>
    <n v="1604.5"/>
    <n v="1.3888888888888889E-3"/>
    <n v="0.79122692483802481"/>
    <s v="Accept"/>
    <x v="3"/>
    <x v="1"/>
    <m/>
    <m/>
    <x v="0"/>
    <x v="4"/>
  </r>
  <r>
    <s v="DSE-F"/>
    <s v="DSE-BE"/>
    <s v="Wilcoxon"/>
    <n v="1386.5"/>
    <n v="1.3888888888888889E-3"/>
    <n v="0.8382819824214951"/>
    <s v="Accept"/>
    <x v="3"/>
    <x v="1"/>
    <m/>
    <m/>
    <x v="0"/>
    <x v="4"/>
  </r>
  <r>
    <s v="DSE-GS"/>
    <s v="DSE-BE"/>
    <s v="Wilcoxon"/>
    <n v="1537.5"/>
    <n v="1.3888888888888889E-3"/>
    <n v="0.9880361611371149"/>
    <s v="Accept"/>
    <x v="3"/>
    <x v="1"/>
    <m/>
    <m/>
    <x v="0"/>
    <x v="4"/>
  </r>
  <r>
    <s v="KNN"/>
    <s v="DT"/>
    <s v="Wilcoxon"/>
    <n v="0"/>
    <n v="1.3888888888888889E-3"/>
    <n v="1.379464430822616E-15"/>
    <s v="Reject"/>
    <x v="7"/>
    <x v="9"/>
    <n v="0"/>
    <s v="small"/>
    <x v="0"/>
    <x v="5"/>
  </r>
  <r>
    <s v="KNN"/>
    <s v="LR"/>
    <s v="Wilcoxon"/>
    <n v="196"/>
    <n v="1.3888888888888889E-3"/>
    <n v="4.6788333102093359E-3"/>
    <s v="Accept"/>
    <x v="3"/>
    <x v="1"/>
    <m/>
    <m/>
    <x v="0"/>
    <x v="5"/>
  </r>
  <r>
    <s v="KNN"/>
    <s v="SVM"/>
    <s v="Wilcoxon"/>
    <n v="416"/>
    <n v="1.3888888888888889E-3"/>
    <n v="0.46976177479854281"/>
    <s v="Accept"/>
    <x v="3"/>
    <x v="1"/>
    <m/>
    <m/>
    <x v="0"/>
    <x v="5"/>
  </r>
  <r>
    <s v="KNN"/>
    <s v="MLP"/>
    <s v="Wilcoxon"/>
    <n v="600"/>
    <n v="1.3888888888888889E-3"/>
    <n v="0.19747631353799769"/>
    <s v="Accept"/>
    <x v="3"/>
    <x v="1"/>
    <m/>
    <m/>
    <x v="0"/>
    <x v="5"/>
  </r>
  <r>
    <s v="KNN"/>
    <s v="NB"/>
    <s v="Wilcoxon"/>
    <n v="0"/>
    <n v="1.3888888888888889E-3"/>
    <n v="1.256704128513749E-12"/>
    <s v="Reject"/>
    <x v="7"/>
    <x v="3"/>
    <n v="0"/>
    <s v="small"/>
    <x v="0"/>
    <x v="5"/>
  </r>
  <r>
    <s v="KNN"/>
    <s v="DSE-F"/>
    <s v="Wilcoxon"/>
    <n v="0"/>
    <n v="1.3888888888888889E-3"/>
    <n v="3.2382109091877268E-18"/>
    <s v="Reject"/>
    <x v="4"/>
    <x v="0"/>
    <n v="0"/>
    <s v="small"/>
    <x v="0"/>
    <x v="5"/>
  </r>
  <r>
    <s v="KNN"/>
    <s v="DSE-GS"/>
    <s v="Wilcoxon"/>
    <n v="0"/>
    <n v="1.3888888888888889E-3"/>
    <n v="2.7162495073617832E-18"/>
    <s v="Reject"/>
    <x v="5"/>
    <x v="0"/>
    <n v="0"/>
    <s v="small"/>
    <x v="0"/>
    <x v="5"/>
  </r>
  <r>
    <s v="KNN"/>
    <s v="DSE-BE"/>
    <s v="Wilcoxon"/>
    <n v="0"/>
    <n v="1.3888888888888889E-3"/>
    <n v="2.8655111331117188E-18"/>
    <s v="Reject"/>
    <x v="6"/>
    <x v="0"/>
    <n v="0"/>
    <s v="small"/>
    <x v="0"/>
    <x v="5"/>
  </r>
  <r>
    <s v="DT"/>
    <s v="LR"/>
    <s v="Wilcoxon"/>
    <n v="0"/>
    <n v="1.3888888888888889E-3"/>
    <n v="6.809767767450227E-16"/>
    <s v="Reject"/>
    <x v="1"/>
    <x v="9"/>
    <n v="0"/>
    <s v="small"/>
    <x v="0"/>
    <x v="5"/>
  </r>
  <r>
    <s v="DT"/>
    <s v="SVM"/>
    <s v="Wilcoxon"/>
    <n v="0"/>
    <n v="1.3888888888888889E-3"/>
    <n v="4.0248880212070277E-17"/>
    <s v="Reject"/>
    <x v="2"/>
    <x v="9"/>
    <n v="0"/>
    <s v="small"/>
    <x v="0"/>
    <x v="5"/>
  </r>
  <r>
    <s v="DT"/>
    <s v="MLP"/>
    <s v="Wilcoxon"/>
    <n v="0"/>
    <n v="1.3888888888888889E-3"/>
    <n v="3.0865900351433939E-16"/>
    <s v="Reject"/>
    <x v="8"/>
    <x v="9"/>
    <n v="0"/>
    <s v="small"/>
    <x v="0"/>
    <x v="5"/>
  </r>
  <r>
    <s v="DT"/>
    <s v="NB"/>
    <s v="Wilcoxon"/>
    <n v="375"/>
    <n v="1.3888888888888889E-3"/>
    <n v="1.293706233933993E-2"/>
    <s v="Accept"/>
    <x v="3"/>
    <x v="1"/>
    <m/>
    <m/>
    <x v="0"/>
    <x v="5"/>
  </r>
  <r>
    <s v="DT"/>
    <s v="DSE-F"/>
    <s v="Wilcoxon"/>
    <n v="0"/>
    <n v="1.3888888888888889E-3"/>
    <n v="2.203918415069618E-18"/>
    <s v="Reject"/>
    <x v="4"/>
    <x v="9"/>
    <n v="0"/>
    <s v="small"/>
    <x v="0"/>
    <x v="5"/>
  </r>
  <r>
    <s v="DT"/>
    <s v="DSE-GS"/>
    <s v="Wilcoxon"/>
    <n v="0"/>
    <n v="1.3888888888888889E-3"/>
    <n v="1.8704449761604779E-18"/>
    <s v="Reject"/>
    <x v="5"/>
    <x v="9"/>
    <n v="0"/>
    <s v="small"/>
    <x v="0"/>
    <x v="5"/>
  </r>
  <r>
    <s v="DT"/>
    <s v="DSE-BE"/>
    <s v="Wilcoxon"/>
    <n v="0"/>
    <n v="1.3888888888888889E-3"/>
    <n v="1.709418859851217E-18"/>
    <s v="Reject"/>
    <x v="6"/>
    <x v="9"/>
    <n v="0"/>
    <s v="small"/>
    <x v="0"/>
    <x v="5"/>
  </r>
  <r>
    <s v="LR"/>
    <s v="SVM"/>
    <s v="Wilcoxon"/>
    <n v="40.5"/>
    <n v="1.3888888888888889E-3"/>
    <n v="8.7699423755902399E-5"/>
    <s v="Reject"/>
    <x v="2"/>
    <x v="4"/>
    <n v="4.05"/>
    <s v="large"/>
    <x v="0"/>
    <x v="5"/>
  </r>
  <r>
    <s v="LR"/>
    <s v="MLP"/>
    <s v="Wilcoxon"/>
    <n v="237"/>
    <n v="1.3888888888888889E-3"/>
    <n v="3.1692185263167492E-2"/>
    <s v="Accept"/>
    <x v="3"/>
    <x v="1"/>
    <m/>
    <m/>
    <x v="0"/>
    <x v="5"/>
  </r>
  <r>
    <s v="LR"/>
    <s v="NB"/>
    <s v="Wilcoxon"/>
    <n v="0"/>
    <n v="1.3888888888888889E-3"/>
    <n v="2.1454398022232701E-12"/>
    <s v="Reject"/>
    <x v="1"/>
    <x v="3"/>
    <n v="0"/>
    <s v="small"/>
    <x v="0"/>
    <x v="5"/>
  </r>
  <r>
    <s v="LR"/>
    <s v="DSE-F"/>
    <s v="Wilcoxon"/>
    <n v="0"/>
    <n v="1.3888888888888889E-3"/>
    <n v="3.1922291648767902E-18"/>
    <s v="Reject"/>
    <x v="4"/>
    <x v="4"/>
    <n v="0"/>
    <s v="small"/>
    <x v="0"/>
    <x v="5"/>
  </r>
  <r>
    <s v="LR"/>
    <s v="DSE-GS"/>
    <s v="Wilcoxon"/>
    <n v="0"/>
    <n v="1.3888888888888889E-3"/>
    <n v="2.7173425693797252E-18"/>
    <s v="Reject"/>
    <x v="5"/>
    <x v="4"/>
    <n v="0"/>
    <s v="small"/>
    <x v="0"/>
    <x v="5"/>
  </r>
  <r>
    <s v="LR"/>
    <s v="DSE-BE"/>
    <s v="Wilcoxon"/>
    <n v="0"/>
    <n v="1.3888888888888889E-3"/>
    <n v="2.9121854607475759E-18"/>
    <s v="Reject"/>
    <x v="6"/>
    <x v="4"/>
    <n v="0"/>
    <s v="small"/>
    <x v="0"/>
    <x v="5"/>
  </r>
  <r>
    <s v="SVM"/>
    <s v="MLP"/>
    <s v="Wilcoxon"/>
    <n v="144"/>
    <n v="1.3888888888888889E-3"/>
    <n v="0.38171162051891733"/>
    <s v="Accept"/>
    <x v="3"/>
    <x v="1"/>
    <m/>
    <m/>
    <x v="0"/>
    <x v="5"/>
  </r>
  <r>
    <s v="SVM"/>
    <s v="NB"/>
    <s v="Wilcoxon"/>
    <n v="0"/>
    <n v="1.3888888888888889E-3"/>
    <n v="1.4142368771922709E-15"/>
    <s v="Reject"/>
    <x v="2"/>
    <x v="3"/>
    <n v="0"/>
    <s v="small"/>
    <x v="0"/>
    <x v="5"/>
  </r>
  <r>
    <s v="SVM"/>
    <s v="DSE-F"/>
    <s v="Wilcoxon"/>
    <n v="0"/>
    <n v="1.3888888888888889E-3"/>
    <n v="3.169019343421399E-18"/>
    <s v="Reject"/>
    <x v="4"/>
    <x v="5"/>
    <n v="0"/>
    <s v="small"/>
    <x v="0"/>
    <x v="5"/>
  </r>
  <r>
    <s v="SVM"/>
    <s v="DSE-GS"/>
    <s v="Wilcoxon"/>
    <n v="0"/>
    <n v="1.3888888888888889E-3"/>
    <n v="2.8369042371798541E-18"/>
    <s v="Reject"/>
    <x v="5"/>
    <x v="5"/>
    <n v="0"/>
    <s v="small"/>
    <x v="0"/>
    <x v="5"/>
  </r>
  <r>
    <s v="SVM"/>
    <s v="DSE-BE"/>
    <s v="Wilcoxon"/>
    <n v="0"/>
    <n v="1.3888888888888889E-3"/>
    <n v="3.0941575450779161E-18"/>
    <s v="Reject"/>
    <x v="6"/>
    <x v="5"/>
    <n v="0"/>
    <s v="small"/>
    <x v="0"/>
    <x v="5"/>
  </r>
  <r>
    <s v="MLP"/>
    <s v="NB"/>
    <s v="Wilcoxon"/>
    <n v="0"/>
    <n v="1.3888888888888889E-3"/>
    <n v="2.4977226943080109E-14"/>
    <s v="Reject"/>
    <x v="8"/>
    <x v="3"/>
    <n v="0"/>
    <s v="small"/>
    <x v="0"/>
    <x v="5"/>
  </r>
  <r>
    <s v="MLP"/>
    <s v="DSE-F"/>
    <s v="Wilcoxon"/>
    <n v="0"/>
    <n v="1.3888888888888889E-3"/>
    <n v="3.1668516457155991E-18"/>
    <s v="Reject"/>
    <x v="4"/>
    <x v="2"/>
    <n v="0"/>
    <s v="small"/>
    <x v="0"/>
    <x v="5"/>
  </r>
  <r>
    <s v="MLP"/>
    <s v="DSE-GS"/>
    <s v="Wilcoxon"/>
    <n v="0"/>
    <n v="1.3888888888888889E-3"/>
    <n v="2.7765131158196992E-18"/>
    <s v="Reject"/>
    <x v="5"/>
    <x v="2"/>
    <n v="0"/>
    <s v="small"/>
    <x v="0"/>
    <x v="5"/>
  </r>
  <r>
    <s v="MLP"/>
    <s v="DSE-BE"/>
    <s v="Wilcoxon"/>
    <n v="0"/>
    <n v="1.3888888888888889E-3"/>
    <n v="2.9605964410116339E-18"/>
    <s v="Reject"/>
    <x v="6"/>
    <x v="2"/>
    <n v="0"/>
    <s v="small"/>
    <x v="0"/>
    <x v="5"/>
  </r>
  <r>
    <s v="NB"/>
    <s v="DSE-F"/>
    <s v="Wilcoxon"/>
    <n v="0"/>
    <n v="1.3888888888888889E-3"/>
    <n v="2.52979367319356E-18"/>
    <s v="Reject"/>
    <x v="4"/>
    <x v="3"/>
    <n v="0"/>
    <s v="small"/>
    <x v="0"/>
    <x v="5"/>
  </r>
  <r>
    <s v="NB"/>
    <s v="DSE-GS"/>
    <s v="Wilcoxon"/>
    <n v="0"/>
    <n v="1.3888888888888889E-3"/>
    <n v="1.9853340720784101E-18"/>
    <s v="Reject"/>
    <x v="5"/>
    <x v="3"/>
    <n v="0"/>
    <s v="small"/>
    <x v="0"/>
    <x v="5"/>
  </r>
  <r>
    <s v="NB"/>
    <s v="DSE-BE"/>
    <s v="Wilcoxon"/>
    <n v="0"/>
    <n v="1.3888888888888889E-3"/>
    <n v="1.975154098056792E-18"/>
    <s v="Reject"/>
    <x v="6"/>
    <x v="3"/>
    <n v="0"/>
    <s v="small"/>
    <x v="0"/>
    <x v="5"/>
  </r>
  <r>
    <s v="DSE-F"/>
    <s v="DSE-GS"/>
    <s v="Wilcoxon"/>
    <n v="1025.5"/>
    <n v="1.3888888888888889E-3"/>
    <n v="0.92164672642335654"/>
    <s v="Accept"/>
    <x v="3"/>
    <x v="1"/>
    <m/>
    <m/>
    <x v="0"/>
    <x v="5"/>
  </r>
  <r>
    <s v="DSE-F"/>
    <s v="DSE-BE"/>
    <s v="Wilcoxon"/>
    <n v="887.5"/>
    <n v="1.3888888888888889E-3"/>
    <n v="0.52622891420722095"/>
    <s v="Accept"/>
    <x v="3"/>
    <x v="1"/>
    <m/>
    <m/>
    <x v="0"/>
    <x v="5"/>
  </r>
  <r>
    <s v="DSE-GS"/>
    <s v="DSE-BE"/>
    <s v="Wilcoxon"/>
    <n v="806"/>
    <n v="1.3888888888888889E-3"/>
    <n v="0.69753772147820725"/>
    <s v="Accept"/>
    <x v="3"/>
    <x v="1"/>
    <m/>
    <m/>
    <x v="0"/>
    <x v="5"/>
  </r>
  <r>
    <s v="KNN"/>
    <s v="DT"/>
    <s v="Wilcoxon"/>
    <n v="50.5"/>
    <n v="1.3888888888888889E-3"/>
    <n v="2.2337646090384411E-14"/>
    <s v="Reject"/>
    <x v="0"/>
    <x v="0"/>
    <n v="5.05"/>
    <s v="large"/>
    <x v="1"/>
    <x v="0"/>
  </r>
  <r>
    <s v="KNN"/>
    <s v="LR"/>
    <s v="Wilcoxon"/>
    <n v="415"/>
    <n v="1.3888888888888889E-3"/>
    <n v="1.0848448772518199E-8"/>
    <s v="Reject"/>
    <x v="1"/>
    <x v="0"/>
    <n v="41.5"/>
    <s v="large"/>
    <x v="1"/>
    <x v="0"/>
  </r>
  <r>
    <s v="KNN"/>
    <s v="SVM"/>
    <s v="Wilcoxon"/>
    <n v="808.5"/>
    <n v="1.3888888888888889E-3"/>
    <n v="2.4532750455503463E-4"/>
    <s v="Reject"/>
    <x v="2"/>
    <x v="0"/>
    <n v="80.849999999999994"/>
    <s v="large"/>
    <x v="1"/>
    <x v="0"/>
  </r>
  <r>
    <s v="KNN"/>
    <s v="MLP"/>
    <s v="Wilcoxon"/>
    <n v="1046"/>
    <n v="1.3888888888888889E-3"/>
    <n v="1.343225697235933E-2"/>
    <s v="Accept"/>
    <x v="3"/>
    <x v="1"/>
    <m/>
    <m/>
    <x v="1"/>
    <x v="0"/>
  </r>
  <r>
    <s v="KNN"/>
    <s v="NB"/>
    <s v="Wilcoxon"/>
    <n v="769"/>
    <n v="1.3888888888888889E-3"/>
    <n v="7.0208310359649916E-7"/>
    <s v="Reject"/>
    <x v="7"/>
    <x v="3"/>
    <n v="76.900000000000006"/>
    <s v="large"/>
    <x v="1"/>
    <x v="0"/>
  </r>
  <r>
    <s v="KNN"/>
    <s v="DSE-F"/>
    <s v="Wilcoxon"/>
    <n v="124.5"/>
    <n v="1.3888888888888889E-3"/>
    <n v="5.9626374331826985E-14"/>
    <s v="Reject"/>
    <x v="4"/>
    <x v="0"/>
    <n v="12.45"/>
    <s v="large"/>
    <x v="1"/>
    <x v="0"/>
  </r>
  <r>
    <s v="KNN"/>
    <s v="DSE-GS"/>
    <s v="Wilcoxon"/>
    <n v="204"/>
    <n v="1.3888888888888889E-3"/>
    <n v="3.4830826182745659E-13"/>
    <s v="Reject"/>
    <x v="5"/>
    <x v="0"/>
    <n v="20.399999999999999"/>
    <s v="large"/>
    <x v="1"/>
    <x v="0"/>
  </r>
  <r>
    <s v="KNN"/>
    <s v="DSE-BE"/>
    <s v="Wilcoxon"/>
    <n v="174.5"/>
    <n v="1.3888888888888889E-3"/>
    <n v="5.2020625329098251E-13"/>
    <s v="Reject"/>
    <x v="6"/>
    <x v="0"/>
    <n v="17.45"/>
    <s v="large"/>
    <x v="1"/>
    <x v="0"/>
  </r>
  <r>
    <s v="DT"/>
    <s v="LR"/>
    <s v="Wilcoxon"/>
    <n v="613.5"/>
    <n v="1.3888888888888889E-3"/>
    <n v="9.016235426983479E-5"/>
    <s v="Reject"/>
    <x v="0"/>
    <x v="4"/>
    <n v="61.35"/>
    <s v="large"/>
    <x v="1"/>
    <x v="0"/>
  </r>
  <r>
    <s v="DT"/>
    <s v="SVM"/>
    <s v="Wilcoxon"/>
    <n v="264.5"/>
    <n v="1.3888888888888889E-3"/>
    <n v="2.730832496868806E-9"/>
    <s v="Reject"/>
    <x v="0"/>
    <x v="5"/>
    <n v="26.45"/>
    <s v="large"/>
    <x v="1"/>
    <x v="0"/>
  </r>
  <r>
    <s v="DT"/>
    <s v="MLP"/>
    <s v="Wilcoxon"/>
    <n v="99.5"/>
    <n v="1.3888888888888889E-3"/>
    <n v="9.6831211302782502E-16"/>
    <s v="Reject"/>
    <x v="0"/>
    <x v="2"/>
    <n v="9.9499999999999993"/>
    <s v="large"/>
    <x v="1"/>
    <x v="0"/>
  </r>
  <r>
    <s v="DT"/>
    <s v="NB"/>
    <s v="Wilcoxon"/>
    <n v="60"/>
    <n v="1.3888888888888889E-3"/>
    <n v="1.391791747192786E-16"/>
    <s v="Reject"/>
    <x v="0"/>
    <x v="3"/>
    <n v="6"/>
    <s v="large"/>
    <x v="1"/>
    <x v="0"/>
  </r>
  <r>
    <s v="DT"/>
    <s v="DSE-F"/>
    <s v="Wilcoxon"/>
    <n v="782.5"/>
    <n v="1.3888888888888889E-3"/>
    <n v="0.71701461355973706"/>
    <s v="Accept"/>
    <x v="3"/>
    <x v="1"/>
    <m/>
    <m/>
    <x v="1"/>
    <x v="0"/>
  </r>
  <r>
    <s v="DT"/>
    <s v="DSE-GS"/>
    <s v="Wilcoxon"/>
    <n v="793"/>
    <n v="1.3888888888888889E-3"/>
    <n v="0.78129843117316977"/>
    <s v="Accept"/>
    <x v="3"/>
    <x v="1"/>
    <m/>
    <m/>
    <x v="1"/>
    <x v="0"/>
  </r>
  <r>
    <s v="DT"/>
    <s v="DSE-BE"/>
    <s v="Wilcoxon"/>
    <n v="804"/>
    <n v="1.3888888888888889E-3"/>
    <n v="0.85211875928298242"/>
    <s v="Accept"/>
    <x v="3"/>
    <x v="1"/>
    <m/>
    <m/>
    <x v="1"/>
    <x v="0"/>
  </r>
  <r>
    <s v="LR"/>
    <s v="SVM"/>
    <s v="Wilcoxon"/>
    <n v="977"/>
    <n v="1.3888888888888889E-3"/>
    <n v="1.139895318053073E-3"/>
    <s v="Reject"/>
    <x v="1"/>
    <x v="5"/>
    <n v="97.7"/>
    <s v="large"/>
    <x v="1"/>
    <x v="0"/>
  </r>
  <r>
    <s v="LR"/>
    <s v="MLP"/>
    <s v="Wilcoxon"/>
    <n v="281"/>
    <n v="1.3888888888888889E-3"/>
    <n v="9.4558185372581429E-13"/>
    <s v="Reject"/>
    <x v="1"/>
    <x v="2"/>
    <n v="28.1"/>
    <s v="large"/>
    <x v="1"/>
    <x v="0"/>
  </r>
  <r>
    <s v="LR"/>
    <s v="NB"/>
    <s v="Wilcoxon"/>
    <n v="100.5"/>
    <n v="1.3888888888888889E-3"/>
    <n v="1.341171034133487E-14"/>
    <s v="Reject"/>
    <x v="1"/>
    <x v="3"/>
    <n v="10.050000000000001"/>
    <s v="large"/>
    <x v="1"/>
    <x v="0"/>
  </r>
  <r>
    <s v="LR"/>
    <s v="DSE-F"/>
    <s v="Wilcoxon"/>
    <n v="450"/>
    <n v="1.3888888888888889E-3"/>
    <n v="1.5546683735237089E-4"/>
    <s v="Reject"/>
    <x v="4"/>
    <x v="4"/>
    <n v="45"/>
    <s v="large"/>
    <x v="1"/>
    <x v="0"/>
  </r>
  <r>
    <s v="LR"/>
    <s v="DSE-GS"/>
    <s v="Wilcoxon"/>
    <n v="530"/>
    <n v="1.3888888888888889E-3"/>
    <n v="2.862182597631978E-4"/>
    <s v="Reject"/>
    <x v="5"/>
    <x v="4"/>
    <n v="53"/>
    <s v="large"/>
    <x v="1"/>
    <x v="0"/>
  </r>
  <r>
    <s v="LR"/>
    <s v="DSE-BE"/>
    <s v="Wilcoxon"/>
    <n v="642.5"/>
    <n v="1.3888888888888889E-3"/>
    <n v="1.7251410748615089E-4"/>
    <s v="Reject"/>
    <x v="6"/>
    <x v="4"/>
    <n v="64.25"/>
    <s v="large"/>
    <x v="1"/>
    <x v="0"/>
  </r>
  <r>
    <s v="SVM"/>
    <s v="MLP"/>
    <s v="Wilcoxon"/>
    <n v="580"/>
    <n v="1.3888888888888889E-3"/>
    <n v="4.086416860991706E-8"/>
    <s v="Reject"/>
    <x v="2"/>
    <x v="2"/>
    <n v="58"/>
    <s v="large"/>
    <x v="1"/>
    <x v="0"/>
  </r>
  <r>
    <s v="SVM"/>
    <s v="NB"/>
    <s v="Wilcoxon"/>
    <n v="336"/>
    <n v="1.3888888888888889E-3"/>
    <n v="5.0307935061851479E-12"/>
    <s v="Reject"/>
    <x v="2"/>
    <x v="3"/>
    <n v="33.6"/>
    <s v="large"/>
    <x v="1"/>
    <x v="0"/>
  </r>
  <r>
    <s v="SVM"/>
    <s v="DSE-F"/>
    <s v="Wilcoxon"/>
    <n v="432.5"/>
    <n v="1.3888888888888889E-3"/>
    <n v="4.1965186038287767E-8"/>
    <s v="Reject"/>
    <x v="4"/>
    <x v="5"/>
    <n v="43.25"/>
    <s v="large"/>
    <x v="1"/>
    <x v="0"/>
  </r>
  <r>
    <s v="SVM"/>
    <s v="DSE-GS"/>
    <s v="Wilcoxon"/>
    <n v="330.5"/>
    <n v="1.3888888888888889E-3"/>
    <n v="5.5558030579958971E-9"/>
    <s v="Reject"/>
    <x v="5"/>
    <x v="5"/>
    <n v="33.049999999999997"/>
    <s v="large"/>
    <x v="1"/>
    <x v="0"/>
  </r>
  <r>
    <s v="SVM"/>
    <s v="DSE-BE"/>
    <s v="Wilcoxon"/>
    <n v="295"/>
    <n v="1.3888888888888889E-3"/>
    <n v="1.587952513787609E-9"/>
    <s v="Reject"/>
    <x v="6"/>
    <x v="5"/>
    <n v="29.5"/>
    <s v="large"/>
    <x v="1"/>
    <x v="0"/>
  </r>
  <r>
    <s v="MLP"/>
    <s v="NB"/>
    <s v="Wilcoxon"/>
    <n v="988.5"/>
    <n v="1.3888888888888889E-3"/>
    <n v="9.391950637894262E-4"/>
    <s v="Reject"/>
    <x v="8"/>
    <x v="3"/>
    <n v="98.85"/>
    <s v="large"/>
    <x v="1"/>
    <x v="0"/>
  </r>
  <r>
    <s v="MLP"/>
    <s v="DSE-F"/>
    <s v="Wilcoxon"/>
    <n v="69.5"/>
    <n v="1.3888888888888889E-3"/>
    <n v="8.143228681247422E-16"/>
    <s v="Reject"/>
    <x v="4"/>
    <x v="2"/>
    <n v="6.95"/>
    <s v="large"/>
    <x v="1"/>
    <x v="0"/>
  </r>
  <r>
    <s v="MLP"/>
    <s v="DSE-GS"/>
    <s v="Wilcoxon"/>
    <n v="70"/>
    <n v="1.3888888888888889E-3"/>
    <n v="1.914206511851086E-15"/>
    <s v="Reject"/>
    <x v="5"/>
    <x v="2"/>
    <n v="7"/>
    <s v="large"/>
    <x v="1"/>
    <x v="0"/>
  </r>
  <r>
    <s v="MLP"/>
    <s v="DSE-BE"/>
    <s v="Wilcoxon"/>
    <n v="22.5"/>
    <n v="1.3888888888888889E-3"/>
    <n v="5.5765073605047614E-16"/>
    <s v="Reject"/>
    <x v="6"/>
    <x v="2"/>
    <n v="2.25"/>
    <s v="large"/>
    <x v="1"/>
    <x v="0"/>
  </r>
  <r>
    <s v="NB"/>
    <s v="DSE-F"/>
    <s v="Wilcoxon"/>
    <n v="23.5"/>
    <n v="1.3888888888888889E-3"/>
    <n v="1.4036708028741701E-17"/>
    <s v="Reject"/>
    <x v="4"/>
    <x v="3"/>
    <n v="2.35"/>
    <s v="large"/>
    <x v="1"/>
    <x v="0"/>
  </r>
  <r>
    <s v="NB"/>
    <s v="DSE-GS"/>
    <s v="Wilcoxon"/>
    <n v="35.5"/>
    <n v="1.3888888888888889E-3"/>
    <n v="2.9117258104971949E-17"/>
    <s v="Reject"/>
    <x v="5"/>
    <x v="3"/>
    <n v="3.55"/>
    <s v="large"/>
    <x v="1"/>
    <x v="0"/>
  </r>
  <r>
    <s v="NB"/>
    <s v="DSE-BE"/>
    <s v="Wilcoxon"/>
    <n v="7.5"/>
    <n v="1.3888888888888889E-3"/>
    <n v="5.4065482344800513E-17"/>
    <s v="Reject"/>
    <x v="6"/>
    <x v="3"/>
    <n v="0.75"/>
    <s v="large"/>
    <x v="1"/>
    <x v="0"/>
  </r>
  <r>
    <s v="DSE-F"/>
    <s v="DSE-GS"/>
    <s v="Wilcoxon"/>
    <n v="701"/>
    <n v="1.3888888888888889E-3"/>
    <n v="0.8945393817730718"/>
    <s v="Accept"/>
    <x v="3"/>
    <x v="1"/>
    <m/>
    <m/>
    <x v="1"/>
    <x v="0"/>
  </r>
  <r>
    <s v="DSE-F"/>
    <s v="DSE-BE"/>
    <s v="Wilcoxon"/>
    <n v="710.5"/>
    <n v="1.3888888888888889E-3"/>
    <n v="0.77445524687969036"/>
    <s v="Accept"/>
    <x v="3"/>
    <x v="1"/>
    <m/>
    <m/>
    <x v="1"/>
    <x v="0"/>
  </r>
  <r>
    <s v="DSE-GS"/>
    <s v="DSE-BE"/>
    <s v="Wilcoxon"/>
    <n v="877.5"/>
    <n v="1.3888888888888889E-3"/>
    <n v="0.77286108009445509"/>
    <s v="Accept"/>
    <x v="3"/>
    <x v="1"/>
    <m/>
    <m/>
    <x v="1"/>
    <x v="0"/>
  </r>
  <r>
    <s v="KNN"/>
    <s v="DT"/>
    <s v="Wilcoxon"/>
    <n v="80.5"/>
    <n v="1.3888888888888889E-3"/>
    <n v="2.6339684396396109E-14"/>
    <s v="Reject"/>
    <x v="0"/>
    <x v="0"/>
    <n v="8.0500000000000007"/>
    <s v="large"/>
    <x v="1"/>
    <x v="1"/>
  </r>
  <r>
    <s v="KNN"/>
    <s v="LR"/>
    <s v="Wilcoxon"/>
    <n v="668.5"/>
    <n v="1.3888888888888889E-3"/>
    <n v="7.9469700068526772E-8"/>
    <s v="Reject"/>
    <x v="1"/>
    <x v="0"/>
    <n v="66.849999999999994"/>
    <s v="large"/>
    <x v="1"/>
    <x v="1"/>
  </r>
  <r>
    <s v="KNN"/>
    <s v="SVM"/>
    <s v="Wilcoxon"/>
    <n v="1295.5"/>
    <n v="1.3888888888888889E-3"/>
    <n v="2.4725739772703688E-3"/>
    <s v="Accept"/>
    <x v="3"/>
    <x v="1"/>
    <m/>
    <m/>
    <x v="1"/>
    <x v="1"/>
  </r>
  <r>
    <s v="KNN"/>
    <s v="MLP"/>
    <s v="Wilcoxon"/>
    <n v="1230.5"/>
    <n v="1.3888888888888889E-3"/>
    <n v="1.5765258410904289E-4"/>
    <s v="Reject"/>
    <x v="7"/>
    <x v="2"/>
    <n v="123.05"/>
    <s v="large"/>
    <x v="1"/>
    <x v="1"/>
  </r>
  <r>
    <s v="KNN"/>
    <s v="NB"/>
    <s v="Wilcoxon"/>
    <n v="771"/>
    <n v="1.3888888888888889E-3"/>
    <n v="4.5428852292458411E-9"/>
    <s v="Reject"/>
    <x v="7"/>
    <x v="3"/>
    <n v="77.099999999999994"/>
    <s v="large"/>
    <x v="1"/>
    <x v="1"/>
  </r>
  <r>
    <s v="KNN"/>
    <s v="DSE-F"/>
    <s v="Wilcoxon"/>
    <n v="255.5"/>
    <n v="1.3888888888888889E-3"/>
    <n v="5.1845718536120476E-13"/>
    <s v="Reject"/>
    <x v="4"/>
    <x v="0"/>
    <n v="25.55"/>
    <s v="large"/>
    <x v="1"/>
    <x v="1"/>
  </r>
  <r>
    <s v="KNN"/>
    <s v="DSE-GS"/>
    <s v="Wilcoxon"/>
    <n v="336.5"/>
    <n v="1.3888888888888889E-3"/>
    <n v="3.3777833963079368E-12"/>
    <s v="Reject"/>
    <x v="5"/>
    <x v="0"/>
    <n v="33.65"/>
    <s v="large"/>
    <x v="1"/>
    <x v="1"/>
  </r>
  <r>
    <s v="KNN"/>
    <s v="DSE-BE"/>
    <s v="Wilcoxon"/>
    <n v="304"/>
    <n v="1.3888888888888889E-3"/>
    <n v="3.4952792050740599E-12"/>
    <s v="Reject"/>
    <x v="6"/>
    <x v="0"/>
    <n v="30.4"/>
    <s v="large"/>
    <x v="1"/>
    <x v="1"/>
  </r>
  <r>
    <s v="DT"/>
    <s v="LR"/>
    <s v="Wilcoxon"/>
    <n v="675"/>
    <n v="1.3888888888888889E-3"/>
    <n v="2.397431838169405E-5"/>
    <s v="Reject"/>
    <x v="0"/>
    <x v="4"/>
    <n v="67.5"/>
    <s v="large"/>
    <x v="1"/>
    <x v="1"/>
  </r>
  <r>
    <s v="DT"/>
    <s v="SVM"/>
    <s v="Wilcoxon"/>
    <n v="358"/>
    <n v="1.3888888888888889E-3"/>
    <n v="2.1796558783422562E-9"/>
    <s v="Reject"/>
    <x v="0"/>
    <x v="5"/>
    <n v="35.799999999999997"/>
    <s v="large"/>
    <x v="1"/>
    <x v="1"/>
  </r>
  <r>
    <s v="DT"/>
    <s v="MLP"/>
    <s v="Wilcoxon"/>
    <n v="104"/>
    <n v="1.3888888888888889E-3"/>
    <n v="9.8136214124131409E-16"/>
    <s v="Reject"/>
    <x v="0"/>
    <x v="2"/>
    <n v="10.4"/>
    <s v="large"/>
    <x v="1"/>
    <x v="1"/>
  </r>
  <r>
    <s v="DT"/>
    <s v="NB"/>
    <s v="Wilcoxon"/>
    <n v="69.5"/>
    <n v="1.3888888888888889E-3"/>
    <n v="6.8328687242671583E-17"/>
    <s v="Reject"/>
    <x v="0"/>
    <x v="3"/>
    <n v="6.95"/>
    <s v="large"/>
    <x v="1"/>
    <x v="1"/>
  </r>
  <r>
    <s v="DT"/>
    <s v="DSE-F"/>
    <s v="Wilcoxon"/>
    <n v="905.5"/>
    <n v="1.3888888888888889E-3"/>
    <n v="0.47981742055722271"/>
    <s v="Accept"/>
    <x v="3"/>
    <x v="1"/>
    <m/>
    <m/>
    <x v="1"/>
    <x v="1"/>
  </r>
  <r>
    <s v="DT"/>
    <s v="DSE-GS"/>
    <s v="Wilcoxon"/>
    <n v="862"/>
    <n v="1.3888888888888889E-3"/>
    <n v="0.54531676847343979"/>
    <s v="Accept"/>
    <x v="3"/>
    <x v="1"/>
    <m/>
    <m/>
    <x v="1"/>
    <x v="1"/>
  </r>
  <r>
    <s v="DT"/>
    <s v="DSE-BE"/>
    <s v="Wilcoxon"/>
    <n v="885"/>
    <n v="1.3888888888888889E-3"/>
    <n v="0.51775315151937984"/>
    <s v="Accept"/>
    <x v="3"/>
    <x v="1"/>
    <m/>
    <m/>
    <x v="1"/>
    <x v="1"/>
  </r>
  <r>
    <s v="LR"/>
    <s v="SVM"/>
    <s v="Wilcoxon"/>
    <n v="1136.5"/>
    <n v="1.3888888888888889E-3"/>
    <n v="1.55089477593208E-3"/>
    <s v="Accept"/>
    <x v="3"/>
    <x v="1"/>
    <m/>
    <m/>
    <x v="1"/>
    <x v="1"/>
  </r>
  <r>
    <s v="LR"/>
    <s v="MLP"/>
    <s v="Wilcoxon"/>
    <n v="303"/>
    <n v="1.3888888888888889E-3"/>
    <n v="2.1457123808467361E-13"/>
    <s v="Reject"/>
    <x v="1"/>
    <x v="2"/>
    <n v="30.3"/>
    <s v="large"/>
    <x v="1"/>
    <x v="1"/>
  </r>
  <r>
    <s v="LR"/>
    <s v="NB"/>
    <s v="Wilcoxon"/>
    <n v="153.5"/>
    <n v="1.3888888888888889E-3"/>
    <n v="1.909669056410047E-15"/>
    <s v="Reject"/>
    <x v="1"/>
    <x v="3"/>
    <n v="15.35"/>
    <s v="large"/>
    <x v="1"/>
    <x v="1"/>
  </r>
  <r>
    <s v="LR"/>
    <s v="DSE-F"/>
    <s v="Wilcoxon"/>
    <n v="751.5"/>
    <n v="1.3888888888888889E-3"/>
    <n v="5.7834228107306524E-4"/>
    <s v="Reject"/>
    <x v="4"/>
    <x v="4"/>
    <n v="75.150000000000006"/>
    <s v="large"/>
    <x v="1"/>
    <x v="1"/>
  </r>
  <r>
    <s v="LR"/>
    <s v="DSE-GS"/>
    <s v="Wilcoxon"/>
    <n v="890"/>
    <n v="1.3888888888888889E-3"/>
    <n v="1.123933947678639E-3"/>
    <s v="Reject"/>
    <x v="5"/>
    <x v="4"/>
    <n v="89"/>
    <s v="large"/>
    <x v="1"/>
    <x v="1"/>
  </r>
  <r>
    <s v="LR"/>
    <s v="DSE-BE"/>
    <s v="Wilcoxon"/>
    <n v="972.5"/>
    <n v="1.3888888888888889E-3"/>
    <n v="1.7590120234830891E-3"/>
    <s v="Accept"/>
    <x v="3"/>
    <x v="1"/>
    <m/>
    <m/>
    <x v="1"/>
    <x v="1"/>
  </r>
  <r>
    <s v="SVM"/>
    <s v="MLP"/>
    <s v="Wilcoxon"/>
    <n v="657.5"/>
    <n v="1.3888888888888889E-3"/>
    <n v="7.9588916305276453E-9"/>
    <s v="Reject"/>
    <x v="2"/>
    <x v="2"/>
    <n v="65.75"/>
    <s v="large"/>
    <x v="1"/>
    <x v="1"/>
  </r>
  <r>
    <s v="SVM"/>
    <s v="NB"/>
    <s v="Wilcoxon"/>
    <n v="360.5"/>
    <n v="1.3888888888888889E-3"/>
    <n v="1.0385833933028301E-12"/>
    <s v="Reject"/>
    <x v="2"/>
    <x v="3"/>
    <n v="36.049999999999997"/>
    <s v="large"/>
    <x v="1"/>
    <x v="1"/>
  </r>
  <r>
    <s v="SVM"/>
    <s v="DSE-F"/>
    <s v="Wilcoxon"/>
    <n v="686"/>
    <n v="1.3888888888888889E-3"/>
    <n v="3.2597500548899619E-7"/>
    <s v="Reject"/>
    <x v="4"/>
    <x v="5"/>
    <n v="68.599999999999994"/>
    <s v="large"/>
    <x v="1"/>
    <x v="1"/>
  </r>
  <r>
    <s v="SVM"/>
    <s v="DSE-GS"/>
    <s v="Wilcoxon"/>
    <n v="536.5"/>
    <n v="1.3888888888888889E-3"/>
    <n v="4.1307747944488307E-8"/>
    <s v="Reject"/>
    <x v="5"/>
    <x v="5"/>
    <n v="53.65"/>
    <s v="large"/>
    <x v="1"/>
    <x v="1"/>
  </r>
  <r>
    <s v="SVM"/>
    <s v="DSE-BE"/>
    <s v="Wilcoxon"/>
    <n v="474.5"/>
    <n v="1.3888888888888889E-3"/>
    <n v="1.339833917959526E-8"/>
    <s v="Reject"/>
    <x v="6"/>
    <x v="5"/>
    <n v="47.45"/>
    <s v="large"/>
    <x v="1"/>
    <x v="1"/>
  </r>
  <r>
    <s v="MLP"/>
    <s v="NB"/>
    <s v="Wilcoxon"/>
    <n v="1299"/>
    <n v="1.3888888888888889E-3"/>
    <n v="4.3116775515239899E-4"/>
    <s v="Reject"/>
    <x v="8"/>
    <x v="3"/>
    <n v="129.9"/>
    <s v="large"/>
    <x v="1"/>
    <x v="1"/>
  </r>
  <r>
    <s v="MLP"/>
    <s v="DSE-F"/>
    <s v="Wilcoxon"/>
    <n v="126.5"/>
    <n v="1.3888888888888889E-3"/>
    <n v="5.578315327602078E-16"/>
    <s v="Reject"/>
    <x v="4"/>
    <x v="2"/>
    <n v="12.65"/>
    <s v="large"/>
    <x v="1"/>
    <x v="1"/>
  </r>
  <r>
    <s v="MLP"/>
    <s v="DSE-GS"/>
    <s v="Wilcoxon"/>
    <n v="131"/>
    <n v="1.3888888888888889E-3"/>
    <n v="3.430937017600436E-15"/>
    <s v="Reject"/>
    <x v="5"/>
    <x v="2"/>
    <n v="13.1"/>
    <s v="large"/>
    <x v="1"/>
    <x v="1"/>
  </r>
  <r>
    <s v="MLP"/>
    <s v="DSE-BE"/>
    <s v="Wilcoxon"/>
    <n v="79.5"/>
    <n v="1.3888888888888889E-3"/>
    <n v="4.6405936868772673E-16"/>
    <s v="Reject"/>
    <x v="6"/>
    <x v="2"/>
    <n v="7.95"/>
    <s v="large"/>
    <x v="1"/>
    <x v="1"/>
  </r>
  <r>
    <s v="NB"/>
    <s v="DSE-F"/>
    <s v="Wilcoxon"/>
    <n v="32.5"/>
    <n v="1.3888888888888889E-3"/>
    <n v="1.5100297143679501E-17"/>
    <s v="Reject"/>
    <x v="4"/>
    <x v="3"/>
    <n v="3.25"/>
    <s v="large"/>
    <x v="1"/>
    <x v="1"/>
  </r>
  <r>
    <s v="NB"/>
    <s v="DSE-GS"/>
    <s v="Wilcoxon"/>
    <n v="64"/>
    <n v="1.3888888888888889E-3"/>
    <n v="3.8890210208308368E-17"/>
    <s v="Reject"/>
    <x v="5"/>
    <x v="3"/>
    <n v="6.4"/>
    <s v="large"/>
    <x v="1"/>
    <x v="1"/>
  </r>
  <r>
    <s v="NB"/>
    <s v="DSE-BE"/>
    <s v="Wilcoxon"/>
    <n v="9"/>
    <n v="1.3888888888888889E-3"/>
    <n v="3.440090484083538E-17"/>
    <s v="Reject"/>
    <x v="6"/>
    <x v="3"/>
    <n v="0.9"/>
    <s v="large"/>
    <x v="1"/>
    <x v="1"/>
  </r>
  <r>
    <s v="DSE-F"/>
    <s v="DSE-GS"/>
    <s v="Wilcoxon"/>
    <n v="868.5"/>
    <n v="1.3888888888888889E-3"/>
    <n v="0.90026483774463273"/>
    <s v="Accept"/>
    <x v="3"/>
    <x v="1"/>
    <m/>
    <m/>
    <x v="1"/>
    <x v="1"/>
  </r>
  <r>
    <s v="DSE-F"/>
    <s v="DSE-BE"/>
    <s v="Wilcoxon"/>
    <n v="814.5"/>
    <n v="1.3888888888888889E-3"/>
    <n v="0.74895343677877735"/>
    <s v="Accept"/>
    <x v="3"/>
    <x v="1"/>
    <m/>
    <m/>
    <x v="1"/>
    <x v="1"/>
  </r>
  <r>
    <s v="DSE-GS"/>
    <s v="DSE-BE"/>
    <s v="Wilcoxon"/>
    <n v="1065"/>
    <n v="1.3888888888888889E-3"/>
    <n v="0.960535892873564"/>
    <s v="Accept"/>
    <x v="3"/>
    <x v="1"/>
    <m/>
    <m/>
    <x v="1"/>
    <x v="1"/>
  </r>
  <r>
    <s v="KNN"/>
    <s v="DT"/>
    <s v="Wilcoxon"/>
    <n v="165"/>
    <n v="1.3888888888888889E-3"/>
    <n v="3.744811359642287E-15"/>
    <s v="Reject"/>
    <x v="7"/>
    <x v="9"/>
    <n v="16.5"/>
    <s v="large"/>
    <x v="1"/>
    <x v="2"/>
  </r>
  <r>
    <s v="KNN"/>
    <s v="LR"/>
    <s v="Wilcoxon"/>
    <n v="327.5"/>
    <n v="1.3888888888888889E-3"/>
    <n v="1.2614376280825059E-10"/>
    <s v="Reject"/>
    <x v="7"/>
    <x v="4"/>
    <n v="32.75"/>
    <s v="large"/>
    <x v="1"/>
    <x v="2"/>
  </r>
  <r>
    <s v="KNN"/>
    <s v="SVM"/>
    <s v="Wilcoxon"/>
    <n v="851.5"/>
    <n v="1.3888888888888889E-3"/>
    <n v="6.7678692851388798E-6"/>
    <s v="Reject"/>
    <x v="7"/>
    <x v="5"/>
    <n v="85.15"/>
    <s v="large"/>
    <x v="1"/>
    <x v="2"/>
  </r>
  <r>
    <s v="KNN"/>
    <s v="MLP"/>
    <s v="Wilcoxon"/>
    <n v="741.5"/>
    <n v="1.3888888888888889E-3"/>
    <n v="1.8455994368302861E-8"/>
    <s v="Reject"/>
    <x v="8"/>
    <x v="0"/>
    <n v="74.150000000000006"/>
    <s v="large"/>
    <x v="1"/>
    <x v="2"/>
  </r>
  <r>
    <s v="KNN"/>
    <s v="NB"/>
    <s v="Wilcoxon"/>
    <n v="879"/>
    <n v="1.3888888888888889E-3"/>
    <n v="1.1709467025796849E-5"/>
    <s v="Reject"/>
    <x v="9"/>
    <x v="0"/>
    <n v="87.9"/>
    <s v="large"/>
    <x v="1"/>
    <x v="2"/>
  </r>
  <r>
    <s v="KNN"/>
    <s v="DSE-F"/>
    <s v="Wilcoxon"/>
    <n v="86"/>
    <n v="1.3888888888888889E-3"/>
    <n v="3.4471117437886751E-16"/>
    <s v="Reject"/>
    <x v="7"/>
    <x v="6"/>
    <n v="8.6"/>
    <s v="large"/>
    <x v="1"/>
    <x v="2"/>
  </r>
  <r>
    <s v="KNN"/>
    <s v="DSE-GS"/>
    <s v="Wilcoxon"/>
    <n v="107.5"/>
    <n v="1.3888888888888889E-3"/>
    <n v="1.526901428707141E-15"/>
    <s v="Reject"/>
    <x v="7"/>
    <x v="7"/>
    <n v="10.75"/>
    <s v="large"/>
    <x v="1"/>
    <x v="2"/>
  </r>
  <r>
    <s v="KNN"/>
    <s v="DSE-BE"/>
    <s v="Wilcoxon"/>
    <n v="40"/>
    <n v="1.3888888888888889E-3"/>
    <n v="5.6909031446599679E-17"/>
    <s v="Reject"/>
    <x v="7"/>
    <x v="8"/>
    <n v="4"/>
    <s v="large"/>
    <x v="1"/>
    <x v="2"/>
  </r>
  <r>
    <s v="DT"/>
    <s v="LR"/>
    <s v="Wilcoxon"/>
    <n v="830"/>
    <n v="1.3888888888888889E-3"/>
    <n v="5.9461634355883E-4"/>
    <s v="Reject"/>
    <x v="1"/>
    <x v="9"/>
    <n v="83"/>
    <s v="large"/>
    <x v="1"/>
    <x v="2"/>
  </r>
  <r>
    <s v="DT"/>
    <s v="SVM"/>
    <s v="Wilcoxon"/>
    <n v="616.5"/>
    <n v="1.3888888888888889E-3"/>
    <n v="2.7925475837438949E-9"/>
    <s v="Reject"/>
    <x v="2"/>
    <x v="9"/>
    <n v="61.65"/>
    <s v="large"/>
    <x v="1"/>
    <x v="2"/>
  </r>
  <r>
    <s v="DT"/>
    <s v="MLP"/>
    <s v="Wilcoxon"/>
    <n v="9"/>
    <n v="1.3888888888888889E-3"/>
    <n v="1.969325808474418E-17"/>
    <s v="Reject"/>
    <x v="8"/>
    <x v="9"/>
    <n v="0.9"/>
    <s v="large"/>
    <x v="1"/>
    <x v="2"/>
  </r>
  <r>
    <s v="DT"/>
    <s v="NB"/>
    <s v="Wilcoxon"/>
    <n v="125"/>
    <n v="1.3888888888888889E-3"/>
    <n v="7.7983754445215603E-16"/>
    <s v="Reject"/>
    <x v="9"/>
    <x v="9"/>
    <n v="12.5"/>
    <s v="large"/>
    <x v="1"/>
    <x v="2"/>
  </r>
  <r>
    <s v="DT"/>
    <s v="DSE-F"/>
    <s v="Wilcoxon"/>
    <n v="937"/>
    <n v="1.3888888888888889E-3"/>
    <n v="0.2025922924312005"/>
    <s v="Accept"/>
    <x v="3"/>
    <x v="1"/>
    <m/>
    <m/>
    <x v="1"/>
    <x v="2"/>
  </r>
  <r>
    <s v="DT"/>
    <s v="DSE-GS"/>
    <s v="Wilcoxon"/>
    <n v="989.5"/>
    <n v="1.3888888888888889E-3"/>
    <n v="0.58272933983078501"/>
    <s v="Accept"/>
    <x v="3"/>
    <x v="1"/>
    <m/>
    <m/>
    <x v="1"/>
    <x v="2"/>
  </r>
  <r>
    <s v="DT"/>
    <s v="DSE-BE"/>
    <s v="Wilcoxon"/>
    <n v="756"/>
    <n v="1.3888888888888889E-3"/>
    <n v="0.32259938835537189"/>
    <s v="Accept"/>
    <x v="3"/>
    <x v="1"/>
    <m/>
    <m/>
    <x v="1"/>
    <x v="2"/>
  </r>
  <r>
    <s v="LR"/>
    <s v="SVM"/>
    <s v="Wilcoxon"/>
    <n v="1131"/>
    <n v="1.3888888888888889E-3"/>
    <n v="9.0459912547785572E-4"/>
    <s v="Reject"/>
    <x v="2"/>
    <x v="4"/>
    <n v="113.1"/>
    <s v="large"/>
    <x v="1"/>
    <x v="2"/>
  </r>
  <r>
    <s v="LR"/>
    <s v="MLP"/>
    <s v="Wilcoxon"/>
    <n v="68.5"/>
    <n v="1.3888888888888889E-3"/>
    <n v="4.0990133022946928E-17"/>
    <s v="Reject"/>
    <x v="8"/>
    <x v="4"/>
    <n v="6.85"/>
    <s v="large"/>
    <x v="1"/>
    <x v="2"/>
  </r>
  <r>
    <s v="LR"/>
    <s v="NB"/>
    <s v="Wilcoxon"/>
    <n v="226.5"/>
    <n v="1.3888888888888889E-3"/>
    <n v="1.554084362606958E-14"/>
    <s v="Reject"/>
    <x v="9"/>
    <x v="4"/>
    <n v="22.65"/>
    <s v="large"/>
    <x v="1"/>
    <x v="2"/>
  </r>
  <r>
    <s v="LR"/>
    <s v="DSE-F"/>
    <s v="Wilcoxon"/>
    <n v="504"/>
    <n v="1.3888888888888889E-3"/>
    <n v="2.073741303526508E-7"/>
    <s v="Reject"/>
    <x v="1"/>
    <x v="6"/>
    <n v="50.4"/>
    <s v="large"/>
    <x v="1"/>
    <x v="2"/>
  </r>
  <r>
    <s v="LR"/>
    <s v="DSE-GS"/>
    <s v="Wilcoxon"/>
    <n v="780"/>
    <n v="1.3888888888888889E-3"/>
    <n v="1.3978695947405531E-4"/>
    <s v="Reject"/>
    <x v="1"/>
    <x v="7"/>
    <n v="78"/>
    <s v="large"/>
    <x v="1"/>
    <x v="2"/>
  </r>
  <r>
    <s v="LR"/>
    <s v="DSE-BE"/>
    <s v="Wilcoxon"/>
    <n v="735.5"/>
    <n v="1.3888888888888889E-3"/>
    <n v="2.4968698638691861E-6"/>
    <s v="Reject"/>
    <x v="1"/>
    <x v="8"/>
    <n v="73.55"/>
    <s v="large"/>
    <x v="1"/>
    <x v="2"/>
  </r>
  <r>
    <s v="SVM"/>
    <s v="MLP"/>
    <s v="Wilcoxon"/>
    <n v="118.5"/>
    <n v="1.3888888888888889E-3"/>
    <n v="6.4995933561745478E-16"/>
    <s v="Reject"/>
    <x v="8"/>
    <x v="5"/>
    <n v="11.85"/>
    <s v="large"/>
    <x v="1"/>
    <x v="2"/>
  </r>
  <r>
    <s v="SVM"/>
    <s v="NB"/>
    <s v="Wilcoxon"/>
    <n v="350"/>
    <n v="1.3888888888888889E-3"/>
    <n v="4.7956597933218049E-13"/>
    <s v="Reject"/>
    <x v="9"/>
    <x v="5"/>
    <n v="35"/>
    <s v="large"/>
    <x v="1"/>
    <x v="2"/>
  </r>
  <r>
    <s v="SVM"/>
    <s v="DSE-F"/>
    <s v="Wilcoxon"/>
    <n v="330"/>
    <n v="1.3888888888888889E-3"/>
    <n v="4.0629879478789234E-12"/>
    <s v="Reject"/>
    <x v="2"/>
    <x v="6"/>
    <n v="33"/>
    <s v="large"/>
    <x v="1"/>
    <x v="2"/>
  </r>
  <r>
    <s v="SVM"/>
    <s v="DSE-GS"/>
    <s v="Wilcoxon"/>
    <n v="498"/>
    <n v="1.3888888888888889E-3"/>
    <n v="6.8931010848231946E-10"/>
    <s v="Reject"/>
    <x v="2"/>
    <x v="7"/>
    <n v="49.8"/>
    <s v="large"/>
    <x v="1"/>
    <x v="2"/>
  </r>
  <r>
    <s v="SVM"/>
    <s v="DSE-BE"/>
    <s v="Wilcoxon"/>
    <n v="244"/>
    <n v="1.3888888888888889E-3"/>
    <n v="2.091433854664326E-13"/>
    <s v="Reject"/>
    <x v="2"/>
    <x v="8"/>
    <n v="24.4"/>
    <s v="large"/>
    <x v="1"/>
    <x v="2"/>
  </r>
  <r>
    <s v="MLP"/>
    <s v="NB"/>
    <s v="Wilcoxon"/>
    <n v="1865.5"/>
    <n v="1.3888888888888889E-3"/>
    <n v="0.83724365461491801"/>
    <s v="Accept"/>
    <x v="3"/>
    <x v="1"/>
    <m/>
    <m/>
    <x v="1"/>
    <x v="2"/>
  </r>
  <r>
    <s v="MLP"/>
    <s v="DSE-F"/>
    <s v="Wilcoxon"/>
    <n v="0"/>
    <n v="1.3888888888888889E-3"/>
    <n v="5.0308605185815177E-18"/>
    <s v="Reject"/>
    <x v="8"/>
    <x v="6"/>
    <n v="0"/>
    <s v="small"/>
    <x v="1"/>
    <x v="2"/>
  </r>
  <r>
    <s v="MLP"/>
    <s v="DSE-GS"/>
    <s v="Wilcoxon"/>
    <n v="3"/>
    <n v="1.3888888888888889E-3"/>
    <n v="8.015846194406212E-18"/>
    <s v="Reject"/>
    <x v="8"/>
    <x v="7"/>
    <n v="0.3"/>
    <s v="moderate"/>
    <x v="1"/>
    <x v="2"/>
  </r>
  <r>
    <s v="MLP"/>
    <s v="DSE-BE"/>
    <s v="Wilcoxon"/>
    <n v="0"/>
    <n v="1.3888888888888889E-3"/>
    <n v="3.3770737062686661E-18"/>
    <s v="Reject"/>
    <x v="8"/>
    <x v="8"/>
    <n v="0"/>
    <s v="small"/>
    <x v="1"/>
    <x v="2"/>
  </r>
  <r>
    <s v="NB"/>
    <s v="DSE-F"/>
    <s v="Wilcoxon"/>
    <n v="21"/>
    <n v="1.3888888888888889E-3"/>
    <n v="3.2383170136495362E-17"/>
    <s v="Reject"/>
    <x v="9"/>
    <x v="6"/>
    <n v="2.1"/>
    <s v="large"/>
    <x v="1"/>
    <x v="2"/>
  </r>
  <r>
    <s v="NB"/>
    <s v="DSE-GS"/>
    <s v="Wilcoxon"/>
    <n v="91"/>
    <n v="1.3888888888888889E-3"/>
    <n v="1.257911931155563E-16"/>
    <s v="Reject"/>
    <x v="9"/>
    <x v="7"/>
    <n v="9.1"/>
    <s v="large"/>
    <x v="1"/>
    <x v="2"/>
  </r>
  <r>
    <s v="NB"/>
    <s v="DSE-BE"/>
    <s v="Wilcoxon"/>
    <n v="12"/>
    <n v="1.3888888888888889E-3"/>
    <n v="1.6870578313444589E-17"/>
    <s v="Reject"/>
    <x v="9"/>
    <x v="8"/>
    <n v="1.2"/>
    <s v="large"/>
    <x v="1"/>
    <x v="2"/>
  </r>
  <r>
    <s v="DSE-F"/>
    <s v="DSE-GS"/>
    <s v="Wilcoxon"/>
    <n v="1029.5"/>
    <n v="1.3888888888888889E-3"/>
    <n v="0.48899961364344308"/>
    <s v="Accept"/>
    <x v="3"/>
    <x v="1"/>
    <m/>
    <m/>
    <x v="1"/>
    <x v="2"/>
  </r>
  <r>
    <s v="DSE-F"/>
    <s v="DSE-BE"/>
    <s v="Wilcoxon"/>
    <n v="988"/>
    <n v="1.3888888888888889E-3"/>
    <n v="0.89015759137320516"/>
    <s v="Accept"/>
    <x v="3"/>
    <x v="1"/>
    <m/>
    <m/>
    <x v="1"/>
    <x v="2"/>
  </r>
  <r>
    <s v="DSE-GS"/>
    <s v="DSE-BE"/>
    <s v="Wilcoxon"/>
    <n v="1003.5"/>
    <n v="1.3888888888888889E-3"/>
    <n v="0.64806394382816268"/>
    <s v="Accept"/>
    <x v="3"/>
    <x v="1"/>
    <m/>
    <m/>
    <x v="1"/>
    <x v="2"/>
  </r>
  <r>
    <s v="KNN"/>
    <s v="DT"/>
    <s v="Wilcoxon"/>
    <n v="976.5"/>
    <n v="1.3888888888888889E-3"/>
    <n v="0.66672772121564627"/>
    <s v="Accept"/>
    <x v="3"/>
    <x v="1"/>
    <m/>
    <m/>
    <x v="1"/>
    <x v="3"/>
  </r>
  <r>
    <s v="KNN"/>
    <s v="LR"/>
    <s v="Wilcoxon"/>
    <n v="890"/>
    <n v="1.3888888888888889E-3"/>
    <n v="0.2290230860451726"/>
    <s v="Accept"/>
    <x v="3"/>
    <x v="1"/>
    <m/>
    <m/>
    <x v="1"/>
    <x v="3"/>
  </r>
  <r>
    <s v="KNN"/>
    <s v="SVM"/>
    <s v="Wilcoxon"/>
    <n v="1024.5"/>
    <n v="1.3888888888888889E-3"/>
    <n v="0.14103247817774001"/>
    <s v="Accept"/>
    <x v="3"/>
    <x v="1"/>
    <m/>
    <m/>
    <x v="1"/>
    <x v="3"/>
  </r>
  <r>
    <s v="KNN"/>
    <s v="MLP"/>
    <s v="Wilcoxon"/>
    <n v="605.5"/>
    <n v="1.3888888888888889E-3"/>
    <n v="1.648912061244577E-6"/>
    <s v="Reject"/>
    <x v="7"/>
    <x v="2"/>
    <n v="60.55"/>
    <s v="large"/>
    <x v="1"/>
    <x v="3"/>
  </r>
  <r>
    <s v="KNN"/>
    <s v="NB"/>
    <s v="Wilcoxon"/>
    <n v="809.5"/>
    <n v="1.3888888888888889E-3"/>
    <n v="2.541217184811206E-6"/>
    <s v="Reject"/>
    <x v="7"/>
    <x v="3"/>
    <n v="80.95"/>
    <s v="large"/>
    <x v="1"/>
    <x v="3"/>
  </r>
  <r>
    <s v="KNN"/>
    <s v="DSE-F"/>
    <s v="Wilcoxon"/>
    <n v="122.5"/>
    <n v="1.3888888888888889E-3"/>
    <n v="1.7282606427757509E-7"/>
    <s v="Reject"/>
    <x v="4"/>
    <x v="0"/>
    <n v="12.25"/>
    <s v="large"/>
    <x v="1"/>
    <x v="3"/>
  </r>
  <r>
    <s v="KNN"/>
    <s v="DSE-GS"/>
    <s v="Wilcoxon"/>
    <n v="132"/>
    <n v="1.3888888888888889E-3"/>
    <n v="1.0138831625759301E-7"/>
    <s v="Reject"/>
    <x v="5"/>
    <x v="0"/>
    <n v="13.2"/>
    <s v="large"/>
    <x v="1"/>
    <x v="3"/>
  </r>
  <r>
    <s v="KNN"/>
    <s v="DSE-BE"/>
    <s v="Wilcoxon"/>
    <n v="54"/>
    <n v="1.3888888888888889E-3"/>
    <n v="1.2456310754768981E-8"/>
    <s v="Reject"/>
    <x v="6"/>
    <x v="0"/>
    <n v="5.4"/>
    <s v="large"/>
    <x v="1"/>
    <x v="3"/>
  </r>
  <r>
    <s v="DT"/>
    <s v="LR"/>
    <s v="Wilcoxon"/>
    <n v="752.5"/>
    <n v="1.3888888888888889E-3"/>
    <n v="0.1141307816975152"/>
    <s v="Accept"/>
    <x v="3"/>
    <x v="1"/>
    <m/>
    <m/>
    <x v="1"/>
    <x v="3"/>
  </r>
  <r>
    <s v="DT"/>
    <s v="SVM"/>
    <s v="Wilcoxon"/>
    <n v="630.5"/>
    <n v="1.3888888888888889E-3"/>
    <n v="3.4520219733615007E-2"/>
    <s v="Accept"/>
    <x v="3"/>
    <x v="1"/>
    <m/>
    <m/>
    <x v="1"/>
    <x v="3"/>
  </r>
  <r>
    <s v="DT"/>
    <s v="MLP"/>
    <s v="Wilcoxon"/>
    <n v="1023.5"/>
    <n v="1.3888888888888889E-3"/>
    <n v="5.5389747478250717E-5"/>
    <s v="Reject"/>
    <x v="0"/>
    <x v="2"/>
    <n v="102.35"/>
    <s v="large"/>
    <x v="1"/>
    <x v="3"/>
  </r>
  <r>
    <s v="DT"/>
    <s v="NB"/>
    <s v="Wilcoxon"/>
    <n v="1057.5"/>
    <n v="1.3888888888888889E-3"/>
    <n v="6.2086113906468894E-5"/>
    <s v="Reject"/>
    <x v="0"/>
    <x v="3"/>
    <n v="105.75"/>
    <s v="large"/>
    <x v="1"/>
    <x v="3"/>
  </r>
  <r>
    <s v="DT"/>
    <s v="DSE-F"/>
    <s v="Wilcoxon"/>
    <n v="52"/>
    <n v="1.3888888888888889E-3"/>
    <n v="1.198628543391275E-7"/>
    <s v="Reject"/>
    <x v="4"/>
    <x v="9"/>
    <n v="5.2"/>
    <s v="large"/>
    <x v="1"/>
    <x v="3"/>
  </r>
  <r>
    <s v="DT"/>
    <s v="DSE-GS"/>
    <s v="Wilcoxon"/>
    <n v="73.5"/>
    <n v="1.3888888888888889E-3"/>
    <n v="2.7402529709272677E-7"/>
    <s v="Reject"/>
    <x v="5"/>
    <x v="9"/>
    <n v="7.35"/>
    <s v="large"/>
    <x v="1"/>
    <x v="3"/>
  </r>
  <r>
    <s v="DT"/>
    <s v="DSE-BE"/>
    <s v="Wilcoxon"/>
    <n v="12"/>
    <n v="1.3888888888888889E-3"/>
    <n v="4.291068408915733E-8"/>
    <s v="Reject"/>
    <x v="6"/>
    <x v="9"/>
    <n v="1.2"/>
    <s v="large"/>
    <x v="1"/>
    <x v="3"/>
  </r>
  <r>
    <s v="LR"/>
    <s v="SVM"/>
    <s v="Wilcoxon"/>
    <n v="993"/>
    <n v="1.3888888888888889E-3"/>
    <n v="0.59687634206895712"/>
    <s v="Accept"/>
    <x v="3"/>
    <x v="1"/>
    <m/>
    <m/>
    <x v="1"/>
    <x v="3"/>
  </r>
  <r>
    <s v="LR"/>
    <s v="MLP"/>
    <s v="Wilcoxon"/>
    <n v="645.5"/>
    <n v="1.3888888888888889E-3"/>
    <n v="3.9382702040399362E-8"/>
    <s v="Reject"/>
    <x v="1"/>
    <x v="2"/>
    <n v="64.55"/>
    <s v="large"/>
    <x v="1"/>
    <x v="3"/>
  </r>
  <r>
    <s v="LR"/>
    <s v="NB"/>
    <s v="Wilcoxon"/>
    <n v="537.5"/>
    <n v="1.3888888888888889E-3"/>
    <n v="1.2946232084296731E-8"/>
    <s v="Reject"/>
    <x v="1"/>
    <x v="3"/>
    <n v="53.75"/>
    <s v="large"/>
    <x v="1"/>
    <x v="3"/>
  </r>
  <r>
    <s v="LR"/>
    <s v="DSE-F"/>
    <s v="Wilcoxon"/>
    <n v="122"/>
    <n v="1.3888888888888889E-3"/>
    <n v="1.7794221816742931E-5"/>
    <s v="Reject"/>
    <x v="4"/>
    <x v="4"/>
    <n v="12.2"/>
    <s v="large"/>
    <x v="1"/>
    <x v="3"/>
  </r>
  <r>
    <s v="LR"/>
    <s v="DSE-GS"/>
    <s v="Wilcoxon"/>
    <n v="122"/>
    <n v="1.3888888888888889E-3"/>
    <n v="1.7589606715363551E-5"/>
    <s v="Reject"/>
    <x v="5"/>
    <x v="4"/>
    <n v="12.2"/>
    <s v="large"/>
    <x v="1"/>
    <x v="3"/>
  </r>
  <r>
    <s v="LR"/>
    <s v="DSE-BE"/>
    <s v="Wilcoxon"/>
    <n v="110.5"/>
    <n v="1.3888888888888889E-3"/>
    <n v="1.768211963596596E-6"/>
    <s v="Reject"/>
    <x v="6"/>
    <x v="4"/>
    <n v="11.05"/>
    <s v="large"/>
    <x v="1"/>
    <x v="3"/>
  </r>
  <r>
    <s v="SVM"/>
    <s v="MLP"/>
    <s v="Wilcoxon"/>
    <n v="459"/>
    <n v="1.3888888888888889E-3"/>
    <n v="7.5702810411746136E-9"/>
    <s v="Reject"/>
    <x v="2"/>
    <x v="2"/>
    <n v="45.9"/>
    <s v="large"/>
    <x v="1"/>
    <x v="3"/>
  </r>
  <r>
    <s v="SVM"/>
    <s v="NB"/>
    <s v="Wilcoxon"/>
    <n v="295"/>
    <n v="1.3888888888888889E-3"/>
    <n v="1.998298096986781E-9"/>
    <s v="Reject"/>
    <x v="2"/>
    <x v="3"/>
    <n v="29.5"/>
    <s v="large"/>
    <x v="1"/>
    <x v="3"/>
  </r>
  <r>
    <s v="SVM"/>
    <s v="DSE-F"/>
    <s v="Wilcoxon"/>
    <n v="194"/>
    <n v="1.3888888888888889E-3"/>
    <n v="1.0653644054913061E-5"/>
    <s v="Reject"/>
    <x v="4"/>
    <x v="5"/>
    <n v="19.399999999999999"/>
    <s v="large"/>
    <x v="1"/>
    <x v="3"/>
  </r>
  <r>
    <s v="SVM"/>
    <s v="DSE-GS"/>
    <s v="Wilcoxon"/>
    <n v="239"/>
    <n v="1.3888888888888889E-3"/>
    <n v="7.9632370831784794E-6"/>
    <s v="Reject"/>
    <x v="5"/>
    <x v="5"/>
    <n v="23.9"/>
    <s v="large"/>
    <x v="1"/>
    <x v="3"/>
  </r>
  <r>
    <s v="SVM"/>
    <s v="DSE-BE"/>
    <s v="Wilcoxon"/>
    <n v="79"/>
    <n v="1.3888888888888889E-3"/>
    <n v="6.9876354784594747E-7"/>
    <s v="Reject"/>
    <x v="6"/>
    <x v="5"/>
    <n v="7.9"/>
    <s v="large"/>
    <x v="1"/>
    <x v="3"/>
  </r>
  <r>
    <s v="MLP"/>
    <s v="NB"/>
    <s v="Wilcoxon"/>
    <n v="1746"/>
    <n v="1.3888888888888889E-3"/>
    <n v="0.71958863326485356"/>
    <s v="Accept"/>
    <x v="3"/>
    <x v="1"/>
    <m/>
    <m/>
    <x v="1"/>
    <x v="3"/>
  </r>
  <r>
    <s v="MLP"/>
    <s v="DSE-F"/>
    <s v="Wilcoxon"/>
    <n v="50"/>
    <n v="1.3888888888888889E-3"/>
    <n v="3.7255516798423259E-14"/>
    <s v="Reject"/>
    <x v="4"/>
    <x v="2"/>
    <n v="5"/>
    <s v="large"/>
    <x v="1"/>
    <x v="3"/>
  </r>
  <r>
    <s v="MLP"/>
    <s v="DSE-GS"/>
    <s v="Wilcoxon"/>
    <n v="85"/>
    <n v="1.3888888888888889E-3"/>
    <n v="2.499856959665758E-14"/>
    <s v="Reject"/>
    <x v="5"/>
    <x v="2"/>
    <n v="8.5"/>
    <s v="large"/>
    <x v="1"/>
    <x v="3"/>
  </r>
  <r>
    <s v="MLP"/>
    <s v="DSE-BE"/>
    <s v="Wilcoxon"/>
    <n v="0"/>
    <n v="1.3888888888888889E-3"/>
    <n v="5.8359276731318967E-15"/>
    <s v="Reject"/>
    <x v="6"/>
    <x v="2"/>
    <n v="0"/>
    <s v="small"/>
    <x v="1"/>
    <x v="3"/>
  </r>
  <r>
    <s v="NB"/>
    <s v="DSE-F"/>
    <s v="Wilcoxon"/>
    <n v="103"/>
    <n v="1.3888888888888889E-3"/>
    <n v="1.300274563359951E-14"/>
    <s v="Reject"/>
    <x v="4"/>
    <x v="3"/>
    <n v="10.3"/>
    <s v="large"/>
    <x v="1"/>
    <x v="3"/>
  </r>
  <r>
    <s v="NB"/>
    <s v="DSE-GS"/>
    <s v="Wilcoxon"/>
    <n v="95.5"/>
    <n v="1.3888888888888889E-3"/>
    <n v="9.592119046030031E-15"/>
    <s v="Reject"/>
    <x v="5"/>
    <x v="3"/>
    <n v="9.5500000000000007"/>
    <s v="large"/>
    <x v="1"/>
    <x v="3"/>
  </r>
  <r>
    <s v="NB"/>
    <s v="DSE-BE"/>
    <s v="Wilcoxon"/>
    <n v="26"/>
    <n v="1.3888888888888889E-3"/>
    <n v="3.138398516877144E-15"/>
    <s v="Reject"/>
    <x v="6"/>
    <x v="3"/>
    <n v="2.6"/>
    <s v="large"/>
    <x v="1"/>
    <x v="3"/>
  </r>
  <r>
    <s v="DSE-F"/>
    <s v="DSE-GS"/>
    <s v="Wilcoxon"/>
    <n v="165"/>
    <n v="1.3888888888888889E-3"/>
    <n v="0.77327745681428717"/>
    <s v="Accept"/>
    <x v="3"/>
    <x v="1"/>
    <m/>
    <m/>
    <x v="1"/>
    <x v="3"/>
  </r>
  <r>
    <s v="DSE-F"/>
    <s v="DSE-BE"/>
    <s v="Wilcoxon"/>
    <n v="111"/>
    <n v="1.3888888888888889E-3"/>
    <n v="0.2247412430605509"/>
    <s v="Accept"/>
    <x v="3"/>
    <x v="1"/>
    <m/>
    <m/>
    <x v="1"/>
    <x v="3"/>
  </r>
  <r>
    <s v="DSE-GS"/>
    <s v="DSE-BE"/>
    <s v="Wilcoxon"/>
    <n v="100.5"/>
    <n v="1.3888888888888889E-3"/>
    <n v="0.35980331503913271"/>
    <s v="Accept"/>
    <x v="3"/>
    <x v="1"/>
    <m/>
    <m/>
    <x v="1"/>
    <x v="3"/>
  </r>
  <r>
    <s v="KNN"/>
    <s v="DT"/>
    <s v="Wilcoxon"/>
    <n v="72.5"/>
    <n v="1.3888888888888889E-3"/>
    <n v="4.4137831983141299E-14"/>
    <s v="Reject"/>
    <x v="0"/>
    <x v="0"/>
    <n v="7.25"/>
    <s v="large"/>
    <x v="1"/>
    <x v="4"/>
  </r>
  <r>
    <s v="KNN"/>
    <s v="LR"/>
    <s v="Wilcoxon"/>
    <n v="534"/>
    <n v="1.3888888888888889E-3"/>
    <n v="6.5447815522663356E-8"/>
    <s v="Reject"/>
    <x v="1"/>
    <x v="0"/>
    <n v="53.4"/>
    <s v="large"/>
    <x v="1"/>
    <x v="4"/>
  </r>
  <r>
    <s v="KNN"/>
    <s v="SVM"/>
    <s v="Wilcoxon"/>
    <n v="1119.5"/>
    <n v="1.3888888888888889E-3"/>
    <n v="1.9089796244974801E-3"/>
    <s v="Accept"/>
    <x v="3"/>
    <x v="1"/>
    <m/>
    <m/>
    <x v="1"/>
    <x v="4"/>
  </r>
  <r>
    <s v="KNN"/>
    <s v="MLP"/>
    <s v="Wilcoxon"/>
    <n v="1168"/>
    <n v="1.3888888888888889E-3"/>
    <n v="2.4939031168179989E-4"/>
    <s v="Reject"/>
    <x v="7"/>
    <x v="2"/>
    <n v="116.8"/>
    <s v="large"/>
    <x v="1"/>
    <x v="4"/>
  </r>
  <r>
    <s v="KNN"/>
    <s v="NB"/>
    <s v="Wilcoxon"/>
    <n v="763.5"/>
    <n v="1.3888888888888889E-3"/>
    <n v="6.3790951401880954E-9"/>
    <s v="Reject"/>
    <x v="7"/>
    <x v="3"/>
    <n v="76.349999999999994"/>
    <s v="large"/>
    <x v="1"/>
    <x v="4"/>
  </r>
  <r>
    <s v="KNN"/>
    <s v="DSE-F"/>
    <s v="Wilcoxon"/>
    <n v="196.5"/>
    <n v="1.3888888888888889E-3"/>
    <n v="2.020020741678992E-13"/>
    <s v="Reject"/>
    <x v="4"/>
    <x v="0"/>
    <n v="19.649999999999999"/>
    <s v="large"/>
    <x v="1"/>
    <x v="4"/>
  </r>
  <r>
    <s v="KNN"/>
    <s v="DSE-GS"/>
    <s v="Wilcoxon"/>
    <n v="283.5"/>
    <n v="1.3888888888888889E-3"/>
    <n v="2.9341741861422539E-12"/>
    <s v="Reject"/>
    <x v="5"/>
    <x v="0"/>
    <n v="28.35"/>
    <s v="large"/>
    <x v="1"/>
    <x v="4"/>
  </r>
  <r>
    <s v="KNN"/>
    <s v="DSE-BE"/>
    <s v="Wilcoxon"/>
    <n v="249"/>
    <n v="1.3888888888888889E-3"/>
    <n v="2.6744993040562102E-12"/>
    <s v="Reject"/>
    <x v="6"/>
    <x v="0"/>
    <n v="24.9"/>
    <s v="large"/>
    <x v="1"/>
    <x v="4"/>
  </r>
  <r>
    <s v="DT"/>
    <s v="LR"/>
    <s v="Wilcoxon"/>
    <n v="594.5"/>
    <n v="1.3888888888888889E-3"/>
    <n v="5.7967333441841117E-5"/>
    <s v="Reject"/>
    <x v="0"/>
    <x v="4"/>
    <n v="59.45"/>
    <s v="large"/>
    <x v="1"/>
    <x v="4"/>
  </r>
  <r>
    <s v="DT"/>
    <s v="SVM"/>
    <s v="Wilcoxon"/>
    <n v="286"/>
    <n v="1.3888888888888889E-3"/>
    <n v="3.9062142433674822E-9"/>
    <s v="Reject"/>
    <x v="0"/>
    <x v="5"/>
    <n v="28.6"/>
    <s v="large"/>
    <x v="1"/>
    <x v="4"/>
  </r>
  <r>
    <s v="DT"/>
    <s v="MLP"/>
    <s v="Wilcoxon"/>
    <n v="94"/>
    <n v="1.3888888888888889E-3"/>
    <n v="1.004201466503162E-15"/>
    <s v="Reject"/>
    <x v="0"/>
    <x v="2"/>
    <n v="9.4"/>
    <s v="large"/>
    <x v="1"/>
    <x v="4"/>
  </r>
  <r>
    <s v="DT"/>
    <s v="NB"/>
    <s v="Wilcoxon"/>
    <n v="60"/>
    <n v="1.3888888888888889E-3"/>
    <n v="1.6380928608727779E-16"/>
    <s v="Reject"/>
    <x v="0"/>
    <x v="3"/>
    <n v="6"/>
    <s v="large"/>
    <x v="1"/>
    <x v="4"/>
  </r>
  <r>
    <s v="DT"/>
    <s v="DSE-F"/>
    <s v="Wilcoxon"/>
    <n v="795"/>
    <n v="1.3888888888888889E-3"/>
    <n v="0.7954792332948063"/>
    <s v="Accept"/>
    <x v="3"/>
    <x v="1"/>
    <m/>
    <m/>
    <x v="1"/>
    <x v="4"/>
  </r>
  <r>
    <s v="DT"/>
    <s v="DSE-GS"/>
    <s v="Wilcoxon"/>
    <n v="789"/>
    <n v="1.3888888888888889E-3"/>
    <n v="0.75621328838750423"/>
    <s v="Accept"/>
    <x v="3"/>
    <x v="1"/>
    <m/>
    <m/>
    <x v="1"/>
    <x v="4"/>
  </r>
  <r>
    <s v="DT"/>
    <s v="DSE-BE"/>
    <s v="Wilcoxon"/>
    <n v="775.5"/>
    <n v="1.3888888888888889E-3"/>
    <n v="0.67280237969029977"/>
    <s v="Accept"/>
    <x v="3"/>
    <x v="1"/>
    <m/>
    <m/>
    <x v="1"/>
    <x v="4"/>
  </r>
  <r>
    <s v="LR"/>
    <s v="SVM"/>
    <s v="Wilcoxon"/>
    <n v="973.5"/>
    <n v="1.3888888888888889E-3"/>
    <n v="1.149745229566697E-3"/>
    <s v="Reject"/>
    <x v="1"/>
    <x v="5"/>
    <n v="97.35"/>
    <s v="large"/>
    <x v="1"/>
    <x v="4"/>
  </r>
  <r>
    <s v="LR"/>
    <s v="MLP"/>
    <s v="Wilcoxon"/>
    <n v="270.5"/>
    <n v="1.3888888888888889E-3"/>
    <n v="5.1705923569841283E-13"/>
    <s v="Reject"/>
    <x v="1"/>
    <x v="2"/>
    <n v="27.05"/>
    <s v="large"/>
    <x v="1"/>
    <x v="4"/>
  </r>
  <r>
    <s v="LR"/>
    <s v="NB"/>
    <s v="Wilcoxon"/>
    <n v="124"/>
    <n v="1.3888888888888889E-3"/>
    <n v="4.1055270756979297E-15"/>
    <s v="Reject"/>
    <x v="1"/>
    <x v="3"/>
    <n v="12.4"/>
    <s v="large"/>
    <x v="1"/>
    <x v="4"/>
  </r>
  <r>
    <s v="LR"/>
    <s v="DSE-F"/>
    <s v="Wilcoxon"/>
    <n v="546"/>
    <n v="1.3888888888888889E-3"/>
    <n v="7.4405459980920173E-4"/>
    <s v="Reject"/>
    <x v="4"/>
    <x v="4"/>
    <n v="54.6"/>
    <s v="large"/>
    <x v="1"/>
    <x v="4"/>
  </r>
  <r>
    <s v="LR"/>
    <s v="DSE-GS"/>
    <s v="Wilcoxon"/>
    <n v="604"/>
    <n v="1.3888888888888889E-3"/>
    <n v="1.7888891820732669E-3"/>
    <s v="Accept"/>
    <x v="3"/>
    <x v="1"/>
    <m/>
    <m/>
    <x v="1"/>
    <x v="4"/>
  </r>
  <r>
    <s v="LR"/>
    <s v="DSE-BE"/>
    <s v="Wilcoxon"/>
    <n v="737"/>
    <n v="1.3888888888888889E-3"/>
    <n v="8.5825192611336686E-4"/>
    <s v="Reject"/>
    <x v="6"/>
    <x v="4"/>
    <n v="73.7"/>
    <s v="large"/>
    <x v="1"/>
    <x v="4"/>
  </r>
  <r>
    <s v="SVM"/>
    <s v="MLP"/>
    <s v="Wilcoxon"/>
    <n v="629.5"/>
    <n v="1.3888888888888889E-3"/>
    <n v="1.8981198083656349E-8"/>
    <s v="Reject"/>
    <x v="2"/>
    <x v="2"/>
    <n v="62.95"/>
    <s v="large"/>
    <x v="1"/>
    <x v="4"/>
  </r>
  <r>
    <s v="SVM"/>
    <s v="NB"/>
    <s v="Wilcoxon"/>
    <n v="382"/>
    <n v="1.3888888888888889E-3"/>
    <n v="1.7746419071491959E-12"/>
    <s v="Reject"/>
    <x v="2"/>
    <x v="3"/>
    <n v="38.200000000000003"/>
    <s v="large"/>
    <x v="1"/>
    <x v="4"/>
  </r>
  <r>
    <s v="SVM"/>
    <s v="DSE-F"/>
    <s v="Wilcoxon"/>
    <n v="515.5"/>
    <n v="1.3888888888888889E-3"/>
    <n v="9.6970073760768863E-8"/>
    <s v="Reject"/>
    <x v="4"/>
    <x v="5"/>
    <n v="51.55"/>
    <s v="large"/>
    <x v="1"/>
    <x v="4"/>
  </r>
  <r>
    <s v="SVM"/>
    <s v="DSE-GS"/>
    <s v="Wilcoxon"/>
    <n v="396"/>
    <n v="1.3888888888888889E-3"/>
    <n v="1.6639412142088291E-8"/>
    <s v="Reject"/>
    <x v="5"/>
    <x v="5"/>
    <n v="39.6"/>
    <s v="large"/>
    <x v="1"/>
    <x v="4"/>
  </r>
  <r>
    <s v="SVM"/>
    <s v="DSE-BE"/>
    <s v="Wilcoxon"/>
    <n v="344.5"/>
    <n v="1.3888888888888889E-3"/>
    <n v="5.5194301793099484E-9"/>
    <s v="Reject"/>
    <x v="6"/>
    <x v="5"/>
    <n v="34.450000000000003"/>
    <s v="large"/>
    <x v="1"/>
    <x v="4"/>
  </r>
  <r>
    <s v="MLP"/>
    <s v="NB"/>
    <s v="Wilcoxon"/>
    <n v="1242.5"/>
    <n v="1.3888888888888889E-3"/>
    <n v="7.5655809935377722E-4"/>
    <s v="Reject"/>
    <x v="8"/>
    <x v="3"/>
    <n v="124.25"/>
    <s v="large"/>
    <x v="1"/>
    <x v="4"/>
  </r>
  <r>
    <s v="MLP"/>
    <s v="DSE-F"/>
    <s v="Wilcoxon"/>
    <n v="92.5"/>
    <n v="1.3888888888888889E-3"/>
    <n v="9.3251531551000752E-16"/>
    <s v="Reject"/>
    <x v="4"/>
    <x v="2"/>
    <n v="9.25"/>
    <s v="large"/>
    <x v="1"/>
    <x v="4"/>
  </r>
  <r>
    <s v="MLP"/>
    <s v="DSE-GS"/>
    <s v="Wilcoxon"/>
    <n v="95"/>
    <n v="1.3888888888888889E-3"/>
    <n v="2.3263689406703118E-15"/>
    <s v="Reject"/>
    <x v="5"/>
    <x v="2"/>
    <n v="9.5"/>
    <s v="large"/>
    <x v="1"/>
    <x v="4"/>
  </r>
  <r>
    <s v="MLP"/>
    <s v="DSE-BE"/>
    <s v="Wilcoxon"/>
    <n v="49"/>
    <n v="1.3888888888888889E-3"/>
    <n v="3.5922498546864149E-16"/>
    <s v="Reject"/>
    <x v="6"/>
    <x v="2"/>
    <n v="4.9000000000000004"/>
    <s v="large"/>
    <x v="1"/>
    <x v="4"/>
  </r>
  <r>
    <s v="NB"/>
    <s v="DSE-F"/>
    <s v="Wilcoxon"/>
    <n v="20.5"/>
    <n v="1.3888888888888889E-3"/>
    <n v="1.4563919372179279E-17"/>
    <s v="Reject"/>
    <x v="4"/>
    <x v="3"/>
    <n v="2.0499999999999998"/>
    <s v="large"/>
    <x v="1"/>
    <x v="4"/>
  </r>
  <r>
    <s v="NB"/>
    <s v="DSE-GS"/>
    <s v="Wilcoxon"/>
    <n v="46"/>
    <n v="1.3888888888888889E-3"/>
    <n v="3.2242118047892719E-17"/>
    <s v="Reject"/>
    <x v="5"/>
    <x v="3"/>
    <n v="4.5999999999999996"/>
    <s v="large"/>
    <x v="1"/>
    <x v="4"/>
  </r>
  <r>
    <s v="NB"/>
    <s v="DSE-BE"/>
    <s v="Wilcoxon"/>
    <n v="10"/>
    <n v="1.3888888888888889E-3"/>
    <n v="4.9278124949044628E-17"/>
    <s v="Reject"/>
    <x v="6"/>
    <x v="3"/>
    <n v="1"/>
    <s v="large"/>
    <x v="1"/>
    <x v="4"/>
  </r>
  <r>
    <s v="DSE-F"/>
    <s v="DSE-GS"/>
    <s v="Wilcoxon"/>
    <n v="690"/>
    <n v="1.3888888888888889E-3"/>
    <n v="0.8158033887156052"/>
    <s v="Accept"/>
    <x v="3"/>
    <x v="1"/>
    <m/>
    <m/>
    <x v="1"/>
    <x v="4"/>
  </r>
  <r>
    <s v="DSE-F"/>
    <s v="DSE-BE"/>
    <s v="Wilcoxon"/>
    <n v="716.5"/>
    <n v="1.3888888888888889E-3"/>
    <n v="0.8160277987322474"/>
    <s v="Accept"/>
    <x v="3"/>
    <x v="1"/>
    <m/>
    <m/>
    <x v="1"/>
    <x v="4"/>
  </r>
  <r>
    <s v="DSE-GS"/>
    <s v="DSE-BE"/>
    <s v="Wilcoxon"/>
    <n v="897"/>
    <n v="1.3888888888888889E-3"/>
    <n v="0.88981410343786083"/>
    <s v="Accept"/>
    <x v="3"/>
    <x v="1"/>
    <m/>
    <m/>
    <x v="1"/>
    <x v="4"/>
  </r>
  <r>
    <s v="KNN"/>
    <s v="DT"/>
    <s v="Wilcoxon"/>
    <n v="7.5"/>
    <n v="1.3888888888888889E-3"/>
    <n v="8.2013901081760504E-14"/>
    <s v="Reject"/>
    <x v="7"/>
    <x v="9"/>
    <n v="0.75"/>
    <s v="large"/>
    <x v="1"/>
    <x v="5"/>
  </r>
  <r>
    <s v="KNN"/>
    <s v="LR"/>
    <s v="Wilcoxon"/>
    <n v="289"/>
    <n v="1.3888888888888889E-3"/>
    <n v="1.3665858594394461E-3"/>
    <s v="Reject"/>
    <x v="7"/>
    <x v="4"/>
    <n v="28.9"/>
    <s v="large"/>
    <x v="1"/>
    <x v="5"/>
  </r>
  <r>
    <s v="KNN"/>
    <s v="SVM"/>
    <s v="Wilcoxon"/>
    <n v="193.5"/>
    <n v="1.3888888888888889E-3"/>
    <n v="1.9509162134129381E-7"/>
    <s v="Reject"/>
    <x v="2"/>
    <x v="0"/>
    <n v="19.350000000000001"/>
    <s v="large"/>
    <x v="1"/>
    <x v="5"/>
  </r>
  <r>
    <s v="KNN"/>
    <s v="MLP"/>
    <s v="Wilcoxon"/>
    <n v="1014"/>
    <n v="1.3888888888888889E-3"/>
    <n v="0.41262775914862682"/>
    <s v="Accept"/>
    <x v="3"/>
    <x v="1"/>
    <m/>
    <m/>
    <x v="1"/>
    <x v="5"/>
  </r>
  <r>
    <s v="KNN"/>
    <s v="NB"/>
    <s v="Wilcoxon"/>
    <n v="104"/>
    <n v="1.3888888888888889E-3"/>
    <n v="1.006522215988097E-10"/>
    <s v="Reject"/>
    <x v="7"/>
    <x v="3"/>
    <n v="10.4"/>
    <s v="large"/>
    <x v="1"/>
    <x v="5"/>
  </r>
  <r>
    <s v="KNN"/>
    <s v="DSE-F"/>
    <s v="Wilcoxon"/>
    <n v="0"/>
    <n v="1.3888888888888889E-3"/>
    <n v="1.948438935879104E-18"/>
    <s v="Reject"/>
    <x v="4"/>
    <x v="0"/>
    <n v="0"/>
    <s v="small"/>
    <x v="1"/>
    <x v="5"/>
  </r>
  <r>
    <s v="KNN"/>
    <s v="DSE-GS"/>
    <s v="Wilcoxon"/>
    <n v="0"/>
    <n v="1.3888888888888889E-3"/>
    <n v="2.1480069889847959E-18"/>
    <s v="Reject"/>
    <x v="5"/>
    <x v="0"/>
    <n v="0"/>
    <s v="small"/>
    <x v="1"/>
    <x v="5"/>
  </r>
  <r>
    <s v="KNN"/>
    <s v="DSE-BE"/>
    <s v="Wilcoxon"/>
    <n v="0"/>
    <n v="1.3888888888888889E-3"/>
    <n v="2.3346065234874681E-18"/>
    <s v="Reject"/>
    <x v="6"/>
    <x v="0"/>
    <n v="0"/>
    <s v="small"/>
    <x v="1"/>
    <x v="5"/>
  </r>
  <r>
    <s v="DT"/>
    <s v="LR"/>
    <s v="Wilcoxon"/>
    <n v="14"/>
    <n v="1.3888888888888889E-3"/>
    <n v="2.723815711273118E-14"/>
    <s v="Reject"/>
    <x v="1"/>
    <x v="9"/>
    <n v="1.4"/>
    <s v="large"/>
    <x v="1"/>
    <x v="5"/>
  </r>
  <r>
    <s v="DT"/>
    <s v="SVM"/>
    <s v="Wilcoxon"/>
    <n v="0"/>
    <n v="1.3888888888888889E-3"/>
    <n v="5.6500086372280469E-17"/>
    <s v="Reject"/>
    <x v="2"/>
    <x v="9"/>
    <n v="0"/>
    <s v="small"/>
    <x v="1"/>
    <x v="5"/>
  </r>
  <r>
    <s v="DT"/>
    <s v="MLP"/>
    <s v="Wilcoxon"/>
    <n v="91"/>
    <n v="1.3888888888888889E-3"/>
    <n v="1.110654493852434E-15"/>
    <s v="Reject"/>
    <x v="8"/>
    <x v="9"/>
    <n v="9.1"/>
    <s v="large"/>
    <x v="1"/>
    <x v="5"/>
  </r>
  <r>
    <s v="DT"/>
    <s v="NB"/>
    <s v="Wilcoxon"/>
    <n v="321.5"/>
    <n v="1.3888888888888889E-3"/>
    <n v="1.478916064672803E-4"/>
    <s v="Reject"/>
    <x v="9"/>
    <x v="9"/>
    <n v="32.15"/>
    <s v="large"/>
    <x v="1"/>
    <x v="5"/>
  </r>
  <r>
    <s v="DT"/>
    <s v="DSE-F"/>
    <s v="Wilcoxon"/>
    <n v="0"/>
    <n v="1.3888888888888889E-3"/>
    <n v="2.6777918748435109E-18"/>
    <s v="Reject"/>
    <x v="4"/>
    <x v="9"/>
    <n v="0"/>
    <s v="small"/>
    <x v="1"/>
    <x v="5"/>
  </r>
  <r>
    <s v="DT"/>
    <s v="DSE-GS"/>
    <s v="Wilcoxon"/>
    <n v="0"/>
    <n v="1.3888888888888889E-3"/>
    <n v="2.9533202621489649E-18"/>
    <s v="Reject"/>
    <x v="5"/>
    <x v="9"/>
    <n v="0"/>
    <s v="small"/>
    <x v="1"/>
    <x v="5"/>
  </r>
  <r>
    <s v="DT"/>
    <s v="DSE-BE"/>
    <s v="Wilcoxon"/>
    <n v="0"/>
    <n v="1.3888888888888889E-3"/>
    <n v="2.7231271165286321E-18"/>
    <s v="Reject"/>
    <x v="6"/>
    <x v="9"/>
    <n v="0"/>
    <s v="small"/>
    <x v="1"/>
    <x v="5"/>
  </r>
  <r>
    <s v="LR"/>
    <s v="SVM"/>
    <s v="Wilcoxon"/>
    <n v="0"/>
    <n v="1.3888888888888889E-3"/>
    <n v="3.3599609235941079E-12"/>
    <s v="Reject"/>
    <x v="2"/>
    <x v="4"/>
    <n v="0"/>
    <s v="small"/>
    <x v="1"/>
    <x v="5"/>
  </r>
  <r>
    <s v="LR"/>
    <s v="MLP"/>
    <s v="Wilcoxon"/>
    <n v="238"/>
    <n v="1.3888888888888889E-3"/>
    <n v="4.6116878204069228E-6"/>
    <s v="Reject"/>
    <x v="8"/>
    <x v="4"/>
    <n v="23.8"/>
    <s v="large"/>
    <x v="1"/>
    <x v="5"/>
  </r>
  <r>
    <s v="LR"/>
    <s v="NB"/>
    <s v="Wilcoxon"/>
    <n v="24"/>
    <n v="1.3888888888888889E-3"/>
    <n v="1.8965141750893891E-9"/>
    <s v="Reject"/>
    <x v="1"/>
    <x v="3"/>
    <n v="2.4"/>
    <s v="large"/>
    <x v="1"/>
    <x v="5"/>
  </r>
  <r>
    <s v="LR"/>
    <s v="DSE-F"/>
    <s v="Wilcoxon"/>
    <n v="0"/>
    <n v="1.3888888888888889E-3"/>
    <n v="1.586728160858145E-18"/>
    <s v="Reject"/>
    <x v="4"/>
    <x v="4"/>
    <n v="0"/>
    <s v="small"/>
    <x v="1"/>
    <x v="5"/>
  </r>
  <r>
    <s v="LR"/>
    <s v="DSE-GS"/>
    <s v="Wilcoxon"/>
    <n v="0"/>
    <n v="1.3888888888888889E-3"/>
    <n v="2.251127666228518E-18"/>
    <s v="Reject"/>
    <x v="5"/>
    <x v="4"/>
    <n v="0"/>
    <s v="small"/>
    <x v="1"/>
    <x v="5"/>
  </r>
  <r>
    <s v="LR"/>
    <s v="DSE-BE"/>
    <s v="Wilcoxon"/>
    <n v="0"/>
    <n v="1.3888888888888889E-3"/>
    <n v="1.7895257582289919E-18"/>
    <s v="Reject"/>
    <x v="6"/>
    <x v="4"/>
    <n v="0"/>
    <s v="small"/>
    <x v="1"/>
    <x v="5"/>
  </r>
  <r>
    <s v="SVM"/>
    <s v="MLP"/>
    <s v="Wilcoxon"/>
    <n v="222"/>
    <n v="1.3888888888888889E-3"/>
    <n v="4.4890898334283163E-8"/>
    <s v="Reject"/>
    <x v="2"/>
    <x v="2"/>
    <n v="22.2"/>
    <s v="large"/>
    <x v="1"/>
    <x v="5"/>
  </r>
  <r>
    <s v="SVM"/>
    <s v="NB"/>
    <s v="Wilcoxon"/>
    <n v="0"/>
    <n v="1.3888888888888889E-3"/>
    <n v="1.2175580444254931E-15"/>
    <s v="Reject"/>
    <x v="2"/>
    <x v="3"/>
    <n v="0"/>
    <s v="small"/>
    <x v="1"/>
    <x v="5"/>
  </r>
  <r>
    <s v="SVM"/>
    <s v="DSE-F"/>
    <s v="Wilcoxon"/>
    <n v="0"/>
    <n v="1.3888888888888889E-3"/>
    <n v="2.2970302376219012E-18"/>
    <s v="Reject"/>
    <x v="4"/>
    <x v="5"/>
    <n v="0"/>
    <s v="small"/>
    <x v="1"/>
    <x v="5"/>
  </r>
  <r>
    <s v="SVM"/>
    <s v="DSE-GS"/>
    <s v="Wilcoxon"/>
    <n v="0"/>
    <n v="1.3888888888888889E-3"/>
    <n v="2.4267620290987062E-18"/>
    <s v="Reject"/>
    <x v="5"/>
    <x v="5"/>
    <n v="0"/>
    <s v="small"/>
    <x v="1"/>
    <x v="5"/>
  </r>
  <r>
    <s v="SVM"/>
    <s v="DSE-BE"/>
    <s v="Wilcoxon"/>
    <n v="0"/>
    <n v="1.3888888888888889E-3"/>
    <n v="2.341920132588044E-18"/>
    <s v="Reject"/>
    <x v="6"/>
    <x v="5"/>
    <n v="0"/>
    <s v="small"/>
    <x v="1"/>
    <x v="5"/>
  </r>
  <r>
    <s v="MLP"/>
    <s v="NB"/>
    <s v="Wilcoxon"/>
    <n v="214"/>
    <n v="1.3888888888888889E-3"/>
    <n v="3.3152441133823622E-11"/>
    <s v="Reject"/>
    <x v="8"/>
    <x v="3"/>
    <n v="21.4"/>
    <s v="large"/>
    <x v="1"/>
    <x v="5"/>
  </r>
  <r>
    <s v="MLP"/>
    <s v="DSE-F"/>
    <s v="Wilcoxon"/>
    <n v="0"/>
    <n v="1.3888888888888889E-3"/>
    <n v="1.3991999486920669E-18"/>
    <s v="Reject"/>
    <x v="4"/>
    <x v="2"/>
    <n v="0"/>
    <s v="small"/>
    <x v="1"/>
    <x v="5"/>
  </r>
  <r>
    <s v="MLP"/>
    <s v="DSE-GS"/>
    <s v="Wilcoxon"/>
    <n v="0"/>
    <n v="1.3888888888888889E-3"/>
    <n v="1.5712383280988489E-18"/>
    <s v="Reject"/>
    <x v="5"/>
    <x v="2"/>
    <n v="0"/>
    <s v="small"/>
    <x v="1"/>
    <x v="5"/>
  </r>
  <r>
    <s v="MLP"/>
    <s v="DSE-BE"/>
    <s v="Wilcoxon"/>
    <n v="0"/>
    <n v="1.3888888888888889E-3"/>
    <n v="1.0745069963468109E-18"/>
    <s v="Reject"/>
    <x v="6"/>
    <x v="2"/>
    <n v="0"/>
    <s v="small"/>
    <x v="1"/>
    <x v="5"/>
  </r>
  <r>
    <s v="NB"/>
    <s v="DSE-F"/>
    <s v="Wilcoxon"/>
    <n v="0"/>
    <n v="1.3888888888888889E-3"/>
    <n v="2.3888850211778269E-18"/>
    <s v="Reject"/>
    <x v="4"/>
    <x v="3"/>
    <n v="0"/>
    <s v="small"/>
    <x v="1"/>
    <x v="5"/>
  </r>
  <r>
    <s v="NB"/>
    <s v="DSE-GS"/>
    <s v="Wilcoxon"/>
    <n v="0"/>
    <n v="1.3888888888888889E-3"/>
    <n v="2.8282940073008831E-18"/>
    <s v="Reject"/>
    <x v="5"/>
    <x v="3"/>
    <n v="0"/>
    <s v="small"/>
    <x v="1"/>
    <x v="5"/>
  </r>
  <r>
    <s v="NB"/>
    <s v="DSE-BE"/>
    <s v="Wilcoxon"/>
    <n v="0"/>
    <n v="1.3888888888888889E-3"/>
    <n v="2.4172397271635669E-18"/>
    <s v="Reject"/>
    <x v="6"/>
    <x v="3"/>
    <n v="0"/>
    <s v="small"/>
    <x v="1"/>
    <x v="5"/>
  </r>
  <r>
    <s v="DSE-F"/>
    <s v="DSE-GS"/>
    <s v="Wilcoxon"/>
    <n v="715.5"/>
    <n v="1.3888888888888889E-3"/>
    <n v="0.48880617804064108"/>
    <s v="Accept"/>
    <x v="3"/>
    <x v="1"/>
    <m/>
    <m/>
    <x v="1"/>
    <x v="5"/>
  </r>
  <r>
    <s v="DSE-F"/>
    <s v="DSE-BE"/>
    <s v="Wilcoxon"/>
    <n v="575"/>
    <n v="1.3888888888888889E-3"/>
    <n v="0.1301960053641355"/>
    <s v="Accept"/>
    <x v="3"/>
    <x v="1"/>
    <m/>
    <m/>
    <x v="1"/>
    <x v="5"/>
  </r>
  <r>
    <s v="DSE-GS"/>
    <s v="DSE-BE"/>
    <s v="Wilcoxon"/>
    <n v="766"/>
    <n v="1.3888888888888889E-3"/>
    <n v="0.47516348752773141"/>
    <s v="Accept"/>
    <x v="3"/>
    <x v="1"/>
    <m/>
    <m/>
    <x v="1"/>
    <x v="5"/>
  </r>
  <r>
    <s v="KNN"/>
    <s v="DT"/>
    <s v="Wilcoxon"/>
    <n v="11.5"/>
    <n v="1.3888888888888889E-3"/>
    <n v="8.0815700941808852E-16"/>
    <s v="Reject"/>
    <x v="0"/>
    <x v="0"/>
    <n v="1.1499999999999999"/>
    <s v="large"/>
    <x v="2"/>
    <x v="0"/>
  </r>
  <r>
    <s v="KNN"/>
    <s v="LR"/>
    <s v="Wilcoxon"/>
    <n v="0"/>
    <n v="1.3888888888888889E-3"/>
    <n v="1.7189795221878141E-16"/>
    <s v="Reject"/>
    <x v="1"/>
    <x v="0"/>
    <n v="0"/>
    <s v="small"/>
    <x v="2"/>
    <x v="0"/>
  </r>
  <r>
    <s v="KNN"/>
    <s v="SVM"/>
    <s v="Wilcoxon"/>
    <n v="411"/>
    <n v="1.3888888888888889E-3"/>
    <n v="1.2558973266265251E-9"/>
    <s v="Reject"/>
    <x v="2"/>
    <x v="0"/>
    <n v="41.1"/>
    <s v="large"/>
    <x v="2"/>
    <x v="0"/>
  </r>
  <r>
    <s v="KNN"/>
    <s v="MLP"/>
    <s v="Wilcoxon"/>
    <n v="1412.5"/>
    <n v="1.3888888888888889E-3"/>
    <n v="0.41084374385447758"/>
    <s v="Accept"/>
    <x v="3"/>
    <x v="1"/>
    <m/>
    <m/>
    <x v="2"/>
    <x v="0"/>
  </r>
  <r>
    <s v="KNN"/>
    <s v="NB"/>
    <s v="Wilcoxon"/>
    <n v="269"/>
    <n v="1.3888888888888889E-3"/>
    <n v="5.1072489885796919E-14"/>
    <s v="Reject"/>
    <x v="7"/>
    <x v="3"/>
    <n v="26.9"/>
    <s v="large"/>
    <x v="2"/>
    <x v="0"/>
  </r>
  <r>
    <s v="KNN"/>
    <s v="DSE-F"/>
    <s v="Wilcoxon"/>
    <n v="7"/>
    <n v="1.3888888888888889E-3"/>
    <n v="1.5778985484722651E-16"/>
    <s v="Reject"/>
    <x v="4"/>
    <x v="0"/>
    <n v="0.7"/>
    <s v="large"/>
    <x v="2"/>
    <x v="0"/>
  </r>
  <r>
    <s v="KNN"/>
    <s v="DSE-GS"/>
    <s v="Wilcoxon"/>
    <n v="53"/>
    <n v="1.3888888888888889E-3"/>
    <n v="2.288852195254117E-16"/>
    <s v="Reject"/>
    <x v="5"/>
    <x v="0"/>
    <n v="5.3"/>
    <s v="large"/>
    <x v="2"/>
    <x v="0"/>
  </r>
  <r>
    <s v="KNN"/>
    <s v="DSE-BE"/>
    <s v="Wilcoxon"/>
    <n v="60"/>
    <n v="1.3888888888888889E-3"/>
    <n v="2.7142391270581432E-16"/>
    <s v="Reject"/>
    <x v="6"/>
    <x v="0"/>
    <n v="6"/>
    <s v="large"/>
    <x v="2"/>
    <x v="0"/>
  </r>
  <r>
    <s v="DT"/>
    <s v="LR"/>
    <s v="Wilcoxon"/>
    <n v="615"/>
    <n v="1.3888888888888889E-3"/>
    <n v="0.63357482396970988"/>
    <s v="Accept"/>
    <x v="3"/>
    <x v="1"/>
    <m/>
    <m/>
    <x v="2"/>
    <x v="0"/>
  </r>
  <r>
    <s v="DT"/>
    <s v="SVM"/>
    <s v="Wilcoxon"/>
    <n v="252.5"/>
    <n v="1.3888888888888889E-3"/>
    <n v="4.1250484675887403E-9"/>
    <s v="Reject"/>
    <x v="0"/>
    <x v="5"/>
    <n v="25.25"/>
    <s v="large"/>
    <x v="2"/>
    <x v="0"/>
  </r>
  <r>
    <s v="DT"/>
    <s v="MLP"/>
    <s v="Wilcoxon"/>
    <n v="144.5"/>
    <n v="1.3888888888888889E-3"/>
    <n v="9.4059096273570705E-15"/>
    <s v="Reject"/>
    <x v="0"/>
    <x v="2"/>
    <n v="14.45"/>
    <s v="large"/>
    <x v="2"/>
    <x v="0"/>
  </r>
  <r>
    <s v="DT"/>
    <s v="NB"/>
    <s v="Wilcoxon"/>
    <n v="0"/>
    <n v="1.3888888888888889E-3"/>
    <n v="3.4838187049152946E-18"/>
    <s v="Reject"/>
    <x v="0"/>
    <x v="3"/>
    <n v="0"/>
    <s v="small"/>
    <x v="2"/>
    <x v="0"/>
  </r>
  <r>
    <s v="DT"/>
    <s v="DSE-F"/>
    <s v="Wilcoxon"/>
    <n v="494.5"/>
    <n v="1.3888888888888889E-3"/>
    <n v="6.030478972481939E-2"/>
    <s v="Accept"/>
    <x v="3"/>
    <x v="1"/>
    <m/>
    <m/>
    <x v="2"/>
    <x v="0"/>
  </r>
  <r>
    <s v="DT"/>
    <s v="DSE-GS"/>
    <s v="Wilcoxon"/>
    <n v="482"/>
    <n v="1.3888888888888889E-3"/>
    <n v="4.8234611726379183E-2"/>
    <s v="Accept"/>
    <x v="3"/>
    <x v="1"/>
    <m/>
    <m/>
    <x v="2"/>
    <x v="0"/>
  </r>
  <r>
    <s v="DT"/>
    <s v="DSE-BE"/>
    <s v="Wilcoxon"/>
    <n v="626"/>
    <n v="1.3888888888888889E-3"/>
    <n v="0.20739781380643851"/>
    <s v="Accept"/>
    <x v="3"/>
    <x v="1"/>
    <m/>
    <m/>
    <x v="2"/>
    <x v="0"/>
  </r>
  <r>
    <s v="LR"/>
    <s v="SVM"/>
    <s v="Wilcoxon"/>
    <n v="290.5"/>
    <n v="1.3888888888888889E-3"/>
    <n v="5.3802040854985467E-9"/>
    <s v="Reject"/>
    <x v="1"/>
    <x v="5"/>
    <n v="29.05"/>
    <s v="large"/>
    <x v="2"/>
    <x v="0"/>
  </r>
  <r>
    <s v="LR"/>
    <s v="MLP"/>
    <s v="Wilcoxon"/>
    <n v="162.5"/>
    <n v="1.3888888888888889E-3"/>
    <n v="6.5411130357307879E-15"/>
    <s v="Reject"/>
    <x v="1"/>
    <x v="2"/>
    <n v="16.25"/>
    <s v="large"/>
    <x v="2"/>
    <x v="0"/>
  </r>
  <r>
    <s v="LR"/>
    <s v="NB"/>
    <s v="Wilcoxon"/>
    <n v="0"/>
    <n v="1.3888888888888889E-3"/>
    <n v="5.2294751971879471E-18"/>
    <s v="Reject"/>
    <x v="1"/>
    <x v="3"/>
    <n v="0"/>
    <s v="small"/>
    <x v="2"/>
    <x v="0"/>
  </r>
  <r>
    <s v="LR"/>
    <s v="DSE-F"/>
    <s v="Wilcoxon"/>
    <n v="672"/>
    <n v="1.3888888888888889E-3"/>
    <n v="0.27370210704342718"/>
    <s v="Accept"/>
    <x v="3"/>
    <x v="1"/>
    <m/>
    <m/>
    <x v="2"/>
    <x v="0"/>
  </r>
  <r>
    <s v="LR"/>
    <s v="DSE-GS"/>
    <s v="Wilcoxon"/>
    <n v="371.5"/>
    <n v="1.3888888888888889E-3"/>
    <n v="0.13461929224525809"/>
    <s v="Accept"/>
    <x v="3"/>
    <x v="1"/>
    <m/>
    <m/>
    <x v="2"/>
    <x v="0"/>
  </r>
  <r>
    <s v="LR"/>
    <s v="DSE-BE"/>
    <s v="Wilcoxon"/>
    <n v="513"/>
    <n v="1.3888888888888889E-3"/>
    <n v="0.42246590189132988"/>
    <s v="Accept"/>
    <x v="3"/>
    <x v="1"/>
    <m/>
    <m/>
    <x v="2"/>
    <x v="0"/>
  </r>
  <r>
    <s v="SVM"/>
    <s v="MLP"/>
    <s v="Wilcoxon"/>
    <n v="355.5"/>
    <n v="1.3888888888888889E-3"/>
    <n v="5.0279491817346344E-9"/>
    <s v="Reject"/>
    <x v="2"/>
    <x v="2"/>
    <n v="35.549999999999997"/>
    <s v="large"/>
    <x v="2"/>
    <x v="0"/>
  </r>
  <r>
    <s v="SVM"/>
    <s v="NB"/>
    <s v="Wilcoxon"/>
    <n v="3"/>
    <n v="1.3888888888888889E-3"/>
    <n v="1.2669095716633811E-17"/>
    <s v="Reject"/>
    <x v="2"/>
    <x v="3"/>
    <n v="0.3"/>
    <s v="moderate"/>
    <x v="2"/>
    <x v="0"/>
  </r>
  <r>
    <s v="SVM"/>
    <s v="DSE-F"/>
    <s v="Wilcoxon"/>
    <n v="276"/>
    <n v="1.3888888888888889E-3"/>
    <n v="1.6378312642301599E-10"/>
    <s v="Reject"/>
    <x v="4"/>
    <x v="5"/>
    <n v="27.6"/>
    <s v="large"/>
    <x v="2"/>
    <x v="0"/>
  </r>
  <r>
    <s v="SVM"/>
    <s v="DSE-GS"/>
    <s v="Wilcoxon"/>
    <n v="290.5"/>
    <n v="1.3888888888888889E-3"/>
    <n v="1.3338830190983701E-10"/>
    <s v="Reject"/>
    <x v="5"/>
    <x v="5"/>
    <n v="29.05"/>
    <s v="large"/>
    <x v="2"/>
    <x v="0"/>
  </r>
  <r>
    <s v="SVM"/>
    <s v="DSE-BE"/>
    <s v="Wilcoxon"/>
    <n v="421.5"/>
    <n v="1.3888888888888889E-3"/>
    <n v="9.7897606310239764E-10"/>
    <s v="Reject"/>
    <x v="6"/>
    <x v="5"/>
    <n v="42.15"/>
    <s v="large"/>
    <x v="2"/>
    <x v="0"/>
  </r>
  <r>
    <s v="MLP"/>
    <s v="NB"/>
    <s v="Wilcoxon"/>
    <n v="148.5"/>
    <n v="1.3888888888888889E-3"/>
    <n v="1.5593403833212371E-15"/>
    <s v="Reject"/>
    <x v="8"/>
    <x v="3"/>
    <n v="14.85"/>
    <s v="large"/>
    <x v="2"/>
    <x v="0"/>
  </r>
  <r>
    <s v="MLP"/>
    <s v="DSE-F"/>
    <s v="Wilcoxon"/>
    <n v="67.5"/>
    <n v="1.3888888888888889E-3"/>
    <n v="1.058308064969331E-15"/>
    <s v="Reject"/>
    <x v="4"/>
    <x v="2"/>
    <n v="6.75"/>
    <s v="large"/>
    <x v="2"/>
    <x v="0"/>
  </r>
  <r>
    <s v="MLP"/>
    <s v="DSE-GS"/>
    <s v="Wilcoxon"/>
    <n v="44.5"/>
    <n v="1.3888888888888889E-3"/>
    <n v="3.2696166247882282E-16"/>
    <s v="Reject"/>
    <x v="5"/>
    <x v="2"/>
    <n v="4.45"/>
    <s v="large"/>
    <x v="2"/>
    <x v="0"/>
  </r>
  <r>
    <s v="MLP"/>
    <s v="DSE-BE"/>
    <s v="Wilcoxon"/>
    <n v="61.5"/>
    <n v="1.3888888888888889E-3"/>
    <n v="1.7702251124477001E-16"/>
    <s v="Reject"/>
    <x v="6"/>
    <x v="2"/>
    <n v="6.15"/>
    <s v="large"/>
    <x v="2"/>
    <x v="0"/>
  </r>
  <r>
    <s v="NB"/>
    <s v="DSE-F"/>
    <s v="Wilcoxon"/>
    <n v="0"/>
    <n v="1.3888888888888889E-3"/>
    <n v="3.4525221123701548E-18"/>
    <s v="Reject"/>
    <x v="4"/>
    <x v="3"/>
    <n v="0"/>
    <s v="small"/>
    <x v="2"/>
    <x v="0"/>
  </r>
  <r>
    <s v="NB"/>
    <s v="DSE-GS"/>
    <s v="Wilcoxon"/>
    <n v="0"/>
    <n v="1.3888888888888889E-3"/>
    <n v="3.4897538045919406E-18"/>
    <s v="Reject"/>
    <x v="5"/>
    <x v="3"/>
    <n v="0"/>
    <s v="small"/>
    <x v="2"/>
    <x v="0"/>
  </r>
  <r>
    <s v="NB"/>
    <s v="DSE-BE"/>
    <s v="Wilcoxon"/>
    <n v="4.5"/>
    <n v="1.3888888888888889E-3"/>
    <n v="3.9625690245837698E-18"/>
    <s v="Reject"/>
    <x v="6"/>
    <x v="3"/>
    <n v="0.45"/>
    <s v="moderate"/>
    <x v="2"/>
    <x v="0"/>
  </r>
  <r>
    <s v="DSE-F"/>
    <s v="DSE-GS"/>
    <s v="Wilcoxon"/>
    <n v="398.5"/>
    <n v="1.3888888888888889E-3"/>
    <n v="0.65936309624212375"/>
    <s v="Accept"/>
    <x v="3"/>
    <x v="1"/>
    <m/>
    <m/>
    <x v="2"/>
    <x v="0"/>
  </r>
  <r>
    <s v="DSE-F"/>
    <s v="DSE-BE"/>
    <s v="Wilcoxon"/>
    <n v="509.5"/>
    <n v="1.3888888888888889E-3"/>
    <n v="0.9239502237168451"/>
    <s v="Accept"/>
    <x v="3"/>
    <x v="1"/>
    <m/>
    <m/>
    <x v="2"/>
    <x v="0"/>
  </r>
  <r>
    <s v="DSE-GS"/>
    <s v="DSE-BE"/>
    <s v="Wilcoxon"/>
    <n v="306.5"/>
    <n v="1.3888888888888889E-3"/>
    <n v="0.66659180974477839"/>
    <s v="Accept"/>
    <x v="3"/>
    <x v="1"/>
    <m/>
    <m/>
    <x v="2"/>
    <x v="0"/>
  </r>
  <r>
    <s v="KNN"/>
    <s v="DT"/>
    <s v="Wilcoxon"/>
    <n v="8"/>
    <n v="1.3888888888888889E-3"/>
    <n v="1.024813688205252E-16"/>
    <s v="Reject"/>
    <x v="0"/>
    <x v="0"/>
    <n v="0.8"/>
    <s v="large"/>
    <x v="2"/>
    <x v="1"/>
  </r>
  <r>
    <s v="KNN"/>
    <s v="LR"/>
    <s v="Wilcoxon"/>
    <n v="0"/>
    <n v="1.3888888888888889E-3"/>
    <n v="5.3100660922298602E-17"/>
    <s v="Reject"/>
    <x v="1"/>
    <x v="0"/>
    <n v="0"/>
    <s v="small"/>
    <x v="2"/>
    <x v="1"/>
  </r>
  <r>
    <s v="KNN"/>
    <s v="SVM"/>
    <s v="Wilcoxon"/>
    <n v="435"/>
    <n v="1.3888888888888889E-3"/>
    <n v="1.208777971952824E-11"/>
    <s v="Reject"/>
    <x v="2"/>
    <x v="0"/>
    <n v="43.5"/>
    <s v="large"/>
    <x v="2"/>
    <x v="1"/>
  </r>
  <r>
    <s v="KNN"/>
    <s v="MLP"/>
    <s v="Wilcoxon"/>
    <n v="1932.5"/>
    <n v="1.3888888888888889E-3"/>
    <n v="0.64350095693664766"/>
    <s v="Accept"/>
    <x v="3"/>
    <x v="1"/>
    <m/>
    <m/>
    <x v="2"/>
    <x v="1"/>
  </r>
  <r>
    <s v="KNN"/>
    <s v="NB"/>
    <s v="Wilcoxon"/>
    <n v="655"/>
    <n v="1.3888888888888889E-3"/>
    <n v="2.1198130553470661E-10"/>
    <s v="Reject"/>
    <x v="7"/>
    <x v="3"/>
    <n v="65.5"/>
    <s v="large"/>
    <x v="2"/>
    <x v="1"/>
  </r>
  <r>
    <s v="KNN"/>
    <s v="DSE-F"/>
    <s v="Wilcoxon"/>
    <n v="24"/>
    <n v="1.3888888888888889E-3"/>
    <n v="1.1596084234395191E-16"/>
    <s v="Reject"/>
    <x v="4"/>
    <x v="0"/>
    <n v="2.4"/>
    <s v="large"/>
    <x v="2"/>
    <x v="1"/>
  </r>
  <r>
    <s v="KNN"/>
    <s v="DSE-GS"/>
    <s v="Wilcoxon"/>
    <n v="43"/>
    <n v="1.3888888888888889E-3"/>
    <n v="6.5113973274230961E-17"/>
    <s v="Reject"/>
    <x v="5"/>
    <x v="0"/>
    <n v="4.3"/>
    <s v="large"/>
    <x v="2"/>
    <x v="1"/>
  </r>
  <r>
    <s v="KNN"/>
    <s v="DSE-BE"/>
    <s v="Wilcoxon"/>
    <n v="51.5"/>
    <n v="1.3888888888888889E-3"/>
    <n v="8.3685480274536658E-17"/>
    <s v="Reject"/>
    <x v="6"/>
    <x v="0"/>
    <n v="5.15"/>
    <s v="large"/>
    <x v="2"/>
    <x v="1"/>
  </r>
  <r>
    <s v="DT"/>
    <s v="LR"/>
    <s v="Wilcoxon"/>
    <n v="641.5"/>
    <n v="1.3888888888888889E-3"/>
    <n v="0.37976387985740839"/>
    <s v="Accept"/>
    <x v="3"/>
    <x v="1"/>
    <m/>
    <m/>
    <x v="2"/>
    <x v="1"/>
  </r>
  <r>
    <s v="DT"/>
    <s v="SVM"/>
    <s v="Wilcoxon"/>
    <n v="315.5"/>
    <n v="1.3888888888888889E-3"/>
    <n v="9.840364832979665E-10"/>
    <s v="Reject"/>
    <x v="0"/>
    <x v="5"/>
    <n v="31.55"/>
    <s v="large"/>
    <x v="2"/>
    <x v="1"/>
  </r>
  <r>
    <s v="DT"/>
    <s v="MLP"/>
    <s v="Wilcoxon"/>
    <n v="88"/>
    <n v="1.3888888888888889E-3"/>
    <n v="8.7323331060340344E-16"/>
    <s v="Reject"/>
    <x v="0"/>
    <x v="2"/>
    <n v="8.8000000000000007"/>
    <s v="large"/>
    <x v="2"/>
    <x v="1"/>
  </r>
  <r>
    <s v="DT"/>
    <s v="NB"/>
    <s v="Wilcoxon"/>
    <n v="0"/>
    <n v="1.3888888888888889E-3"/>
    <n v="3.8676466646410593E-18"/>
    <s v="Reject"/>
    <x v="0"/>
    <x v="3"/>
    <n v="0"/>
    <s v="small"/>
    <x v="2"/>
    <x v="1"/>
  </r>
  <r>
    <s v="DT"/>
    <s v="DSE-F"/>
    <s v="Wilcoxon"/>
    <n v="619.5"/>
    <n v="1.3888888888888889E-3"/>
    <n v="0.28240014725173862"/>
    <s v="Accept"/>
    <x v="3"/>
    <x v="1"/>
    <m/>
    <m/>
    <x v="2"/>
    <x v="1"/>
  </r>
  <r>
    <s v="DT"/>
    <s v="DSE-GS"/>
    <s v="Wilcoxon"/>
    <n v="485"/>
    <n v="1.3888888888888889E-3"/>
    <n v="3.8874727700403691E-2"/>
    <s v="Accept"/>
    <x v="3"/>
    <x v="1"/>
    <m/>
    <m/>
    <x v="2"/>
    <x v="1"/>
  </r>
  <r>
    <s v="DT"/>
    <s v="DSE-BE"/>
    <s v="Wilcoxon"/>
    <n v="648"/>
    <n v="1.3888888888888889E-3"/>
    <n v="0.15210318208927759"/>
    <s v="Accept"/>
    <x v="3"/>
    <x v="1"/>
    <m/>
    <m/>
    <x v="2"/>
    <x v="1"/>
  </r>
  <r>
    <s v="LR"/>
    <s v="SVM"/>
    <s v="Wilcoxon"/>
    <n v="331.5"/>
    <n v="1.3888888888888889E-3"/>
    <n v="9.6944299638116654E-10"/>
    <s v="Reject"/>
    <x v="1"/>
    <x v="5"/>
    <n v="33.15"/>
    <s v="large"/>
    <x v="2"/>
    <x v="1"/>
  </r>
  <r>
    <s v="LR"/>
    <s v="MLP"/>
    <s v="Wilcoxon"/>
    <n v="128"/>
    <n v="1.3888888888888889E-3"/>
    <n v="8.4205063470269985E-16"/>
    <s v="Reject"/>
    <x v="1"/>
    <x v="2"/>
    <n v="12.8"/>
    <s v="large"/>
    <x v="2"/>
    <x v="1"/>
  </r>
  <r>
    <s v="LR"/>
    <s v="NB"/>
    <s v="Wilcoxon"/>
    <n v="0"/>
    <n v="1.3888888888888889E-3"/>
    <n v="5.6586499081080818E-18"/>
    <s v="Reject"/>
    <x v="1"/>
    <x v="3"/>
    <n v="0"/>
    <s v="small"/>
    <x v="2"/>
    <x v="1"/>
  </r>
  <r>
    <s v="LR"/>
    <s v="DSE-F"/>
    <s v="Wilcoxon"/>
    <n v="854.5"/>
    <n v="1.3888888888888889E-3"/>
    <n v="0.99373819663571294"/>
    <s v="Accept"/>
    <x v="3"/>
    <x v="1"/>
    <m/>
    <m/>
    <x v="2"/>
    <x v="1"/>
  </r>
  <r>
    <s v="LR"/>
    <s v="DSE-GS"/>
    <s v="Wilcoxon"/>
    <n v="432.5"/>
    <n v="1.3888888888888889E-3"/>
    <n v="0.2339766395156431"/>
    <s v="Accept"/>
    <x v="3"/>
    <x v="1"/>
    <m/>
    <m/>
    <x v="2"/>
    <x v="1"/>
  </r>
  <r>
    <s v="LR"/>
    <s v="DSE-BE"/>
    <s v="Wilcoxon"/>
    <n v="586.5"/>
    <n v="1.3888888888888889E-3"/>
    <n v="0.61937645546522879"/>
    <s v="Accept"/>
    <x v="3"/>
    <x v="1"/>
    <m/>
    <m/>
    <x v="2"/>
    <x v="1"/>
  </r>
  <r>
    <s v="SVM"/>
    <s v="MLP"/>
    <s v="Wilcoxon"/>
    <n v="426.5"/>
    <n v="1.3888888888888889E-3"/>
    <n v="6.8890502417468555E-11"/>
    <s v="Reject"/>
    <x v="2"/>
    <x v="2"/>
    <n v="42.65"/>
    <s v="large"/>
    <x v="2"/>
    <x v="1"/>
  </r>
  <r>
    <s v="SVM"/>
    <s v="NB"/>
    <s v="Wilcoxon"/>
    <n v="8"/>
    <n v="1.3888888888888889E-3"/>
    <n v="1.0641373818972141E-17"/>
    <s v="Reject"/>
    <x v="2"/>
    <x v="3"/>
    <n v="0.8"/>
    <s v="large"/>
    <x v="2"/>
    <x v="1"/>
  </r>
  <r>
    <s v="SVM"/>
    <s v="DSE-F"/>
    <s v="Wilcoxon"/>
    <n v="363"/>
    <n v="1.3888888888888889E-3"/>
    <n v="3.3635451016463992E-10"/>
    <s v="Reject"/>
    <x v="4"/>
    <x v="5"/>
    <n v="36.299999999999997"/>
    <s v="large"/>
    <x v="2"/>
    <x v="1"/>
  </r>
  <r>
    <s v="SVM"/>
    <s v="DSE-GS"/>
    <s v="Wilcoxon"/>
    <n v="299"/>
    <n v="1.3888888888888889E-3"/>
    <n v="1.840718498819329E-11"/>
    <s v="Reject"/>
    <x v="5"/>
    <x v="5"/>
    <n v="29.9"/>
    <s v="large"/>
    <x v="2"/>
    <x v="1"/>
  </r>
  <r>
    <s v="SVM"/>
    <s v="DSE-BE"/>
    <s v="Wilcoxon"/>
    <n v="456"/>
    <n v="1.3888888888888889E-3"/>
    <n v="9.8470870150628721E-10"/>
    <s v="Reject"/>
    <x v="6"/>
    <x v="5"/>
    <n v="45.6"/>
    <s v="large"/>
    <x v="2"/>
    <x v="1"/>
  </r>
  <r>
    <s v="MLP"/>
    <s v="NB"/>
    <s v="Wilcoxon"/>
    <n v="482.5"/>
    <n v="1.3888888888888889E-3"/>
    <n v="2.1726466725000931E-12"/>
    <s v="Reject"/>
    <x v="8"/>
    <x v="3"/>
    <n v="48.25"/>
    <s v="large"/>
    <x v="2"/>
    <x v="1"/>
  </r>
  <r>
    <s v="MLP"/>
    <s v="DSE-F"/>
    <s v="Wilcoxon"/>
    <n v="71.5"/>
    <n v="1.3888888888888889E-3"/>
    <n v="5.010184917663688E-16"/>
    <s v="Reject"/>
    <x v="4"/>
    <x v="2"/>
    <n v="7.15"/>
    <s v="large"/>
    <x v="2"/>
    <x v="1"/>
  </r>
  <r>
    <s v="MLP"/>
    <s v="DSE-GS"/>
    <s v="Wilcoxon"/>
    <n v="36"/>
    <n v="1.3888888888888889E-3"/>
    <n v="7.1131828599459245E-17"/>
    <s v="Reject"/>
    <x v="5"/>
    <x v="2"/>
    <n v="3.6"/>
    <s v="large"/>
    <x v="2"/>
    <x v="1"/>
  </r>
  <r>
    <s v="MLP"/>
    <s v="DSE-BE"/>
    <s v="Wilcoxon"/>
    <n v="59"/>
    <n v="1.3888888888888889E-3"/>
    <n v="1.452608160019592E-16"/>
    <s v="Reject"/>
    <x v="6"/>
    <x v="2"/>
    <n v="5.9"/>
    <s v="large"/>
    <x v="2"/>
    <x v="1"/>
  </r>
  <r>
    <s v="NB"/>
    <s v="DSE-F"/>
    <s v="Wilcoxon"/>
    <n v="0"/>
    <n v="1.3888888888888889E-3"/>
    <n v="3.8606680995034749E-18"/>
    <s v="Reject"/>
    <x v="4"/>
    <x v="3"/>
    <n v="0"/>
    <s v="small"/>
    <x v="2"/>
    <x v="1"/>
  </r>
  <r>
    <s v="NB"/>
    <s v="DSE-GS"/>
    <s v="Wilcoxon"/>
    <n v="0"/>
    <n v="1.3888888888888889E-3"/>
    <n v="3.8469639166834597E-18"/>
    <s v="Reject"/>
    <x v="5"/>
    <x v="3"/>
    <n v="0"/>
    <s v="small"/>
    <x v="2"/>
    <x v="1"/>
  </r>
  <r>
    <s v="NB"/>
    <s v="DSE-BE"/>
    <s v="Wilcoxon"/>
    <n v="5"/>
    <n v="1.3888888888888889E-3"/>
    <n v="4.4754093501890842E-18"/>
    <s v="Reject"/>
    <x v="6"/>
    <x v="3"/>
    <n v="0.5"/>
    <s v="large"/>
    <x v="2"/>
    <x v="1"/>
  </r>
  <r>
    <s v="DSE-F"/>
    <s v="DSE-GS"/>
    <s v="Wilcoxon"/>
    <n v="388"/>
    <n v="1.3888888888888889E-3"/>
    <n v="0.29831119592615402"/>
    <s v="Accept"/>
    <x v="3"/>
    <x v="1"/>
    <m/>
    <m/>
    <x v="2"/>
    <x v="1"/>
  </r>
  <r>
    <s v="DSE-F"/>
    <s v="DSE-BE"/>
    <s v="Wilcoxon"/>
    <n v="566.5"/>
    <n v="1.3888888888888889E-3"/>
    <n v="0.64354359973388664"/>
    <s v="Accept"/>
    <x v="3"/>
    <x v="1"/>
    <m/>
    <m/>
    <x v="2"/>
    <x v="1"/>
  </r>
  <r>
    <s v="DSE-GS"/>
    <s v="DSE-BE"/>
    <s v="Wilcoxon"/>
    <n v="332"/>
    <n v="1.3888888888888889E-3"/>
    <n v="0.57386668961837484"/>
    <s v="Accept"/>
    <x v="3"/>
    <x v="1"/>
    <m/>
    <m/>
    <x v="2"/>
    <x v="1"/>
  </r>
  <r>
    <s v="KNN"/>
    <s v="DT"/>
    <s v="Wilcoxon"/>
    <n v="15"/>
    <n v="1.3888888888888889E-3"/>
    <n v="1.6253274091536791E-17"/>
    <s v="Reject"/>
    <x v="7"/>
    <x v="9"/>
    <n v="1.5"/>
    <s v="large"/>
    <x v="2"/>
    <x v="2"/>
  </r>
  <r>
    <s v="KNN"/>
    <s v="LR"/>
    <s v="Wilcoxon"/>
    <n v="0"/>
    <n v="1.3888888888888889E-3"/>
    <n v="3.0327390165295479E-18"/>
    <s v="Reject"/>
    <x v="7"/>
    <x v="4"/>
    <n v="0"/>
    <s v="small"/>
    <x v="2"/>
    <x v="2"/>
  </r>
  <r>
    <s v="KNN"/>
    <s v="SVM"/>
    <s v="Wilcoxon"/>
    <n v="15"/>
    <n v="1.3888888888888889E-3"/>
    <n v="1.846428421436197E-16"/>
    <s v="Reject"/>
    <x v="7"/>
    <x v="5"/>
    <n v="1.5"/>
    <s v="large"/>
    <x v="2"/>
    <x v="2"/>
  </r>
  <r>
    <s v="KNN"/>
    <s v="MLP"/>
    <s v="Wilcoxon"/>
    <n v="311"/>
    <n v="1.3888888888888889E-3"/>
    <n v="6.7966256668981413E-12"/>
    <s v="Reject"/>
    <x v="8"/>
    <x v="0"/>
    <n v="31.1"/>
    <s v="large"/>
    <x v="2"/>
    <x v="2"/>
  </r>
  <r>
    <s v="KNN"/>
    <s v="NB"/>
    <s v="Wilcoxon"/>
    <n v="45"/>
    <n v="1.3888888888888889E-3"/>
    <n v="4.7996411682850422E-17"/>
    <s v="Reject"/>
    <x v="9"/>
    <x v="0"/>
    <n v="4.5"/>
    <s v="large"/>
    <x v="2"/>
    <x v="2"/>
  </r>
  <r>
    <s v="KNN"/>
    <s v="DSE-F"/>
    <s v="Wilcoxon"/>
    <n v="16.5"/>
    <n v="1.3888888888888889E-3"/>
    <n v="5.2141401526676844E-18"/>
    <s v="Reject"/>
    <x v="7"/>
    <x v="6"/>
    <n v="1.65"/>
    <s v="large"/>
    <x v="2"/>
    <x v="2"/>
  </r>
  <r>
    <s v="KNN"/>
    <s v="DSE-GS"/>
    <s v="Wilcoxon"/>
    <n v="1"/>
    <n v="1.3888888888888889E-3"/>
    <n v="3.177349964132031E-18"/>
    <s v="Reject"/>
    <x v="7"/>
    <x v="7"/>
    <n v="0.1"/>
    <s v="small"/>
    <x v="2"/>
    <x v="2"/>
  </r>
  <r>
    <s v="KNN"/>
    <s v="DSE-BE"/>
    <s v="Wilcoxon"/>
    <n v="19"/>
    <n v="1.3888888888888889E-3"/>
    <n v="8.2830823398070178E-18"/>
    <s v="Reject"/>
    <x v="7"/>
    <x v="8"/>
    <n v="1.9"/>
    <s v="large"/>
    <x v="2"/>
    <x v="2"/>
  </r>
  <r>
    <s v="DT"/>
    <s v="LR"/>
    <s v="Wilcoxon"/>
    <n v="581.5"/>
    <n v="1.3888888888888889E-3"/>
    <n v="8.0372941497371259E-3"/>
    <s v="Accept"/>
    <x v="3"/>
    <x v="1"/>
    <m/>
    <m/>
    <x v="2"/>
    <x v="2"/>
  </r>
  <r>
    <s v="DT"/>
    <s v="SVM"/>
    <s v="Wilcoxon"/>
    <n v="786.5"/>
    <n v="1.3888888888888889E-3"/>
    <n v="1.192020620081175E-5"/>
    <s v="Reject"/>
    <x v="2"/>
    <x v="9"/>
    <n v="78.650000000000006"/>
    <s v="large"/>
    <x v="2"/>
    <x v="2"/>
  </r>
  <r>
    <s v="DT"/>
    <s v="MLP"/>
    <s v="Wilcoxon"/>
    <n v="3"/>
    <n v="1.3888888888888889E-3"/>
    <n v="5.1055398248553254E-18"/>
    <s v="Reject"/>
    <x v="8"/>
    <x v="9"/>
    <n v="0.3"/>
    <s v="moderate"/>
    <x v="2"/>
    <x v="2"/>
  </r>
  <r>
    <s v="DT"/>
    <s v="NB"/>
    <s v="Wilcoxon"/>
    <n v="0"/>
    <n v="1.3888888888888889E-3"/>
    <n v="3.7309544358202908E-18"/>
    <s v="Reject"/>
    <x v="9"/>
    <x v="9"/>
    <n v="0"/>
    <s v="small"/>
    <x v="2"/>
    <x v="2"/>
  </r>
  <r>
    <s v="DT"/>
    <s v="DSE-F"/>
    <s v="Wilcoxon"/>
    <n v="558"/>
    <n v="1.3888888888888889E-3"/>
    <n v="1.135938506018443E-2"/>
    <s v="Accept"/>
    <x v="3"/>
    <x v="1"/>
    <m/>
    <m/>
    <x v="2"/>
    <x v="2"/>
  </r>
  <r>
    <s v="DT"/>
    <s v="DSE-GS"/>
    <s v="Wilcoxon"/>
    <n v="584.5"/>
    <n v="1.3888888888888889E-3"/>
    <n v="2.153610947950153E-2"/>
    <s v="Accept"/>
    <x v="3"/>
    <x v="1"/>
    <m/>
    <m/>
    <x v="2"/>
    <x v="2"/>
  </r>
  <r>
    <s v="DT"/>
    <s v="DSE-BE"/>
    <s v="Wilcoxon"/>
    <n v="621"/>
    <n v="1.3888888888888889E-3"/>
    <n v="4.1804172781779662E-2"/>
    <s v="Accept"/>
    <x v="3"/>
    <x v="1"/>
    <m/>
    <m/>
    <x v="2"/>
    <x v="2"/>
  </r>
  <r>
    <s v="LR"/>
    <s v="SVM"/>
    <s v="Wilcoxon"/>
    <n v="387.5"/>
    <n v="1.3888888888888889E-3"/>
    <n v="2.0510539473024021E-10"/>
    <s v="Reject"/>
    <x v="2"/>
    <x v="4"/>
    <n v="38.75"/>
    <s v="large"/>
    <x v="2"/>
    <x v="2"/>
  </r>
  <r>
    <s v="LR"/>
    <s v="MLP"/>
    <s v="Wilcoxon"/>
    <n v="0"/>
    <n v="1.3888888888888889E-3"/>
    <n v="4.18062455555583E-18"/>
    <s v="Reject"/>
    <x v="8"/>
    <x v="4"/>
    <n v="0"/>
    <s v="small"/>
    <x v="2"/>
    <x v="2"/>
  </r>
  <r>
    <s v="LR"/>
    <s v="NB"/>
    <s v="Wilcoxon"/>
    <n v="0"/>
    <n v="1.3888888888888889E-3"/>
    <n v="3.7629367163017653E-18"/>
    <s v="Reject"/>
    <x v="9"/>
    <x v="4"/>
    <n v="0"/>
    <s v="small"/>
    <x v="2"/>
    <x v="2"/>
  </r>
  <r>
    <s v="LR"/>
    <s v="DSE-F"/>
    <s v="Wilcoxon"/>
    <n v="886"/>
    <n v="1.3888888888888889E-3"/>
    <n v="0.82671832545538448"/>
    <s v="Accept"/>
    <x v="3"/>
    <x v="1"/>
    <m/>
    <m/>
    <x v="2"/>
    <x v="2"/>
  </r>
  <r>
    <s v="LR"/>
    <s v="DSE-GS"/>
    <s v="Wilcoxon"/>
    <n v="774"/>
    <n v="1.3888888888888889E-3"/>
    <n v="0.66820265621557384"/>
    <s v="Accept"/>
    <x v="3"/>
    <x v="1"/>
    <m/>
    <m/>
    <x v="2"/>
    <x v="2"/>
  </r>
  <r>
    <s v="LR"/>
    <s v="DSE-BE"/>
    <s v="Wilcoxon"/>
    <n v="728.5"/>
    <n v="1.3888888888888889E-3"/>
    <n v="0.90255601737286939"/>
    <s v="Accept"/>
    <x v="3"/>
    <x v="1"/>
    <m/>
    <m/>
    <x v="2"/>
    <x v="2"/>
  </r>
  <r>
    <s v="SVM"/>
    <s v="MLP"/>
    <s v="Wilcoxon"/>
    <n v="0"/>
    <n v="1.3888888888888889E-3"/>
    <n v="1.117132438971821E-17"/>
    <s v="Reject"/>
    <x v="8"/>
    <x v="5"/>
    <n v="0"/>
    <s v="small"/>
    <x v="2"/>
    <x v="2"/>
  </r>
  <r>
    <s v="SVM"/>
    <s v="NB"/>
    <s v="Wilcoxon"/>
    <n v="0"/>
    <n v="1.3888888888888889E-3"/>
    <n v="3.7904650142967767E-18"/>
    <s v="Reject"/>
    <x v="9"/>
    <x v="5"/>
    <n v="0"/>
    <s v="small"/>
    <x v="2"/>
    <x v="2"/>
  </r>
  <r>
    <s v="SVM"/>
    <s v="DSE-F"/>
    <s v="Wilcoxon"/>
    <n v="398"/>
    <n v="1.3888888888888889E-3"/>
    <n v="1.251968236718128E-9"/>
    <s v="Reject"/>
    <x v="2"/>
    <x v="6"/>
    <n v="39.799999999999997"/>
    <s v="large"/>
    <x v="2"/>
    <x v="2"/>
  </r>
  <r>
    <s v="SVM"/>
    <s v="DSE-GS"/>
    <s v="Wilcoxon"/>
    <n v="446.5"/>
    <n v="1.3888888888888889E-3"/>
    <n v="8.6523790840699037E-11"/>
    <s v="Reject"/>
    <x v="2"/>
    <x v="7"/>
    <n v="44.65"/>
    <s v="large"/>
    <x v="2"/>
    <x v="2"/>
  </r>
  <r>
    <s v="SVM"/>
    <s v="DSE-BE"/>
    <s v="Wilcoxon"/>
    <n v="478"/>
    <n v="1.3888888888888889E-3"/>
    <n v="1.5201749740778589E-9"/>
    <s v="Reject"/>
    <x v="2"/>
    <x v="8"/>
    <n v="47.8"/>
    <s v="large"/>
    <x v="2"/>
    <x v="2"/>
  </r>
  <r>
    <s v="MLP"/>
    <s v="NB"/>
    <s v="Wilcoxon"/>
    <n v="215.5"/>
    <n v="1.3888888888888889E-3"/>
    <n v="2.7643088937819461E-14"/>
    <s v="Reject"/>
    <x v="9"/>
    <x v="2"/>
    <n v="21.55"/>
    <s v="large"/>
    <x v="2"/>
    <x v="2"/>
  </r>
  <r>
    <s v="MLP"/>
    <s v="DSE-F"/>
    <s v="Wilcoxon"/>
    <n v="0"/>
    <n v="1.3888888888888889E-3"/>
    <n v="4.1713408838596022E-18"/>
    <s v="Reject"/>
    <x v="8"/>
    <x v="6"/>
    <n v="0"/>
    <s v="small"/>
    <x v="2"/>
    <x v="2"/>
  </r>
  <r>
    <s v="MLP"/>
    <s v="DSE-GS"/>
    <s v="Wilcoxon"/>
    <n v="0"/>
    <n v="1.3888888888888889E-3"/>
    <n v="3.036727934734123E-18"/>
    <s v="Reject"/>
    <x v="8"/>
    <x v="7"/>
    <n v="0"/>
    <s v="small"/>
    <x v="2"/>
    <x v="2"/>
  </r>
  <r>
    <s v="MLP"/>
    <s v="DSE-BE"/>
    <s v="Wilcoxon"/>
    <n v="0"/>
    <n v="1.3888888888888889E-3"/>
    <n v="2.4888111782007998E-18"/>
    <s v="Reject"/>
    <x v="8"/>
    <x v="8"/>
    <n v="0"/>
    <s v="small"/>
    <x v="2"/>
    <x v="2"/>
  </r>
  <r>
    <s v="NB"/>
    <s v="DSE-F"/>
    <s v="Wilcoxon"/>
    <n v="0"/>
    <n v="1.3888888888888889E-3"/>
    <n v="3.7449016144533682E-18"/>
    <s v="Reject"/>
    <x v="9"/>
    <x v="6"/>
    <n v="0"/>
    <s v="small"/>
    <x v="2"/>
    <x v="2"/>
  </r>
  <r>
    <s v="NB"/>
    <s v="DSE-GS"/>
    <s v="Wilcoxon"/>
    <n v="0"/>
    <n v="1.3888888888888889E-3"/>
    <n v="3.7518937246138517E-18"/>
    <s v="Reject"/>
    <x v="9"/>
    <x v="7"/>
    <n v="0"/>
    <s v="small"/>
    <x v="2"/>
    <x v="2"/>
  </r>
  <r>
    <s v="NB"/>
    <s v="DSE-BE"/>
    <s v="Wilcoxon"/>
    <n v="1"/>
    <n v="1.3888888888888889E-3"/>
    <n v="3.8908208300566673E-18"/>
    <s v="Reject"/>
    <x v="9"/>
    <x v="8"/>
    <n v="0.1"/>
    <s v="small"/>
    <x v="2"/>
    <x v="2"/>
  </r>
  <r>
    <s v="DSE-F"/>
    <s v="DSE-GS"/>
    <s v="Wilcoxon"/>
    <n v="616"/>
    <n v="1.3888888888888889E-3"/>
    <n v="0.83215910138455973"/>
    <s v="Accept"/>
    <x v="3"/>
    <x v="1"/>
    <m/>
    <m/>
    <x v="2"/>
    <x v="2"/>
  </r>
  <r>
    <s v="DSE-F"/>
    <s v="DSE-BE"/>
    <s v="Wilcoxon"/>
    <n v="663"/>
    <n v="1.3888888888888889E-3"/>
    <n v="1"/>
    <s v="Accept"/>
    <x v="3"/>
    <x v="1"/>
    <m/>
    <m/>
    <x v="2"/>
    <x v="2"/>
  </r>
  <r>
    <s v="DSE-GS"/>
    <s v="DSE-BE"/>
    <s v="Wilcoxon"/>
    <n v="607"/>
    <n v="1.3888888888888889E-3"/>
    <n v="0.95574180367959571"/>
    <s v="Accept"/>
    <x v="3"/>
    <x v="1"/>
    <m/>
    <m/>
    <x v="2"/>
    <x v="2"/>
  </r>
  <r>
    <s v="KNN"/>
    <s v="DT"/>
    <s v="Wilcoxon"/>
    <n v="1481"/>
    <n v="1.3888888888888889E-3"/>
    <n v="0.91608408471341529"/>
    <s v="Accept"/>
    <x v="3"/>
    <x v="1"/>
    <m/>
    <m/>
    <x v="2"/>
    <x v="3"/>
  </r>
  <r>
    <s v="KNN"/>
    <s v="LR"/>
    <s v="Wilcoxon"/>
    <n v="0"/>
    <n v="1.3888888888888889E-3"/>
    <n v="1.617135638092093E-13"/>
    <s v="Reject"/>
    <x v="1"/>
    <x v="0"/>
    <n v="0"/>
    <s v="small"/>
    <x v="2"/>
    <x v="3"/>
  </r>
  <r>
    <s v="KNN"/>
    <s v="SVM"/>
    <s v="Wilcoxon"/>
    <n v="167"/>
    <n v="1.3888888888888889E-3"/>
    <n v="1.481653542650741E-9"/>
    <s v="Reject"/>
    <x v="2"/>
    <x v="0"/>
    <n v="16.7"/>
    <s v="large"/>
    <x v="2"/>
    <x v="3"/>
  </r>
  <r>
    <s v="KNN"/>
    <s v="MLP"/>
    <s v="Wilcoxon"/>
    <n v="553.5"/>
    <n v="1.3888888888888889E-3"/>
    <n v="3.1673358630011672E-4"/>
    <s v="Reject"/>
    <x v="8"/>
    <x v="0"/>
    <n v="55.35"/>
    <s v="large"/>
    <x v="2"/>
    <x v="3"/>
  </r>
  <r>
    <s v="KNN"/>
    <s v="NB"/>
    <s v="Wilcoxon"/>
    <n v="27.5"/>
    <n v="1.3888888888888889E-3"/>
    <n v="1.850007173589303E-17"/>
    <s v="Reject"/>
    <x v="7"/>
    <x v="3"/>
    <n v="2.75"/>
    <s v="large"/>
    <x v="2"/>
    <x v="3"/>
  </r>
  <r>
    <s v="KNN"/>
    <s v="DSE-F"/>
    <s v="Wilcoxon"/>
    <n v="430"/>
    <n v="1.3888888888888889E-3"/>
    <n v="8.7905491351409353E-8"/>
    <s v="Reject"/>
    <x v="4"/>
    <x v="0"/>
    <n v="43"/>
    <s v="large"/>
    <x v="2"/>
    <x v="3"/>
  </r>
  <r>
    <s v="KNN"/>
    <s v="DSE-GS"/>
    <s v="Wilcoxon"/>
    <n v="141"/>
    <n v="1.3888888888888889E-3"/>
    <n v="1.847629953485459E-11"/>
    <s v="Reject"/>
    <x v="5"/>
    <x v="0"/>
    <n v="14.1"/>
    <s v="large"/>
    <x v="2"/>
    <x v="3"/>
  </r>
  <r>
    <s v="KNN"/>
    <s v="DSE-BE"/>
    <s v="Wilcoxon"/>
    <n v="371"/>
    <n v="1.3888888888888889E-3"/>
    <n v="2.5769009944319631E-8"/>
    <s v="Reject"/>
    <x v="6"/>
    <x v="0"/>
    <n v="37.1"/>
    <s v="large"/>
    <x v="2"/>
    <x v="3"/>
  </r>
  <r>
    <s v="DT"/>
    <s v="LR"/>
    <s v="Wilcoxon"/>
    <n v="7.5"/>
    <n v="1.3888888888888889E-3"/>
    <n v="1.7242414173114409E-8"/>
    <s v="Reject"/>
    <x v="1"/>
    <x v="9"/>
    <n v="0.75"/>
    <s v="large"/>
    <x v="2"/>
    <x v="3"/>
  </r>
  <r>
    <s v="DT"/>
    <s v="SVM"/>
    <s v="Wilcoxon"/>
    <n v="135"/>
    <n v="1.3888888888888889E-3"/>
    <n v="3.5509896082375551E-7"/>
    <s v="Reject"/>
    <x v="2"/>
    <x v="9"/>
    <n v="13.5"/>
    <s v="large"/>
    <x v="2"/>
    <x v="3"/>
  </r>
  <r>
    <s v="DT"/>
    <s v="MLP"/>
    <s v="Wilcoxon"/>
    <n v="735"/>
    <n v="1.3888888888888889E-3"/>
    <n v="4.3344067669661094E-3"/>
    <s v="Accept"/>
    <x v="3"/>
    <x v="1"/>
    <m/>
    <m/>
    <x v="2"/>
    <x v="3"/>
  </r>
  <r>
    <s v="DT"/>
    <s v="NB"/>
    <s v="Wilcoxon"/>
    <n v="50.5"/>
    <n v="1.3888888888888889E-3"/>
    <n v="1.2236029807267101E-16"/>
    <s v="Reject"/>
    <x v="0"/>
    <x v="3"/>
    <n v="5.05"/>
    <s v="large"/>
    <x v="2"/>
    <x v="3"/>
  </r>
  <r>
    <s v="DT"/>
    <s v="DSE-F"/>
    <s v="Wilcoxon"/>
    <n v="123"/>
    <n v="1.3888888888888889E-3"/>
    <n v="1.7725154511615651E-5"/>
    <s v="Reject"/>
    <x v="4"/>
    <x v="9"/>
    <n v="12.3"/>
    <s v="large"/>
    <x v="2"/>
    <x v="3"/>
  </r>
  <r>
    <s v="DT"/>
    <s v="DSE-GS"/>
    <s v="Wilcoxon"/>
    <n v="69"/>
    <n v="1.3888888888888889E-3"/>
    <n v="7.1964001024554094E-8"/>
    <s v="Reject"/>
    <x v="5"/>
    <x v="9"/>
    <n v="6.9"/>
    <s v="large"/>
    <x v="2"/>
    <x v="3"/>
  </r>
  <r>
    <s v="DT"/>
    <s v="DSE-BE"/>
    <s v="Wilcoxon"/>
    <n v="143.5"/>
    <n v="1.3888888888888889E-3"/>
    <n v="6.403416453409525E-6"/>
    <s v="Reject"/>
    <x v="6"/>
    <x v="9"/>
    <n v="14.35"/>
    <s v="large"/>
    <x v="2"/>
    <x v="3"/>
  </r>
  <r>
    <s v="LR"/>
    <s v="SVM"/>
    <s v="Wilcoxon"/>
    <n v="50"/>
    <n v="1.3888888888888889E-3"/>
    <n v="2.5539645100270509E-4"/>
    <s v="Reject"/>
    <x v="1"/>
    <x v="5"/>
    <n v="5"/>
    <s v="large"/>
    <x v="2"/>
    <x v="3"/>
  </r>
  <r>
    <s v="LR"/>
    <s v="MLP"/>
    <s v="Wilcoxon"/>
    <n v="70"/>
    <n v="1.3888888888888889E-3"/>
    <n v="1.974415264719395E-7"/>
    <s v="Reject"/>
    <x v="1"/>
    <x v="2"/>
    <n v="7"/>
    <s v="large"/>
    <x v="2"/>
    <x v="3"/>
  </r>
  <r>
    <s v="LR"/>
    <s v="NB"/>
    <s v="Wilcoxon"/>
    <n v="0"/>
    <n v="1.3888888888888889E-3"/>
    <n v="5.3258527041182981E-18"/>
    <s v="Reject"/>
    <x v="1"/>
    <x v="3"/>
    <n v="0"/>
    <s v="small"/>
    <x v="2"/>
    <x v="3"/>
  </r>
  <r>
    <s v="LR"/>
    <s v="DSE-F"/>
    <s v="Wilcoxon"/>
    <n v="20"/>
    <n v="1.3888888888888889E-3"/>
    <n v="2.1028132838686969E-2"/>
    <s v="Accept"/>
    <x v="3"/>
    <x v="1"/>
    <m/>
    <m/>
    <x v="2"/>
    <x v="3"/>
  </r>
  <r>
    <s v="LR"/>
    <s v="DSE-GS"/>
    <s v="Wilcoxon"/>
    <n v="42"/>
    <n v="1.3888888888888889E-3"/>
    <n v="0.15111339345874811"/>
    <s v="Accept"/>
    <x v="3"/>
    <x v="1"/>
    <m/>
    <m/>
    <x v="2"/>
    <x v="3"/>
  </r>
  <r>
    <s v="LR"/>
    <s v="DSE-BE"/>
    <s v="Wilcoxon"/>
    <n v="27"/>
    <n v="1.3888888888888889E-3"/>
    <n v="3.1168708795973631E-2"/>
    <s v="Accept"/>
    <x v="3"/>
    <x v="1"/>
    <m/>
    <m/>
    <x v="2"/>
    <x v="3"/>
  </r>
  <r>
    <s v="SVM"/>
    <s v="MLP"/>
    <s v="Wilcoxon"/>
    <n v="365.5"/>
    <n v="1.3888888888888889E-3"/>
    <n v="2.3085776706483932E-3"/>
    <s v="Accept"/>
    <x v="3"/>
    <x v="1"/>
    <m/>
    <m/>
    <x v="2"/>
    <x v="3"/>
  </r>
  <r>
    <s v="SVM"/>
    <s v="NB"/>
    <s v="Wilcoxon"/>
    <n v="0"/>
    <n v="1.3888888888888889E-3"/>
    <n v="5.3270833908980627E-18"/>
    <s v="Reject"/>
    <x v="2"/>
    <x v="3"/>
    <n v="0"/>
    <s v="small"/>
    <x v="2"/>
    <x v="3"/>
  </r>
  <r>
    <s v="SVM"/>
    <s v="DSE-F"/>
    <s v="Wilcoxon"/>
    <n v="273.5"/>
    <n v="1.3888888888888889E-3"/>
    <n v="0.67112521614146536"/>
    <s v="Accept"/>
    <x v="3"/>
    <x v="1"/>
    <m/>
    <m/>
    <x v="2"/>
    <x v="3"/>
  </r>
  <r>
    <s v="SVM"/>
    <s v="DSE-GS"/>
    <s v="Wilcoxon"/>
    <n v="183"/>
    <n v="1.3888888888888889E-3"/>
    <n v="3.3867641989272293E-2"/>
    <s v="Accept"/>
    <x v="3"/>
    <x v="1"/>
    <m/>
    <m/>
    <x v="2"/>
    <x v="3"/>
  </r>
  <r>
    <s v="SVM"/>
    <s v="DSE-BE"/>
    <s v="Wilcoxon"/>
    <n v="219"/>
    <n v="1.3888888888888889E-3"/>
    <n v="0.38072638103521639"/>
    <s v="Accept"/>
    <x v="3"/>
    <x v="1"/>
    <m/>
    <m/>
    <x v="2"/>
    <x v="3"/>
  </r>
  <r>
    <s v="MLP"/>
    <s v="NB"/>
    <s v="Wilcoxon"/>
    <n v="4"/>
    <n v="1.3888888888888889E-3"/>
    <n v="1.314574434324475E-17"/>
    <s v="Reject"/>
    <x v="8"/>
    <x v="3"/>
    <n v="0.4"/>
    <s v="moderate"/>
    <x v="2"/>
    <x v="3"/>
  </r>
  <r>
    <s v="MLP"/>
    <s v="DSE-F"/>
    <s v="Wilcoxon"/>
    <n v="335.5"/>
    <n v="1.3888888888888889E-3"/>
    <n v="8.4394889097931282E-3"/>
    <s v="Accept"/>
    <x v="3"/>
    <x v="1"/>
    <m/>
    <m/>
    <x v="2"/>
    <x v="3"/>
  </r>
  <r>
    <s v="MLP"/>
    <s v="DSE-GS"/>
    <s v="Wilcoxon"/>
    <n v="117"/>
    <n v="1.3888888888888889E-3"/>
    <n v="5.8668561992170553E-6"/>
    <s v="Reject"/>
    <x v="5"/>
    <x v="2"/>
    <n v="11.7"/>
    <s v="large"/>
    <x v="2"/>
    <x v="3"/>
  </r>
  <r>
    <s v="MLP"/>
    <s v="DSE-BE"/>
    <s v="Wilcoxon"/>
    <n v="181"/>
    <n v="1.3888888888888889E-3"/>
    <n v="1.7536087390193471E-3"/>
    <s v="Accept"/>
    <x v="3"/>
    <x v="1"/>
    <m/>
    <m/>
    <x v="2"/>
    <x v="3"/>
  </r>
  <r>
    <s v="NB"/>
    <s v="DSE-F"/>
    <s v="Wilcoxon"/>
    <n v="2"/>
    <n v="1.3888888888888889E-3"/>
    <n v="8.3860736970640811E-18"/>
    <s v="Reject"/>
    <x v="4"/>
    <x v="3"/>
    <n v="0.2"/>
    <s v="small"/>
    <x v="2"/>
    <x v="3"/>
  </r>
  <r>
    <s v="NB"/>
    <s v="DSE-GS"/>
    <s v="Wilcoxon"/>
    <n v="5"/>
    <n v="1.3888888888888889E-3"/>
    <n v="4.2665270582611668E-18"/>
    <s v="Reject"/>
    <x v="5"/>
    <x v="3"/>
    <n v="0.5"/>
    <s v="large"/>
    <x v="2"/>
    <x v="3"/>
  </r>
  <r>
    <s v="NB"/>
    <s v="DSE-BE"/>
    <s v="Wilcoxon"/>
    <n v="12.5"/>
    <n v="1.3888888888888889E-3"/>
    <n v="1.145992427276471E-17"/>
    <s v="Reject"/>
    <x v="6"/>
    <x v="3"/>
    <n v="1.25"/>
    <s v="large"/>
    <x v="2"/>
    <x v="3"/>
  </r>
  <r>
    <s v="DSE-F"/>
    <s v="DSE-GS"/>
    <s v="Wilcoxon"/>
    <n v="34.5"/>
    <n v="1.3888888888888889E-3"/>
    <n v="7.9881827029980285E-2"/>
    <s v="Accept"/>
    <x v="3"/>
    <x v="1"/>
    <m/>
    <m/>
    <x v="2"/>
    <x v="3"/>
  </r>
  <r>
    <s v="DSE-F"/>
    <s v="DSE-BE"/>
    <s v="Wilcoxon"/>
    <n v="92"/>
    <n v="1.3888888888888889E-3"/>
    <n v="0.62444180082145506"/>
    <s v="Accept"/>
    <x v="3"/>
    <x v="1"/>
    <m/>
    <m/>
    <x v="2"/>
    <x v="3"/>
  </r>
  <r>
    <s v="DSE-GS"/>
    <s v="DSE-BE"/>
    <s v="Wilcoxon"/>
    <n v="55"/>
    <n v="1.3888888888888889E-3"/>
    <n v="0.17587942071783111"/>
    <s v="Accept"/>
    <x v="3"/>
    <x v="1"/>
    <m/>
    <m/>
    <x v="2"/>
    <x v="3"/>
  </r>
  <r>
    <s v="KNN"/>
    <s v="DT"/>
    <s v="Wilcoxon"/>
    <n v="11.5"/>
    <n v="1.3888888888888889E-3"/>
    <n v="8.9409039149995751E-16"/>
    <s v="Reject"/>
    <x v="0"/>
    <x v="0"/>
    <n v="1.1499999999999999"/>
    <s v="large"/>
    <x v="2"/>
    <x v="4"/>
  </r>
  <r>
    <s v="KNN"/>
    <s v="LR"/>
    <s v="Wilcoxon"/>
    <n v="0"/>
    <n v="1.3888888888888889E-3"/>
    <n v="1.2834771787939841E-16"/>
    <s v="Reject"/>
    <x v="1"/>
    <x v="0"/>
    <n v="0"/>
    <s v="small"/>
    <x v="2"/>
    <x v="4"/>
  </r>
  <r>
    <s v="KNN"/>
    <s v="SVM"/>
    <s v="Wilcoxon"/>
    <n v="375"/>
    <n v="1.3888888888888889E-3"/>
    <n v="1.7204532242458249E-10"/>
    <s v="Reject"/>
    <x v="2"/>
    <x v="0"/>
    <n v="37.5"/>
    <s v="large"/>
    <x v="2"/>
    <x v="4"/>
  </r>
  <r>
    <s v="KNN"/>
    <s v="MLP"/>
    <s v="Wilcoxon"/>
    <n v="1488"/>
    <n v="1.3888888888888889E-3"/>
    <n v="0.41547504291853632"/>
    <s v="Accept"/>
    <x v="3"/>
    <x v="1"/>
    <m/>
    <m/>
    <x v="2"/>
    <x v="4"/>
  </r>
  <r>
    <s v="KNN"/>
    <s v="NB"/>
    <s v="Wilcoxon"/>
    <n v="417"/>
    <n v="1.3888888888888889E-3"/>
    <n v="2.865229444157921E-12"/>
    <s v="Reject"/>
    <x v="7"/>
    <x v="3"/>
    <n v="41.7"/>
    <s v="large"/>
    <x v="2"/>
    <x v="4"/>
  </r>
  <r>
    <s v="KNN"/>
    <s v="DSE-F"/>
    <s v="Wilcoxon"/>
    <n v="7"/>
    <n v="1.3888888888888889E-3"/>
    <n v="1.7684014854442179E-16"/>
    <s v="Reject"/>
    <x v="4"/>
    <x v="0"/>
    <n v="0.7"/>
    <s v="large"/>
    <x v="2"/>
    <x v="4"/>
  </r>
  <r>
    <s v="KNN"/>
    <s v="DSE-GS"/>
    <s v="Wilcoxon"/>
    <n v="46.5"/>
    <n v="1.3888888888888889E-3"/>
    <n v="1.9718190941561111E-16"/>
    <s v="Reject"/>
    <x v="5"/>
    <x v="0"/>
    <n v="4.6500000000000004"/>
    <s v="large"/>
    <x v="2"/>
    <x v="4"/>
  </r>
  <r>
    <s v="KNN"/>
    <s v="DSE-BE"/>
    <s v="Wilcoxon"/>
    <n v="49.5"/>
    <n v="1.3888888888888889E-3"/>
    <n v="2.0726838875628289E-16"/>
    <s v="Reject"/>
    <x v="6"/>
    <x v="0"/>
    <n v="4.95"/>
    <s v="large"/>
    <x v="2"/>
    <x v="4"/>
  </r>
  <r>
    <s v="DT"/>
    <s v="LR"/>
    <s v="Wilcoxon"/>
    <n v="580"/>
    <n v="1.3888888888888889E-3"/>
    <n v="0.41202747578314852"/>
    <s v="Accept"/>
    <x v="3"/>
    <x v="1"/>
    <m/>
    <m/>
    <x v="2"/>
    <x v="4"/>
  </r>
  <r>
    <s v="DT"/>
    <s v="SVM"/>
    <s v="Wilcoxon"/>
    <n v="288.5"/>
    <n v="1.3888888888888889E-3"/>
    <n v="6.1664121152011596E-9"/>
    <s v="Reject"/>
    <x v="0"/>
    <x v="5"/>
    <n v="28.85"/>
    <s v="large"/>
    <x v="2"/>
    <x v="4"/>
  </r>
  <r>
    <s v="DT"/>
    <s v="MLP"/>
    <s v="Wilcoxon"/>
    <n v="151"/>
    <n v="1.3888888888888889E-3"/>
    <n v="7.88419616938272E-15"/>
    <s v="Reject"/>
    <x v="0"/>
    <x v="2"/>
    <n v="15.1"/>
    <s v="large"/>
    <x v="2"/>
    <x v="4"/>
  </r>
  <r>
    <s v="DT"/>
    <s v="NB"/>
    <s v="Wilcoxon"/>
    <n v="0"/>
    <n v="1.3888888888888889E-3"/>
    <n v="3.8255219016256958E-18"/>
    <s v="Reject"/>
    <x v="0"/>
    <x v="3"/>
    <n v="0"/>
    <s v="small"/>
    <x v="2"/>
    <x v="4"/>
  </r>
  <r>
    <s v="DT"/>
    <s v="DSE-F"/>
    <s v="Wilcoxon"/>
    <n v="487"/>
    <n v="1.3888888888888889E-3"/>
    <n v="5.1091282532504063E-2"/>
    <s v="Accept"/>
    <x v="3"/>
    <x v="1"/>
    <m/>
    <m/>
    <x v="2"/>
    <x v="4"/>
  </r>
  <r>
    <s v="DT"/>
    <s v="DSE-GS"/>
    <s v="Wilcoxon"/>
    <n v="495.5"/>
    <n v="1.3888888888888889E-3"/>
    <n v="6.4896885241179383E-2"/>
    <s v="Accept"/>
    <x v="3"/>
    <x v="1"/>
    <m/>
    <m/>
    <x v="2"/>
    <x v="4"/>
  </r>
  <r>
    <s v="DT"/>
    <s v="DSE-BE"/>
    <s v="Wilcoxon"/>
    <n v="624"/>
    <n v="1.3888888888888889E-3"/>
    <n v="0.20176035578741819"/>
    <s v="Accept"/>
    <x v="3"/>
    <x v="1"/>
    <m/>
    <m/>
    <x v="2"/>
    <x v="4"/>
  </r>
  <r>
    <s v="LR"/>
    <s v="SVM"/>
    <s v="Wilcoxon"/>
    <n v="262.5"/>
    <n v="1.3888888888888889E-3"/>
    <n v="1.41762027687182E-9"/>
    <s v="Reject"/>
    <x v="1"/>
    <x v="5"/>
    <n v="26.25"/>
    <s v="large"/>
    <x v="2"/>
    <x v="4"/>
  </r>
  <r>
    <s v="LR"/>
    <s v="MLP"/>
    <s v="Wilcoxon"/>
    <n v="146.5"/>
    <n v="1.3888888888888889E-3"/>
    <n v="2.8578119282205229E-15"/>
    <s v="Reject"/>
    <x v="1"/>
    <x v="2"/>
    <n v="14.65"/>
    <s v="large"/>
    <x v="2"/>
    <x v="4"/>
  </r>
  <r>
    <s v="LR"/>
    <s v="NB"/>
    <s v="Wilcoxon"/>
    <n v="0"/>
    <n v="1.3888888888888889E-3"/>
    <n v="5.5957737308618462E-18"/>
    <s v="Reject"/>
    <x v="1"/>
    <x v="3"/>
    <n v="0"/>
    <s v="small"/>
    <x v="2"/>
    <x v="4"/>
  </r>
  <r>
    <s v="LR"/>
    <s v="DSE-F"/>
    <s v="Wilcoxon"/>
    <n v="696.5"/>
    <n v="1.3888888888888889E-3"/>
    <n v="0.37793638191313889"/>
    <s v="Accept"/>
    <x v="3"/>
    <x v="1"/>
    <m/>
    <m/>
    <x v="2"/>
    <x v="4"/>
  </r>
  <r>
    <s v="LR"/>
    <s v="DSE-GS"/>
    <s v="Wilcoxon"/>
    <n v="381.5"/>
    <n v="1.3888888888888889E-3"/>
    <n v="0.16960421593700731"/>
    <s v="Accept"/>
    <x v="3"/>
    <x v="1"/>
    <m/>
    <m/>
    <x v="2"/>
    <x v="4"/>
  </r>
  <r>
    <s v="LR"/>
    <s v="DSE-BE"/>
    <s v="Wilcoxon"/>
    <n v="538.5"/>
    <n v="1.3888888888888889E-3"/>
    <n v="0.59813499936584735"/>
    <s v="Accept"/>
    <x v="3"/>
    <x v="1"/>
    <m/>
    <m/>
    <x v="2"/>
    <x v="4"/>
  </r>
  <r>
    <s v="SVM"/>
    <s v="MLP"/>
    <s v="Wilcoxon"/>
    <n v="344.5"/>
    <n v="1.3888888888888889E-3"/>
    <n v="8.7397433094239879E-10"/>
    <s v="Reject"/>
    <x v="2"/>
    <x v="2"/>
    <n v="34.450000000000003"/>
    <s v="large"/>
    <x v="2"/>
    <x v="4"/>
  </r>
  <r>
    <s v="SVM"/>
    <s v="NB"/>
    <s v="Wilcoxon"/>
    <n v="10"/>
    <n v="1.3888888888888889E-3"/>
    <n v="1.1175393818436771E-17"/>
    <s v="Reject"/>
    <x v="2"/>
    <x v="3"/>
    <n v="1"/>
    <s v="large"/>
    <x v="2"/>
    <x v="4"/>
  </r>
  <r>
    <s v="SVM"/>
    <s v="DSE-F"/>
    <s v="Wilcoxon"/>
    <n v="267.5"/>
    <n v="1.3888888888888889E-3"/>
    <n v="1.3993946019700861E-10"/>
    <s v="Reject"/>
    <x v="4"/>
    <x v="5"/>
    <n v="26.75"/>
    <s v="large"/>
    <x v="2"/>
    <x v="4"/>
  </r>
  <r>
    <s v="SVM"/>
    <s v="DSE-GS"/>
    <s v="Wilcoxon"/>
    <n v="308.5"/>
    <n v="1.3888888888888889E-3"/>
    <n v="1.7811275884254789E-10"/>
    <s v="Reject"/>
    <x v="5"/>
    <x v="5"/>
    <n v="30.85"/>
    <s v="large"/>
    <x v="2"/>
    <x v="4"/>
  </r>
  <r>
    <s v="SVM"/>
    <s v="DSE-BE"/>
    <s v="Wilcoxon"/>
    <n v="448.5"/>
    <n v="1.3888888888888889E-3"/>
    <n v="1.5173443813881229E-9"/>
    <s v="Reject"/>
    <x v="6"/>
    <x v="5"/>
    <n v="44.85"/>
    <s v="large"/>
    <x v="2"/>
    <x v="4"/>
  </r>
  <r>
    <s v="MLP"/>
    <s v="NB"/>
    <s v="Wilcoxon"/>
    <n v="280.5"/>
    <n v="1.3888888888888889E-3"/>
    <n v="2.9113429126718479E-14"/>
    <s v="Reject"/>
    <x v="8"/>
    <x v="3"/>
    <n v="28.05"/>
    <s v="large"/>
    <x v="2"/>
    <x v="4"/>
  </r>
  <r>
    <s v="MLP"/>
    <s v="DSE-F"/>
    <s v="Wilcoxon"/>
    <n v="67"/>
    <n v="1.3888888888888889E-3"/>
    <n v="1.0927216731684591E-15"/>
    <s v="Reject"/>
    <x v="4"/>
    <x v="2"/>
    <n v="6.7"/>
    <s v="large"/>
    <x v="2"/>
    <x v="4"/>
  </r>
  <r>
    <s v="MLP"/>
    <s v="DSE-GS"/>
    <s v="Wilcoxon"/>
    <n v="46.5"/>
    <n v="1.3888888888888889E-3"/>
    <n v="2.4657327339900318E-16"/>
    <s v="Reject"/>
    <x v="5"/>
    <x v="2"/>
    <n v="4.6500000000000004"/>
    <s v="large"/>
    <x v="2"/>
    <x v="4"/>
  </r>
  <r>
    <s v="MLP"/>
    <s v="DSE-BE"/>
    <s v="Wilcoxon"/>
    <n v="58.5"/>
    <n v="1.3888888888888889E-3"/>
    <n v="1.6566408786783141E-16"/>
    <s v="Reject"/>
    <x v="6"/>
    <x v="2"/>
    <n v="5.85"/>
    <s v="large"/>
    <x v="2"/>
    <x v="4"/>
  </r>
  <r>
    <s v="NB"/>
    <s v="DSE-F"/>
    <s v="Wilcoxon"/>
    <n v="0"/>
    <n v="1.3888888888888889E-3"/>
    <n v="3.8324402314239694E-18"/>
    <s v="Reject"/>
    <x v="4"/>
    <x v="3"/>
    <n v="0"/>
    <s v="small"/>
    <x v="2"/>
    <x v="4"/>
  </r>
  <r>
    <s v="NB"/>
    <s v="DSE-GS"/>
    <s v="Wilcoxon"/>
    <n v="0"/>
    <n v="1.3888888888888889E-3"/>
    <n v="3.8138740586523866E-18"/>
    <s v="Reject"/>
    <x v="5"/>
    <x v="3"/>
    <n v="0"/>
    <s v="small"/>
    <x v="2"/>
    <x v="4"/>
  </r>
  <r>
    <s v="NB"/>
    <s v="DSE-BE"/>
    <s v="Wilcoxon"/>
    <n v="5"/>
    <n v="1.3888888888888889E-3"/>
    <n v="4.4285853200781823E-18"/>
    <s v="Reject"/>
    <x v="6"/>
    <x v="3"/>
    <n v="0.5"/>
    <s v="large"/>
    <x v="2"/>
    <x v="4"/>
  </r>
  <r>
    <s v="DSE-F"/>
    <s v="DSE-GS"/>
    <s v="Wilcoxon"/>
    <n v="399.5"/>
    <n v="1.3888888888888889E-3"/>
    <n v="0.66941422545020801"/>
    <s v="Accept"/>
    <x v="3"/>
    <x v="1"/>
    <m/>
    <m/>
    <x v="2"/>
    <x v="4"/>
  </r>
  <r>
    <s v="DSE-F"/>
    <s v="DSE-BE"/>
    <s v="Wilcoxon"/>
    <n v="505"/>
    <n v="1.3888888888888889E-3"/>
    <n v="0.88146921153545776"/>
    <s v="Accept"/>
    <x v="3"/>
    <x v="1"/>
    <m/>
    <m/>
    <x v="2"/>
    <x v="4"/>
  </r>
  <r>
    <s v="DSE-GS"/>
    <s v="DSE-BE"/>
    <s v="Wilcoxon"/>
    <n v="311.5"/>
    <n v="1.3888888888888889E-3"/>
    <n v="0.72694249037430136"/>
    <s v="Accept"/>
    <x v="3"/>
    <x v="1"/>
    <m/>
    <m/>
    <x v="2"/>
    <x v="4"/>
  </r>
  <r>
    <s v="KNN"/>
    <s v="DT"/>
    <s v="Wilcoxon"/>
    <n v="7"/>
    <n v="1.3888888888888889E-3"/>
    <n v="4.4840155199055757E-14"/>
    <s v="Reject"/>
    <x v="7"/>
    <x v="9"/>
    <n v="0.7"/>
    <s v="large"/>
    <x v="2"/>
    <x v="5"/>
  </r>
  <r>
    <s v="KNN"/>
    <s v="LR"/>
    <s v="Wilcoxon"/>
    <n v="57.5"/>
    <n v="1.3888888888888889E-3"/>
    <n v="8.1860568901407874E-6"/>
    <s v="Reject"/>
    <x v="7"/>
    <x v="4"/>
    <n v="5.75"/>
    <s v="large"/>
    <x v="2"/>
    <x v="5"/>
  </r>
  <r>
    <s v="KNN"/>
    <s v="SVM"/>
    <s v="Wilcoxon"/>
    <n v="67.5"/>
    <n v="1.3888888888888889E-3"/>
    <n v="1.826297650303733E-6"/>
    <s v="Reject"/>
    <x v="7"/>
    <x v="5"/>
    <n v="6.75"/>
    <s v="large"/>
    <x v="2"/>
    <x v="5"/>
  </r>
  <r>
    <s v="KNN"/>
    <s v="MLP"/>
    <s v="Wilcoxon"/>
    <n v="1203.5"/>
    <n v="1.3888888888888889E-3"/>
    <n v="0.21684231909387469"/>
    <s v="Accept"/>
    <x v="3"/>
    <x v="1"/>
    <m/>
    <m/>
    <x v="2"/>
    <x v="5"/>
  </r>
  <r>
    <s v="KNN"/>
    <s v="NB"/>
    <s v="Wilcoxon"/>
    <n v="0"/>
    <n v="1.3888888888888889E-3"/>
    <n v="4.1104509066995099E-10"/>
    <s v="Reject"/>
    <x v="7"/>
    <x v="3"/>
    <n v="0"/>
    <s v="small"/>
    <x v="2"/>
    <x v="5"/>
  </r>
  <r>
    <s v="KNN"/>
    <s v="DSE-F"/>
    <s v="Wilcoxon"/>
    <n v="0"/>
    <n v="1.3888888888888889E-3"/>
    <n v="2.083101825721798E-18"/>
    <s v="Reject"/>
    <x v="4"/>
    <x v="0"/>
    <n v="0"/>
    <s v="small"/>
    <x v="2"/>
    <x v="5"/>
  </r>
  <r>
    <s v="KNN"/>
    <s v="DSE-GS"/>
    <s v="Wilcoxon"/>
    <n v="0"/>
    <n v="1.3888888888888889E-3"/>
    <n v="2.4297099237296039E-18"/>
    <s v="Reject"/>
    <x v="5"/>
    <x v="0"/>
    <n v="0"/>
    <s v="small"/>
    <x v="2"/>
    <x v="5"/>
  </r>
  <r>
    <s v="KNN"/>
    <s v="DSE-BE"/>
    <s v="Wilcoxon"/>
    <n v="0"/>
    <n v="1.3888888888888889E-3"/>
    <n v="1.9104052915785711E-18"/>
    <s v="Reject"/>
    <x v="6"/>
    <x v="0"/>
    <n v="0"/>
    <s v="small"/>
    <x v="2"/>
    <x v="5"/>
  </r>
  <r>
    <s v="DT"/>
    <s v="LR"/>
    <s v="Wilcoxon"/>
    <n v="9.5"/>
    <n v="1.3888888888888889E-3"/>
    <n v="2.5969918795620321E-14"/>
    <s v="Reject"/>
    <x v="1"/>
    <x v="9"/>
    <n v="0.95"/>
    <s v="large"/>
    <x v="2"/>
    <x v="5"/>
  </r>
  <r>
    <s v="DT"/>
    <s v="SVM"/>
    <s v="Wilcoxon"/>
    <n v="7"/>
    <n v="1.3888888888888889E-3"/>
    <n v="1.57983270342077E-13"/>
    <s v="Reject"/>
    <x v="2"/>
    <x v="9"/>
    <n v="0.7"/>
    <s v="large"/>
    <x v="2"/>
    <x v="5"/>
  </r>
  <r>
    <s v="DT"/>
    <s v="MLP"/>
    <s v="Wilcoxon"/>
    <n v="87"/>
    <n v="1.3888888888888889E-3"/>
    <n v="4.706361378059523E-16"/>
    <s v="Reject"/>
    <x v="8"/>
    <x v="9"/>
    <n v="8.6999999999999993"/>
    <s v="large"/>
    <x v="2"/>
    <x v="5"/>
  </r>
  <r>
    <s v="DT"/>
    <s v="NB"/>
    <s v="Wilcoxon"/>
    <n v="2.5"/>
    <n v="1.3888888888888889E-3"/>
    <n v="2.927155279644195E-10"/>
    <s v="Reject"/>
    <x v="9"/>
    <x v="9"/>
    <n v="0.25"/>
    <s v="small"/>
    <x v="2"/>
    <x v="5"/>
  </r>
  <r>
    <s v="DT"/>
    <s v="DSE-F"/>
    <s v="Wilcoxon"/>
    <n v="0"/>
    <n v="1.3888888888888889E-3"/>
    <n v="2.8424408631552549E-18"/>
    <s v="Reject"/>
    <x v="4"/>
    <x v="9"/>
    <n v="0"/>
    <s v="small"/>
    <x v="2"/>
    <x v="5"/>
  </r>
  <r>
    <s v="DT"/>
    <s v="DSE-GS"/>
    <s v="Wilcoxon"/>
    <n v="0"/>
    <n v="1.3888888888888889E-3"/>
    <n v="2.8963818972014379E-18"/>
    <s v="Reject"/>
    <x v="5"/>
    <x v="9"/>
    <n v="0"/>
    <s v="small"/>
    <x v="2"/>
    <x v="5"/>
  </r>
  <r>
    <s v="DT"/>
    <s v="DSE-BE"/>
    <s v="Wilcoxon"/>
    <n v="0"/>
    <n v="1.3888888888888889E-3"/>
    <n v="2.434771361539261E-18"/>
    <s v="Reject"/>
    <x v="6"/>
    <x v="9"/>
    <n v="0"/>
    <s v="small"/>
    <x v="2"/>
    <x v="5"/>
  </r>
  <r>
    <s v="LR"/>
    <s v="SVM"/>
    <s v="Wilcoxon"/>
    <n v="120"/>
    <n v="1.3888888888888889E-3"/>
    <n v="0.53161457688161229"/>
    <s v="Accept"/>
    <x v="3"/>
    <x v="1"/>
    <m/>
    <m/>
    <x v="2"/>
    <x v="5"/>
  </r>
  <r>
    <s v="LR"/>
    <s v="MLP"/>
    <s v="Wilcoxon"/>
    <n v="458.5"/>
    <n v="1.3888888888888889E-3"/>
    <n v="1.6486489541470771E-8"/>
    <s v="Reject"/>
    <x v="8"/>
    <x v="4"/>
    <n v="45.85"/>
    <s v="large"/>
    <x v="2"/>
    <x v="5"/>
  </r>
  <r>
    <s v="LR"/>
    <s v="NB"/>
    <s v="Wilcoxon"/>
    <n v="9.5"/>
    <n v="1.3888888888888889E-3"/>
    <n v="1.3592364304391371E-6"/>
    <s v="Reject"/>
    <x v="1"/>
    <x v="3"/>
    <n v="0.95"/>
    <s v="large"/>
    <x v="2"/>
    <x v="5"/>
  </r>
  <r>
    <s v="LR"/>
    <s v="DSE-F"/>
    <s v="Wilcoxon"/>
    <n v="0"/>
    <n v="1.3888888888888889E-3"/>
    <n v="1.5672493676228411E-18"/>
    <s v="Reject"/>
    <x v="4"/>
    <x v="4"/>
    <n v="0"/>
    <s v="small"/>
    <x v="2"/>
    <x v="5"/>
  </r>
  <r>
    <s v="LR"/>
    <s v="DSE-GS"/>
    <s v="Wilcoxon"/>
    <n v="0"/>
    <n v="1.3888888888888889E-3"/>
    <n v="1.9550568262113259E-18"/>
    <s v="Reject"/>
    <x v="5"/>
    <x v="4"/>
    <n v="0"/>
    <s v="small"/>
    <x v="2"/>
    <x v="5"/>
  </r>
  <r>
    <s v="LR"/>
    <s v="DSE-BE"/>
    <s v="Wilcoxon"/>
    <n v="0"/>
    <n v="1.3888888888888889E-3"/>
    <n v="1.3099997713226781E-18"/>
    <s v="Reject"/>
    <x v="6"/>
    <x v="4"/>
    <n v="0"/>
    <s v="small"/>
    <x v="2"/>
    <x v="5"/>
  </r>
  <r>
    <s v="SVM"/>
    <s v="MLP"/>
    <s v="Wilcoxon"/>
    <n v="389.5"/>
    <n v="1.3888888888888889E-3"/>
    <n v="1.464457258003772E-9"/>
    <s v="Reject"/>
    <x v="8"/>
    <x v="5"/>
    <n v="38.950000000000003"/>
    <s v="large"/>
    <x v="2"/>
    <x v="5"/>
  </r>
  <r>
    <s v="SVM"/>
    <s v="NB"/>
    <s v="Wilcoxon"/>
    <n v="8"/>
    <n v="1.3888888888888889E-3"/>
    <n v="4.6567434072624746E-6"/>
    <s v="Reject"/>
    <x v="2"/>
    <x v="3"/>
    <n v="0.8"/>
    <s v="large"/>
    <x v="2"/>
    <x v="5"/>
  </r>
  <r>
    <s v="SVM"/>
    <s v="DSE-F"/>
    <s v="Wilcoxon"/>
    <n v="0"/>
    <n v="1.3888888888888889E-3"/>
    <n v="1.7547527880243861E-18"/>
    <s v="Reject"/>
    <x v="4"/>
    <x v="5"/>
    <n v="0"/>
    <s v="small"/>
    <x v="2"/>
    <x v="5"/>
  </r>
  <r>
    <s v="SVM"/>
    <s v="DSE-GS"/>
    <s v="Wilcoxon"/>
    <n v="0"/>
    <n v="1.3888888888888889E-3"/>
    <n v="1.8325679833483011E-18"/>
    <s v="Reject"/>
    <x v="5"/>
    <x v="5"/>
    <n v="0"/>
    <s v="small"/>
    <x v="2"/>
    <x v="5"/>
  </r>
  <r>
    <s v="SVM"/>
    <s v="DSE-BE"/>
    <s v="Wilcoxon"/>
    <n v="0"/>
    <n v="1.3888888888888889E-3"/>
    <n v="1.1693021080327759E-18"/>
    <s v="Reject"/>
    <x v="6"/>
    <x v="5"/>
    <n v="0"/>
    <s v="small"/>
    <x v="2"/>
    <x v="5"/>
  </r>
  <r>
    <s v="MLP"/>
    <s v="NB"/>
    <s v="Wilcoxon"/>
    <n v="355"/>
    <n v="1.3888888888888889E-3"/>
    <n v="2.4636353224127361E-12"/>
    <s v="Reject"/>
    <x v="8"/>
    <x v="3"/>
    <n v="35.5"/>
    <s v="large"/>
    <x v="2"/>
    <x v="5"/>
  </r>
  <r>
    <s v="MLP"/>
    <s v="DSE-F"/>
    <s v="Wilcoxon"/>
    <n v="0"/>
    <n v="1.3888888888888889E-3"/>
    <n v="1.4253874701489809E-18"/>
    <s v="Reject"/>
    <x v="4"/>
    <x v="2"/>
    <n v="0"/>
    <s v="small"/>
    <x v="2"/>
    <x v="5"/>
  </r>
  <r>
    <s v="MLP"/>
    <s v="DSE-GS"/>
    <s v="Wilcoxon"/>
    <n v="0"/>
    <n v="1.3888888888888889E-3"/>
    <n v="1.4397659584761E-18"/>
    <s v="Reject"/>
    <x v="5"/>
    <x v="2"/>
    <n v="0"/>
    <s v="small"/>
    <x v="2"/>
    <x v="5"/>
  </r>
  <r>
    <s v="MLP"/>
    <s v="DSE-BE"/>
    <s v="Wilcoxon"/>
    <n v="0"/>
    <n v="1.3888888888888889E-3"/>
    <n v="6.1155598879349445E-19"/>
    <s v="Reject"/>
    <x v="6"/>
    <x v="2"/>
    <n v="0"/>
    <s v="small"/>
    <x v="2"/>
    <x v="5"/>
  </r>
  <r>
    <s v="NB"/>
    <s v="DSE-F"/>
    <s v="Wilcoxon"/>
    <n v="0"/>
    <n v="1.3888888888888889E-3"/>
    <n v="1.9064958446966981E-18"/>
    <s v="Reject"/>
    <x v="4"/>
    <x v="3"/>
    <n v="0"/>
    <s v="small"/>
    <x v="2"/>
    <x v="5"/>
  </r>
  <r>
    <s v="NB"/>
    <s v="DSE-GS"/>
    <s v="Wilcoxon"/>
    <n v="0"/>
    <n v="1.3888888888888889E-3"/>
    <n v="2.1242649227608651E-18"/>
    <s v="Reject"/>
    <x v="5"/>
    <x v="3"/>
    <n v="0"/>
    <s v="small"/>
    <x v="2"/>
    <x v="5"/>
  </r>
  <r>
    <s v="NB"/>
    <s v="DSE-BE"/>
    <s v="Wilcoxon"/>
    <n v="0"/>
    <n v="1.3888888888888889E-3"/>
    <n v="1.358425582244747E-18"/>
    <s v="Reject"/>
    <x v="6"/>
    <x v="3"/>
    <n v="0"/>
    <s v="small"/>
    <x v="2"/>
    <x v="5"/>
  </r>
  <r>
    <s v="DSE-F"/>
    <s v="DSE-GS"/>
    <s v="Wilcoxon"/>
    <n v="620"/>
    <n v="1.3888888888888889E-3"/>
    <n v="0.28297821923177702"/>
    <s v="Accept"/>
    <x v="3"/>
    <x v="1"/>
    <m/>
    <m/>
    <x v="2"/>
    <x v="5"/>
  </r>
  <r>
    <s v="DSE-F"/>
    <s v="DSE-BE"/>
    <s v="Wilcoxon"/>
    <n v="897.5"/>
    <n v="1.3888888888888889E-3"/>
    <n v="0.89440381371345712"/>
    <s v="Accept"/>
    <x v="3"/>
    <x v="1"/>
    <m/>
    <m/>
    <x v="2"/>
    <x v="5"/>
  </r>
  <r>
    <s v="DSE-GS"/>
    <s v="DSE-BE"/>
    <s v="Wilcoxon"/>
    <n v="580"/>
    <n v="1.3888888888888889E-3"/>
    <n v="4.5934759535081103E-2"/>
    <s v="Accept"/>
    <x v="3"/>
    <x v="1"/>
    <m/>
    <m/>
    <x v="2"/>
    <x v="5"/>
  </r>
  <r>
    <s v="KNN"/>
    <s v="DT"/>
    <s v="Wilcoxon"/>
    <n v="3.5"/>
    <n v="1.3888888888888889E-3"/>
    <n v="3.8775811639370066E-18"/>
    <s v="Reject"/>
    <x v="0"/>
    <x v="0"/>
    <n v="0.35"/>
    <s v="moderate"/>
    <x v="3"/>
    <x v="0"/>
  </r>
  <r>
    <s v="KNN"/>
    <s v="LR"/>
    <s v="Wilcoxon"/>
    <n v="0"/>
    <n v="1.3888888888888889E-3"/>
    <n v="5.2346177209896041E-18"/>
    <s v="Reject"/>
    <x v="1"/>
    <x v="0"/>
    <n v="0"/>
    <s v="small"/>
    <x v="3"/>
    <x v="0"/>
  </r>
  <r>
    <s v="KNN"/>
    <s v="SVM"/>
    <s v="Wilcoxon"/>
    <n v="0"/>
    <n v="1.3888888888888889E-3"/>
    <n v="7.9869224742983332E-18"/>
    <s v="Reject"/>
    <x v="2"/>
    <x v="0"/>
    <n v="0"/>
    <s v="small"/>
    <x v="3"/>
    <x v="0"/>
  </r>
  <r>
    <s v="KNN"/>
    <s v="MLP"/>
    <s v="Wilcoxon"/>
    <n v="1345.5"/>
    <n v="1.3888888888888889E-3"/>
    <n v="1.5680614972989709E-2"/>
    <s v="Accept"/>
    <x v="3"/>
    <x v="1"/>
    <m/>
    <m/>
    <x v="3"/>
    <x v="0"/>
  </r>
  <r>
    <s v="KNN"/>
    <s v="NB"/>
    <s v="Wilcoxon"/>
    <n v="23"/>
    <n v="1.3888888888888889E-3"/>
    <n v="5.2498508986559337E-17"/>
    <s v="Reject"/>
    <x v="7"/>
    <x v="3"/>
    <n v="2.2999999999999998"/>
    <s v="large"/>
    <x v="3"/>
    <x v="0"/>
  </r>
  <r>
    <s v="KNN"/>
    <s v="DSE-F"/>
    <s v="Wilcoxon"/>
    <n v="2.5"/>
    <n v="1.3888888888888889E-3"/>
    <n v="3.912080661965793E-18"/>
    <s v="Reject"/>
    <x v="4"/>
    <x v="0"/>
    <n v="0.25"/>
    <s v="small"/>
    <x v="3"/>
    <x v="0"/>
  </r>
  <r>
    <s v="KNN"/>
    <s v="DSE-GS"/>
    <s v="Wilcoxon"/>
    <n v="0"/>
    <n v="1.3888888888888889E-3"/>
    <n v="3.5854195263030083E-18"/>
    <s v="Reject"/>
    <x v="5"/>
    <x v="0"/>
    <n v="0"/>
    <s v="small"/>
    <x v="3"/>
    <x v="0"/>
  </r>
  <r>
    <s v="KNN"/>
    <s v="DSE-BE"/>
    <s v="Wilcoxon"/>
    <n v="0"/>
    <n v="1.3888888888888889E-3"/>
    <n v="3.5835917212442402E-18"/>
    <s v="Reject"/>
    <x v="6"/>
    <x v="0"/>
    <n v="0"/>
    <s v="small"/>
    <x v="3"/>
    <x v="0"/>
  </r>
  <r>
    <s v="DT"/>
    <s v="LR"/>
    <s v="Wilcoxon"/>
    <n v="1332.5"/>
    <n v="1.3888888888888889E-3"/>
    <n v="0.16631115495056531"/>
    <s v="Accept"/>
    <x v="3"/>
    <x v="1"/>
    <m/>
    <m/>
    <x v="3"/>
    <x v="0"/>
  </r>
  <r>
    <s v="DT"/>
    <s v="SVM"/>
    <s v="Wilcoxon"/>
    <n v="788.5"/>
    <n v="1.3888888888888889E-3"/>
    <n v="3.8826548871769749E-7"/>
    <s v="Reject"/>
    <x v="0"/>
    <x v="5"/>
    <n v="78.849999999999994"/>
    <s v="large"/>
    <x v="3"/>
    <x v="0"/>
  </r>
  <r>
    <s v="DT"/>
    <s v="MLP"/>
    <s v="Wilcoxon"/>
    <n v="0"/>
    <n v="1.3888888888888889E-3"/>
    <n v="3.4812498014977616E-18"/>
    <s v="Reject"/>
    <x v="0"/>
    <x v="2"/>
    <n v="0"/>
    <s v="small"/>
    <x v="3"/>
    <x v="0"/>
  </r>
  <r>
    <s v="DT"/>
    <s v="NB"/>
    <s v="Wilcoxon"/>
    <n v="0"/>
    <n v="1.3888888888888889E-3"/>
    <n v="3.8214197466432893E-18"/>
    <s v="Reject"/>
    <x v="0"/>
    <x v="3"/>
    <n v="0"/>
    <s v="small"/>
    <x v="3"/>
    <x v="0"/>
  </r>
  <r>
    <s v="DT"/>
    <s v="DSE-F"/>
    <s v="Wilcoxon"/>
    <n v="1807"/>
    <n v="1.3888888888888889E-3"/>
    <n v="0.92818925182349188"/>
    <s v="Accept"/>
    <x v="3"/>
    <x v="1"/>
    <m/>
    <m/>
    <x v="3"/>
    <x v="0"/>
  </r>
  <r>
    <s v="DT"/>
    <s v="DSE-GS"/>
    <s v="Wilcoxon"/>
    <n v="1572.5"/>
    <n v="1.3888888888888889E-3"/>
    <n v="0.67754462544192828"/>
    <s v="Accept"/>
    <x v="3"/>
    <x v="1"/>
    <m/>
    <m/>
    <x v="3"/>
    <x v="0"/>
  </r>
  <r>
    <s v="DT"/>
    <s v="DSE-BE"/>
    <s v="Wilcoxon"/>
    <n v="1351"/>
    <n v="1.3888888888888889E-3"/>
    <n v="0.44334983566065911"/>
    <s v="Accept"/>
    <x v="3"/>
    <x v="1"/>
    <m/>
    <m/>
    <x v="3"/>
    <x v="0"/>
  </r>
  <r>
    <s v="LR"/>
    <s v="SVM"/>
    <s v="Wilcoxon"/>
    <n v="1203"/>
    <n v="1.3888888888888889E-3"/>
    <n v="4.2026838234135412E-4"/>
    <s v="Reject"/>
    <x v="1"/>
    <x v="5"/>
    <n v="120.3"/>
    <s v="large"/>
    <x v="3"/>
    <x v="0"/>
  </r>
  <r>
    <s v="LR"/>
    <s v="MLP"/>
    <s v="Wilcoxon"/>
    <n v="2"/>
    <n v="1.3888888888888889E-3"/>
    <n v="5.56402033754744E-18"/>
    <s v="Reject"/>
    <x v="1"/>
    <x v="2"/>
    <n v="0.2"/>
    <s v="small"/>
    <x v="3"/>
    <x v="0"/>
  </r>
  <r>
    <s v="LR"/>
    <s v="NB"/>
    <s v="Wilcoxon"/>
    <n v="0"/>
    <n v="1.3888888888888889E-3"/>
    <n v="3.845661164191341E-18"/>
    <s v="Reject"/>
    <x v="1"/>
    <x v="3"/>
    <n v="0"/>
    <s v="small"/>
    <x v="3"/>
    <x v="0"/>
  </r>
  <r>
    <s v="LR"/>
    <s v="DSE-F"/>
    <s v="Wilcoxon"/>
    <n v="1436"/>
    <n v="1.3888888888888889E-3"/>
    <n v="0.28896759156906349"/>
    <s v="Accept"/>
    <x v="3"/>
    <x v="1"/>
    <m/>
    <m/>
    <x v="3"/>
    <x v="0"/>
  </r>
  <r>
    <s v="LR"/>
    <s v="DSE-GS"/>
    <s v="Wilcoxon"/>
    <n v="1271.5"/>
    <n v="1.3888888888888889E-3"/>
    <n v="0.13035524021177891"/>
    <s v="Accept"/>
    <x v="3"/>
    <x v="1"/>
    <m/>
    <m/>
    <x v="3"/>
    <x v="0"/>
  </r>
  <r>
    <s v="LR"/>
    <s v="DSE-BE"/>
    <s v="Wilcoxon"/>
    <n v="1247.5"/>
    <n v="1.3888888888888889E-3"/>
    <n v="7.2881850363800932E-2"/>
    <s v="Accept"/>
    <x v="3"/>
    <x v="1"/>
    <m/>
    <m/>
    <x v="3"/>
    <x v="0"/>
  </r>
  <r>
    <s v="SVM"/>
    <s v="MLP"/>
    <s v="Wilcoxon"/>
    <n v="0"/>
    <n v="1.3888888888888889E-3"/>
    <n v="7.8535090753393204E-18"/>
    <s v="Reject"/>
    <x v="2"/>
    <x v="2"/>
    <n v="0"/>
    <s v="small"/>
    <x v="3"/>
    <x v="0"/>
  </r>
  <r>
    <s v="SVM"/>
    <s v="NB"/>
    <s v="Wilcoxon"/>
    <n v="0"/>
    <n v="1.3888888888888889E-3"/>
    <n v="3.8500052996033454E-18"/>
    <s v="Reject"/>
    <x v="2"/>
    <x v="3"/>
    <n v="0"/>
    <s v="small"/>
    <x v="3"/>
    <x v="0"/>
  </r>
  <r>
    <s v="SVM"/>
    <s v="DSE-F"/>
    <s v="Wilcoxon"/>
    <n v="528.5"/>
    <n v="1.3888888888888889E-3"/>
    <n v="1.5986071017216629E-7"/>
    <s v="Reject"/>
    <x v="4"/>
    <x v="5"/>
    <n v="52.85"/>
    <s v="large"/>
    <x v="3"/>
    <x v="0"/>
  </r>
  <r>
    <s v="SVM"/>
    <s v="DSE-GS"/>
    <s v="Wilcoxon"/>
    <n v="760.5"/>
    <n v="1.3888888888888889E-3"/>
    <n v="3.5938040162996498E-7"/>
    <s v="Reject"/>
    <x v="5"/>
    <x v="5"/>
    <n v="76.05"/>
    <s v="large"/>
    <x v="3"/>
    <x v="0"/>
  </r>
  <r>
    <s v="SVM"/>
    <s v="DSE-BE"/>
    <s v="Wilcoxon"/>
    <n v="695.5"/>
    <n v="1.3888888888888889E-3"/>
    <n v="2.3819344253749281E-7"/>
    <s v="Reject"/>
    <x v="6"/>
    <x v="5"/>
    <n v="69.55"/>
    <s v="large"/>
    <x v="3"/>
    <x v="0"/>
  </r>
  <r>
    <s v="MLP"/>
    <s v="NB"/>
    <s v="Wilcoxon"/>
    <n v="26"/>
    <n v="1.3888888888888889E-3"/>
    <n v="1.8131994272845699E-17"/>
    <s v="Reject"/>
    <x v="8"/>
    <x v="3"/>
    <n v="2.6"/>
    <s v="large"/>
    <x v="3"/>
    <x v="0"/>
  </r>
  <r>
    <s v="MLP"/>
    <s v="DSE-F"/>
    <s v="Wilcoxon"/>
    <n v="2"/>
    <n v="1.3888888888888889E-3"/>
    <n v="3.8311638912187612E-18"/>
    <s v="Reject"/>
    <x v="4"/>
    <x v="2"/>
    <n v="0.2"/>
    <s v="small"/>
    <x v="3"/>
    <x v="0"/>
  </r>
  <r>
    <s v="MLP"/>
    <s v="DSE-GS"/>
    <s v="Wilcoxon"/>
    <n v="0"/>
    <n v="1.3888888888888889E-3"/>
    <n v="3.5399884974761927E-18"/>
    <s v="Reject"/>
    <x v="5"/>
    <x v="2"/>
    <n v="0"/>
    <s v="small"/>
    <x v="3"/>
    <x v="0"/>
  </r>
  <r>
    <s v="MLP"/>
    <s v="DSE-BE"/>
    <s v="Wilcoxon"/>
    <n v="0"/>
    <n v="1.3888888888888889E-3"/>
    <n v="3.5844039699615599E-18"/>
    <s v="Reject"/>
    <x v="6"/>
    <x v="2"/>
    <n v="0"/>
    <s v="small"/>
    <x v="3"/>
    <x v="0"/>
  </r>
  <r>
    <s v="NB"/>
    <s v="DSE-F"/>
    <s v="Wilcoxon"/>
    <n v="0"/>
    <n v="1.3888888888888889E-3"/>
    <n v="3.8220671779843911E-18"/>
    <s v="Reject"/>
    <x v="4"/>
    <x v="3"/>
    <n v="0"/>
    <s v="small"/>
    <x v="3"/>
    <x v="0"/>
  </r>
  <r>
    <s v="NB"/>
    <s v="DSE-GS"/>
    <s v="Wilcoxon"/>
    <n v="0"/>
    <n v="1.3888888888888889E-3"/>
    <n v="3.8091382863951042E-18"/>
    <s v="Reject"/>
    <x v="5"/>
    <x v="3"/>
    <n v="0"/>
    <s v="small"/>
    <x v="3"/>
    <x v="0"/>
  </r>
  <r>
    <s v="NB"/>
    <s v="DSE-BE"/>
    <s v="Wilcoxon"/>
    <n v="0"/>
    <n v="1.3888888888888889E-3"/>
    <n v="3.8029041943297114E-18"/>
    <s v="Reject"/>
    <x v="6"/>
    <x v="3"/>
    <n v="0"/>
    <s v="small"/>
    <x v="3"/>
    <x v="0"/>
  </r>
  <r>
    <s v="DSE-F"/>
    <s v="DSE-GS"/>
    <s v="Wilcoxon"/>
    <n v="1546.5"/>
    <n v="1.3888888888888889E-3"/>
    <n v="0.86956892374180617"/>
    <s v="Accept"/>
    <x v="3"/>
    <x v="1"/>
    <m/>
    <m/>
    <x v="3"/>
    <x v="0"/>
  </r>
  <r>
    <s v="DSE-F"/>
    <s v="DSE-BE"/>
    <s v="Wilcoxon"/>
    <n v="1669"/>
    <n v="1.3888888888888889E-3"/>
    <n v="0.73578564380766176"/>
    <s v="Accept"/>
    <x v="3"/>
    <x v="1"/>
    <m/>
    <m/>
    <x v="3"/>
    <x v="0"/>
  </r>
  <r>
    <s v="DSE-GS"/>
    <s v="DSE-BE"/>
    <s v="Wilcoxon"/>
    <n v="1758.5"/>
    <n v="1.3888888888888889E-3"/>
    <n v="0.90543424746193713"/>
    <s v="Accept"/>
    <x v="3"/>
    <x v="1"/>
    <m/>
    <m/>
    <x v="3"/>
    <x v="0"/>
  </r>
  <r>
    <s v="KNN"/>
    <s v="DT"/>
    <s v="Wilcoxon"/>
    <n v="0"/>
    <n v="1.3888888888888889E-3"/>
    <n v="3.8948017145896731E-18"/>
    <s v="Reject"/>
    <x v="0"/>
    <x v="0"/>
    <n v="0"/>
    <s v="small"/>
    <x v="3"/>
    <x v="1"/>
  </r>
  <r>
    <s v="KNN"/>
    <s v="LR"/>
    <s v="Wilcoxon"/>
    <n v="0"/>
    <n v="1.3888888888888889E-3"/>
    <n v="3.8945820011567E-18"/>
    <s v="Reject"/>
    <x v="1"/>
    <x v="0"/>
    <n v="0"/>
    <s v="small"/>
    <x v="3"/>
    <x v="1"/>
  </r>
  <r>
    <s v="KNN"/>
    <s v="SVM"/>
    <s v="Wilcoxon"/>
    <n v="0"/>
    <n v="1.3888888888888889E-3"/>
    <n v="8.3196386474650574E-18"/>
    <s v="Reject"/>
    <x v="2"/>
    <x v="0"/>
    <n v="0"/>
    <s v="small"/>
    <x v="3"/>
    <x v="1"/>
  </r>
  <r>
    <s v="KNN"/>
    <s v="MLP"/>
    <s v="Wilcoxon"/>
    <n v="2214"/>
    <n v="1.3888888888888889E-3"/>
    <n v="0.55872955053539086"/>
    <s v="Accept"/>
    <x v="3"/>
    <x v="1"/>
    <m/>
    <m/>
    <x v="3"/>
    <x v="1"/>
  </r>
  <r>
    <s v="KNN"/>
    <s v="NB"/>
    <s v="Wilcoxon"/>
    <n v="1849"/>
    <n v="1.3888888888888889E-3"/>
    <n v="2.889436607225401E-2"/>
    <s v="Accept"/>
    <x v="3"/>
    <x v="1"/>
    <m/>
    <m/>
    <x v="3"/>
    <x v="1"/>
  </r>
  <r>
    <s v="KNN"/>
    <s v="DSE-F"/>
    <s v="Wilcoxon"/>
    <n v="1"/>
    <n v="1.3888888888888889E-3"/>
    <n v="4.0132137309115846E-18"/>
    <s v="Reject"/>
    <x v="4"/>
    <x v="0"/>
    <n v="0.1"/>
    <s v="small"/>
    <x v="3"/>
    <x v="1"/>
  </r>
  <r>
    <s v="KNN"/>
    <s v="DSE-GS"/>
    <s v="Wilcoxon"/>
    <n v="0"/>
    <n v="1.3888888888888889E-3"/>
    <n v="3.892165928709803E-18"/>
    <s v="Reject"/>
    <x v="5"/>
    <x v="0"/>
    <n v="0"/>
    <s v="small"/>
    <x v="3"/>
    <x v="1"/>
  </r>
  <r>
    <s v="KNN"/>
    <s v="DSE-BE"/>
    <s v="Wilcoxon"/>
    <n v="0"/>
    <n v="1.3888888888888889E-3"/>
    <n v="3.892385512934327E-18"/>
    <s v="Reject"/>
    <x v="6"/>
    <x v="0"/>
    <n v="0"/>
    <s v="small"/>
    <x v="3"/>
    <x v="1"/>
  </r>
  <r>
    <s v="DT"/>
    <s v="LR"/>
    <s v="Wilcoxon"/>
    <n v="1753"/>
    <n v="1.3888888888888889E-3"/>
    <n v="0.17839040189246269"/>
    <s v="Accept"/>
    <x v="3"/>
    <x v="1"/>
    <m/>
    <m/>
    <x v="3"/>
    <x v="1"/>
  </r>
  <r>
    <s v="DT"/>
    <s v="SVM"/>
    <s v="Wilcoxon"/>
    <n v="681.5"/>
    <n v="1.3888888888888889E-3"/>
    <n v="3.8517375714445452E-10"/>
    <s v="Reject"/>
    <x v="0"/>
    <x v="5"/>
    <n v="68.150000000000006"/>
    <s v="large"/>
    <x v="3"/>
    <x v="1"/>
  </r>
  <r>
    <s v="DT"/>
    <s v="MLP"/>
    <s v="Wilcoxon"/>
    <n v="0"/>
    <n v="1.3888888888888889E-3"/>
    <n v="3.8893124021588028E-18"/>
    <s v="Reject"/>
    <x v="0"/>
    <x v="2"/>
    <n v="0"/>
    <s v="small"/>
    <x v="3"/>
    <x v="1"/>
  </r>
  <r>
    <s v="DT"/>
    <s v="NB"/>
    <s v="Wilcoxon"/>
    <n v="0"/>
    <n v="1.3888888888888889E-3"/>
    <n v="3.8954609253898387E-18"/>
    <s v="Reject"/>
    <x v="0"/>
    <x v="3"/>
    <n v="0"/>
    <s v="small"/>
    <x v="3"/>
    <x v="1"/>
  </r>
  <r>
    <s v="DT"/>
    <s v="DSE-F"/>
    <s v="Wilcoxon"/>
    <n v="2051.5"/>
    <n v="1.3888888888888889E-3"/>
    <n v="0.396333485436833"/>
    <s v="Accept"/>
    <x v="3"/>
    <x v="1"/>
    <m/>
    <m/>
    <x v="3"/>
    <x v="1"/>
  </r>
  <r>
    <s v="DT"/>
    <s v="DSE-GS"/>
    <s v="Wilcoxon"/>
    <n v="2064"/>
    <n v="1.3888888888888889E-3"/>
    <n v="0.7702452487665794"/>
    <s v="Accept"/>
    <x v="3"/>
    <x v="1"/>
    <m/>
    <m/>
    <x v="3"/>
    <x v="1"/>
  </r>
  <r>
    <s v="DT"/>
    <s v="DSE-BE"/>
    <s v="Wilcoxon"/>
    <n v="2264"/>
    <n v="1.3888888888888889E-3"/>
    <n v="0.81507602544124458"/>
    <s v="Accept"/>
    <x v="3"/>
    <x v="1"/>
    <m/>
    <m/>
    <x v="3"/>
    <x v="1"/>
  </r>
  <r>
    <s v="LR"/>
    <s v="SVM"/>
    <s v="Wilcoxon"/>
    <n v="1059"/>
    <n v="1.3888888888888889E-3"/>
    <n v="1.283191088398483E-6"/>
    <s v="Reject"/>
    <x v="1"/>
    <x v="5"/>
    <n v="105.9"/>
    <s v="large"/>
    <x v="3"/>
    <x v="1"/>
  </r>
  <r>
    <s v="LR"/>
    <s v="MLP"/>
    <s v="Wilcoxon"/>
    <n v="1"/>
    <n v="1.3888888888888889E-3"/>
    <n v="4.0114043128125203E-18"/>
    <s v="Reject"/>
    <x v="1"/>
    <x v="2"/>
    <n v="0.1"/>
    <s v="small"/>
    <x v="3"/>
    <x v="1"/>
  </r>
  <r>
    <s v="LR"/>
    <s v="NB"/>
    <s v="Wilcoxon"/>
    <n v="0"/>
    <n v="1.3888888888888889E-3"/>
    <n v="3.8959004580134337E-18"/>
    <s v="Reject"/>
    <x v="1"/>
    <x v="3"/>
    <n v="0"/>
    <s v="small"/>
    <x v="3"/>
    <x v="1"/>
  </r>
  <r>
    <s v="LR"/>
    <s v="DSE-F"/>
    <s v="Wilcoxon"/>
    <n v="2081"/>
    <n v="1.3888888888888889E-3"/>
    <n v="0.56779070651924535"/>
    <s v="Accept"/>
    <x v="3"/>
    <x v="1"/>
    <m/>
    <m/>
    <x v="3"/>
    <x v="1"/>
  </r>
  <r>
    <s v="LR"/>
    <s v="DSE-GS"/>
    <s v="Wilcoxon"/>
    <n v="1775.5"/>
    <n v="1.3888888888888889E-3"/>
    <n v="0.1569334416725354"/>
    <s v="Accept"/>
    <x v="3"/>
    <x v="1"/>
    <m/>
    <m/>
    <x v="3"/>
    <x v="1"/>
  </r>
  <r>
    <s v="LR"/>
    <s v="DSE-BE"/>
    <s v="Wilcoxon"/>
    <n v="1830.5"/>
    <n v="1.3888888888888889E-3"/>
    <n v="0.22963617958958141"/>
    <s v="Accept"/>
    <x v="3"/>
    <x v="1"/>
    <m/>
    <m/>
    <x v="3"/>
    <x v="1"/>
  </r>
  <r>
    <s v="SVM"/>
    <s v="MLP"/>
    <s v="Wilcoxon"/>
    <n v="0"/>
    <n v="1.3888888888888889E-3"/>
    <n v="3.8792312237310003E-18"/>
    <s v="Reject"/>
    <x v="2"/>
    <x v="2"/>
    <n v="0"/>
    <s v="small"/>
    <x v="3"/>
    <x v="1"/>
  </r>
  <r>
    <s v="SVM"/>
    <s v="NB"/>
    <s v="Wilcoxon"/>
    <n v="4"/>
    <n v="1.3888888888888889E-3"/>
    <n v="4.3951357747205177E-18"/>
    <s v="Reject"/>
    <x v="2"/>
    <x v="3"/>
    <n v="0.4"/>
    <s v="moderate"/>
    <x v="3"/>
    <x v="1"/>
  </r>
  <r>
    <s v="SVM"/>
    <s v="DSE-F"/>
    <s v="Wilcoxon"/>
    <n v="618.5"/>
    <n v="1.3888888888888889E-3"/>
    <n v="1.9223779484881358E-9"/>
    <s v="Reject"/>
    <x v="4"/>
    <x v="5"/>
    <n v="61.85"/>
    <s v="large"/>
    <x v="3"/>
    <x v="1"/>
  </r>
  <r>
    <s v="SVM"/>
    <s v="DSE-GS"/>
    <s v="Wilcoxon"/>
    <n v="651"/>
    <n v="1.3888888888888889E-3"/>
    <n v="3.2113583049890982E-10"/>
    <s v="Reject"/>
    <x v="5"/>
    <x v="5"/>
    <n v="65.099999999999994"/>
    <s v="large"/>
    <x v="3"/>
    <x v="1"/>
  </r>
  <r>
    <s v="SVM"/>
    <s v="DSE-BE"/>
    <s v="Wilcoxon"/>
    <n v="600"/>
    <n v="1.3888888888888889E-3"/>
    <n v="2.7026811128288521E-10"/>
    <s v="Reject"/>
    <x v="6"/>
    <x v="5"/>
    <n v="60"/>
    <s v="large"/>
    <x v="3"/>
    <x v="1"/>
  </r>
  <r>
    <s v="MLP"/>
    <s v="NB"/>
    <s v="Wilcoxon"/>
    <n v="1704"/>
    <n v="1.3888888888888889E-3"/>
    <n v="4.7590461430400861E-3"/>
    <s v="Accept"/>
    <x v="3"/>
    <x v="1"/>
    <m/>
    <m/>
    <x v="3"/>
    <x v="1"/>
  </r>
  <r>
    <s v="MLP"/>
    <s v="DSE-F"/>
    <s v="Wilcoxon"/>
    <n v="1"/>
    <n v="1.3888888888888889E-3"/>
    <n v="4.0082396917410608E-18"/>
    <s v="Reject"/>
    <x v="4"/>
    <x v="2"/>
    <n v="0.1"/>
    <s v="small"/>
    <x v="3"/>
    <x v="1"/>
  </r>
  <r>
    <s v="MLP"/>
    <s v="DSE-GS"/>
    <s v="Wilcoxon"/>
    <n v="0"/>
    <n v="1.3888888888888889E-3"/>
    <n v="3.8873380456176969E-18"/>
    <s v="Reject"/>
    <x v="5"/>
    <x v="2"/>
    <n v="0"/>
    <s v="small"/>
    <x v="3"/>
    <x v="1"/>
  </r>
  <r>
    <s v="MLP"/>
    <s v="DSE-BE"/>
    <s v="Wilcoxon"/>
    <n v="0"/>
    <n v="1.3888888888888889E-3"/>
    <n v="3.887996058876616E-18"/>
    <s v="Reject"/>
    <x v="6"/>
    <x v="2"/>
    <n v="0"/>
    <s v="small"/>
    <x v="3"/>
    <x v="1"/>
  </r>
  <r>
    <s v="NB"/>
    <s v="DSE-F"/>
    <s v="Wilcoxon"/>
    <n v="0"/>
    <n v="1.3888888888888889E-3"/>
    <n v="3.895680685825538E-18"/>
    <s v="Reject"/>
    <x v="4"/>
    <x v="3"/>
    <n v="0"/>
    <s v="small"/>
    <x v="3"/>
    <x v="1"/>
  </r>
  <r>
    <s v="NB"/>
    <s v="DSE-GS"/>
    <s v="Wilcoxon"/>
    <n v="0"/>
    <n v="1.3888888888888889E-3"/>
    <n v="3.8948017145896731E-18"/>
    <s v="Reject"/>
    <x v="5"/>
    <x v="3"/>
    <n v="0"/>
    <s v="small"/>
    <x v="3"/>
    <x v="1"/>
  </r>
  <r>
    <s v="NB"/>
    <s v="DSE-BE"/>
    <s v="Wilcoxon"/>
    <n v="0"/>
    <n v="1.3888888888888889E-3"/>
    <n v="3.8954609253898387E-18"/>
    <s v="Reject"/>
    <x v="6"/>
    <x v="3"/>
    <n v="0"/>
    <s v="small"/>
    <x v="3"/>
    <x v="1"/>
  </r>
  <r>
    <s v="DSE-F"/>
    <s v="DSE-GS"/>
    <s v="Wilcoxon"/>
    <n v="2105.5"/>
    <n v="1.3888888888888889E-3"/>
    <n v="0.41615113471626458"/>
    <s v="Accept"/>
    <x v="3"/>
    <x v="1"/>
    <m/>
    <m/>
    <x v="3"/>
    <x v="1"/>
  </r>
  <r>
    <s v="DSE-F"/>
    <s v="DSE-BE"/>
    <s v="Wilcoxon"/>
    <n v="2036.5"/>
    <n v="1.3888888888888889E-3"/>
    <n v="0.45981563760840422"/>
    <s v="Accept"/>
    <x v="3"/>
    <x v="1"/>
    <m/>
    <m/>
    <x v="3"/>
    <x v="1"/>
  </r>
  <r>
    <s v="DSE-GS"/>
    <s v="DSE-BE"/>
    <s v="Wilcoxon"/>
    <n v="2272"/>
    <n v="1.3888888888888889E-3"/>
    <n v="0.97630976685652737"/>
    <s v="Accept"/>
    <x v="3"/>
    <x v="1"/>
    <m/>
    <m/>
    <x v="3"/>
    <x v="1"/>
  </r>
  <r>
    <s v="KNN"/>
    <s v="DT"/>
    <s v="Wilcoxon"/>
    <n v="0"/>
    <n v="1.3888888888888889E-3"/>
    <n v="3.6661012108527921E-18"/>
    <s v="Reject"/>
    <x v="7"/>
    <x v="9"/>
    <n v="0"/>
    <s v="small"/>
    <x v="3"/>
    <x v="2"/>
  </r>
  <r>
    <s v="KNN"/>
    <s v="LR"/>
    <s v="Wilcoxon"/>
    <n v="0"/>
    <n v="1.3888888888888889E-3"/>
    <n v="3.7195797487839248E-18"/>
    <s v="Reject"/>
    <x v="7"/>
    <x v="4"/>
    <n v="0"/>
    <s v="small"/>
    <x v="3"/>
    <x v="2"/>
  </r>
  <r>
    <s v="KNN"/>
    <s v="SVM"/>
    <s v="Wilcoxon"/>
    <n v="0"/>
    <n v="1.3888888888888889E-3"/>
    <n v="3.5970161657115562E-18"/>
    <s v="Reject"/>
    <x v="7"/>
    <x v="5"/>
    <n v="0"/>
    <s v="small"/>
    <x v="3"/>
    <x v="2"/>
  </r>
  <r>
    <s v="KNN"/>
    <s v="MLP"/>
    <s v="Wilcoxon"/>
    <n v="1077.5"/>
    <n v="1.3888888888888889E-3"/>
    <n v="9.4546451906152426E-4"/>
    <s v="Reject"/>
    <x v="7"/>
    <x v="2"/>
    <n v="107.75"/>
    <s v="large"/>
    <x v="3"/>
    <x v="2"/>
  </r>
  <r>
    <s v="KNN"/>
    <s v="NB"/>
    <s v="Wilcoxon"/>
    <n v="32.5"/>
    <n v="1.3888888888888889E-3"/>
    <n v="3.2530452961063599E-17"/>
    <s v="Reject"/>
    <x v="9"/>
    <x v="0"/>
    <n v="3.25"/>
    <s v="large"/>
    <x v="3"/>
    <x v="2"/>
  </r>
  <r>
    <s v="KNN"/>
    <s v="DSE-F"/>
    <s v="Wilcoxon"/>
    <n v="2"/>
    <n v="1.3888888888888889E-3"/>
    <n v="4.0245708828983553E-18"/>
    <s v="Reject"/>
    <x v="7"/>
    <x v="6"/>
    <n v="0.2"/>
    <s v="small"/>
    <x v="3"/>
    <x v="2"/>
  </r>
  <r>
    <s v="KNN"/>
    <s v="DSE-GS"/>
    <s v="Wilcoxon"/>
    <n v="0"/>
    <n v="1.3888888888888889E-3"/>
    <n v="3.7859706917490638E-18"/>
    <s v="Reject"/>
    <x v="7"/>
    <x v="7"/>
    <n v="0"/>
    <s v="small"/>
    <x v="3"/>
    <x v="2"/>
  </r>
  <r>
    <s v="KNN"/>
    <s v="DSE-BE"/>
    <s v="Wilcoxon"/>
    <n v="0"/>
    <n v="1.3888888888888889E-3"/>
    <n v="3.7518937246138517E-18"/>
    <s v="Reject"/>
    <x v="7"/>
    <x v="8"/>
    <n v="0"/>
    <s v="small"/>
    <x v="3"/>
    <x v="2"/>
  </r>
  <r>
    <s v="DT"/>
    <s v="LR"/>
    <s v="Wilcoxon"/>
    <n v="2030.5"/>
    <n v="1.3888888888888889E-3"/>
    <n v="0.55222374929551488"/>
    <s v="Accept"/>
    <x v="3"/>
    <x v="1"/>
    <m/>
    <m/>
    <x v="3"/>
    <x v="2"/>
  </r>
  <r>
    <s v="DT"/>
    <s v="SVM"/>
    <s v="Wilcoxon"/>
    <n v="1899.5"/>
    <n v="1.3888888888888889E-3"/>
    <n v="0.2087322000814287"/>
    <s v="Accept"/>
    <x v="3"/>
    <x v="1"/>
    <m/>
    <m/>
    <x v="3"/>
    <x v="2"/>
  </r>
  <r>
    <s v="DT"/>
    <s v="MLP"/>
    <s v="Wilcoxon"/>
    <n v="0"/>
    <n v="1.3888888888888889E-3"/>
    <n v="3.6885729645642663E-18"/>
    <s v="Reject"/>
    <x v="8"/>
    <x v="9"/>
    <n v="0"/>
    <s v="small"/>
    <x v="3"/>
    <x v="2"/>
  </r>
  <r>
    <s v="DT"/>
    <s v="NB"/>
    <s v="Wilcoxon"/>
    <n v="0"/>
    <n v="1.3888888888888889E-3"/>
    <n v="3.8056975903233042E-18"/>
    <s v="Reject"/>
    <x v="9"/>
    <x v="9"/>
    <n v="0"/>
    <s v="small"/>
    <x v="3"/>
    <x v="2"/>
  </r>
  <r>
    <s v="DT"/>
    <s v="DSE-F"/>
    <s v="Wilcoxon"/>
    <n v="1634.5"/>
    <n v="1.3888888888888889E-3"/>
    <n v="2.3993666421956251E-2"/>
    <s v="Accept"/>
    <x v="3"/>
    <x v="1"/>
    <m/>
    <m/>
    <x v="3"/>
    <x v="2"/>
  </r>
  <r>
    <s v="DT"/>
    <s v="DSE-GS"/>
    <s v="Wilcoxon"/>
    <n v="1656.5"/>
    <n v="1.3888888888888889E-3"/>
    <n v="0.20934829605637459"/>
    <s v="Accept"/>
    <x v="3"/>
    <x v="1"/>
    <m/>
    <m/>
    <x v="3"/>
    <x v="2"/>
  </r>
  <r>
    <s v="DT"/>
    <s v="DSE-BE"/>
    <s v="Wilcoxon"/>
    <n v="1741.5"/>
    <n v="1.3888888888888889E-3"/>
    <n v="8.8637735273175297E-2"/>
    <s v="Accept"/>
    <x v="3"/>
    <x v="1"/>
    <m/>
    <m/>
    <x v="3"/>
    <x v="2"/>
  </r>
  <r>
    <s v="LR"/>
    <s v="SVM"/>
    <s v="Wilcoxon"/>
    <n v="1365"/>
    <n v="1.3888888888888889E-3"/>
    <n v="2.0023854548230361E-2"/>
    <s v="Accept"/>
    <x v="3"/>
    <x v="1"/>
    <m/>
    <m/>
    <x v="3"/>
    <x v="2"/>
  </r>
  <r>
    <s v="LR"/>
    <s v="MLP"/>
    <s v="Wilcoxon"/>
    <n v="0"/>
    <n v="1.3888888888888889E-3"/>
    <n v="3.6996484746535303E-18"/>
    <s v="Reject"/>
    <x v="8"/>
    <x v="4"/>
    <n v="0"/>
    <s v="small"/>
    <x v="3"/>
    <x v="2"/>
  </r>
  <r>
    <s v="LR"/>
    <s v="NB"/>
    <s v="Wilcoxon"/>
    <n v="0"/>
    <n v="1.3888888888888889E-3"/>
    <n v="3.7943213157714489E-18"/>
    <s v="Reject"/>
    <x v="9"/>
    <x v="4"/>
    <n v="0"/>
    <s v="small"/>
    <x v="3"/>
    <x v="2"/>
  </r>
  <r>
    <s v="LR"/>
    <s v="DSE-F"/>
    <s v="Wilcoxon"/>
    <n v="1245.5"/>
    <n v="1.3888888888888889E-3"/>
    <n v="1.9318347366449179E-3"/>
    <s v="Accept"/>
    <x v="3"/>
    <x v="1"/>
    <m/>
    <m/>
    <x v="3"/>
    <x v="2"/>
  </r>
  <r>
    <s v="LR"/>
    <s v="DSE-GS"/>
    <s v="Wilcoxon"/>
    <n v="1525"/>
    <n v="1.3888888888888889E-3"/>
    <n v="2.4441020241349799E-2"/>
    <s v="Accept"/>
    <x v="3"/>
    <x v="1"/>
    <m/>
    <m/>
    <x v="3"/>
    <x v="2"/>
  </r>
  <r>
    <s v="LR"/>
    <s v="DSE-BE"/>
    <s v="Wilcoxon"/>
    <n v="1296.5"/>
    <n v="1.3888888888888889E-3"/>
    <n v="8.9086634897190212E-3"/>
    <s v="Accept"/>
    <x v="3"/>
    <x v="1"/>
    <m/>
    <m/>
    <x v="3"/>
    <x v="2"/>
  </r>
  <r>
    <s v="SVM"/>
    <s v="MLP"/>
    <s v="Wilcoxon"/>
    <n v="0"/>
    <n v="1.3888888888888889E-3"/>
    <n v="3.5397878054048233E-18"/>
    <s v="Reject"/>
    <x v="8"/>
    <x v="5"/>
    <n v="0"/>
    <s v="small"/>
    <x v="3"/>
    <x v="2"/>
  </r>
  <r>
    <s v="SVM"/>
    <s v="NB"/>
    <s v="Wilcoxon"/>
    <n v="0"/>
    <n v="1.3888888888888889E-3"/>
    <n v="3.7973232323212747E-18"/>
    <s v="Reject"/>
    <x v="9"/>
    <x v="5"/>
    <n v="0"/>
    <s v="small"/>
    <x v="3"/>
    <x v="2"/>
  </r>
  <r>
    <s v="SVM"/>
    <s v="DSE-F"/>
    <s v="Wilcoxon"/>
    <n v="1693"/>
    <n v="1.3888888888888889E-3"/>
    <n v="0.34876927182290901"/>
    <s v="Accept"/>
    <x v="3"/>
    <x v="1"/>
    <m/>
    <m/>
    <x v="3"/>
    <x v="2"/>
  </r>
  <r>
    <s v="SVM"/>
    <s v="DSE-GS"/>
    <s v="Wilcoxon"/>
    <n v="2127"/>
    <n v="1.3888888888888889E-3"/>
    <n v="0.69035172456271809"/>
    <s v="Accept"/>
    <x v="3"/>
    <x v="1"/>
    <m/>
    <m/>
    <x v="3"/>
    <x v="2"/>
  </r>
  <r>
    <s v="SVM"/>
    <s v="DSE-BE"/>
    <s v="Wilcoxon"/>
    <n v="1735"/>
    <n v="1.3888888888888889E-3"/>
    <n v="0.5592265716798559"/>
    <s v="Accept"/>
    <x v="3"/>
    <x v="1"/>
    <m/>
    <m/>
    <x v="3"/>
    <x v="2"/>
  </r>
  <r>
    <s v="MLP"/>
    <s v="NB"/>
    <s v="Wilcoxon"/>
    <n v="0"/>
    <n v="1.3888888888888889E-3"/>
    <n v="5.5386660132658633E-18"/>
    <s v="Reject"/>
    <x v="9"/>
    <x v="2"/>
    <n v="0"/>
    <s v="small"/>
    <x v="3"/>
    <x v="2"/>
  </r>
  <r>
    <s v="MLP"/>
    <s v="DSE-F"/>
    <s v="Wilcoxon"/>
    <n v="1"/>
    <n v="1.3888888888888889E-3"/>
    <n v="3.8215537866238401E-18"/>
    <s v="Reject"/>
    <x v="8"/>
    <x v="6"/>
    <n v="0.1"/>
    <s v="small"/>
    <x v="3"/>
    <x v="2"/>
  </r>
  <r>
    <s v="MLP"/>
    <s v="DSE-GS"/>
    <s v="Wilcoxon"/>
    <n v="0"/>
    <n v="1.3888888888888889E-3"/>
    <n v="5.477369974680335E-18"/>
    <s v="Reject"/>
    <x v="8"/>
    <x v="7"/>
    <n v="0"/>
    <s v="small"/>
    <x v="3"/>
    <x v="2"/>
  </r>
  <r>
    <s v="MLP"/>
    <s v="DSE-BE"/>
    <s v="Wilcoxon"/>
    <n v="0"/>
    <n v="1.3888888888888889E-3"/>
    <n v="3.7746503301605489E-18"/>
    <s v="Reject"/>
    <x v="8"/>
    <x v="8"/>
    <n v="0"/>
    <s v="small"/>
    <x v="3"/>
    <x v="2"/>
  </r>
  <r>
    <s v="NB"/>
    <s v="DSE-F"/>
    <s v="Wilcoxon"/>
    <n v="0"/>
    <n v="1.3888888888888889E-3"/>
    <n v="3.8132279430266343E-18"/>
    <s v="Reject"/>
    <x v="9"/>
    <x v="6"/>
    <n v="0"/>
    <s v="small"/>
    <x v="3"/>
    <x v="2"/>
  </r>
  <r>
    <s v="NB"/>
    <s v="DSE-GS"/>
    <s v="Wilcoxon"/>
    <n v="0"/>
    <n v="1.3888888888888889E-3"/>
    <n v="3.8035486516055891E-18"/>
    <s v="Reject"/>
    <x v="9"/>
    <x v="7"/>
    <n v="0"/>
    <s v="small"/>
    <x v="3"/>
    <x v="2"/>
  </r>
  <r>
    <s v="NB"/>
    <s v="DSE-BE"/>
    <s v="Wilcoxon"/>
    <n v="0"/>
    <n v="1.3888888888888889E-3"/>
    <n v="3.8302769803125663E-18"/>
    <s v="Reject"/>
    <x v="9"/>
    <x v="8"/>
    <n v="0"/>
    <s v="small"/>
    <x v="3"/>
    <x v="2"/>
  </r>
  <r>
    <s v="DSE-F"/>
    <s v="DSE-GS"/>
    <s v="Wilcoxon"/>
    <n v="1831"/>
    <n v="1.3888888888888889E-3"/>
    <n v="0.48229147359164148"/>
    <s v="Accept"/>
    <x v="3"/>
    <x v="1"/>
    <m/>
    <m/>
    <x v="3"/>
    <x v="2"/>
  </r>
  <r>
    <s v="DSE-F"/>
    <s v="DSE-BE"/>
    <s v="Wilcoxon"/>
    <n v="1874.5"/>
    <n v="1.3888888888888889E-3"/>
    <n v="0.72796058836057576"/>
    <s v="Accept"/>
    <x v="3"/>
    <x v="1"/>
    <m/>
    <m/>
    <x v="3"/>
    <x v="2"/>
  </r>
  <r>
    <s v="DSE-GS"/>
    <s v="DSE-BE"/>
    <s v="Wilcoxon"/>
    <n v="1972"/>
    <n v="1.3888888888888889E-3"/>
    <n v="0.63154017858685108"/>
    <s v="Accept"/>
    <x v="3"/>
    <x v="1"/>
    <m/>
    <m/>
    <x v="3"/>
    <x v="2"/>
  </r>
  <r>
    <s v="KNN"/>
    <s v="DT"/>
    <s v="Wilcoxon"/>
    <n v="7"/>
    <n v="1.3888888888888889E-3"/>
    <n v="6.9929920125332069E-18"/>
    <s v="Reject"/>
    <x v="0"/>
    <x v="0"/>
    <n v="0.7"/>
    <s v="large"/>
    <x v="3"/>
    <x v="3"/>
  </r>
  <r>
    <s v="KNN"/>
    <s v="LR"/>
    <s v="Wilcoxon"/>
    <n v="1"/>
    <n v="1.3888888888888889E-3"/>
    <n v="3.9055658359467149E-18"/>
    <s v="Reject"/>
    <x v="1"/>
    <x v="0"/>
    <n v="0.1"/>
    <s v="small"/>
    <x v="3"/>
    <x v="3"/>
  </r>
  <r>
    <s v="KNN"/>
    <s v="SVM"/>
    <s v="Wilcoxon"/>
    <n v="0"/>
    <n v="1.3888888888888889E-3"/>
    <n v="5.5354741530149183E-18"/>
    <s v="Reject"/>
    <x v="2"/>
    <x v="0"/>
    <n v="0"/>
    <s v="small"/>
    <x v="3"/>
    <x v="3"/>
  </r>
  <r>
    <s v="KNN"/>
    <s v="MLP"/>
    <s v="Wilcoxon"/>
    <n v="118.5"/>
    <n v="1.3888888888888889E-3"/>
    <n v="4.4233324459354069E-16"/>
    <s v="Reject"/>
    <x v="8"/>
    <x v="0"/>
    <n v="11.85"/>
    <s v="large"/>
    <x v="3"/>
    <x v="3"/>
  </r>
  <r>
    <s v="KNN"/>
    <s v="NB"/>
    <s v="Wilcoxon"/>
    <n v="177.5"/>
    <n v="1.3888888888888889E-3"/>
    <n v="1.62450575177076E-15"/>
    <s v="Reject"/>
    <x v="7"/>
    <x v="3"/>
    <n v="17.75"/>
    <s v="large"/>
    <x v="3"/>
    <x v="3"/>
  </r>
  <r>
    <s v="KNN"/>
    <s v="DSE-F"/>
    <s v="Wilcoxon"/>
    <n v="172"/>
    <n v="1.3888888888888889E-3"/>
    <n v="2.130084802983201E-15"/>
    <s v="Reject"/>
    <x v="4"/>
    <x v="0"/>
    <n v="17.2"/>
    <s v="large"/>
    <x v="3"/>
    <x v="3"/>
  </r>
  <r>
    <s v="KNN"/>
    <s v="DSE-GS"/>
    <s v="Wilcoxon"/>
    <n v="36"/>
    <n v="1.3888888888888889E-3"/>
    <n v="1.137421688423791E-17"/>
    <s v="Reject"/>
    <x v="5"/>
    <x v="0"/>
    <n v="3.6"/>
    <s v="large"/>
    <x v="3"/>
    <x v="3"/>
  </r>
  <r>
    <s v="KNN"/>
    <s v="DSE-BE"/>
    <s v="Wilcoxon"/>
    <n v="86.5"/>
    <n v="1.3888888888888889E-3"/>
    <n v="2.5481321778989022E-16"/>
    <s v="Reject"/>
    <x v="6"/>
    <x v="0"/>
    <n v="8.65"/>
    <s v="large"/>
    <x v="3"/>
    <x v="3"/>
  </r>
  <r>
    <s v="DT"/>
    <s v="LR"/>
    <s v="Wilcoxon"/>
    <n v="869.5"/>
    <n v="1.3888888888888889E-3"/>
    <n v="2.001659513312278E-6"/>
    <s v="Reject"/>
    <x v="1"/>
    <x v="9"/>
    <n v="86.95"/>
    <s v="large"/>
    <x v="3"/>
    <x v="3"/>
  </r>
  <r>
    <s v="DT"/>
    <s v="SVM"/>
    <s v="Wilcoxon"/>
    <n v="1524.5"/>
    <n v="1.3888888888888889E-3"/>
    <n v="1.365662296335058E-3"/>
    <s v="Reject"/>
    <x v="2"/>
    <x v="9"/>
    <n v="152.44999999999999"/>
    <s v="large"/>
    <x v="3"/>
    <x v="3"/>
  </r>
  <r>
    <s v="DT"/>
    <s v="MLP"/>
    <s v="Wilcoxon"/>
    <n v="641.5"/>
    <n v="1.3888888888888889E-3"/>
    <n v="6.9942767865273975E-10"/>
    <s v="Reject"/>
    <x v="0"/>
    <x v="2"/>
    <n v="64.150000000000006"/>
    <s v="large"/>
    <x v="3"/>
    <x v="3"/>
  </r>
  <r>
    <s v="DT"/>
    <s v="NB"/>
    <s v="Wilcoxon"/>
    <n v="0"/>
    <n v="1.3888888888888889E-3"/>
    <n v="3.8519616778203787E-18"/>
    <s v="Reject"/>
    <x v="0"/>
    <x v="3"/>
    <n v="0"/>
    <s v="small"/>
    <x v="3"/>
    <x v="3"/>
  </r>
  <r>
    <s v="DT"/>
    <s v="DSE-F"/>
    <s v="Wilcoxon"/>
    <n v="1132.5"/>
    <n v="1.3888888888888889E-3"/>
    <n v="2.2748823221642729E-4"/>
    <s v="Reject"/>
    <x v="0"/>
    <x v="6"/>
    <n v="113.25"/>
    <s v="large"/>
    <x v="3"/>
    <x v="3"/>
  </r>
  <r>
    <s v="DT"/>
    <s v="DSE-GS"/>
    <s v="Wilcoxon"/>
    <n v="1133.5"/>
    <n v="1.3888888888888889E-3"/>
    <n v="3.6387842714614648E-3"/>
    <s v="Accept"/>
    <x v="3"/>
    <x v="1"/>
    <m/>
    <m/>
    <x v="3"/>
    <x v="3"/>
  </r>
  <r>
    <s v="DT"/>
    <s v="DSE-BE"/>
    <s v="Wilcoxon"/>
    <n v="1388"/>
    <n v="1.3888888888888889E-3"/>
    <n v="1.441182608972852E-3"/>
    <s v="Accept"/>
    <x v="3"/>
    <x v="1"/>
    <m/>
    <m/>
    <x v="3"/>
    <x v="3"/>
  </r>
  <r>
    <s v="LR"/>
    <s v="SVM"/>
    <s v="Wilcoxon"/>
    <n v="1647"/>
    <n v="1.3888888888888889E-3"/>
    <n v="0.14305062226963089"/>
    <s v="Accept"/>
    <x v="3"/>
    <x v="1"/>
    <m/>
    <m/>
    <x v="3"/>
    <x v="3"/>
  </r>
  <r>
    <s v="LR"/>
    <s v="MLP"/>
    <s v="Wilcoxon"/>
    <n v="78"/>
    <n v="1.3888888888888889E-3"/>
    <n v="8.5928105003998644E-17"/>
    <s v="Reject"/>
    <x v="1"/>
    <x v="2"/>
    <n v="7.8"/>
    <s v="large"/>
    <x v="3"/>
    <x v="3"/>
  </r>
  <r>
    <s v="LR"/>
    <s v="NB"/>
    <s v="Wilcoxon"/>
    <n v="0"/>
    <n v="1.3888888888888889E-3"/>
    <n v="3.8339551962581656E-18"/>
    <s v="Reject"/>
    <x v="1"/>
    <x v="3"/>
    <n v="0"/>
    <s v="small"/>
    <x v="3"/>
    <x v="3"/>
  </r>
  <r>
    <s v="LR"/>
    <s v="DSE-F"/>
    <s v="Wilcoxon"/>
    <n v="504.5"/>
    <n v="1.3888888888888889E-3"/>
    <n v="2.561017864706328E-11"/>
    <s v="Reject"/>
    <x v="1"/>
    <x v="6"/>
    <n v="50.45"/>
    <s v="large"/>
    <x v="3"/>
    <x v="3"/>
  </r>
  <r>
    <s v="LR"/>
    <s v="DSE-GS"/>
    <s v="Wilcoxon"/>
    <n v="573.5"/>
    <n v="1.3888888888888889E-3"/>
    <n v="1.0520727708788081E-9"/>
    <s v="Reject"/>
    <x v="1"/>
    <x v="7"/>
    <n v="57.35"/>
    <s v="large"/>
    <x v="3"/>
    <x v="3"/>
  </r>
  <r>
    <s v="LR"/>
    <s v="DSE-BE"/>
    <s v="Wilcoxon"/>
    <n v="649"/>
    <n v="1.3888888888888889E-3"/>
    <n v="2.2037486456485332E-9"/>
    <s v="Reject"/>
    <x v="1"/>
    <x v="8"/>
    <n v="64.900000000000006"/>
    <s v="large"/>
    <x v="3"/>
    <x v="3"/>
  </r>
  <r>
    <s v="SVM"/>
    <s v="MLP"/>
    <s v="Wilcoxon"/>
    <n v="93"/>
    <n v="1.3888888888888889E-3"/>
    <n v="3.0105113257640391E-16"/>
    <s v="Reject"/>
    <x v="2"/>
    <x v="2"/>
    <n v="9.3000000000000007"/>
    <s v="large"/>
    <x v="3"/>
    <x v="3"/>
  </r>
  <r>
    <s v="SVM"/>
    <s v="NB"/>
    <s v="Wilcoxon"/>
    <n v="0"/>
    <n v="1.3888888888888889E-3"/>
    <n v="3.854136536654429E-18"/>
    <s v="Reject"/>
    <x v="2"/>
    <x v="3"/>
    <n v="0"/>
    <s v="small"/>
    <x v="3"/>
    <x v="3"/>
  </r>
  <r>
    <s v="SVM"/>
    <s v="DSE-F"/>
    <s v="Wilcoxon"/>
    <n v="678.5"/>
    <n v="1.3888888888888889E-3"/>
    <n v="2.699610390102997E-9"/>
    <s v="Reject"/>
    <x v="2"/>
    <x v="6"/>
    <n v="67.849999999999994"/>
    <s v="large"/>
    <x v="3"/>
    <x v="3"/>
  </r>
  <r>
    <s v="SVM"/>
    <s v="DSE-GS"/>
    <s v="Wilcoxon"/>
    <n v="717"/>
    <n v="1.3888888888888889E-3"/>
    <n v="3.7658477661136718E-9"/>
    <s v="Reject"/>
    <x v="2"/>
    <x v="7"/>
    <n v="71.7"/>
    <s v="large"/>
    <x v="3"/>
    <x v="3"/>
  </r>
  <r>
    <s v="SVM"/>
    <s v="DSE-BE"/>
    <s v="Wilcoxon"/>
    <n v="697.5"/>
    <n v="1.3888888888888889E-3"/>
    <n v="1.927106746905303E-8"/>
    <s v="Reject"/>
    <x v="2"/>
    <x v="8"/>
    <n v="69.75"/>
    <s v="large"/>
    <x v="3"/>
    <x v="3"/>
  </r>
  <r>
    <s v="MLP"/>
    <s v="NB"/>
    <s v="Wilcoxon"/>
    <n v="0"/>
    <n v="1.3888888888888889E-3"/>
    <n v="3.8669919165314692E-18"/>
    <s v="Reject"/>
    <x v="8"/>
    <x v="3"/>
    <n v="0"/>
    <s v="small"/>
    <x v="3"/>
    <x v="3"/>
  </r>
  <r>
    <s v="MLP"/>
    <s v="DSE-F"/>
    <s v="Wilcoxon"/>
    <n v="1591.5"/>
    <n v="1.3888888888888889E-3"/>
    <n v="1.5591841024381161E-2"/>
    <s v="Accept"/>
    <x v="3"/>
    <x v="1"/>
    <m/>
    <m/>
    <x v="3"/>
    <x v="3"/>
  </r>
  <r>
    <s v="MLP"/>
    <s v="DSE-GS"/>
    <s v="Wilcoxon"/>
    <n v="1360.5"/>
    <n v="1.3888888888888889E-3"/>
    <n v="9.9319206123715795E-5"/>
    <s v="Reject"/>
    <x v="5"/>
    <x v="2"/>
    <n v="136.05000000000001"/>
    <s v="large"/>
    <x v="3"/>
    <x v="3"/>
  </r>
  <r>
    <s v="MLP"/>
    <s v="DSE-BE"/>
    <s v="Wilcoxon"/>
    <n v="1545"/>
    <n v="1.3888888888888889E-3"/>
    <n v="1.4079773308193251E-2"/>
    <s v="Accept"/>
    <x v="3"/>
    <x v="1"/>
    <m/>
    <m/>
    <x v="3"/>
    <x v="3"/>
  </r>
  <r>
    <s v="NB"/>
    <s v="DSE-F"/>
    <s v="Wilcoxon"/>
    <n v="1"/>
    <n v="1.3888888888888889E-3"/>
    <n v="3.9738088026697323E-18"/>
    <s v="Reject"/>
    <x v="4"/>
    <x v="3"/>
    <n v="0.1"/>
    <s v="small"/>
    <x v="3"/>
    <x v="3"/>
  </r>
  <r>
    <s v="NB"/>
    <s v="DSE-GS"/>
    <s v="Wilcoxon"/>
    <n v="3"/>
    <n v="1.3888888888888889E-3"/>
    <n v="4.2428535485796503E-18"/>
    <s v="Reject"/>
    <x v="5"/>
    <x v="3"/>
    <n v="0.3"/>
    <s v="moderate"/>
    <x v="3"/>
    <x v="3"/>
  </r>
  <r>
    <s v="NB"/>
    <s v="DSE-BE"/>
    <s v="Wilcoxon"/>
    <n v="0"/>
    <n v="1.3888888888888889E-3"/>
    <n v="3.858054216228769E-18"/>
    <s v="Reject"/>
    <x v="6"/>
    <x v="3"/>
    <n v="0"/>
    <s v="small"/>
    <x v="3"/>
    <x v="3"/>
  </r>
  <r>
    <s v="DSE-F"/>
    <s v="DSE-GS"/>
    <s v="Wilcoxon"/>
    <n v="1856"/>
    <n v="1.3888888888888889E-3"/>
    <n v="0.27025919517639568"/>
    <s v="Accept"/>
    <x v="3"/>
    <x v="1"/>
    <m/>
    <m/>
    <x v="3"/>
    <x v="3"/>
  </r>
  <r>
    <s v="DSE-F"/>
    <s v="DSE-BE"/>
    <s v="Wilcoxon"/>
    <n v="2034"/>
    <n v="1.3888888888888889E-3"/>
    <n v="0.81527619996872025"/>
    <s v="Accept"/>
    <x v="3"/>
    <x v="1"/>
    <m/>
    <m/>
    <x v="3"/>
    <x v="3"/>
  </r>
  <r>
    <s v="DSE-GS"/>
    <s v="DSE-BE"/>
    <s v="Wilcoxon"/>
    <n v="2014.5"/>
    <n v="1.3888888888888889E-3"/>
    <n v="0.32410362317592473"/>
    <s v="Accept"/>
    <x v="3"/>
    <x v="1"/>
    <m/>
    <m/>
    <x v="3"/>
    <x v="3"/>
  </r>
  <r>
    <s v="KNN"/>
    <s v="DT"/>
    <s v="Wilcoxon"/>
    <n v="3"/>
    <n v="1.3888888888888889E-3"/>
    <n v="4.2483506070212553E-18"/>
    <s v="Reject"/>
    <x v="0"/>
    <x v="0"/>
    <n v="0.3"/>
    <s v="moderate"/>
    <x v="3"/>
    <x v="4"/>
  </r>
  <r>
    <s v="KNN"/>
    <s v="LR"/>
    <s v="Wilcoxon"/>
    <n v="0"/>
    <n v="1.3888888888888889E-3"/>
    <n v="5.6658223041109353E-18"/>
    <s v="Reject"/>
    <x v="1"/>
    <x v="0"/>
    <n v="0"/>
    <s v="small"/>
    <x v="3"/>
    <x v="4"/>
  </r>
  <r>
    <s v="KNN"/>
    <s v="SVM"/>
    <s v="Wilcoxon"/>
    <n v="0"/>
    <n v="1.3888888888888889E-3"/>
    <n v="8.2869541245348318E-18"/>
    <s v="Reject"/>
    <x v="2"/>
    <x v="0"/>
    <n v="0"/>
    <s v="small"/>
    <x v="3"/>
    <x v="4"/>
  </r>
  <r>
    <s v="KNN"/>
    <s v="MLP"/>
    <s v="Wilcoxon"/>
    <n v="1577"/>
    <n v="1.3888888888888889E-3"/>
    <n v="4.0108467259248846E-3"/>
    <s v="Accept"/>
    <x v="3"/>
    <x v="1"/>
    <m/>
    <m/>
    <x v="3"/>
    <x v="4"/>
  </r>
  <r>
    <s v="KNN"/>
    <s v="NB"/>
    <s v="Wilcoxon"/>
    <n v="413.5"/>
    <n v="1.3888888888888889E-3"/>
    <n v="1.003393046219354E-12"/>
    <s v="Reject"/>
    <x v="7"/>
    <x v="3"/>
    <n v="41.35"/>
    <s v="large"/>
    <x v="3"/>
    <x v="4"/>
  </r>
  <r>
    <s v="KNN"/>
    <s v="DSE-F"/>
    <s v="Wilcoxon"/>
    <n v="2"/>
    <n v="1.3888888888888889E-3"/>
    <n v="4.122387387655846E-18"/>
    <s v="Reject"/>
    <x v="4"/>
    <x v="0"/>
    <n v="0.2"/>
    <s v="small"/>
    <x v="3"/>
    <x v="4"/>
  </r>
  <r>
    <s v="KNN"/>
    <s v="DSE-GS"/>
    <s v="Wilcoxon"/>
    <n v="0"/>
    <n v="1.3888888888888889E-3"/>
    <n v="3.8776993045768053E-18"/>
    <s v="Reject"/>
    <x v="5"/>
    <x v="0"/>
    <n v="0"/>
    <s v="small"/>
    <x v="3"/>
    <x v="4"/>
  </r>
  <r>
    <s v="KNN"/>
    <s v="DSE-BE"/>
    <s v="Wilcoxon"/>
    <n v="0"/>
    <n v="1.3888888888888889E-3"/>
    <n v="3.8720143383977411E-18"/>
    <s v="Reject"/>
    <x v="6"/>
    <x v="0"/>
    <n v="0"/>
    <s v="small"/>
    <x v="3"/>
    <x v="4"/>
  </r>
  <r>
    <s v="DT"/>
    <s v="LR"/>
    <s v="Wilcoxon"/>
    <n v="1549"/>
    <n v="1.3888888888888889E-3"/>
    <n v="0.16603401640697579"/>
    <s v="Accept"/>
    <x v="3"/>
    <x v="1"/>
    <m/>
    <m/>
    <x v="3"/>
    <x v="4"/>
  </r>
  <r>
    <s v="DT"/>
    <s v="SVM"/>
    <s v="Wilcoxon"/>
    <n v="896.5"/>
    <n v="1.3888888888888889E-3"/>
    <n v="2.7714901012981862E-7"/>
    <s v="Reject"/>
    <x v="0"/>
    <x v="5"/>
    <n v="89.65"/>
    <s v="large"/>
    <x v="3"/>
    <x v="4"/>
  </r>
  <r>
    <s v="DT"/>
    <s v="MLP"/>
    <s v="Wilcoxon"/>
    <n v="0"/>
    <n v="1.3888888888888889E-3"/>
    <n v="3.8591431303165339E-18"/>
    <s v="Reject"/>
    <x v="0"/>
    <x v="2"/>
    <n v="0"/>
    <s v="small"/>
    <x v="3"/>
    <x v="4"/>
  </r>
  <r>
    <s v="DT"/>
    <s v="NB"/>
    <s v="Wilcoxon"/>
    <n v="0"/>
    <n v="1.3888888888888889E-3"/>
    <n v="3.8768241796957479E-18"/>
    <s v="Reject"/>
    <x v="0"/>
    <x v="3"/>
    <n v="0"/>
    <s v="small"/>
    <x v="3"/>
    <x v="4"/>
  </r>
  <r>
    <s v="DT"/>
    <s v="DSE-F"/>
    <s v="Wilcoxon"/>
    <n v="2026"/>
    <n v="1.3888888888888889E-3"/>
    <n v="0.54071608730959309"/>
    <s v="Accept"/>
    <x v="3"/>
    <x v="1"/>
    <m/>
    <m/>
    <x v="3"/>
    <x v="4"/>
  </r>
  <r>
    <s v="DT"/>
    <s v="DSE-GS"/>
    <s v="Wilcoxon"/>
    <n v="1829"/>
    <n v="1.3888888888888889E-3"/>
    <n v="0.71887620807176345"/>
    <s v="Accept"/>
    <x v="3"/>
    <x v="1"/>
    <m/>
    <m/>
    <x v="3"/>
    <x v="4"/>
  </r>
  <r>
    <s v="DT"/>
    <s v="DSE-BE"/>
    <s v="Wilcoxon"/>
    <n v="1767"/>
    <n v="1.3888888888888889E-3"/>
    <n v="0.53357227729615753"/>
    <s v="Accept"/>
    <x v="3"/>
    <x v="1"/>
    <m/>
    <m/>
    <x v="3"/>
    <x v="4"/>
  </r>
  <r>
    <s v="LR"/>
    <s v="SVM"/>
    <s v="Wilcoxon"/>
    <n v="1361"/>
    <n v="1.3888888888888889E-3"/>
    <n v="6.4462149978762107E-4"/>
    <s v="Reject"/>
    <x v="1"/>
    <x v="5"/>
    <n v="136.1"/>
    <s v="large"/>
    <x v="3"/>
    <x v="4"/>
  </r>
  <r>
    <s v="LR"/>
    <s v="MLP"/>
    <s v="Wilcoxon"/>
    <n v="3"/>
    <n v="1.3888888888888889E-3"/>
    <n v="4.2402269044262187E-18"/>
    <s v="Reject"/>
    <x v="1"/>
    <x v="2"/>
    <n v="0.3"/>
    <s v="moderate"/>
    <x v="3"/>
    <x v="4"/>
  </r>
  <r>
    <s v="LR"/>
    <s v="NB"/>
    <s v="Wilcoxon"/>
    <n v="0"/>
    <n v="1.3888888888888889E-3"/>
    <n v="3.8849262333958653E-18"/>
    <s v="Reject"/>
    <x v="1"/>
    <x v="3"/>
    <n v="0"/>
    <s v="small"/>
    <x v="3"/>
    <x v="4"/>
  </r>
  <r>
    <s v="LR"/>
    <s v="DSE-F"/>
    <s v="Wilcoxon"/>
    <n v="1731.5"/>
    <n v="1.3888888888888889E-3"/>
    <n v="0.43960813820395861"/>
    <s v="Accept"/>
    <x v="3"/>
    <x v="1"/>
    <m/>
    <m/>
    <x v="3"/>
    <x v="4"/>
  </r>
  <r>
    <s v="LR"/>
    <s v="DSE-GS"/>
    <s v="Wilcoxon"/>
    <n v="1633.5"/>
    <n v="1.3888888888888889E-3"/>
    <n v="0.13089583581872061"/>
    <s v="Accept"/>
    <x v="3"/>
    <x v="1"/>
    <m/>
    <m/>
    <x v="3"/>
    <x v="4"/>
  </r>
  <r>
    <s v="LR"/>
    <s v="DSE-BE"/>
    <s v="Wilcoxon"/>
    <n v="1427"/>
    <n v="1.3888888888888889E-3"/>
    <n v="0.1101888177481542"/>
    <s v="Accept"/>
    <x v="3"/>
    <x v="1"/>
    <m/>
    <m/>
    <x v="3"/>
    <x v="4"/>
  </r>
  <r>
    <s v="SVM"/>
    <s v="MLP"/>
    <s v="Wilcoxon"/>
    <n v="3"/>
    <n v="1.3888888888888889E-3"/>
    <n v="4.2328328332563207E-18"/>
    <s v="Reject"/>
    <x v="2"/>
    <x v="2"/>
    <n v="0.3"/>
    <s v="moderate"/>
    <x v="3"/>
    <x v="4"/>
  </r>
  <r>
    <s v="SVM"/>
    <s v="NB"/>
    <s v="Wilcoxon"/>
    <n v="0"/>
    <n v="1.3888888888888889E-3"/>
    <n v="3.8816396844051508E-18"/>
    <s v="Reject"/>
    <x v="2"/>
    <x v="3"/>
    <n v="0"/>
    <s v="small"/>
    <x v="3"/>
    <x v="4"/>
  </r>
  <r>
    <s v="SVM"/>
    <s v="DSE-F"/>
    <s v="Wilcoxon"/>
    <n v="696"/>
    <n v="1.3888888888888889E-3"/>
    <n v="4.207871158377481E-7"/>
    <s v="Reject"/>
    <x v="4"/>
    <x v="5"/>
    <n v="69.599999999999994"/>
    <s v="large"/>
    <x v="3"/>
    <x v="4"/>
  </r>
  <r>
    <s v="SVM"/>
    <s v="DSE-GS"/>
    <s v="Wilcoxon"/>
    <n v="916.5"/>
    <n v="1.3888888888888889E-3"/>
    <n v="2.4611222587051942E-7"/>
    <s v="Reject"/>
    <x v="5"/>
    <x v="5"/>
    <n v="91.65"/>
    <s v="large"/>
    <x v="3"/>
    <x v="4"/>
  </r>
  <r>
    <s v="SVM"/>
    <s v="DSE-BE"/>
    <s v="Wilcoxon"/>
    <n v="790"/>
    <n v="1.3888888888888889E-3"/>
    <n v="1.457921013376154E-7"/>
    <s v="Reject"/>
    <x v="6"/>
    <x v="5"/>
    <n v="79"/>
    <s v="large"/>
    <x v="3"/>
    <x v="4"/>
  </r>
  <r>
    <s v="MLP"/>
    <s v="NB"/>
    <s v="Wilcoxon"/>
    <n v="176"/>
    <n v="1.3888888888888889E-3"/>
    <n v="1.011264813731255E-15"/>
    <s v="Reject"/>
    <x v="8"/>
    <x v="3"/>
    <n v="17.600000000000001"/>
    <s v="large"/>
    <x v="3"/>
    <x v="4"/>
  </r>
  <r>
    <s v="MLP"/>
    <s v="DSE-F"/>
    <s v="Wilcoxon"/>
    <n v="2"/>
    <n v="1.3888888888888889E-3"/>
    <n v="4.1105593193485039E-18"/>
    <s v="Reject"/>
    <x v="4"/>
    <x v="2"/>
    <n v="0.2"/>
    <s v="small"/>
    <x v="3"/>
    <x v="4"/>
  </r>
  <r>
    <s v="MLP"/>
    <s v="DSE-GS"/>
    <s v="Wilcoxon"/>
    <n v="0"/>
    <n v="1.3888888888888889E-3"/>
    <n v="3.8613218325792024E-18"/>
    <s v="Reject"/>
    <x v="5"/>
    <x v="2"/>
    <n v="0"/>
    <s v="small"/>
    <x v="3"/>
    <x v="4"/>
  </r>
  <r>
    <s v="MLP"/>
    <s v="DSE-BE"/>
    <s v="Wilcoxon"/>
    <n v="0"/>
    <n v="1.3888888888888889E-3"/>
    <n v="3.8667736905118522E-18"/>
    <s v="Reject"/>
    <x v="6"/>
    <x v="2"/>
    <n v="0"/>
    <s v="small"/>
    <x v="3"/>
    <x v="4"/>
  </r>
  <r>
    <s v="NB"/>
    <s v="DSE-F"/>
    <s v="Wilcoxon"/>
    <n v="0"/>
    <n v="1.3888888888888889E-3"/>
    <n v="3.8840495625051573E-18"/>
    <s v="Reject"/>
    <x v="4"/>
    <x v="3"/>
    <n v="0"/>
    <s v="small"/>
    <x v="3"/>
    <x v="4"/>
  </r>
  <r>
    <s v="NB"/>
    <s v="DSE-GS"/>
    <s v="Wilcoxon"/>
    <n v="0"/>
    <n v="1.3888888888888889E-3"/>
    <n v="3.8755118434002629E-18"/>
    <s v="Reject"/>
    <x v="5"/>
    <x v="3"/>
    <n v="0"/>
    <s v="small"/>
    <x v="3"/>
    <x v="4"/>
  </r>
  <r>
    <s v="NB"/>
    <s v="DSE-BE"/>
    <s v="Wilcoxon"/>
    <n v="0"/>
    <n v="1.3888888888888889E-3"/>
    <n v="3.8825158396732384E-18"/>
    <s v="Reject"/>
    <x v="6"/>
    <x v="3"/>
    <n v="0"/>
    <s v="small"/>
    <x v="3"/>
    <x v="4"/>
  </r>
  <r>
    <s v="DSE-F"/>
    <s v="DSE-GS"/>
    <s v="Wilcoxon"/>
    <n v="1861"/>
    <n v="1.3888888888888889E-3"/>
    <n v="0.56226602178779517"/>
    <s v="Accept"/>
    <x v="3"/>
    <x v="1"/>
    <m/>
    <m/>
    <x v="3"/>
    <x v="4"/>
  </r>
  <r>
    <s v="DSE-F"/>
    <s v="DSE-BE"/>
    <s v="Wilcoxon"/>
    <n v="1880"/>
    <n v="1.3888888888888889E-3"/>
    <n v="0.49985151256873872"/>
    <s v="Accept"/>
    <x v="3"/>
    <x v="1"/>
    <m/>
    <m/>
    <x v="3"/>
    <x v="4"/>
  </r>
  <r>
    <s v="DSE-GS"/>
    <s v="DSE-BE"/>
    <s v="Wilcoxon"/>
    <n v="1931.5"/>
    <n v="1.3888888888888889E-3"/>
    <n v="0.77129503106776898"/>
    <s v="Accept"/>
    <x v="3"/>
    <x v="1"/>
    <m/>
    <m/>
    <x v="3"/>
    <x v="4"/>
  </r>
  <r>
    <s v="KNN"/>
    <s v="DT"/>
    <s v="Wilcoxon"/>
    <n v="0"/>
    <n v="1.3888888888888889E-3"/>
    <n v="1.221297651651351E-18"/>
    <s v="Reject"/>
    <x v="7"/>
    <x v="9"/>
    <n v="0"/>
    <s v="small"/>
    <x v="3"/>
    <x v="5"/>
  </r>
  <r>
    <s v="KNN"/>
    <s v="LR"/>
    <s v="Wilcoxon"/>
    <n v="26.5"/>
    <n v="1.3888888888888889E-3"/>
    <n v="2.3196192779740089E-12"/>
    <s v="Reject"/>
    <x v="7"/>
    <x v="4"/>
    <n v="2.65"/>
    <s v="large"/>
    <x v="3"/>
    <x v="5"/>
  </r>
  <r>
    <s v="KNN"/>
    <s v="SVM"/>
    <s v="Wilcoxon"/>
    <n v="182"/>
    <n v="1.3888888888888889E-3"/>
    <n v="0.40446119373760758"/>
    <s v="Accept"/>
    <x v="3"/>
    <x v="1"/>
    <m/>
    <m/>
    <x v="3"/>
    <x v="5"/>
  </r>
  <r>
    <s v="KNN"/>
    <s v="MLP"/>
    <s v="Wilcoxon"/>
    <n v="557.5"/>
    <n v="1.3888888888888889E-3"/>
    <n v="0.40923151989562989"/>
    <s v="Accept"/>
    <x v="3"/>
    <x v="1"/>
    <m/>
    <m/>
    <x v="3"/>
    <x v="5"/>
  </r>
  <r>
    <s v="KNN"/>
    <s v="NB"/>
    <s v="Wilcoxon"/>
    <n v="0"/>
    <n v="1.3888888888888889E-3"/>
    <n v="5.1760143859958385E-16"/>
    <s v="Reject"/>
    <x v="7"/>
    <x v="3"/>
    <n v="0"/>
    <s v="small"/>
    <x v="3"/>
    <x v="5"/>
  </r>
  <r>
    <s v="KNN"/>
    <s v="DSE-F"/>
    <s v="Wilcoxon"/>
    <n v="0"/>
    <n v="1.3888888888888889E-3"/>
    <n v="2.1406463125172681E-18"/>
    <s v="Reject"/>
    <x v="4"/>
    <x v="0"/>
    <n v="0"/>
    <s v="small"/>
    <x v="3"/>
    <x v="5"/>
  </r>
  <r>
    <s v="KNN"/>
    <s v="DSE-GS"/>
    <s v="Wilcoxon"/>
    <n v="0"/>
    <n v="1.3888888888888889E-3"/>
    <n v="2.0101807090451868E-18"/>
    <s v="Reject"/>
    <x v="5"/>
    <x v="0"/>
    <n v="0"/>
    <s v="small"/>
    <x v="3"/>
    <x v="5"/>
  </r>
  <r>
    <s v="KNN"/>
    <s v="DSE-BE"/>
    <s v="Wilcoxon"/>
    <n v="0"/>
    <n v="1.3888888888888889E-3"/>
    <n v="2.46976911994701E-18"/>
    <s v="Reject"/>
    <x v="6"/>
    <x v="0"/>
    <n v="0"/>
    <s v="small"/>
    <x v="3"/>
    <x v="5"/>
  </r>
  <r>
    <s v="DT"/>
    <s v="LR"/>
    <s v="Wilcoxon"/>
    <n v="0"/>
    <n v="1.3888888888888889E-3"/>
    <n v="1.2725820384346761E-21"/>
    <s v="Reject"/>
    <x v="1"/>
    <x v="9"/>
    <n v="0"/>
    <s v="small"/>
    <x v="3"/>
    <x v="5"/>
  </r>
  <r>
    <s v="DT"/>
    <s v="SVM"/>
    <s v="Wilcoxon"/>
    <n v="0"/>
    <n v="1.3888888888888889E-3"/>
    <n v="6.0016347871479799E-19"/>
    <s v="Reject"/>
    <x v="2"/>
    <x v="9"/>
    <n v="0"/>
    <s v="small"/>
    <x v="3"/>
    <x v="5"/>
  </r>
  <r>
    <s v="DT"/>
    <s v="MLP"/>
    <s v="Wilcoxon"/>
    <n v="0"/>
    <n v="1.3888888888888889E-3"/>
    <n v="2.6798267298034632E-19"/>
    <s v="Reject"/>
    <x v="8"/>
    <x v="9"/>
    <n v="0"/>
    <s v="small"/>
    <x v="3"/>
    <x v="5"/>
  </r>
  <r>
    <s v="DT"/>
    <s v="NB"/>
    <s v="Wilcoxon"/>
    <n v="73.5"/>
    <n v="1.3888888888888889E-3"/>
    <n v="1.3429061791437349E-9"/>
    <s v="Reject"/>
    <x v="9"/>
    <x v="9"/>
    <n v="7.35"/>
    <s v="large"/>
    <x v="3"/>
    <x v="5"/>
  </r>
  <r>
    <s v="DT"/>
    <s v="DSE-F"/>
    <s v="Wilcoxon"/>
    <n v="0"/>
    <n v="1.3888888888888889E-3"/>
    <n v="1.20604298405329E-18"/>
    <s v="Reject"/>
    <x v="4"/>
    <x v="9"/>
    <n v="0"/>
    <s v="small"/>
    <x v="3"/>
    <x v="5"/>
  </r>
  <r>
    <s v="DT"/>
    <s v="DSE-GS"/>
    <s v="Wilcoxon"/>
    <n v="0"/>
    <n v="1.3888888888888889E-3"/>
    <n v="9.6821700080211608E-19"/>
    <s v="Reject"/>
    <x v="5"/>
    <x v="9"/>
    <n v="0"/>
    <s v="small"/>
    <x v="3"/>
    <x v="5"/>
  </r>
  <r>
    <s v="DT"/>
    <s v="DSE-BE"/>
    <s v="Wilcoxon"/>
    <n v="0"/>
    <n v="1.3888888888888889E-3"/>
    <n v="1.5212959614258411E-18"/>
    <s v="Reject"/>
    <x v="6"/>
    <x v="9"/>
    <n v="0"/>
    <s v="small"/>
    <x v="3"/>
    <x v="5"/>
  </r>
  <r>
    <s v="LR"/>
    <s v="SVM"/>
    <s v="Wilcoxon"/>
    <n v="0"/>
    <n v="1.3888888888888889E-3"/>
    <n v="7.2471019643628866E-14"/>
    <s v="Reject"/>
    <x v="2"/>
    <x v="4"/>
    <n v="0"/>
    <s v="small"/>
    <x v="3"/>
    <x v="5"/>
  </r>
  <r>
    <s v="LR"/>
    <s v="MLP"/>
    <s v="Wilcoxon"/>
    <n v="668"/>
    <n v="1.3888888888888889E-3"/>
    <n v="5.2678031409947689E-9"/>
    <s v="Reject"/>
    <x v="8"/>
    <x v="4"/>
    <n v="66.8"/>
    <s v="large"/>
    <x v="3"/>
    <x v="5"/>
  </r>
  <r>
    <s v="LR"/>
    <s v="NB"/>
    <s v="Wilcoxon"/>
    <n v="0"/>
    <n v="1.3888888888888889E-3"/>
    <n v="2.0725352490855329E-12"/>
    <s v="Reject"/>
    <x v="1"/>
    <x v="3"/>
    <n v="0"/>
    <s v="small"/>
    <x v="3"/>
    <x v="5"/>
  </r>
  <r>
    <s v="LR"/>
    <s v="DSE-F"/>
    <s v="Wilcoxon"/>
    <n v="0"/>
    <n v="1.3888888888888889E-3"/>
    <n v="9.7280209500869558E-19"/>
    <s v="Reject"/>
    <x v="4"/>
    <x v="4"/>
    <n v="0"/>
    <s v="small"/>
    <x v="3"/>
    <x v="5"/>
  </r>
  <r>
    <s v="LR"/>
    <s v="DSE-GS"/>
    <s v="Wilcoxon"/>
    <n v="0"/>
    <n v="1.3888888888888889E-3"/>
    <n v="8.2686046836469027E-19"/>
    <s v="Reject"/>
    <x v="5"/>
    <x v="4"/>
    <n v="0"/>
    <s v="small"/>
    <x v="3"/>
    <x v="5"/>
  </r>
  <r>
    <s v="LR"/>
    <s v="DSE-BE"/>
    <s v="Wilcoxon"/>
    <n v="0"/>
    <n v="1.3888888888888889E-3"/>
    <n v="1.427929873725703E-18"/>
    <s v="Reject"/>
    <x v="6"/>
    <x v="4"/>
    <n v="0"/>
    <s v="small"/>
    <x v="3"/>
    <x v="5"/>
  </r>
  <r>
    <s v="SVM"/>
    <s v="MLP"/>
    <s v="Wilcoxon"/>
    <n v="457"/>
    <n v="1.3888888888888889E-3"/>
    <n v="0.3261727901757866"/>
    <s v="Accept"/>
    <x v="3"/>
    <x v="1"/>
    <m/>
    <m/>
    <x v="3"/>
    <x v="5"/>
  </r>
  <r>
    <s v="SVM"/>
    <s v="NB"/>
    <s v="Wilcoxon"/>
    <n v="0"/>
    <n v="1.3888888888888889E-3"/>
    <n v="8.659759346193994E-17"/>
    <s v="Reject"/>
    <x v="2"/>
    <x v="3"/>
    <n v="0"/>
    <s v="small"/>
    <x v="3"/>
    <x v="5"/>
  </r>
  <r>
    <s v="SVM"/>
    <s v="DSE-F"/>
    <s v="Wilcoxon"/>
    <n v="0"/>
    <n v="1.3888888888888889E-3"/>
    <n v="2.002801143964243E-18"/>
    <s v="Reject"/>
    <x v="4"/>
    <x v="5"/>
    <n v="0"/>
    <s v="small"/>
    <x v="3"/>
    <x v="5"/>
  </r>
  <r>
    <s v="SVM"/>
    <s v="DSE-GS"/>
    <s v="Wilcoxon"/>
    <n v="0"/>
    <n v="1.3888888888888889E-3"/>
    <n v="1.7582630181606069E-18"/>
    <s v="Reject"/>
    <x v="5"/>
    <x v="5"/>
    <n v="0"/>
    <s v="small"/>
    <x v="3"/>
    <x v="5"/>
  </r>
  <r>
    <s v="SVM"/>
    <s v="DSE-BE"/>
    <s v="Wilcoxon"/>
    <n v="0"/>
    <n v="1.3888888888888889E-3"/>
    <n v="2.0390060612868509E-18"/>
    <s v="Reject"/>
    <x v="6"/>
    <x v="5"/>
    <n v="0"/>
    <s v="small"/>
    <x v="3"/>
    <x v="5"/>
  </r>
  <r>
    <s v="MLP"/>
    <s v="NB"/>
    <s v="Wilcoxon"/>
    <n v="90"/>
    <n v="1.3888888888888889E-3"/>
    <n v="1.056273035972766E-15"/>
    <s v="Reject"/>
    <x v="8"/>
    <x v="3"/>
    <n v="9"/>
    <s v="large"/>
    <x v="3"/>
    <x v="5"/>
  </r>
  <r>
    <s v="MLP"/>
    <s v="DSE-F"/>
    <s v="Wilcoxon"/>
    <n v="0"/>
    <n v="1.3888888888888889E-3"/>
    <n v="9.4760698987602985E-19"/>
    <s v="Reject"/>
    <x v="4"/>
    <x v="2"/>
    <n v="0"/>
    <s v="small"/>
    <x v="3"/>
    <x v="5"/>
  </r>
  <r>
    <s v="MLP"/>
    <s v="DSE-GS"/>
    <s v="Wilcoxon"/>
    <n v="0"/>
    <n v="1.3888888888888889E-3"/>
    <n v="6.8192972098914132E-19"/>
    <s v="Reject"/>
    <x v="5"/>
    <x v="2"/>
    <n v="0"/>
    <s v="small"/>
    <x v="3"/>
    <x v="5"/>
  </r>
  <r>
    <s v="MLP"/>
    <s v="DSE-BE"/>
    <s v="Wilcoxon"/>
    <n v="0"/>
    <n v="1.3888888888888889E-3"/>
    <n v="1.227023429182999E-18"/>
    <s v="Reject"/>
    <x v="6"/>
    <x v="2"/>
    <n v="0"/>
    <s v="small"/>
    <x v="3"/>
    <x v="5"/>
  </r>
  <r>
    <s v="NB"/>
    <s v="DSE-F"/>
    <s v="Wilcoxon"/>
    <n v="0"/>
    <n v="1.3888888888888889E-3"/>
    <n v="2.4360382828006302E-18"/>
    <s v="Reject"/>
    <x v="4"/>
    <x v="3"/>
    <n v="0"/>
    <s v="small"/>
    <x v="3"/>
    <x v="5"/>
  </r>
  <r>
    <s v="NB"/>
    <s v="DSE-GS"/>
    <s v="Wilcoxon"/>
    <n v="0"/>
    <n v="1.3888888888888889E-3"/>
    <n v="2.487661866058694E-18"/>
    <s v="Reject"/>
    <x v="5"/>
    <x v="3"/>
    <n v="0"/>
    <s v="small"/>
    <x v="3"/>
    <x v="5"/>
  </r>
  <r>
    <s v="NB"/>
    <s v="DSE-BE"/>
    <s v="Wilcoxon"/>
    <n v="0"/>
    <n v="1.3888888888888889E-3"/>
    <n v="2.9270650651678369E-18"/>
    <s v="Reject"/>
    <x v="6"/>
    <x v="3"/>
    <n v="0"/>
    <s v="small"/>
    <x v="3"/>
    <x v="5"/>
  </r>
  <r>
    <s v="DSE-F"/>
    <s v="DSE-GS"/>
    <s v="Wilcoxon"/>
    <n v="578.5"/>
    <n v="1.3888888888888889E-3"/>
    <n v="0.55342749565449068"/>
    <s v="Accept"/>
    <x v="3"/>
    <x v="1"/>
    <m/>
    <m/>
    <x v="3"/>
    <x v="5"/>
  </r>
  <r>
    <s v="DSE-F"/>
    <s v="DSE-BE"/>
    <s v="Wilcoxon"/>
    <n v="423"/>
    <n v="1.3888888888888889E-3"/>
    <n v="5.2704166468527292E-6"/>
    <s v="Reject"/>
    <x v="6"/>
    <x v="6"/>
    <n v="42.3"/>
    <s v="large"/>
    <x v="3"/>
    <x v="5"/>
  </r>
  <r>
    <s v="DSE-GS"/>
    <s v="DSE-BE"/>
    <s v="Wilcoxon"/>
    <n v="326.5"/>
    <n v="1.3888888888888889E-3"/>
    <n v="6.5821675156499003E-7"/>
    <s v="Reject"/>
    <x v="6"/>
    <x v="7"/>
    <n v="32.65"/>
    <s v="large"/>
    <x v="3"/>
    <x v="5"/>
  </r>
  <r>
    <s v="KNN"/>
    <s v="DT"/>
    <s v="Wilcoxon"/>
    <n v="135.5"/>
    <n v="1.3888888888888889E-3"/>
    <n v="3.0792308529891819E-14"/>
    <s v="Reject"/>
    <x v="0"/>
    <x v="0"/>
    <n v="13.55"/>
    <s v="large"/>
    <x v="4"/>
    <x v="0"/>
  </r>
  <r>
    <s v="KNN"/>
    <s v="LR"/>
    <s v="Wilcoxon"/>
    <n v="391"/>
    <n v="1.3888888888888889E-3"/>
    <n v="2.8434010757709001E-10"/>
    <s v="Reject"/>
    <x v="1"/>
    <x v="0"/>
    <n v="39.1"/>
    <s v="large"/>
    <x v="4"/>
    <x v="0"/>
  </r>
  <r>
    <s v="KNN"/>
    <s v="SVM"/>
    <s v="Wilcoxon"/>
    <n v="406"/>
    <n v="1.3888888888888889E-3"/>
    <n v="3.5842831965755998E-11"/>
    <s v="Reject"/>
    <x v="2"/>
    <x v="0"/>
    <n v="40.6"/>
    <s v="large"/>
    <x v="4"/>
    <x v="0"/>
  </r>
  <r>
    <s v="KNN"/>
    <s v="MLP"/>
    <s v="Wilcoxon"/>
    <n v="722.5"/>
    <n v="1.3888888888888889E-3"/>
    <n v="2.0535803317250979E-6"/>
    <s v="Reject"/>
    <x v="8"/>
    <x v="0"/>
    <n v="72.25"/>
    <s v="large"/>
    <x v="4"/>
    <x v="0"/>
  </r>
  <r>
    <s v="KNN"/>
    <s v="NB"/>
    <s v="Wilcoxon"/>
    <n v="505.5"/>
    <n v="1.3888888888888889E-3"/>
    <n v="4.049151734861469E-9"/>
    <s v="Reject"/>
    <x v="7"/>
    <x v="3"/>
    <n v="50.55"/>
    <s v="large"/>
    <x v="4"/>
    <x v="0"/>
  </r>
  <r>
    <s v="KNN"/>
    <s v="DSE-F"/>
    <s v="Wilcoxon"/>
    <n v="230.5"/>
    <n v="1.3888888888888889E-3"/>
    <n v="4.0814982156409437E-14"/>
    <s v="Reject"/>
    <x v="4"/>
    <x v="0"/>
    <n v="23.05"/>
    <s v="large"/>
    <x v="4"/>
    <x v="0"/>
  </r>
  <r>
    <s v="KNN"/>
    <s v="DSE-GS"/>
    <s v="Wilcoxon"/>
    <n v="96.5"/>
    <n v="1.3888888888888889E-3"/>
    <n v="1.344552107309512E-14"/>
    <s v="Reject"/>
    <x v="5"/>
    <x v="0"/>
    <n v="9.65"/>
    <s v="large"/>
    <x v="4"/>
    <x v="0"/>
  </r>
  <r>
    <s v="KNN"/>
    <s v="DSE-BE"/>
    <s v="Wilcoxon"/>
    <n v="80.5"/>
    <n v="1.3888888888888889E-3"/>
    <n v="6.3337307712348242E-16"/>
    <s v="Reject"/>
    <x v="6"/>
    <x v="0"/>
    <n v="8.0500000000000007"/>
    <s v="large"/>
    <x v="4"/>
    <x v="0"/>
  </r>
  <r>
    <s v="DT"/>
    <s v="LR"/>
    <s v="Wilcoxon"/>
    <n v="598.5"/>
    <n v="1.3888888888888889E-3"/>
    <n v="2.4370991273181818E-6"/>
    <s v="Reject"/>
    <x v="0"/>
    <x v="4"/>
    <n v="59.85"/>
    <s v="large"/>
    <x v="4"/>
    <x v="0"/>
  </r>
  <r>
    <s v="DT"/>
    <s v="SVM"/>
    <s v="Wilcoxon"/>
    <n v="717.5"/>
    <n v="1.3888888888888889E-3"/>
    <n v="1.0349028883096149E-4"/>
    <s v="Reject"/>
    <x v="0"/>
    <x v="5"/>
    <n v="71.75"/>
    <s v="large"/>
    <x v="4"/>
    <x v="0"/>
  </r>
  <r>
    <s v="DT"/>
    <s v="MLP"/>
    <s v="Wilcoxon"/>
    <n v="553.5"/>
    <n v="1.3888888888888889E-3"/>
    <n v="1.685661504743552E-7"/>
    <s v="Reject"/>
    <x v="0"/>
    <x v="2"/>
    <n v="55.35"/>
    <s v="large"/>
    <x v="4"/>
    <x v="0"/>
  </r>
  <r>
    <s v="DT"/>
    <s v="NB"/>
    <s v="Wilcoxon"/>
    <n v="7"/>
    <n v="1.3888888888888889E-3"/>
    <n v="3.029439660844282E-17"/>
    <s v="Reject"/>
    <x v="0"/>
    <x v="3"/>
    <n v="0.7"/>
    <s v="large"/>
    <x v="4"/>
    <x v="0"/>
  </r>
  <r>
    <s v="DT"/>
    <s v="DSE-F"/>
    <s v="Wilcoxon"/>
    <n v="1185.5"/>
    <n v="1.3888888888888889E-3"/>
    <n v="0.73647953101765962"/>
    <s v="Accept"/>
    <x v="3"/>
    <x v="1"/>
    <m/>
    <m/>
    <x v="4"/>
    <x v="0"/>
  </r>
  <r>
    <s v="DT"/>
    <s v="DSE-GS"/>
    <s v="Wilcoxon"/>
    <n v="1436"/>
    <n v="1.3888888888888889E-3"/>
    <n v="0.73770724950442745"/>
    <s v="Accept"/>
    <x v="3"/>
    <x v="1"/>
    <m/>
    <m/>
    <x v="4"/>
    <x v="0"/>
  </r>
  <r>
    <s v="DT"/>
    <s v="DSE-BE"/>
    <s v="Wilcoxon"/>
    <n v="1346.5"/>
    <n v="1.3888888888888889E-3"/>
    <n v="0.67684788839907994"/>
    <s v="Accept"/>
    <x v="3"/>
    <x v="1"/>
    <m/>
    <m/>
    <x v="4"/>
    <x v="0"/>
  </r>
  <r>
    <s v="LR"/>
    <s v="SVM"/>
    <s v="Wilcoxon"/>
    <n v="1443"/>
    <n v="1.3888888888888889E-3"/>
    <n v="0.30341195320334141"/>
    <s v="Accept"/>
    <x v="3"/>
    <x v="1"/>
    <m/>
    <m/>
    <x v="4"/>
    <x v="0"/>
  </r>
  <r>
    <s v="LR"/>
    <s v="MLP"/>
    <s v="Wilcoxon"/>
    <n v="1021.5"/>
    <n v="1.3888888888888889E-3"/>
    <n v="4.7865267472390373E-2"/>
    <s v="Accept"/>
    <x v="3"/>
    <x v="1"/>
    <m/>
    <m/>
    <x v="4"/>
    <x v="0"/>
  </r>
  <r>
    <s v="LR"/>
    <s v="NB"/>
    <s v="Wilcoxon"/>
    <n v="99"/>
    <n v="1.3888888888888889E-3"/>
    <n v="2.3765963201296149E-16"/>
    <s v="Reject"/>
    <x v="1"/>
    <x v="3"/>
    <n v="9.9"/>
    <s v="large"/>
    <x v="4"/>
    <x v="0"/>
  </r>
  <r>
    <s v="LR"/>
    <s v="DSE-F"/>
    <s v="Wilcoxon"/>
    <n v="672.5"/>
    <n v="1.3888888888888889E-3"/>
    <n v="1.758571551431241E-6"/>
    <s v="Reject"/>
    <x v="4"/>
    <x v="4"/>
    <n v="67.25"/>
    <s v="large"/>
    <x v="4"/>
    <x v="0"/>
  </r>
  <r>
    <s v="LR"/>
    <s v="DSE-GS"/>
    <s v="Wilcoxon"/>
    <n v="579.5"/>
    <n v="1.3888888888888889E-3"/>
    <n v="1.5293706630717671E-6"/>
    <s v="Reject"/>
    <x v="5"/>
    <x v="4"/>
    <n v="57.95"/>
    <s v="large"/>
    <x v="4"/>
    <x v="0"/>
  </r>
  <r>
    <s v="LR"/>
    <s v="DSE-BE"/>
    <s v="Wilcoxon"/>
    <n v="665"/>
    <n v="1.3888888888888889E-3"/>
    <n v="1.462523682988193E-6"/>
    <s v="Reject"/>
    <x v="6"/>
    <x v="4"/>
    <n v="66.5"/>
    <s v="large"/>
    <x v="4"/>
    <x v="0"/>
  </r>
  <r>
    <s v="SVM"/>
    <s v="MLP"/>
    <s v="Wilcoxon"/>
    <n v="981.5"/>
    <n v="1.3888888888888889E-3"/>
    <n v="3.298415511113254E-3"/>
    <s v="Accept"/>
    <x v="3"/>
    <x v="1"/>
    <m/>
    <m/>
    <x v="4"/>
    <x v="0"/>
  </r>
  <r>
    <s v="SVM"/>
    <s v="NB"/>
    <s v="Wilcoxon"/>
    <n v="129.5"/>
    <n v="1.3888888888888889E-3"/>
    <n v="5.8620750319492391E-16"/>
    <s v="Reject"/>
    <x v="2"/>
    <x v="3"/>
    <n v="12.95"/>
    <s v="large"/>
    <x v="4"/>
    <x v="0"/>
  </r>
  <r>
    <s v="SVM"/>
    <s v="DSE-F"/>
    <s v="Wilcoxon"/>
    <n v="823.5"/>
    <n v="1.3888888888888889E-3"/>
    <n v="5.4138518646472389E-4"/>
    <s v="Reject"/>
    <x v="4"/>
    <x v="5"/>
    <n v="82.35"/>
    <s v="large"/>
    <x v="4"/>
    <x v="0"/>
  </r>
  <r>
    <s v="SVM"/>
    <s v="DSE-GS"/>
    <s v="Wilcoxon"/>
    <n v="682.5"/>
    <n v="1.3888888888888889E-3"/>
    <n v="7.9997538048723942E-5"/>
    <s v="Reject"/>
    <x v="5"/>
    <x v="5"/>
    <n v="68.25"/>
    <s v="large"/>
    <x v="4"/>
    <x v="0"/>
  </r>
  <r>
    <s v="SVM"/>
    <s v="DSE-BE"/>
    <s v="Wilcoxon"/>
    <n v="629.5"/>
    <n v="1.3888888888888889E-3"/>
    <n v="2.291763371387998E-5"/>
    <s v="Reject"/>
    <x v="6"/>
    <x v="5"/>
    <n v="62.95"/>
    <s v="large"/>
    <x v="4"/>
    <x v="0"/>
  </r>
  <r>
    <s v="MLP"/>
    <s v="NB"/>
    <s v="Wilcoxon"/>
    <n v="124"/>
    <n v="1.3888888888888889E-3"/>
    <n v="1.7845131863883401E-15"/>
    <s v="Reject"/>
    <x v="8"/>
    <x v="3"/>
    <n v="12.4"/>
    <s v="large"/>
    <x v="4"/>
    <x v="0"/>
  </r>
  <r>
    <s v="MLP"/>
    <s v="DSE-F"/>
    <s v="Wilcoxon"/>
    <n v="716.5"/>
    <n v="1.3888888888888889E-3"/>
    <n v="3.6545562500523641E-7"/>
    <s v="Reject"/>
    <x v="4"/>
    <x v="2"/>
    <n v="71.650000000000006"/>
    <s v="large"/>
    <x v="4"/>
    <x v="0"/>
  </r>
  <r>
    <s v="MLP"/>
    <s v="DSE-GS"/>
    <s v="Wilcoxon"/>
    <n v="520"/>
    <n v="1.3888888888888889E-3"/>
    <n v="5.3418348397091604E-9"/>
    <s v="Reject"/>
    <x v="5"/>
    <x v="2"/>
    <n v="52"/>
    <s v="large"/>
    <x v="4"/>
    <x v="0"/>
  </r>
  <r>
    <s v="MLP"/>
    <s v="DSE-BE"/>
    <s v="Wilcoxon"/>
    <n v="431.5"/>
    <n v="1.3888888888888889E-3"/>
    <n v="2.2563670111712351E-9"/>
    <s v="Reject"/>
    <x v="6"/>
    <x v="2"/>
    <n v="43.15"/>
    <s v="large"/>
    <x v="4"/>
    <x v="0"/>
  </r>
  <r>
    <s v="NB"/>
    <s v="DSE-F"/>
    <s v="Wilcoxon"/>
    <n v="23"/>
    <n v="1.3888888888888889E-3"/>
    <n v="2.325489253608385E-17"/>
    <s v="Reject"/>
    <x v="4"/>
    <x v="3"/>
    <n v="2.2999999999999998"/>
    <s v="large"/>
    <x v="4"/>
    <x v="0"/>
  </r>
  <r>
    <s v="NB"/>
    <s v="DSE-GS"/>
    <s v="Wilcoxon"/>
    <n v="7.5"/>
    <n v="1.3888888888888889E-3"/>
    <n v="1.4598613627805479E-17"/>
    <s v="Reject"/>
    <x v="5"/>
    <x v="3"/>
    <n v="0.75"/>
    <s v="large"/>
    <x v="4"/>
    <x v="0"/>
  </r>
  <r>
    <s v="NB"/>
    <s v="DSE-BE"/>
    <s v="Wilcoxon"/>
    <n v="6"/>
    <n v="1.3888888888888889E-3"/>
    <n v="6.534460305712115E-18"/>
    <s v="Reject"/>
    <x v="6"/>
    <x v="3"/>
    <n v="0.6"/>
    <s v="large"/>
    <x v="4"/>
    <x v="0"/>
  </r>
  <r>
    <s v="DSE-F"/>
    <s v="DSE-GS"/>
    <s v="Wilcoxon"/>
    <n v="1268.5"/>
    <n v="1.3888888888888889E-3"/>
    <n v="0.95628398955481198"/>
    <s v="Accept"/>
    <x v="3"/>
    <x v="1"/>
    <m/>
    <m/>
    <x v="4"/>
    <x v="0"/>
  </r>
  <r>
    <s v="DSE-F"/>
    <s v="DSE-BE"/>
    <s v="Wilcoxon"/>
    <n v="1295.5"/>
    <n v="1.3888888888888889E-3"/>
    <n v="0.91682694440147772"/>
    <s v="Accept"/>
    <x v="3"/>
    <x v="1"/>
    <m/>
    <m/>
    <x v="4"/>
    <x v="0"/>
  </r>
  <r>
    <s v="DSE-GS"/>
    <s v="DSE-BE"/>
    <s v="Wilcoxon"/>
    <n v="1320"/>
    <n v="1.3888888888888889E-3"/>
    <n v="0.86587383726312694"/>
    <s v="Accept"/>
    <x v="3"/>
    <x v="1"/>
    <m/>
    <m/>
    <x v="4"/>
    <x v="0"/>
  </r>
  <r>
    <s v="KNN"/>
    <s v="DT"/>
    <s v="Wilcoxon"/>
    <n v="128"/>
    <n v="1.3888888888888889E-3"/>
    <n v="3.8943567702277161E-16"/>
    <s v="Reject"/>
    <x v="0"/>
    <x v="0"/>
    <n v="12.8"/>
    <s v="large"/>
    <x v="4"/>
    <x v="1"/>
  </r>
  <r>
    <s v="KNN"/>
    <s v="LR"/>
    <s v="Wilcoxon"/>
    <n v="465.5"/>
    <n v="1.3888888888888889E-3"/>
    <n v="3.7693800215694367E-12"/>
    <s v="Reject"/>
    <x v="1"/>
    <x v="0"/>
    <n v="46.55"/>
    <s v="large"/>
    <x v="4"/>
    <x v="1"/>
  </r>
  <r>
    <s v="KNN"/>
    <s v="SVM"/>
    <s v="Wilcoxon"/>
    <n v="409"/>
    <n v="1.3888888888888889E-3"/>
    <n v="5.5477912305105099E-13"/>
    <s v="Reject"/>
    <x v="2"/>
    <x v="0"/>
    <n v="40.9"/>
    <s v="large"/>
    <x v="4"/>
    <x v="1"/>
  </r>
  <r>
    <s v="KNN"/>
    <s v="MLP"/>
    <s v="Wilcoxon"/>
    <n v="823"/>
    <n v="1.3888888888888889E-3"/>
    <n v="1.064638576028478E-7"/>
    <s v="Reject"/>
    <x v="8"/>
    <x v="0"/>
    <n v="82.3"/>
    <s v="large"/>
    <x v="4"/>
    <x v="1"/>
  </r>
  <r>
    <s v="KNN"/>
    <s v="NB"/>
    <s v="Wilcoxon"/>
    <n v="1801"/>
    <n v="1.3888888888888889E-3"/>
    <n v="3.8376507369239733E-2"/>
    <s v="Accept"/>
    <x v="3"/>
    <x v="1"/>
    <m/>
    <m/>
    <x v="4"/>
    <x v="1"/>
  </r>
  <r>
    <s v="KNN"/>
    <s v="DSE-F"/>
    <s v="Wilcoxon"/>
    <n v="163"/>
    <n v="1.3888888888888889E-3"/>
    <n v="7.0256576009194417E-16"/>
    <s v="Reject"/>
    <x v="4"/>
    <x v="0"/>
    <n v="16.3"/>
    <s v="large"/>
    <x v="4"/>
    <x v="1"/>
  </r>
  <r>
    <s v="KNN"/>
    <s v="DSE-GS"/>
    <s v="Wilcoxon"/>
    <n v="92.5"/>
    <n v="1.3888888888888889E-3"/>
    <n v="4.6486880187957225E-16"/>
    <s v="Reject"/>
    <x v="5"/>
    <x v="0"/>
    <n v="9.25"/>
    <s v="large"/>
    <x v="4"/>
    <x v="1"/>
  </r>
  <r>
    <s v="KNN"/>
    <s v="DSE-BE"/>
    <s v="Wilcoxon"/>
    <n v="90.5"/>
    <n v="1.3888888888888889E-3"/>
    <n v="5.7138428411798741E-17"/>
    <s v="Reject"/>
    <x v="6"/>
    <x v="0"/>
    <n v="9.0500000000000007"/>
    <s v="large"/>
    <x v="4"/>
    <x v="1"/>
  </r>
  <r>
    <s v="DT"/>
    <s v="LR"/>
    <s v="Wilcoxon"/>
    <n v="833.5"/>
    <n v="1.3888888888888889E-3"/>
    <n v="1.3192152724487991E-7"/>
    <s v="Reject"/>
    <x v="0"/>
    <x v="4"/>
    <n v="83.35"/>
    <s v="large"/>
    <x v="4"/>
    <x v="1"/>
  </r>
  <r>
    <s v="DT"/>
    <s v="SVM"/>
    <s v="Wilcoxon"/>
    <n v="939.5"/>
    <n v="1.3888888888888889E-3"/>
    <n v="8.236691331813035E-6"/>
    <s v="Reject"/>
    <x v="0"/>
    <x v="5"/>
    <n v="93.95"/>
    <s v="large"/>
    <x v="4"/>
    <x v="1"/>
  </r>
  <r>
    <s v="DT"/>
    <s v="MLP"/>
    <s v="Wilcoxon"/>
    <n v="561"/>
    <n v="1.3888888888888889E-3"/>
    <n v="6.1347508688617189E-9"/>
    <s v="Reject"/>
    <x v="0"/>
    <x v="2"/>
    <n v="56.1"/>
    <s v="large"/>
    <x v="4"/>
    <x v="1"/>
  </r>
  <r>
    <s v="DT"/>
    <s v="NB"/>
    <s v="Wilcoxon"/>
    <n v="23"/>
    <n v="1.3888888888888889E-3"/>
    <n v="1.141226710107423E-17"/>
    <s v="Reject"/>
    <x v="0"/>
    <x v="3"/>
    <n v="2.2999999999999998"/>
    <s v="large"/>
    <x v="4"/>
    <x v="1"/>
  </r>
  <r>
    <s v="DT"/>
    <s v="DSE-F"/>
    <s v="Wilcoxon"/>
    <n v="1616.5"/>
    <n v="1.3888888888888889E-3"/>
    <n v="0.56559278716198735"/>
    <s v="Accept"/>
    <x v="3"/>
    <x v="1"/>
    <m/>
    <m/>
    <x v="4"/>
    <x v="1"/>
  </r>
  <r>
    <s v="DT"/>
    <s v="DSE-GS"/>
    <s v="Wilcoxon"/>
    <n v="1825"/>
    <n v="1.3888888888888889E-3"/>
    <n v="0.37049949945312671"/>
    <s v="Accept"/>
    <x v="3"/>
    <x v="1"/>
    <m/>
    <m/>
    <x v="4"/>
    <x v="1"/>
  </r>
  <r>
    <s v="DT"/>
    <s v="DSE-BE"/>
    <s v="Wilcoxon"/>
    <n v="1776.5"/>
    <n v="1.3888888888888889E-3"/>
    <n v="0.4500273605716284"/>
    <s v="Accept"/>
    <x v="3"/>
    <x v="1"/>
    <m/>
    <m/>
    <x v="4"/>
    <x v="1"/>
  </r>
  <r>
    <s v="LR"/>
    <s v="SVM"/>
    <s v="Wilcoxon"/>
    <n v="1980"/>
    <n v="1.3888888888888889E-3"/>
    <n v="0.26541665427643812"/>
    <s v="Accept"/>
    <x v="3"/>
    <x v="1"/>
    <m/>
    <m/>
    <x v="4"/>
    <x v="1"/>
  </r>
  <r>
    <s v="LR"/>
    <s v="MLP"/>
    <s v="Wilcoxon"/>
    <n v="1598"/>
    <n v="1.3888888888888889E-3"/>
    <n v="5.0078156139972303E-2"/>
    <s v="Accept"/>
    <x v="3"/>
    <x v="1"/>
    <m/>
    <m/>
    <x v="4"/>
    <x v="1"/>
  </r>
  <r>
    <s v="LR"/>
    <s v="NB"/>
    <s v="Wilcoxon"/>
    <n v="249"/>
    <n v="1.3888888888888889E-3"/>
    <n v="7.8735599048443571E-15"/>
    <s v="Reject"/>
    <x v="1"/>
    <x v="3"/>
    <n v="24.9"/>
    <s v="large"/>
    <x v="4"/>
    <x v="1"/>
  </r>
  <r>
    <s v="LR"/>
    <s v="DSE-F"/>
    <s v="Wilcoxon"/>
    <n v="738.5"/>
    <n v="1.3888888888888889E-3"/>
    <n v="1.3831096759376839E-7"/>
    <s v="Reject"/>
    <x v="4"/>
    <x v="4"/>
    <n v="73.849999999999994"/>
    <s v="large"/>
    <x v="4"/>
    <x v="1"/>
  </r>
  <r>
    <s v="LR"/>
    <s v="DSE-GS"/>
    <s v="Wilcoxon"/>
    <n v="745"/>
    <n v="1.3888888888888889E-3"/>
    <n v="9.5134902322773538E-8"/>
    <s v="Reject"/>
    <x v="5"/>
    <x v="4"/>
    <n v="74.5"/>
    <s v="large"/>
    <x v="4"/>
    <x v="1"/>
  </r>
  <r>
    <s v="LR"/>
    <s v="DSE-BE"/>
    <s v="Wilcoxon"/>
    <n v="826.5"/>
    <n v="1.3888888888888889E-3"/>
    <n v="3.1993191916345052E-7"/>
    <s v="Reject"/>
    <x v="6"/>
    <x v="4"/>
    <n v="82.65"/>
    <s v="large"/>
    <x v="4"/>
    <x v="1"/>
  </r>
  <r>
    <s v="SVM"/>
    <s v="MLP"/>
    <s v="Wilcoxon"/>
    <n v="1318.5"/>
    <n v="1.3888888888888889E-3"/>
    <n v="1.3975341924135989E-3"/>
    <s v="Accept"/>
    <x v="3"/>
    <x v="1"/>
    <m/>
    <m/>
    <x v="4"/>
    <x v="1"/>
  </r>
  <r>
    <s v="SVM"/>
    <s v="NB"/>
    <s v="Wilcoxon"/>
    <n v="301"/>
    <n v="1.3888888888888889E-3"/>
    <n v="2.0554437493918091E-14"/>
    <s v="Reject"/>
    <x v="2"/>
    <x v="3"/>
    <n v="30.1"/>
    <s v="large"/>
    <x v="4"/>
    <x v="1"/>
  </r>
  <r>
    <s v="SVM"/>
    <s v="DSE-F"/>
    <s v="Wilcoxon"/>
    <n v="1013"/>
    <n v="1.3888888888888889E-3"/>
    <n v="3.140890360187107E-5"/>
    <s v="Reject"/>
    <x v="4"/>
    <x v="5"/>
    <n v="101.3"/>
    <s v="large"/>
    <x v="4"/>
    <x v="1"/>
  </r>
  <r>
    <s v="SVM"/>
    <s v="DSE-GS"/>
    <s v="Wilcoxon"/>
    <n v="1060"/>
    <n v="1.3888888888888889E-3"/>
    <n v="2.6365135289960891E-5"/>
    <s v="Reject"/>
    <x v="5"/>
    <x v="5"/>
    <n v="106"/>
    <s v="large"/>
    <x v="4"/>
    <x v="1"/>
  </r>
  <r>
    <s v="SVM"/>
    <s v="DSE-BE"/>
    <s v="Wilcoxon"/>
    <n v="835.5"/>
    <n v="1.3888888888888889E-3"/>
    <n v="8.2858179705991328E-6"/>
    <s v="Reject"/>
    <x v="6"/>
    <x v="5"/>
    <n v="83.55"/>
    <s v="large"/>
    <x v="4"/>
    <x v="1"/>
  </r>
  <r>
    <s v="MLP"/>
    <s v="NB"/>
    <s v="Wilcoxon"/>
    <n v="396"/>
    <n v="1.3888888888888889E-3"/>
    <n v="6.3946823945879327E-13"/>
    <s v="Reject"/>
    <x v="8"/>
    <x v="3"/>
    <n v="39.6"/>
    <s v="large"/>
    <x v="4"/>
    <x v="1"/>
  </r>
  <r>
    <s v="MLP"/>
    <s v="DSE-F"/>
    <s v="Wilcoxon"/>
    <n v="756.5"/>
    <n v="1.3888888888888889E-3"/>
    <n v="1.555211205354557E-8"/>
    <s v="Reject"/>
    <x v="4"/>
    <x v="2"/>
    <n v="75.650000000000006"/>
    <s v="large"/>
    <x v="4"/>
    <x v="1"/>
  </r>
  <r>
    <s v="MLP"/>
    <s v="DSE-GS"/>
    <s v="Wilcoxon"/>
    <n v="613"/>
    <n v="1.3888888888888889E-3"/>
    <n v="1.0118961420821039E-9"/>
    <s v="Reject"/>
    <x v="5"/>
    <x v="2"/>
    <n v="61.3"/>
    <s v="large"/>
    <x v="4"/>
    <x v="1"/>
  </r>
  <r>
    <s v="MLP"/>
    <s v="DSE-BE"/>
    <s v="Wilcoxon"/>
    <n v="513.5"/>
    <n v="1.3888888888888889E-3"/>
    <n v="6.700589699236313E-10"/>
    <s v="Reject"/>
    <x v="6"/>
    <x v="2"/>
    <n v="51.35"/>
    <s v="large"/>
    <x v="4"/>
    <x v="1"/>
  </r>
  <r>
    <s v="NB"/>
    <s v="DSE-F"/>
    <s v="Wilcoxon"/>
    <n v="50"/>
    <n v="1.3888888888888889E-3"/>
    <n v="2.5750893948422771E-17"/>
    <s v="Reject"/>
    <x v="4"/>
    <x v="3"/>
    <n v="5"/>
    <s v="large"/>
    <x v="4"/>
    <x v="1"/>
  </r>
  <r>
    <s v="NB"/>
    <s v="DSE-GS"/>
    <s v="Wilcoxon"/>
    <n v="23.5"/>
    <n v="1.3888888888888889E-3"/>
    <n v="1.16066076063663E-17"/>
    <s v="Reject"/>
    <x v="5"/>
    <x v="3"/>
    <n v="2.35"/>
    <s v="large"/>
    <x v="4"/>
    <x v="1"/>
  </r>
  <r>
    <s v="NB"/>
    <s v="DSE-BE"/>
    <s v="Wilcoxon"/>
    <n v="18"/>
    <n v="1.3888888888888889E-3"/>
    <n v="6.6893733444624453E-18"/>
    <s v="Reject"/>
    <x v="6"/>
    <x v="3"/>
    <n v="1.8"/>
    <s v="large"/>
    <x v="4"/>
    <x v="1"/>
  </r>
  <r>
    <s v="DSE-F"/>
    <s v="DSE-GS"/>
    <s v="Wilcoxon"/>
    <n v="1768.5"/>
    <n v="1.3888888888888889E-3"/>
    <n v="0.79592443301200166"/>
    <s v="Accept"/>
    <x v="3"/>
    <x v="1"/>
    <m/>
    <m/>
    <x v="4"/>
    <x v="1"/>
  </r>
  <r>
    <s v="DSE-F"/>
    <s v="DSE-BE"/>
    <s v="Wilcoxon"/>
    <n v="1769.5"/>
    <n v="1.3888888888888889E-3"/>
    <n v="0.54065272082161731"/>
    <s v="Accept"/>
    <x v="3"/>
    <x v="1"/>
    <m/>
    <m/>
    <x v="4"/>
    <x v="1"/>
  </r>
  <r>
    <s v="DSE-GS"/>
    <s v="DSE-BE"/>
    <s v="Wilcoxon"/>
    <n v="1718.5"/>
    <n v="1.3888888888888889E-3"/>
    <n v="0.76673031296339533"/>
    <s v="Accept"/>
    <x v="3"/>
    <x v="1"/>
    <m/>
    <m/>
    <x v="4"/>
    <x v="1"/>
  </r>
  <r>
    <s v="KNN"/>
    <s v="DT"/>
    <s v="Wilcoxon"/>
    <n v="181.5"/>
    <n v="1.3888888888888889E-3"/>
    <n v="2.7273525097098909E-15"/>
    <s v="Reject"/>
    <x v="7"/>
    <x v="9"/>
    <n v="18.149999999999999"/>
    <s v="large"/>
    <x v="4"/>
    <x v="2"/>
  </r>
  <r>
    <s v="KNN"/>
    <s v="LR"/>
    <s v="Wilcoxon"/>
    <n v="289.5"/>
    <n v="1.3888888888888889E-3"/>
    <n v="2.1697662907147579E-13"/>
    <s v="Reject"/>
    <x v="7"/>
    <x v="4"/>
    <n v="28.95"/>
    <s v="large"/>
    <x v="4"/>
    <x v="2"/>
  </r>
  <r>
    <s v="KNN"/>
    <s v="SVM"/>
    <s v="Wilcoxon"/>
    <n v="376"/>
    <n v="1.3888888888888889E-3"/>
    <n v="1.9559661014239131E-10"/>
    <s v="Reject"/>
    <x v="7"/>
    <x v="5"/>
    <n v="37.6"/>
    <s v="large"/>
    <x v="4"/>
    <x v="2"/>
  </r>
  <r>
    <s v="KNN"/>
    <s v="MLP"/>
    <s v="Wilcoxon"/>
    <n v="305.5"/>
    <n v="1.3888888888888889E-3"/>
    <n v="2.2316123639361982E-12"/>
    <s v="Reject"/>
    <x v="7"/>
    <x v="2"/>
    <n v="30.55"/>
    <s v="large"/>
    <x v="4"/>
    <x v="2"/>
  </r>
  <r>
    <s v="KNN"/>
    <s v="NB"/>
    <s v="Wilcoxon"/>
    <n v="148"/>
    <n v="1.3888888888888889E-3"/>
    <n v="3.746606864074032E-15"/>
    <s v="Reject"/>
    <x v="9"/>
    <x v="0"/>
    <n v="14.8"/>
    <s v="large"/>
    <x v="4"/>
    <x v="2"/>
  </r>
  <r>
    <s v="KNN"/>
    <s v="DSE-F"/>
    <s v="Wilcoxon"/>
    <n v="69"/>
    <n v="1.3888888888888889E-3"/>
    <n v="6.4800195773127138E-17"/>
    <s v="Reject"/>
    <x v="7"/>
    <x v="6"/>
    <n v="6.9"/>
    <s v="large"/>
    <x v="4"/>
    <x v="2"/>
  </r>
  <r>
    <s v="KNN"/>
    <s v="DSE-GS"/>
    <s v="Wilcoxon"/>
    <n v="72"/>
    <n v="1.3888888888888889E-3"/>
    <n v="7.0766543065558032E-17"/>
    <s v="Reject"/>
    <x v="7"/>
    <x v="7"/>
    <n v="7.2"/>
    <s v="large"/>
    <x v="4"/>
    <x v="2"/>
  </r>
  <r>
    <s v="KNN"/>
    <s v="DSE-BE"/>
    <s v="Wilcoxon"/>
    <n v="17"/>
    <n v="1.3888888888888889E-3"/>
    <n v="1.3372198500326831E-17"/>
    <s v="Reject"/>
    <x v="7"/>
    <x v="8"/>
    <n v="1.7"/>
    <s v="large"/>
    <x v="4"/>
    <x v="2"/>
  </r>
  <r>
    <s v="DT"/>
    <s v="LR"/>
    <s v="Wilcoxon"/>
    <n v="1187.5"/>
    <n v="1.3888888888888889E-3"/>
    <n v="4.9723664268295139E-5"/>
    <s v="Reject"/>
    <x v="1"/>
    <x v="9"/>
    <n v="118.75"/>
    <s v="large"/>
    <x v="4"/>
    <x v="2"/>
  </r>
  <r>
    <s v="DT"/>
    <s v="SVM"/>
    <s v="Wilcoxon"/>
    <n v="861"/>
    <n v="1.3888888888888889E-3"/>
    <n v="6.3754792228397258E-7"/>
    <s v="Reject"/>
    <x v="2"/>
    <x v="9"/>
    <n v="86.1"/>
    <s v="large"/>
    <x v="4"/>
    <x v="2"/>
  </r>
  <r>
    <s v="DT"/>
    <s v="MLP"/>
    <s v="Wilcoxon"/>
    <n v="895"/>
    <n v="1.3888888888888889E-3"/>
    <n v="2.096243654474729E-6"/>
    <s v="Reject"/>
    <x v="8"/>
    <x v="9"/>
    <n v="89.5"/>
    <s v="large"/>
    <x v="4"/>
    <x v="2"/>
  </r>
  <r>
    <s v="DT"/>
    <s v="NB"/>
    <s v="Wilcoxon"/>
    <n v="16.5"/>
    <n v="1.3888888888888889E-3"/>
    <n v="9.2114298027211989E-18"/>
    <s v="Reject"/>
    <x v="9"/>
    <x v="9"/>
    <n v="1.65"/>
    <s v="large"/>
    <x v="4"/>
    <x v="2"/>
  </r>
  <r>
    <s v="DT"/>
    <s v="DSE-F"/>
    <s v="Wilcoxon"/>
    <n v="1826"/>
    <n v="1.3888888888888889E-3"/>
    <n v="0.469505904630937"/>
    <s v="Accept"/>
    <x v="3"/>
    <x v="1"/>
    <m/>
    <m/>
    <x v="4"/>
    <x v="2"/>
  </r>
  <r>
    <s v="DT"/>
    <s v="DSE-GS"/>
    <s v="Wilcoxon"/>
    <n v="1961.5"/>
    <n v="1.3888888888888889E-3"/>
    <n v="0.86661517749121919"/>
    <s v="Accept"/>
    <x v="3"/>
    <x v="1"/>
    <m/>
    <m/>
    <x v="4"/>
    <x v="2"/>
  </r>
  <r>
    <s v="DT"/>
    <s v="DSE-BE"/>
    <s v="Wilcoxon"/>
    <n v="1844"/>
    <n v="1.3888888888888889E-3"/>
    <n v="0.63493970134933941"/>
    <s v="Accept"/>
    <x v="3"/>
    <x v="1"/>
    <m/>
    <m/>
    <x v="4"/>
    <x v="2"/>
  </r>
  <r>
    <s v="LR"/>
    <s v="SVM"/>
    <s v="Wilcoxon"/>
    <n v="1705.5"/>
    <n v="1.3888888888888889E-3"/>
    <n v="0.16819964581661079"/>
    <s v="Accept"/>
    <x v="3"/>
    <x v="1"/>
    <m/>
    <m/>
    <x v="4"/>
    <x v="2"/>
  </r>
  <r>
    <s v="LR"/>
    <s v="MLP"/>
    <s v="Wilcoxon"/>
    <n v="1598.5"/>
    <n v="1.3888888888888889E-3"/>
    <n v="0.1812781655907213"/>
    <s v="Accept"/>
    <x v="3"/>
    <x v="1"/>
    <m/>
    <m/>
    <x v="4"/>
    <x v="2"/>
  </r>
  <r>
    <s v="LR"/>
    <s v="NB"/>
    <s v="Wilcoxon"/>
    <n v="30"/>
    <n v="1.3888888888888889E-3"/>
    <n v="3.0220279769253131E-17"/>
    <s v="Reject"/>
    <x v="9"/>
    <x v="4"/>
    <n v="3"/>
    <s v="large"/>
    <x v="4"/>
    <x v="2"/>
  </r>
  <r>
    <s v="LR"/>
    <s v="DSE-F"/>
    <s v="Wilcoxon"/>
    <n v="628.5"/>
    <n v="1.3888888888888889E-3"/>
    <n v="3.1061711169894607E-8"/>
    <s v="Reject"/>
    <x v="1"/>
    <x v="6"/>
    <n v="62.85"/>
    <s v="large"/>
    <x v="4"/>
    <x v="2"/>
  </r>
  <r>
    <s v="LR"/>
    <s v="DSE-GS"/>
    <s v="Wilcoxon"/>
    <n v="629.5"/>
    <n v="1.3888888888888889E-3"/>
    <n v="8.9211590993966482E-8"/>
    <s v="Reject"/>
    <x v="1"/>
    <x v="7"/>
    <n v="62.95"/>
    <s v="large"/>
    <x v="4"/>
    <x v="2"/>
  </r>
  <r>
    <s v="LR"/>
    <s v="DSE-BE"/>
    <s v="Wilcoxon"/>
    <n v="770"/>
    <n v="1.3888888888888889E-3"/>
    <n v="5.7373905577763093E-8"/>
    <s v="Reject"/>
    <x v="1"/>
    <x v="8"/>
    <n v="77"/>
    <s v="large"/>
    <x v="4"/>
    <x v="2"/>
  </r>
  <r>
    <s v="SVM"/>
    <s v="MLP"/>
    <s v="Wilcoxon"/>
    <n v="1854"/>
    <n v="1.3888888888888889E-3"/>
    <n v="0.94327776223551085"/>
    <s v="Accept"/>
    <x v="3"/>
    <x v="1"/>
    <m/>
    <m/>
    <x v="4"/>
    <x v="2"/>
  </r>
  <r>
    <s v="SVM"/>
    <s v="NB"/>
    <s v="Wilcoxon"/>
    <n v="77.5"/>
    <n v="1.3888888888888889E-3"/>
    <n v="3.8580322503516797E-17"/>
    <s v="Reject"/>
    <x v="9"/>
    <x v="5"/>
    <n v="7.75"/>
    <s v="large"/>
    <x v="4"/>
    <x v="2"/>
  </r>
  <r>
    <s v="SVM"/>
    <s v="DSE-F"/>
    <s v="Wilcoxon"/>
    <n v="687"/>
    <n v="1.3888888888888889E-3"/>
    <n v="2.55765312169473E-8"/>
    <s v="Reject"/>
    <x v="2"/>
    <x v="6"/>
    <n v="68.7"/>
    <s v="large"/>
    <x v="4"/>
    <x v="2"/>
  </r>
  <r>
    <s v="SVM"/>
    <s v="DSE-GS"/>
    <s v="Wilcoxon"/>
    <n v="596"/>
    <n v="1.3888888888888889E-3"/>
    <n v="1.819779465025343E-9"/>
    <s v="Reject"/>
    <x v="2"/>
    <x v="7"/>
    <n v="59.6"/>
    <s v="large"/>
    <x v="4"/>
    <x v="2"/>
  </r>
  <r>
    <s v="SVM"/>
    <s v="DSE-BE"/>
    <s v="Wilcoxon"/>
    <n v="407"/>
    <n v="1.3888888888888889E-3"/>
    <n v="1.7430973959240719E-10"/>
    <s v="Reject"/>
    <x v="2"/>
    <x v="8"/>
    <n v="40.700000000000003"/>
    <s v="large"/>
    <x v="4"/>
    <x v="2"/>
  </r>
  <r>
    <s v="MLP"/>
    <s v="NB"/>
    <s v="Wilcoxon"/>
    <n v="16"/>
    <n v="1.3888888888888889E-3"/>
    <n v="1.3274408481868791E-17"/>
    <s v="Reject"/>
    <x v="9"/>
    <x v="2"/>
    <n v="1.6"/>
    <s v="large"/>
    <x v="4"/>
    <x v="2"/>
  </r>
  <r>
    <s v="MLP"/>
    <s v="DSE-F"/>
    <s v="Wilcoxon"/>
    <n v="672.5"/>
    <n v="1.3888888888888889E-3"/>
    <n v="1.842223507456745E-8"/>
    <s v="Reject"/>
    <x v="8"/>
    <x v="6"/>
    <n v="67.25"/>
    <s v="large"/>
    <x v="4"/>
    <x v="2"/>
  </r>
  <r>
    <s v="MLP"/>
    <s v="DSE-GS"/>
    <s v="Wilcoxon"/>
    <n v="538.5"/>
    <n v="1.3888888888888889E-3"/>
    <n v="1.228425375945831E-9"/>
    <s v="Reject"/>
    <x v="8"/>
    <x v="7"/>
    <n v="53.85"/>
    <s v="large"/>
    <x v="4"/>
    <x v="2"/>
  </r>
  <r>
    <s v="MLP"/>
    <s v="DSE-BE"/>
    <s v="Wilcoxon"/>
    <n v="508"/>
    <n v="1.3888888888888889E-3"/>
    <n v="3.4220295329876002E-10"/>
    <s v="Reject"/>
    <x v="8"/>
    <x v="8"/>
    <n v="50.8"/>
    <s v="large"/>
    <x v="4"/>
    <x v="2"/>
  </r>
  <r>
    <s v="NB"/>
    <s v="DSE-F"/>
    <s v="Wilcoxon"/>
    <n v="0"/>
    <n v="1.3888888888888889E-3"/>
    <n v="1.197614339500399E-17"/>
    <s v="Reject"/>
    <x v="9"/>
    <x v="6"/>
    <n v="0"/>
    <s v="small"/>
    <x v="4"/>
    <x v="2"/>
  </r>
  <r>
    <s v="NB"/>
    <s v="DSE-GS"/>
    <s v="Wilcoxon"/>
    <n v="3"/>
    <n v="1.3888888888888889E-3"/>
    <n v="4.1354833554496489E-18"/>
    <s v="Reject"/>
    <x v="9"/>
    <x v="7"/>
    <n v="0.3"/>
    <s v="moderate"/>
    <x v="4"/>
    <x v="2"/>
  </r>
  <r>
    <s v="NB"/>
    <s v="DSE-BE"/>
    <s v="Wilcoxon"/>
    <n v="1"/>
    <n v="1.3888888888888889E-3"/>
    <n v="5.7630725118773318E-18"/>
    <s v="Reject"/>
    <x v="9"/>
    <x v="8"/>
    <n v="0.1"/>
    <s v="small"/>
    <x v="4"/>
    <x v="2"/>
  </r>
  <r>
    <s v="DSE-F"/>
    <s v="DSE-GS"/>
    <s v="Wilcoxon"/>
    <n v="1555"/>
    <n v="1.3888888888888889E-3"/>
    <n v="0.90261617935062965"/>
    <s v="Accept"/>
    <x v="3"/>
    <x v="1"/>
    <m/>
    <m/>
    <x v="4"/>
    <x v="2"/>
  </r>
  <r>
    <s v="DSE-F"/>
    <s v="DSE-BE"/>
    <s v="Wilcoxon"/>
    <n v="1604"/>
    <n v="1.3888888888888889E-3"/>
    <n v="0.65174240091029734"/>
    <s v="Accept"/>
    <x v="3"/>
    <x v="1"/>
    <m/>
    <m/>
    <x v="4"/>
    <x v="2"/>
  </r>
  <r>
    <s v="DSE-GS"/>
    <s v="DSE-BE"/>
    <s v="Wilcoxon"/>
    <n v="1687.5"/>
    <n v="1.3888888888888889E-3"/>
    <n v="0.80078921379131573"/>
    <s v="Accept"/>
    <x v="3"/>
    <x v="1"/>
    <m/>
    <m/>
    <x v="4"/>
    <x v="2"/>
  </r>
  <r>
    <s v="KNN"/>
    <s v="DT"/>
    <s v="Wilcoxon"/>
    <n v="1540.5"/>
    <n v="1.3888888888888889E-3"/>
    <n v="0.15277168451133541"/>
    <s v="Accept"/>
    <x v="3"/>
    <x v="1"/>
    <m/>
    <m/>
    <x v="4"/>
    <x v="3"/>
  </r>
  <r>
    <s v="KNN"/>
    <s v="LR"/>
    <s v="Wilcoxon"/>
    <n v="988"/>
    <n v="1.3888888888888889E-3"/>
    <n v="1.399417080257879E-6"/>
    <s v="Reject"/>
    <x v="1"/>
    <x v="0"/>
    <n v="98.8"/>
    <s v="large"/>
    <x v="4"/>
    <x v="3"/>
  </r>
  <r>
    <s v="KNN"/>
    <s v="SVM"/>
    <s v="Wilcoxon"/>
    <n v="1214"/>
    <n v="1.3888888888888889E-3"/>
    <n v="1.200161407854555E-3"/>
    <s v="Reject"/>
    <x v="2"/>
    <x v="0"/>
    <n v="121.4"/>
    <s v="large"/>
    <x v="4"/>
    <x v="3"/>
  </r>
  <r>
    <s v="KNN"/>
    <s v="MLP"/>
    <s v="Wilcoxon"/>
    <n v="804"/>
    <n v="1.3888888888888889E-3"/>
    <n v="3.946060697983685E-6"/>
    <s v="Reject"/>
    <x v="8"/>
    <x v="0"/>
    <n v="80.400000000000006"/>
    <s v="large"/>
    <x v="4"/>
    <x v="3"/>
  </r>
  <r>
    <s v="KNN"/>
    <s v="NB"/>
    <s v="Wilcoxon"/>
    <n v="208"/>
    <n v="1.3888888888888889E-3"/>
    <n v="1.393920456719243E-14"/>
    <s v="Reject"/>
    <x v="7"/>
    <x v="3"/>
    <n v="20.8"/>
    <s v="large"/>
    <x v="4"/>
    <x v="3"/>
  </r>
  <r>
    <s v="KNN"/>
    <s v="DSE-F"/>
    <s v="Wilcoxon"/>
    <n v="184.5"/>
    <n v="1.3888888888888889E-3"/>
    <n v="3.4099755874923618E-14"/>
    <s v="Reject"/>
    <x v="4"/>
    <x v="0"/>
    <n v="18.45"/>
    <s v="large"/>
    <x v="4"/>
    <x v="3"/>
  </r>
  <r>
    <s v="KNN"/>
    <s v="DSE-GS"/>
    <s v="Wilcoxon"/>
    <n v="181"/>
    <n v="1.3888888888888889E-3"/>
    <n v="7.4262422734799078E-14"/>
    <s v="Reject"/>
    <x v="5"/>
    <x v="0"/>
    <n v="18.100000000000001"/>
    <s v="large"/>
    <x v="4"/>
    <x v="3"/>
  </r>
  <r>
    <s v="KNN"/>
    <s v="DSE-BE"/>
    <s v="Wilcoxon"/>
    <n v="69"/>
    <n v="1.3888888888888889E-3"/>
    <n v="4.5749070727525429E-15"/>
    <s v="Reject"/>
    <x v="6"/>
    <x v="0"/>
    <n v="6.9"/>
    <s v="large"/>
    <x v="4"/>
    <x v="3"/>
  </r>
  <r>
    <s v="DT"/>
    <s v="LR"/>
    <s v="Wilcoxon"/>
    <n v="1133"/>
    <n v="1.3888888888888889E-3"/>
    <n v="3.5114631905909322E-3"/>
    <s v="Accept"/>
    <x v="3"/>
    <x v="1"/>
    <m/>
    <m/>
    <x v="4"/>
    <x v="3"/>
  </r>
  <r>
    <s v="DT"/>
    <s v="SVM"/>
    <s v="Wilcoxon"/>
    <n v="1724.5"/>
    <n v="1.3888888888888889E-3"/>
    <n v="0.1922689575950601"/>
    <s v="Accept"/>
    <x v="3"/>
    <x v="1"/>
    <m/>
    <m/>
    <x v="4"/>
    <x v="3"/>
  </r>
  <r>
    <s v="DT"/>
    <s v="MLP"/>
    <s v="Wilcoxon"/>
    <n v="1332.5"/>
    <n v="1.3888888888888889E-3"/>
    <n v="1.3411653949413431E-2"/>
    <s v="Accept"/>
    <x v="3"/>
    <x v="1"/>
    <m/>
    <m/>
    <x v="4"/>
    <x v="3"/>
  </r>
  <r>
    <s v="DT"/>
    <s v="NB"/>
    <s v="Wilcoxon"/>
    <n v="296.5"/>
    <n v="1.3888888888888889E-3"/>
    <n v="1.105843068434763E-13"/>
    <s v="Reject"/>
    <x v="0"/>
    <x v="3"/>
    <n v="29.65"/>
    <s v="large"/>
    <x v="4"/>
    <x v="3"/>
  </r>
  <r>
    <s v="DT"/>
    <s v="DSE-F"/>
    <s v="Wilcoxon"/>
    <n v="303.5"/>
    <n v="1.3888888888888889E-3"/>
    <n v="3.651404971040234E-10"/>
    <s v="Reject"/>
    <x v="4"/>
    <x v="9"/>
    <n v="30.35"/>
    <s v="large"/>
    <x v="4"/>
    <x v="3"/>
  </r>
  <r>
    <s v="DT"/>
    <s v="DSE-GS"/>
    <s v="Wilcoxon"/>
    <n v="326"/>
    <n v="1.3888888888888889E-3"/>
    <n v="1.00391516024692E-10"/>
    <s v="Reject"/>
    <x v="5"/>
    <x v="9"/>
    <n v="32.6"/>
    <s v="large"/>
    <x v="4"/>
    <x v="3"/>
  </r>
  <r>
    <s v="DT"/>
    <s v="DSE-BE"/>
    <s v="Wilcoxon"/>
    <n v="403"/>
    <n v="1.3888888888888889E-3"/>
    <n v="1.332124820411063E-10"/>
    <s v="Reject"/>
    <x v="6"/>
    <x v="9"/>
    <n v="40.299999999999997"/>
    <s v="large"/>
    <x v="4"/>
    <x v="3"/>
  </r>
  <r>
    <s v="LR"/>
    <s v="SVM"/>
    <s v="Wilcoxon"/>
    <n v="1525.5"/>
    <n v="1.3888888888888889E-3"/>
    <n v="0.18112533677619599"/>
    <s v="Accept"/>
    <x v="3"/>
    <x v="1"/>
    <m/>
    <m/>
    <x v="4"/>
    <x v="3"/>
  </r>
  <r>
    <s v="LR"/>
    <s v="MLP"/>
    <s v="Wilcoxon"/>
    <n v="1580"/>
    <n v="1.3888888888888889E-3"/>
    <n v="1"/>
    <s v="Accept"/>
    <x v="3"/>
    <x v="1"/>
    <m/>
    <m/>
    <x v="4"/>
    <x v="3"/>
  </r>
  <r>
    <s v="LR"/>
    <s v="NB"/>
    <s v="Wilcoxon"/>
    <n v="79.5"/>
    <n v="1.3888888888888889E-3"/>
    <n v="1.335791261743902E-16"/>
    <s v="Reject"/>
    <x v="1"/>
    <x v="3"/>
    <n v="7.95"/>
    <s v="large"/>
    <x v="4"/>
    <x v="3"/>
  </r>
  <r>
    <s v="LR"/>
    <s v="DSE-F"/>
    <s v="Wilcoxon"/>
    <n v="420"/>
    <n v="1.3888888888888889E-3"/>
    <n v="2.4833055949837117E-7"/>
    <s v="Reject"/>
    <x v="4"/>
    <x v="4"/>
    <n v="42"/>
    <s v="large"/>
    <x v="4"/>
    <x v="3"/>
  </r>
  <r>
    <s v="LR"/>
    <s v="DSE-GS"/>
    <s v="Wilcoxon"/>
    <n v="618"/>
    <n v="1.3888888888888889E-3"/>
    <n v="7.5655004115884152E-8"/>
    <s v="Reject"/>
    <x v="5"/>
    <x v="4"/>
    <n v="61.8"/>
    <s v="large"/>
    <x v="4"/>
    <x v="3"/>
  </r>
  <r>
    <s v="LR"/>
    <s v="DSE-BE"/>
    <s v="Wilcoxon"/>
    <n v="482.5"/>
    <n v="1.3888888888888889E-3"/>
    <n v="5.8503139146254491E-8"/>
    <s v="Reject"/>
    <x v="6"/>
    <x v="4"/>
    <n v="48.25"/>
    <s v="large"/>
    <x v="4"/>
    <x v="3"/>
  </r>
  <r>
    <s v="SVM"/>
    <s v="MLP"/>
    <s v="Wilcoxon"/>
    <n v="1537.5"/>
    <n v="1.3888888888888889E-3"/>
    <n v="0.26603911063110208"/>
    <s v="Accept"/>
    <x v="3"/>
    <x v="1"/>
    <m/>
    <m/>
    <x v="4"/>
    <x v="3"/>
  </r>
  <r>
    <s v="SVM"/>
    <s v="NB"/>
    <s v="Wilcoxon"/>
    <n v="177"/>
    <n v="1.3888888888888889E-3"/>
    <n v="3.7191952291357227E-15"/>
    <s v="Reject"/>
    <x v="2"/>
    <x v="3"/>
    <n v="17.7"/>
    <s v="large"/>
    <x v="4"/>
    <x v="3"/>
  </r>
  <r>
    <s v="SVM"/>
    <s v="DSE-F"/>
    <s v="Wilcoxon"/>
    <n v="669"/>
    <n v="1.3888888888888889E-3"/>
    <n v="1.081766194672631E-7"/>
    <s v="Reject"/>
    <x v="4"/>
    <x v="5"/>
    <n v="66.900000000000006"/>
    <s v="large"/>
    <x v="4"/>
    <x v="3"/>
  </r>
  <r>
    <s v="SVM"/>
    <s v="DSE-GS"/>
    <s v="Wilcoxon"/>
    <n v="484"/>
    <n v="1.3888888888888889E-3"/>
    <n v="1.475075483684669E-8"/>
    <s v="Reject"/>
    <x v="5"/>
    <x v="5"/>
    <n v="48.4"/>
    <s v="large"/>
    <x v="4"/>
    <x v="3"/>
  </r>
  <r>
    <s v="SVM"/>
    <s v="DSE-BE"/>
    <s v="Wilcoxon"/>
    <n v="304.5"/>
    <n v="1.3888888888888889E-3"/>
    <n v="2.578050754507904E-9"/>
    <s v="Reject"/>
    <x v="6"/>
    <x v="5"/>
    <n v="30.45"/>
    <s v="large"/>
    <x v="4"/>
    <x v="3"/>
  </r>
  <r>
    <s v="MLP"/>
    <s v="NB"/>
    <s v="Wilcoxon"/>
    <n v="21.5"/>
    <n v="1.3888888888888889E-3"/>
    <n v="4.9249663832655321E-17"/>
    <s v="Reject"/>
    <x v="8"/>
    <x v="3"/>
    <n v="2.15"/>
    <s v="large"/>
    <x v="4"/>
    <x v="3"/>
  </r>
  <r>
    <s v="MLP"/>
    <s v="DSE-F"/>
    <s v="Wilcoxon"/>
    <n v="531"/>
    <n v="1.3888888888888889E-3"/>
    <n v="2.3382202959222729E-7"/>
    <s v="Reject"/>
    <x v="4"/>
    <x v="2"/>
    <n v="53.1"/>
    <s v="large"/>
    <x v="4"/>
    <x v="3"/>
  </r>
  <r>
    <s v="MLP"/>
    <s v="DSE-GS"/>
    <s v="Wilcoxon"/>
    <n v="573"/>
    <n v="1.3888888888888889E-3"/>
    <n v="1.375115468460755E-7"/>
    <s v="Reject"/>
    <x v="5"/>
    <x v="2"/>
    <n v="57.3"/>
    <s v="large"/>
    <x v="4"/>
    <x v="3"/>
  </r>
  <r>
    <s v="MLP"/>
    <s v="DSE-BE"/>
    <s v="Wilcoxon"/>
    <n v="348"/>
    <n v="1.3888888888888889E-3"/>
    <n v="1.9785460606369169E-9"/>
    <s v="Reject"/>
    <x v="6"/>
    <x v="2"/>
    <n v="34.799999999999997"/>
    <s v="large"/>
    <x v="4"/>
    <x v="3"/>
  </r>
  <r>
    <s v="NB"/>
    <s v="DSE-F"/>
    <s v="Wilcoxon"/>
    <n v="15"/>
    <n v="1.3888888888888889E-3"/>
    <n v="8.651560285581082E-18"/>
    <s v="Reject"/>
    <x v="4"/>
    <x v="3"/>
    <n v="1.5"/>
    <s v="large"/>
    <x v="4"/>
    <x v="3"/>
  </r>
  <r>
    <s v="NB"/>
    <s v="DSE-GS"/>
    <s v="Wilcoxon"/>
    <n v="10"/>
    <n v="1.3888888888888889E-3"/>
    <n v="5.0013023362969894E-18"/>
    <s v="Reject"/>
    <x v="5"/>
    <x v="3"/>
    <n v="1"/>
    <s v="large"/>
    <x v="4"/>
    <x v="3"/>
  </r>
  <r>
    <s v="NB"/>
    <s v="DSE-BE"/>
    <s v="Wilcoxon"/>
    <n v="0"/>
    <n v="1.3888888888888889E-3"/>
    <n v="7.9106254410675567E-18"/>
    <s v="Reject"/>
    <x v="6"/>
    <x v="3"/>
    <n v="0"/>
    <s v="small"/>
    <x v="4"/>
    <x v="3"/>
  </r>
  <r>
    <s v="DSE-F"/>
    <s v="DSE-GS"/>
    <s v="Wilcoxon"/>
    <n v="838"/>
    <n v="1.3888888888888889E-3"/>
    <n v="0.89019654337007259"/>
    <s v="Accept"/>
    <x v="3"/>
    <x v="1"/>
    <m/>
    <m/>
    <x v="4"/>
    <x v="3"/>
  </r>
  <r>
    <s v="DSE-F"/>
    <s v="DSE-BE"/>
    <s v="Wilcoxon"/>
    <n v="1198.5"/>
    <n v="1.3888888888888889E-3"/>
    <n v="0.95551271313181085"/>
    <s v="Accept"/>
    <x v="3"/>
    <x v="1"/>
    <m/>
    <m/>
    <x v="4"/>
    <x v="3"/>
  </r>
  <r>
    <s v="DSE-GS"/>
    <s v="DSE-BE"/>
    <s v="Wilcoxon"/>
    <n v="774"/>
    <n v="1.3888888888888889E-3"/>
    <n v="0.51485144278712169"/>
    <s v="Accept"/>
    <x v="3"/>
    <x v="1"/>
    <m/>
    <m/>
    <x v="4"/>
    <x v="3"/>
  </r>
  <r>
    <s v="KNN"/>
    <s v="DT"/>
    <s v="Wilcoxon"/>
    <n v="104"/>
    <n v="1.3888888888888889E-3"/>
    <n v="3.3544903862217339E-15"/>
    <s v="Reject"/>
    <x v="0"/>
    <x v="0"/>
    <n v="10.4"/>
    <s v="large"/>
    <x v="4"/>
    <x v="4"/>
  </r>
  <r>
    <s v="KNN"/>
    <s v="LR"/>
    <s v="Wilcoxon"/>
    <n v="399.5"/>
    <n v="1.3888888888888889E-3"/>
    <n v="5.2534510304517041E-11"/>
    <s v="Reject"/>
    <x v="1"/>
    <x v="0"/>
    <n v="39.950000000000003"/>
    <s v="large"/>
    <x v="4"/>
    <x v="4"/>
  </r>
  <r>
    <s v="KNN"/>
    <s v="SVM"/>
    <s v="Wilcoxon"/>
    <n v="429"/>
    <n v="1.3888888888888889E-3"/>
    <n v="9.9987393798851456E-12"/>
    <s v="Reject"/>
    <x v="2"/>
    <x v="0"/>
    <n v="42.9"/>
    <s v="large"/>
    <x v="4"/>
    <x v="4"/>
  </r>
  <r>
    <s v="KNN"/>
    <s v="MLP"/>
    <s v="Wilcoxon"/>
    <n v="794.5"/>
    <n v="1.3888888888888889E-3"/>
    <n v="1.266318857453847E-6"/>
    <s v="Reject"/>
    <x v="8"/>
    <x v="0"/>
    <n v="79.45"/>
    <s v="large"/>
    <x v="4"/>
    <x v="4"/>
  </r>
  <r>
    <s v="KNN"/>
    <s v="NB"/>
    <s v="Wilcoxon"/>
    <n v="1278"/>
    <n v="1.3888888888888889E-3"/>
    <n v="1.2401283078021719E-4"/>
    <s v="Reject"/>
    <x v="7"/>
    <x v="3"/>
    <n v="127.8"/>
    <s v="large"/>
    <x v="4"/>
    <x v="4"/>
  </r>
  <r>
    <s v="KNN"/>
    <s v="DSE-F"/>
    <s v="Wilcoxon"/>
    <n v="182"/>
    <n v="1.3888888888888889E-3"/>
    <n v="4.1707057435100708E-15"/>
    <s v="Reject"/>
    <x v="4"/>
    <x v="0"/>
    <n v="18.2"/>
    <s v="large"/>
    <x v="4"/>
    <x v="4"/>
  </r>
  <r>
    <s v="KNN"/>
    <s v="DSE-GS"/>
    <s v="Wilcoxon"/>
    <n v="90.5"/>
    <n v="1.3888888888888889E-3"/>
    <n v="2.098956778039225E-15"/>
    <s v="Reject"/>
    <x v="5"/>
    <x v="0"/>
    <n v="9.0500000000000007"/>
    <s v="large"/>
    <x v="4"/>
    <x v="4"/>
  </r>
  <r>
    <s v="KNN"/>
    <s v="DSE-BE"/>
    <s v="Wilcoxon"/>
    <n v="68.5"/>
    <n v="1.3888888888888889E-3"/>
    <n v="4.7892022224329318E-16"/>
    <s v="Reject"/>
    <x v="6"/>
    <x v="0"/>
    <n v="6.85"/>
    <s v="large"/>
    <x v="4"/>
    <x v="4"/>
  </r>
  <r>
    <s v="DT"/>
    <s v="LR"/>
    <s v="Wilcoxon"/>
    <n v="717"/>
    <n v="1.3888888888888889E-3"/>
    <n v="3.8538246266293681E-7"/>
    <s v="Reject"/>
    <x v="0"/>
    <x v="4"/>
    <n v="71.7"/>
    <s v="large"/>
    <x v="4"/>
    <x v="4"/>
  </r>
  <r>
    <s v="DT"/>
    <s v="SVM"/>
    <s v="Wilcoxon"/>
    <n v="854.5"/>
    <n v="1.3888888888888889E-3"/>
    <n v="1.9400119484554921E-5"/>
    <s v="Reject"/>
    <x v="0"/>
    <x v="5"/>
    <n v="85.45"/>
    <s v="large"/>
    <x v="4"/>
    <x v="4"/>
  </r>
  <r>
    <s v="DT"/>
    <s v="MLP"/>
    <s v="Wilcoxon"/>
    <n v="532.5"/>
    <n v="1.3888888888888889E-3"/>
    <n v="2.2427264514461108E-8"/>
    <s v="Reject"/>
    <x v="0"/>
    <x v="2"/>
    <n v="53.25"/>
    <s v="large"/>
    <x v="4"/>
    <x v="4"/>
  </r>
  <r>
    <s v="DT"/>
    <s v="NB"/>
    <s v="Wilcoxon"/>
    <n v="25"/>
    <n v="1.3888888888888889E-3"/>
    <n v="1.7656319542524E-17"/>
    <s v="Reject"/>
    <x v="0"/>
    <x v="3"/>
    <n v="2.5"/>
    <s v="large"/>
    <x v="4"/>
    <x v="4"/>
  </r>
  <r>
    <s v="DT"/>
    <s v="DSE-F"/>
    <s v="Wilcoxon"/>
    <n v="1408"/>
    <n v="1.3888888888888889E-3"/>
    <n v="0.63401038338214388"/>
    <s v="Accept"/>
    <x v="3"/>
    <x v="1"/>
    <m/>
    <m/>
    <x v="4"/>
    <x v="4"/>
  </r>
  <r>
    <s v="DT"/>
    <s v="DSE-GS"/>
    <s v="Wilcoxon"/>
    <n v="1582"/>
    <n v="1.3888888888888889E-3"/>
    <n v="0.46375035955713878"/>
    <s v="Accept"/>
    <x v="3"/>
    <x v="1"/>
    <m/>
    <m/>
    <x v="4"/>
    <x v="4"/>
  </r>
  <r>
    <s v="DT"/>
    <s v="DSE-BE"/>
    <s v="Wilcoxon"/>
    <n v="1576"/>
    <n v="1.3888888888888889E-3"/>
    <n v="0.56119282281344973"/>
    <s v="Accept"/>
    <x v="3"/>
    <x v="1"/>
    <m/>
    <m/>
    <x v="4"/>
    <x v="4"/>
  </r>
  <r>
    <s v="LR"/>
    <s v="SVM"/>
    <s v="Wilcoxon"/>
    <n v="1543"/>
    <n v="1.3888888888888889E-3"/>
    <n v="0.27952752008270049"/>
    <s v="Accept"/>
    <x v="3"/>
    <x v="1"/>
    <m/>
    <m/>
    <x v="4"/>
    <x v="4"/>
  </r>
  <r>
    <s v="LR"/>
    <s v="MLP"/>
    <s v="Wilcoxon"/>
    <n v="1274"/>
    <n v="1.3888888888888889E-3"/>
    <n v="4.7716390027936692E-2"/>
    <s v="Accept"/>
    <x v="3"/>
    <x v="1"/>
    <m/>
    <m/>
    <x v="4"/>
    <x v="4"/>
  </r>
  <r>
    <s v="LR"/>
    <s v="NB"/>
    <s v="Wilcoxon"/>
    <n v="233"/>
    <n v="1.3888888888888889E-3"/>
    <n v="5.0005265610917163E-15"/>
    <s v="Reject"/>
    <x v="1"/>
    <x v="3"/>
    <n v="23.3"/>
    <s v="large"/>
    <x v="4"/>
    <x v="4"/>
  </r>
  <r>
    <s v="LR"/>
    <s v="DSE-F"/>
    <s v="Wilcoxon"/>
    <n v="691"/>
    <n v="1.3888888888888889E-3"/>
    <n v="3.5838591611088638E-7"/>
    <s v="Reject"/>
    <x v="4"/>
    <x v="4"/>
    <n v="69.099999999999994"/>
    <s v="large"/>
    <x v="4"/>
    <x v="4"/>
  </r>
  <r>
    <s v="LR"/>
    <s v="DSE-GS"/>
    <s v="Wilcoxon"/>
    <n v="624"/>
    <n v="1.3888888888888889E-3"/>
    <n v="3.5719492291215887E-7"/>
    <s v="Reject"/>
    <x v="5"/>
    <x v="4"/>
    <n v="62.4"/>
    <s v="large"/>
    <x v="4"/>
    <x v="4"/>
  </r>
  <r>
    <s v="LR"/>
    <s v="DSE-BE"/>
    <s v="Wilcoxon"/>
    <n v="678"/>
    <n v="1.3888888888888889E-3"/>
    <n v="7.5124456910556752E-7"/>
    <s v="Reject"/>
    <x v="6"/>
    <x v="4"/>
    <n v="67.8"/>
    <s v="large"/>
    <x v="4"/>
    <x v="4"/>
  </r>
  <r>
    <s v="SVM"/>
    <s v="MLP"/>
    <s v="Wilcoxon"/>
    <n v="1089"/>
    <n v="1.3888888888888889E-3"/>
    <n v="1.8774737429102821E-3"/>
    <s v="Accept"/>
    <x v="3"/>
    <x v="1"/>
    <m/>
    <m/>
    <x v="4"/>
    <x v="4"/>
  </r>
  <r>
    <s v="SVM"/>
    <s v="NB"/>
    <s v="Wilcoxon"/>
    <n v="238.5"/>
    <n v="1.3888888888888889E-3"/>
    <n v="5.815418837203729E-15"/>
    <s v="Reject"/>
    <x v="2"/>
    <x v="3"/>
    <n v="23.85"/>
    <s v="large"/>
    <x v="4"/>
    <x v="4"/>
  </r>
  <r>
    <s v="SVM"/>
    <s v="DSE-F"/>
    <s v="Wilcoxon"/>
    <n v="899"/>
    <n v="1.3888888888888889E-3"/>
    <n v="1.2267365405356821E-4"/>
    <s v="Reject"/>
    <x v="4"/>
    <x v="5"/>
    <n v="89.9"/>
    <s v="large"/>
    <x v="4"/>
    <x v="4"/>
  </r>
  <r>
    <s v="SVM"/>
    <s v="DSE-GS"/>
    <s v="Wilcoxon"/>
    <n v="713.5"/>
    <n v="1.3888888888888889E-3"/>
    <n v="3.6760015223486968E-5"/>
    <s v="Reject"/>
    <x v="5"/>
    <x v="5"/>
    <n v="71.349999999999994"/>
    <s v="large"/>
    <x v="4"/>
    <x v="4"/>
  </r>
  <r>
    <s v="SVM"/>
    <s v="DSE-BE"/>
    <s v="Wilcoxon"/>
    <n v="714"/>
    <n v="1.3888888888888889E-3"/>
    <n v="2.191883205643611E-5"/>
    <s v="Reject"/>
    <x v="6"/>
    <x v="5"/>
    <n v="71.400000000000006"/>
    <s v="large"/>
    <x v="4"/>
    <x v="4"/>
  </r>
  <r>
    <s v="MLP"/>
    <s v="NB"/>
    <s v="Wilcoxon"/>
    <n v="325"/>
    <n v="1.3888888888888889E-3"/>
    <n v="9.717539608768645E-14"/>
    <s v="Reject"/>
    <x v="8"/>
    <x v="3"/>
    <n v="32.5"/>
    <s v="large"/>
    <x v="4"/>
    <x v="4"/>
  </r>
  <r>
    <s v="MLP"/>
    <s v="DSE-F"/>
    <s v="Wilcoxon"/>
    <n v="725"/>
    <n v="1.3888888888888889E-3"/>
    <n v="9.7136782071482296E-8"/>
    <s v="Reject"/>
    <x v="4"/>
    <x v="2"/>
    <n v="72.5"/>
    <s v="large"/>
    <x v="4"/>
    <x v="4"/>
  </r>
  <r>
    <s v="MLP"/>
    <s v="DSE-GS"/>
    <s v="Wilcoxon"/>
    <n v="551"/>
    <n v="1.3888888888888889E-3"/>
    <n v="1.630198946369292E-9"/>
    <s v="Reject"/>
    <x v="5"/>
    <x v="2"/>
    <n v="55.1"/>
    <s v="large"/>
    <x v="4"/>
    <x v="4"/>
  </r>
  <r>
    <s v="MLP"/>
    <s v="DSE-BE"/>
    <s v="Wilcoxon"/>
    <n v="422.5"/>
    <n v="1.3888888888888889E-3"/>
    <n v="1.145697417812428E-9"/>
    <s v="Reject"/>
    <x v="6"/>
    <x v="2"/>
    <n v="42.25"/>
    <s v="large"/>
    <x v="4"/>
    <x v="4"/>
  </r>
  <r>
    <s v="NB"/>
    <s v="DSE-F"/>
    <s v="Wilcoxon"/>
    <n v="55.5"/>
    <n v="1.3888888888888889E-3"/>
    <n v="3.0097951930081378E-17"/>
    <s v="Reject"/>
    <x v="4"/>
    <x v="3"/>
    <n v="5.55"/>
    <s v="large"/>
    <x v="4"/>
    <x v="4"/>
  </r>
  <r>
    <s v="NB"/>
    <s v="DSE-GS"/>
    <s v="Wilcoxon"/>
    <n v="21.5"/>
    <n v="1.3888888888888889E-3"/>
    <n v="1.079678810294609E-17"/>
    <s v="Reject"/>
    <x v="5"/>
    <x v="3"/>
    <n v="2.15"/>
    <s v="large"/>
    <x v="4"/>
    <x v="4"/>
  </r>
  <r>
    <s v="NB"/>
    <s v="DSE-BE"/>
    <s v="Wilcoxon"/>
    <n v="17"/>
    <n v="1.3888888888888889E-3"/>
    <n v="6.3995593049599752E-18"/>
    <s v="Reject"/>
    <x v="6"/>
    <x v="3"/>
    <n v="1.7"/>
    <s v="large"/>
    <x v="4"/>
    <x v="4"/>
  </r>
  <r>
    <s v="DSE-F"/>
    <s v="DSE-GS"/>
    <s v="Wilcoxon"/>
    <n v="1442.5"/>
    <n v="1.3888888888888889E-3"/>
    <n v="0.91523637088077525"/>
    <s v="Accept"/>
    <x v="3"/>
    <x v="1"/>
    <m/>
    <m/>
    <x v="4"/>
    <x v="4"/>
  </r>
  <r>
    <s v="DSE-F"/>
    <s v="DSE-BE"/>
    <s v="Wilcoxon"/>
    <n v="1359.5"/>
    <n v="1.3888888888888889E-3"/>
    <n v="0.59090095019480482"/>
    <s v="Accept"/>
    <x v="3"/>
    <x v="1"/>
    <m/>
    <m/>
    <x v="4"/>
    <x v="4"/>
  </r>
  <r>
    <s v="DSE-GS"/>
    <s v="DSE-BE"/>
    <s v="Wilcoxon"/>
    <n v="1441.5"/>
    <n v="1.3888888888888889E-3"/>
    <n v="0.62105517730028037"/>
    <s v="Accept"/>
    <x v="3"/>
    <x v="1"/>
    <m/>
    <m/>
    <x v="4"/>
    <x v="4"/>
  </r>
  <r>
    <s v="KNN"/>
    <s v="DT"/>
    <s v="Wilcoxon"/>
    <n v="0"/>
    <n v="1.3888888888888889E-3"/>
    <n v="5.4737077632715784E-13"/>
    <s v="Reject"/>
    <x v="7"/>
    <x v="9"/>
    <n v="0"/>
    <s v="small"/>
    <x v="4"/>
    <x v="5"/>
  </r>
  <r>
    <s v="KNN"/>
    <s v="LR"/>
    <s v="Wilcoxon"/>
    <n v="14"/>
    <n v="1.3888888888888889E-3"/>
    <n v="1.6018652434449121E-4"/>
    <s v="Reject"/>
    <x v="7"/>
    <x v="4"/>
    <n v="1.4"/>
    <s v="large"/>
    <x v="4"/>
    <x v="5"/>
  </r>
  <r>
    <s v="KNN"/>
    <s v="SVM"/>
    <s v="Wilcoxon"/>
    <n v="487"/>
    <n v="1.3888888888888889E-3"/>
    <n v="0.17992658533060821"/>
    <s v="Accept"/>
    <x v="3"/>
    <x v="1"/>
    <m/>
    <m/>
    <x v="4"/>
    <x v="5"/>
  </r>
  <r>
    <s v="KNN"/>
    <s v="MLP"/>
    <s v="Wilcoxon"/>
    <n v="1053.5"/>
    <n v="1.3888888888888889E-3"/>
    <n v="4.677276133447581E-4"/>
    <s v="Reject"/>
    <x v="8"/>
    <x v="0"/>
    <n v="105.35"/>
    <s v="large"/>
    <x v="4"/>
    <x v="5"/>
  </r>
  <r>
    <s v="KNN"/>
    <s v="NB"/>
    <s v="Wilcoxon"/>
    <n v="7.5"/>
    <n v="1.3888888888888889E-3"/>
    <n v="7.3613719544556968E-7"/>
    <s v="Reject"/>
    <x v="7"/>
    <x v="3"/>
    <n v="0.75"/>
    <s v="large"/>
    <x v="4"/>
    <x v="5"/>
  </r>
  <r>
    <s v="KNN"/>
    <s v="DSE-F"/>
    <s v="Wilcoxon"/>
    <n v="0"/>
    <n v="1.3888888888888889E-3"/>
    <n v="1.4793401564843689E-18"/>
    <s v="Reject"/>
    <x v="4"/>
    <x v="0"/>
    <n v="0"/>
    <s v="small"/>
    <x v="4"/>
    <x v="5"/>
  </r>
  <r>
    <s v="KNN"/>
    <s v="DSE-GS"/>
    <s v="Wilcoxon"/>
    <n v="0"/>
    <n v="1.3888888888888889E-3"/>
    <n v="1.9744618155382901E-18"/>
    <s v="Reject"/>
    <x v="5"/>
    <x v="0"/>
    <n v="0"/>
    <s v="small"/>
    <x v="4"/>
    <x v="5"/>
  </r>
  <r>
    <s v="KNN"/>
    <s v="DSE-BE"/>
    <s v="Wilcoxon"/>
    <n v="0"/>
    <n v="1.3888888888888889E-3"/>
    <n v="1.571331209175783E-18"/>
    <s v="Reject"/>
    <x v="6"/>
    <x v="0"/>
    <n v="0"/>
    <s v="small"/>
    <x v="4"/>
    <x v="5"/>
  </r>
  <r>
    <s v="DT"/>
    <s v="LR"/>
    <s v="Wilcoxon"/>
    <n v="0"/>
    <n v="1.3888888888888889E-3"/>
    <n v="5.0059657599896154E-12"/>
    <s v="Reject"/>
    <x v="1"/>
    <x v="9"/>
    <n v="0"/>
    <s v="small"/>
    <x v="4"/>
    <x v="5"/>
  </r>
  <r>
    <s v="DT"/>
    <s v="SVM"/>
    <s v="Wilcoxon"/>
    <n v="0"/>
    <n v="1.3888888888888889E-3"/>
    <n v="3.0360834589709688E-15"/>
    <s v="Reject"/>
    <x v="2"/>
    <x v="9"/>
    <n v="0"/>
    <s v="small"/>
    <x v="4"/>
    <x v="5"/>
  </r>
  <r>
    <s v="DT"/>
    <s v="MLP"/>
    <s v="Wilcoxon"/>
    <n v="88"/>
    <n v="1.3888888888888889E-3"/>
    <n v="1.048962995762883E-15"/>
    <s v="Reject"/>
    <x v="8"/>
    <x v="9"/>
    <n v="8.8000000000000007"/>
    <s v="large"/>
    <x v="4"/>
    <x v="5"/>
  </r>
  <r>
    <s v="DT"/>
    <s v="NB"/>
    <s v="Wilcoxon"/>
    <n v="69"/>
    <n v="1.3888888888888889E-3"/>
    <n v="1.6142769077073659E-8"/>
    <s v="Reject"/>
    <x v="9"/>
    <x v="9"/>
    <n v="6.9"/>
    <s v="large"/>
    <x v="4"/>
    <x v="5"/>
  </r>
  <r>
    <s v="DT"/>
    <s v="DSE-F"/>
    <s v="Wilcoxon"/>
    <n v="0"/>
    <n v="1.3888888888888889E-3"/>
    <n v="2.5395895246846199E-18"/>
    <s v="Reject"/>
    <x v="4"/>
    <x v="9"/>
    <n v="0"/>
    <s v="small"/>
    <x v="4"/>
    <x v="5"/>
  </r>
  <r>
    <s v="DT"/>
    <s v="DSE-GS"/>
    <s v="Wilcoxon"/>
    <n v="0"/>
    <n v="1.3888888888888889E-3"/>
    <n v="2.8745582262352371E-18"/>
    <s v="Reject"/>
    <x v="5"/>
    <x v="9"/>
    <n v="0"/>
    <s v="small"/>
    <x v="4"/>
    <x v="5"/>
  </r>
  <r>
    <s v="DT"/>
    <s v="DSE-BE"/>
    <s v="Wilcoxon"/>
    <n v="0"/>
    <n v="1.3888888888888889E-3"/>
    <n v="2.588812496289443E-18"/>
    <s v="Reject"/>
    <x v="6"/>
    <x v="9"/>
    <n v="0"/>
    <s v="small"/>
    <x v="4"/>
    <x v="5"/>
  </r>
  <r>
    <s v="LR"/>
    <s v="SVM"/>
    <s v="Wilcoxon"/>
    <n v="26.5"/>
    <n v="1.3888888888888889E-3"/>
    <n v="4.0982154411067466E-12"/>
    <s v="Reject"/>
    <x v="2"/>
    <x v="4"/>
    <n v="2.65"/>
    <s v="large"/>
    <x v="4"/>
    <x v="5"/>
  </r>
  <r>
    <s v="LR"/>
    <s v="MLP"/>
    <s v="Wilcoxon"/>
    <n v="370.5"/>
    <n v="1.3888888888888889E-3"/>
    <n v="3.7773578175394848E-13"/>
    <s v="Reject"/>
    <x v="8"/>
    <x v="4"/>
    <n v="37.049999999999997"/>
    <s v="large"/>
    <x v="4"/>
    <x v="5"/>
  </r>
  <r>
    <s v="LR"/>
    <s v="NB"/>
    <s v="Wilcoxon"/>
    <n v="3"/>
    <n v="1.3888888888888889E-3"/>
    <n v="7.6450343048624174E-4"/>
    <s v="Reject"/>
    <x v="1"/>
    <x v="3"/>
    <n v="0.3"/>
    <s v="moderate"/>
    <x v="4"/>
    <x v="5"/>
  </r>
  <r>
    <s v="LR"/>
    <s v="DSE-F"/>
    <s v="Wilcoxon"/>
    <n v="0"/>
    <n v="1.3888888888888889E-3"/>
    <n v="8.2564963076942475E-19"/>
    <s v="Reject"/>
    <x v="4"/>
    <x v="4"/>
    <n v="0"/>
    <s v="small"/>
    <x v="4"/>
    <x v="5"/>
  </r>
  <r>
    <s v="LR"/>
    <s v="DSE-GS"/>
    <s v="Wilcoxon"/>
    <n v="0"/>
    <n v="1.3888888888888889E-3"/>
    <n v="1.299566742660304E-18"/>
    <s v="Reject"/>
    <x v="5"/>
    <x v="4"/>
    <n v="0"/>
    <s v="small"/>
    <x v="4"/>
    <x v="5"/>
  </r>
  <r>
    <s v="LR"/>
    <s v="DSE-BE"/>
    <s v="Wilcoxon"/>
    <n v="0"/>
    <n v="1.3888888888888889E-3"/>
    <n v="8.7814323247007572E-19"/>
    <s v="Reject"/>
    <x v="6"/>
    <x v="4"/>
    <n v="0"/>
    <s v="small"/>
    <x v="4"/>
    <x v="5"/>
  </r>
  <r>
    <s v="SVM"/>
    <s v="MLP"/>
    <s v="Wilcoxon"/>
    <n v="307"/>
    <n v="1.3888888888888889E-3"/>
    <n v="9.6129022538691948E-4"/>
    <s v="Reject"/>
    <x v="8"/>
    <x v="5"/>
    <n v="30.7"/>
    <s v="large"/>
    <x v="4"/>
    <x v="5"/>
  </r>
  <r>
    <s v="SVM"/>
    <s v="NB"/>
    <s v="Wilcoxon"/>
    <n v="0"/>
    <n v="1.3888888888888889E-3"/>
    <n v="1.3342184865367569E-13"/>
    <s v="Reject"/>
    <x v="2"/>
    <x v="3"/>
    <n v="0"/>
    <s v="small"/>
    <x v="4"/>
    <x v="5"/>
  </r>
  <r>
    <s v="SVM"/>
    <s v="DSE-F"/>
    <s v="Wilcoxon"/>
    <n v="0"/>
    <n v="1.3888888888888889E-3"/>
    <n v="1.8154475602924579E-18"/>
    <s v="Reject"/>
    <x v="4"/>
    <x v="5"/>
    <n v="0"/>
    <s v="small"/>
    <x v="4"/>
    <x v="5"/>
  </r>
  <r>
    <s v="SVM"/>
    <s v="DSE-GS"/>
    <s v="Wilcoxon"/>
    <n v="0"/>
    <n v="1.3888888888888889E-3"/>
    <n v="1.7933125383117659E-18"/>
    <s v="Reject"/>
    <x v="5"/>
    <x v="5"/>
    <n v="0"/>
    <s v="small"/>
    <x v="4"/>
    <x v="5"/>
  </r>
  <r>
    <s v="SVM"/>
    <s v="DSE-BE"/>
    <s v="Wilcoxon"/>
    <n v="0"/>
    <n v="1.3888888888888889E-3"/>
    <n v="2.0584803748595339E-18"/>
    <s v="Reject"/>
    <x v="6"/>
    <x v="5"/>
    <n v="0"/>
    <s v="small"/>
    <x v="4"/>
    <x v="5"/>
  </r>
  <r>
    <s v="MLP"/>
    <s v="NB"/>
    <s v="Wilcoxon"/>
    <n v="300"/>
    <n v="1.3888888888888889E-3"/>
    <n v="8.0432060484560385E-14"/>
    <s v="Reject"/>
    <x v="8"/>
    <x v="3"/>
    <n v="30"/>
    <s v="large"/>
    <x v="4"/>
    <x v="5"/>
  </r>
  <r>
    <s v="MLP"/>
    <s v="DSE-F"/>
    <s v="Wilcoxon"/>
    <n v="0"/>
    <n v="1.3888888888888889E-3"/>
    <n v="7.5958191884076798E-19"/>
    <s v="Reject"/>
    <x v="4"/>
    <x v="2"/>
    <n v="0"/>
    <s v="small"/>
    <x v="4"/>
    <x v="5"/>
  </r>
  <r>
    <s v="MLP"/>
    <s v="DSE-GS"/>
    <s v="Wilcoxon"/>
    <n v="0"/>
    <n v="1.3888888888888889E-3"/>
    <n v="1.366619288214134E-18"/>
    <s v="Reject"/>
    <x v="5"/>
    <x v="2"/>
    <n v="0"/>
    <s v="small"/>
    <x v="4"/>
    <x v="5"/>
  </r>
  <r>
    <s v="MLP"/>
    <s v="DSE-BE"/>
    <s v="Wilcoxon"/>
    <n v="0"/>
    <n v="1.3888888888888889E-3"/>
    <n v="9.1499486138636557E-19"/>
    <s v="Reject"/>
    <x v="6"/>
    <x v="2"/>
    <n v="0"/>
    <s v="small"/>
    <x v="4"/>
    <x v="5"/>
  </r>
  <r>
    <s v="NB"/>
    <s v="DSE-F"/>
    <s v="Wilcoxon"/>
    <n v="0"/>
    <n v="1.3888888888888889E-3"/>
    <n v="1.193461293404513E-18"/>
    <s v="Reject"/>
    <x v="4"/>
    <x v="3"/>
    <n v="0"/>
    <s v="small"/>
    <x v="4"/>
    <x v="5"/>
  </r>
  <r>
    <s v="NB"/>
    <s v="DSE-GS"/>
    <s v="Wilcoxon"/>
    <n v="0"/>
    <n v="1.3888888888888889E-3"/>
    <n v="1.8034478292506889E-18"/>
    <s v="Reject"/>
    <x v="5"/>
    <x v="3"/>
    <n v="0"/>
    <s v="small"/>
    <x v="4"/>
    <x v="5"/>
  </r>
  <r>
    <s v="NB"/>
    <s v="DSE-BE"/>
    <s v="Wilcoxon"/>
    <n v="0"/>
    <n v="1.3888888888888889E-3"/>
    <n v="1.4006982682712129E-18"/>
    <s v="Reject"/>
    <x v="6"/>
    <x v="3"/>
    <n v="0"/>
    <s v="small"/>
    <x v="4"/>
    <x v="5"/>
  </r>
  <r>
    <s v="DSE-F"/>
    <s v="DSE-GS"/>
    <s v="Wilcoxon"/>
    <n v="717.5"/>
    <n v="1.3888888888888889E-3"/>
    <n v="0.49151431523998751"/>
    <s v="Accept"/>
    <x v="3"/>
    <x v="1"/>
    <m/>
    <m/>
    <x v="4"/>
    <x v="5"/>
  </r>
  <r>
    <s v="DSE-F"/>
    <s v="DSE-BE"/>
    <s v="Wilcoxon"/>
    <n v="501.5"/>
    <n v="1.3888888888888889E-3"/>
    <n v="0.8486576161658802"/>
    <s v="Accept"/>
    <x v="3"/>
    <x v="1"/>
    <m/>
    <m/>
    <x v="4"/>
    <x v="5"/>
  </r>
  <r>
    <s v="DSE-GS"/>
    <s v="DSE-BE"/>
    <s v="Wilcoxon"/>
    <n v="620.5"/>
    <n v="1.3888888888888889E-3"/>
    <n v="0.51675829239582449"/>
    <s v="Accept"/>
    <x v="3"/>
    <x v="1"/>
    <m/>
    <m/>
    <x v="4"/>
    <x v="5"/>
  </r>
  <r>
    <s v="KNN"/>
    <s v="DT"/>
    <s v="Wilcoxon"/>
    <n v="880.5"/>
    <n v="1.3888888888888889E-3"/>
    <n v="4.3553615846838718E-6"/>
    <s v="Reject"/>
    <x v="0"/>
    <x v="0"/>
    <n v="88.05"/>
    <s v="large"/>
    <x v="5"/>
    <x v="0"/>
  </r>
  <r>
    <s v="KNN"/>
    <s v="LR"/>
    <s v="Wilcoxon"/>
    <n v="173"/>
    <n v="1.3888888888888889E-3"/>
    <n v="4.497986094727481E-14"/>
    <s v="Reject"/>
    <x v="1"/>
    <x v="0"/>
    <n v="17.3"/>
    <s v="large"/>
    <x v="5"/>
    <x v="0"/>
  </r>
  <r>
    <s v="KNN"/>
    <s v="SVM"/>
    <s v="Wilcoxon"/>
    <n v="515.5"/>
    <n v="1.3888888888888889E-3"/>
    <n v="8.7392672411043124E-9"/>
    <s v="Reject"/>
    <x v="2"/>
    <x v="0"/>
    <n v="51.55"/>
    <s v="large"/>
    <x v="5"/>
    <x v="0"/>
  </r>
  <r>
    <s v="KNN"/>
    <s v="MLP"/>
    <s v="Wilcoxon"/>
    <n v="758.5"/>
    <n v="1.3888888888888889E-3"/>
    <n v="1.2490065010867561E-7"/>
    <s v="Reject"/>
    <x v="8"/>
    <x v="0"/>
    <n v="75.849999999999994"/>
    <s v="large"/>
    <x v="5"/>
    <x v="0"/>
  </r>
  <r>
    <s v="KNN"/>
    <s v="NB"/>
    <s v="Wilcoxon"/>
    <n v="164"/>
    <n v="1.3888888888888889E-3"/>
    <n v="1.6582866294651251E-15"/>
    <s v="Reject"/>
    <x v="7"/>
    <x v="3"/>
    <n v="16.399999999999999"/>
    <s v="large"/>
    <x v="5"/>
    <x v="0"/>
  </r>
  <r>
    <s v="KNN"/>
    <s v="DSE-F"/>
    <s v="Wilcoxon"/>
    <n v="284"/>
    <n v="1.3888888888888889E-3"/>
    <n v="1.994685176176069E-12"/>
    <s v="Reject"/>
    <x v="4"/>
    <x v="0"/>
    <n v="28.4"/>
    <s v="large"/>
    <x v="5"/>
    <x v="0"/>
  </r>
  <r>
    <s v="KNN"/>
    <s v="DSE-GS"/>
    <s v="Wilcoxon"/>
    <n v="329"/>
    <n v="1.3888888888888889E-3"/>
    <n v="7.3903334033017254E-12"/>
    <s v="Reject"/>
    <x v="5"/>
    <x v="0"/>
    <n v="32.9"/>
    <s v="large"/>
    <x v="5"/>
    <x v="0"/>
  </r>
  <r>
    <s v="KNN"/>
    <s v="DSE-BE"/>
    <s v="Wilcoxon"/>
    <n v="256.5"/>
    <n v="1.3888888888888889E-3"/>
    <n v="5.5410206671891689E-13"/>
    <s v="Reject"/>
    <x v="6"/>
    <x v="0"/>
    <n v="25.65"/>
    <s v="large"/>
    <x v="5"/>
    <x v="0"/>
  </r>
  <r>
    <s v="DT"/>
    <s v="LR"/>
    <s v="Wilcoxon"/>
    <n v="935.5"/>
    <n v="1.3888888888888889E-3"/>
    <n v="3.3910347055281803E-5"/>
    <s v="Reject"/>
    <x v="1"/>
    <x v="9"/>
    <n v="93.55"/>
    <s v="large"/>
    <x v="5"/>
    <x v="0"/>
  </r>
  <r>
    <s v="DT"/>
    <s v="SVM"/>
    <s v="Wilcoxon"/>
    <n v="1439.5"/>
    <n v="1.3888888888888889E-3"/>
    <n v="0.752596383907151"/>
    <s v="Accept"/>
    <x v="3"/>
    <x v="1"/>
    <m/>
    <m/>
    <x v="5"/>
    <x v="0"/>
  </r>
  <r>
    <s v="DT"/>
    <s v="MLP"/>
    <s v="Wilcoxon"/>
    <n v="1888.5"/>
    <n v="1.3888888888888889E-3"/>
    <n v="0.91391377754743897"/>
    <s v="Accept"/>
    <x v="3"/>
    <x v="1"/>
    <m/>
    <m/>
    <x v="5"/>
    <x v="0"/>
  </r>
  <r>
    <s v="DT"/>
    <s v="NB"/>
    <s v="Wilcoxon"/>
    <n v="42.5"/>
    <n v="1.3888888888888889E-3"/>
    <n v="1.360424396038558E-17"/>
    <s v="Reject"/>
    <x v="0"/>
    <x v="3"/>
    <n v="4.25"/>
    <s v="large"/>
    <x v="5"/>
    <x v="0"/>
  </r>
  <r>
    <s v="DT"/>
    <s v="DSE-F"/>
    <s v="Wilcoxon"/>
    <n v="1008.5"/>
    <n v="1.3888888888888889E-3"/>
    <n v="2.0384241667248919E-4"/>
    <s v="Reject"/>
    <x v="4"/>
    <x v="9"/>
    <n v="100.85"/>
    <s v="large"/>
    <x v="5"/>
    <x v="0"/>
  </r>
  <r>
    <s v="DT"/>
    <s v="DSE-GS"/>
    <s v="Wilcoxon"/>
    <n v="1135.5"/>
    <n v="1.3888888888888889E-3"/>
    <n v="2.3814470780718941E-4"/>
    <s v="Reject"/>
    <x v="5"/>
    <x v="9"/>
    <n v="113.55"/>
    <s v="large"/>
    <x v="5"/>
    <x v="0"/>
  </r>
  <r>
    <s v="DT"/>
    <s v="DSE-BE"/>
    <s v="Wilcoxon"/>
    <n v="1042"/>
    <n v="1.3888888888888889E-3"/>
    <n v="5.7268528533209332E-4"/>
    <s v="Reject"/>
    <x v="6"/>
    <x v="9"/>
    <n v="104.2"/>
    <s v="large"/>
    <x v="5"/>
    <x v="0"/>
  </r>
  <r>
    <s v="LR"/>
    <s v="SVM"/>
    <s v="Wilcoxon"/>
    <n v="1058.5"/>
    <n v="1.3888888888888889E-3"/>
    <n v="1.792361504829657E-4"/>
    <s v="Reject"/>
    <x v="1"/>
    <x v="5"/>
    <n v="105.85"/>
    <s v="large"/>
    <x v="5"/>
    <x v="0"/>
  </r>
  <r>
    <s v="LR"/>
    <s v="MLP"/>
    <s v="Wilcoxon"/>
    <n v="981"/>
    <n v="1.3888888888888889E-3"/>
    <n v="2.8725604954802781E-5"/>
    <s v="Reject"/>
    <x v="1"/>
    <x v="2"/>
    <n v="98.1"/>
    <s v="large"/>
    <x v="5"/>
    <x v="0"/>
  </r>
  <r>
    <s v="LR"/>
    <s v="NB"/>
    <s v="Wilcoxon"/>
    <n v="0"/>
    <n v="1.3888888888888889E-3"/>
    <n v="5.5306896301781323E-18"/>
    <s v="Reject"/>
    <x v="1"/>
    <x v="3"/>
    <n v="0"/>
    <s v="small"/>
    <x v="5"/>
    <x v="0"/>
  </r>
  <r>
    <s v="LR"/>
    <s v="DSE-F"/>
    <s v="Wilcoxon"/>
    <n v="1747.5"/>
    <n v="1.3888888888888889E-3"/>
    <n v="0.72554745643200291"/>
    <s v="Accept"/>
    <x v="3"/>
    <x v="1"/>
    <m/>
    <m/>
    <x v="5"/>
    <x v="0"/>
  </r>
  <r>
    <s v="LR"/>
    <s v="DSE-GS"/>
    <s v="Wilcoxon"/>
    <n v="1997"/>
    <n v="1.3888888888888889E-3"/>
    <n v="0.57980659061077577"/>
    <s v="Accept"/>
    <x v="3"/>
    <x v="1"/>
    <m/>
    <m/>
    <x v="5"/>
    <x v="0"/>
  </r>
  <r>
    <s v="LR"/>
    <s v="DSE-BE"/>
    <s v="Wilcoxon"/>
    <n v="1685"/>
    <n v="1.3888888888888889E-3"/>
    <n v="0.33178095310667521"/>
    <s v="Accept"/>
    <x v="3"/>
    <x v="1"/>
    <m/>
    <m/>
    <x v="5"/>
    <x v="0"/>
  </r>
  <r>
    <s v="SVM"/>
    <s v="MLP"/>
    <s v="Wilcoxon"/>
    <n v="1934"/>
    <n v="1.3888888888888889E-3"/>
    <n v="0.42414553185256482"/>
    <s v="Accept"/>
    <x v="3"/>
    <x v="1"/>
    <m/>
    <m/>
    <x v="5"/>
    <x v="0"/>
  </r>
  <r>
    <s v="SVM"/>
    <s v="NB"/>
    <s v="Wilcoxon"/>
    <n v="14"/>
    <n v="1.3888888888888889E-3"/>
    <n v="1.847488636763247E-17"/>
    <s v="Reject"/>
    <x v="2"/>
    <x v="3"/>
    <n v="1.4"/>
    <s v="large"/>
    <x v="5"/>
    <x v="0"/>
  </r>
  <r>
    <s v="SVM"/>
    <s v="DSE-F"/>
    <s v="Wilcoxon"/>
    <n v="980.5"/>
    <n v="1.3888888888888889E-3"/>
    <n v="3.2912468003465611E-4"/>
    <s v="Reject"/>
    <x v="4"/>
    <x v="5"/>
    <n v="98.05"/>
    <s v="large"/>
    <x v="5"/>
    <x v="0"/>
  </r>
  <r>
    <s v="SVM"/>
    <s v="DSE-GS"/>
    <s v="Wilcoxon"/>
    <n v="1113"/>
    <n v="1.3888888888888889E-3"/>
    <n v="4.194051699520529E-3"/>
    <s v="Accept"/>
    <x v="3"/>
    <x v="1"/>
    <m/>
    <m/>
    <x v="5"/>
    <x v="0"/>
  </r>
  <r>
    <s v="SVM"/>
    <s v="DSE-BE"/>
    <s v="Wilcoxon"/>
    <n v="1218.5"/>
    <n v="1.3888888888888889E-3"/>
    <n v="3.214113582258254E-3"/>
    <s v="Accept"/>
    <x v="3"/>
    <x v="1"/>
    <m/>
    <m/>
    <x v="5"/>
    <x v="0"/>
  </r>
  <r>
    <s v="MLP"/>
    <s v="NB"/>
    <s v="Wilcoxon"/>
    <n v="17"/>
    <n v="1.3888888888888889E-3"/>
    <n v="6.3593909666598477E-18"/>
    <s v="Reject"/>
    <x v="8"/>
    <x v="3"/>
    <n v="1.7"/>
    <s v="large"/>
    <x v="5"/>
    <x v="0"/>
  </r>
  <r>
    <s v="MLP"/>
    <s v="DSE-F"/>
    <s v="Wilcoxon"/>
    <n v="979"/>
    <n v="1.3888888888888889E-3"/>
    <n v="1.212730380826791E-4"/>
    <s v="Reject"/>
    <x v="4"/>
    <x v="2"/>
    <n v="97.9"/>
    <s v="large"/>
    <x v="5"/>
    <x v="0"/>
  </r>
  <r>
    <s v="MLP"/>
    <s v="DSE-GS"/>
    <s v="Wilcoxon"/>
    <n v="1000.5"/>
    <n v="1.3888888888888889E-3"/>
    <n v="4.0483131853106353E-5"/>
    <s v="Reject"/>
    <x v="5"/>
    <x v="2"/>
    <n v="100.05"/>
    <s v="large"/>
    <x v="5"/>
    <x v="0"/>
  </r>
  <r>
    <s v="MLP"/>
    <s v="DSE-BE"/>
    <s v="Wilcoxon"/>
    <n v="1115"/>
    <n v="1.3888888888888889E-3"/>
    <n v="1.7263572224637851E-4"/>
    <s v="Reject"/>
    <x v="6"/>
    <x v="2"/>
    <n v="111.5"/>
    <s v="large"/>
    <x v="5"/>
    <x v="0"/>
  </r>
  <r>
    <s v="NB"/>
    <s v="DSE-F"/>
    <s v="Wilcoxon"/>
    <n v="9.5"/>
    <n v="1.3888888888888889E-3"/>
    <n v="7.4518480000575548E-18"/>
    <s v="Reject"/>
    <x v="4"/>
    <x v="3"/>
    <n v="0.95"/>
    <s v="large"/>
    <x v="5"/>
    <x v="0"/>
  </r>
  <r>
    <s v="NB"/>
    <s v="DSE-GS"/>
    <s v="Wilcoxon"/>
    <n v="0"/>
    <n v="1.3888888888888889E-3"/>
    <n v="8.1497559467582671E-18"/>
    <s v="Reject"/>
    <x v="5"/>
    <x v="3"/>
    <n v="0"/>
    <s v="small"/>
    <x v="5"/>
    <x v="0"/>
  </r>
  <r>
    <s v="NB"/>
    <s v="DSE-BE"/>
    <s v="Wilcoxon"/>
    <n v="0"/>
    <n v="1.3888888888888889E-3"/>
    <n v="3.7322203234837813E-18"/>
    <s v="Reject"/>
    <x v="6"/>
    <x v="3"/>
    <n v="0"/>
    <s v="small"/>
    <x v="5"/>
    <x v="0"/>
  </r>
  <r>
    <s v="DSE-F"/>
    <s v="DSE-GS"/>
    <s v="Wilcoxon"/>
    <n v="1890"/>
    <n v="1.3888888888888889E-3"/>
    <n v="0.91891809829376903"/>
    <s v="Accept"/>
    <x v="3"/>
    <x v="1"/>
    <m/>
    <m/>
    <x v="5"/>
    <x v="0"/>
  </r>
  <r>
    <s v="DSE-F"/>
    <s v="DSE-BE"/>
    <s v="Wilcoxon"/>
    <n v="1664"/>
    <n v="1.3888888888888889E-3"/>
    <n v="0.47315907646868921"/>
    <s v="Accept"/>
    <x v="3"/>
    <x v="1"/>
    <m/>
    <m/>
    <x v="5"/>
    <x v="0"/>
  </r>
  <r>
    <s v="DSE-GS"/>
    <s v="DSE-BE"/>
    <s v="Wilcoxon"/>
    <n v="1866"/>
    <n v="1.3888888888888889E-3"/>
    <n v="0.98451459959682541"/>
    <s v="Accept"/>
    <x v="3"/>
    <x v="1"/>
    <m/>
    <m/>
    <x v="5"/>
    <x v="0"/>
  </r>
  <r>
    <s v="KNN"/>
    <s v="DT"/>
    <s v="Wilcoxon"/>
    <n v="652"/>
    <n v="1.3888888888888889E-3"/>
    <n v="9.0871217522061158E-10"/>
    <s v="Reject"/>
    <x v="0"/>
    <x v="0"/>
    <n v="65.2"/>
    <s v="large"/>
    <x v="5"/>
    <x v="1"/>
  </r>
  <r>
    <s v="KNN"/>
    <s v="LR"/>
    <s v="Wilcoxon"/>
    <n v="131.5"/>
    <n v="1.3888888888888889E-3"/>
    <n v="4.327413354110389E-16"/>
    <s v="Reject"/>
    <x v="1"/>
    <x v="0"/>
    <n v="13.15"/>
    <s v="large"/>
    <x v="5"/>
    <x v="1"/>
  </r>
  <r>
    <s v="KNN"/>
    <s v="SVM"/>
    <s v="Wilcoxon"/>
    <n v="526.5"/>
    <n v="1.3888888888888889E-3"/>
    <n v="1.2489103372585899E-10"/>
    <s v="Reject"/>
    <x v="2"/>
    <x v="0"/>
    <n v="52.65"/>
    <s v="large"/>
    <x v="5"/>
    <x v="1"/>
  </r>
  <r>
    <s v="KNN"/>
    <s v="MLP"/>
    <s v="Wilcoxon"/>
    <n v="764.5"/>
    <n v="1.3888888888888889E-3"/>
    <n v="6.6149414373198899E-9"/>
    <s v="Reject"/>
    <x v="8"/>
    <x v="0"/>
    <n v="76.45"/>
    <s v="large"/>
    <x v="5"/>
    <x v="1"/>
  </r>
  <r>
    <s v="KNN"/>
    <s v="NB"/>
    <s v="Wilcoxon"/>
    <n v="2253"/>
    <n v="1.3888888888888889E-3"/>
    <n v="0.54101932099736616"/>
    <s v="Accept"/>
    <x v="3"/>
    <x v="1"/>
    <m/>
    <m/>
    <x v="5"/>
    <x v="1"/>
  </r>
  <r>
    <s v="KNN"/>
    <s v="DSE-F"/>
    <s v="Wilcoxon"/>
    <n v="284"/>
    <n v="1.3888888888888889E-3"/>
    <n v="8.0539125278285051E-14"/>
    <s v="Reject"/>
    <x v="4"/>
    <x v="0"/>
    <n v="28.4"/>
    <s v="large"/>
    <x v="5"/>
    <x v="1"/>
  </r>
  <r>
    <s v="KNN"/>
    <s v="DSE-GS"/>
    <s v="Wilcoxon"/>
    <n v="299.5"/>
    <n v="1.3888888888888889E-3"/>
    <n v="3.1222428434547251E-14"/>
    <s v="Reject"/>
    <x v="5"/>
    <x v="0"/>
    <n v="29.95"/>
    <s v="large"/>
    <x v="5"/>
    <x v="1"/>
  </r>
  <r>
    <s v="KNN"/>
    <s v="DSE-BE"/>
    <s v="Wilcoxon"/>
    <n v="265"/>
    <n v="1.3888888888888889E-3"/>
    <n v="1.222957317684446E-14"/>
    <s v="Reject"/>
    <x v="6"/>
    <x v="0"/>
    <n v="26.5"/>
    <s v="large"/>
    <x v="5"/>
    <x v="1"/>
  </r>
  <r>
    <s v="DT"/>
    <s v="LR"/>
    <s v="Wilcoxon"/>
    <n v="1457"/>
    <n v="1.3888888888888889E-3"/>
    <n v="9.3758208620534523E-4"/>
    <s v="Reject"/>
    <x v="1"/>
    <x v="9"/>
    <n v="145.69999999999999"/>
    <s v="large"/>
    <x v="5"/>
    <x v="1"/>
  </r>
  <r>
    <s v="DT"/>
    <s v="SVM"/>
    <s v="Wilcoxon"/>
    <n v="1973.5"/>
    <n v="1.3888888888888889E-3"/>
    <n v="0.14703094540832631"/>
    <s v="Accept"/>
    <x v="3"/>
    <x v="1"/>
    <m/>
    <m/>
    <x v="5"/>
    <x v="1"/>
  </r>
  <r>
    <s v="DT"/>
    <s v="MLP"/>
    <s v="Wilcoxon"/>
    <n v="1870"/>
    <n v="1.3888888888888889E-3"/>
    <n v="6.8376970759977299E-2"/>
    <s v="Accept"/>
    <x v="3"/>
    <x v="1"/>
    <m/>
    <m/>
    <x v="5"/>
    <x v="1"/>
  </r>
  <r>
    <s v="DT"/>
    <s v="NB"/>
    <s v="Wilcoxon"/>
    <n v="470"/>
    <n v="1.3888888888888889E-3"/>
    <n v="1.5970607187001431E-12"/>
    <s v="Reject"/>
    <x v="0"/>
    <x v="3"/>
    <n v="47"/>
    <s v="large"/>
    <x v="5"/>
    <x v="1"/>
  </r>
  <r>
    <s v="DT"/>
    <s v="DSE-F"/>
    <s v="Wilcoxon"/>
    <n v="1593.5"/>
    <n v="1.3888888888888889E-3"/>
    <n v="4.8408148119254016E-3"/>
    <s v="Accept"/>
    <x v="3"/>
    <x v="1"/>
    <m/>
    <m/>
    <x v="5"/>
    <x v="1"/>
  </r>
  <r>
    <s v="DT"/>
    <s v="DSE-GS"/>
    <s v="Wilcoxon"/>
    <n v="1555"/>
    <n v="1.3888888888888889E-3"/>
    <n v="3.1169384109640871E-3"/>
    <s v="Accept"/>
    <x v="3"/>
    <x v="1"/>
    <m/>
    <m/>
    <x v="5"/>
    <x v="1"/>
  </r>
  <r>
    <s v="DT"/>
    <s v="DSE-BE"/>
    <s v="Wilcoxon"/>
    <n v="1705"/>
    <n v="1.3888888888888889E-3"/>
    <n v="1.067457644359952E-2"/>
    <s v="Accept"/>
    <x v="3"/>
    <x v="1"/>
    <m/>
    <m/>
    <x v="5"/>
    <x v="1"/>
  </r>
  <r>
    <s v="LR"/>
    <s v="SVM"/>
    <s v="Wilcoxon"/>
    <n v="1143.5"/>
    <n v="1.3888888888888889E-3"/>
    <n v="2.4572004648524791E-5"/>
    <s v="Reject"/>
    <x v="1"/>
    <x v="5"/>
    <n v="114.35"/>
    <s v="large"/>
    <x v="5"/>
    <x v="1"/>
  </r>
  <r>
    <s v="LR"/>
    <s v="MLP"/>
    <s v="Wilcoxon"/>
    <n v="971"/>
    <n v="1.3888888888888889E-3"/>
    <n v="1.1803018540241399E-6"/>
    <s v="Reject"/>
    <x v="1"/>
    <x v="2"/>
    <n v="97.1"/>
    <s v="large"/>
    <x v="5"/>
    <x v="1"/>
  </r>
  <r>
    <s v="LR"/>
    <s v="NB"/>
    <s v="Wilcoxon"/>
    <n v="42"/>
    <n v="1.3888888888888889E-3"/>
    <n v="2.0322778399611869E-17"/>
    <s v="Reject"/>
    <x v="1"/>
    <x v="3"/>
    <n v="4.2"/>
    <s v="large"/>
    <x v="5"/>
    <x v="1"/>
  </r>
  <r>
    <s v="LR"/>
    <s v="DSE-F"/>
    <s v="Wilcoxon"/>
    <n v="2182"/>
    <n v="1.3888888888888889E-3"/>
    <n v="0.84896715787763577"/>
    <s v="Accept"/>
    <x v="3"/>
    <x v="1"/>
    <m/>
    <m/>
    <x v="5"/>
    <x v="1"/>
  </r>
  <r>
    <s v="LR"/>
    <s v="DSE-GS"/>
    <s v="Wilcoxon"/>
    <n v="2271"/>
    <n v="1.3888888888888889E-3"/>
    <n v="0.58404158352392499"/>
    <s v="Accept"/>
    <x v="3"/>
    <x v="1"/>
    <m/>
    <m/>
    <x v="5"/>
    <x v="1"/>
  </r>
  <r>
    <s v="LR"/>
    <s v="DSE-BE"/>
    <s v="Wilcoxon"/>
    <n v="2265.5"/>
    <n v="1.3888888888888889E-3"/>
    <n v="0.46463788636069447"/>
    <s v="Accept"/>
    <x v="3"/>
    <x v="1"/>
    <m/>
    <m/>
    <x v="5"/>
    <x v="1"/>
  </r>
  <r>
    <s v="SVM"/>
    <s v="MLP"/>
    <s v="Wilcoxon"/>
    <n v="2043.5"/>
    <n v="1.3888888888888889E-3"/>
    <n v="0.2984849371339664"/>
    <s v="Accept"/>
    <x v="3"/>
    <x v="1"/>
    <m/>
    <m/>
    <x v="5"/>
    <x v="1"/>
  </r>
  <r>
    <s v="SVM"/>
    <s v="NB"/>
    <s v="Wilcoxon"/>
    <n v="547"/>
    <n v="1.3888888888888889E-3"/>
    <n v="2.8012704584362951E-11"/>
    <s v="Reject"/>
    <x v="2"/>
    <x v="3"/>
    <n v="54.7"/>
    <s v="large"/>
    <x v="5"/>
    <x v="1"/>
  </r>
  <r>
    <s v="SVM"/>
    <s v="DSE-F"/>
    <s v="Wilcoxon"/>
    <n v="1286.5"/>
    <n v="1.3888888888888889E-3"/>
    <n v="1.4121445175110351E-4"/>
    <s v="Reject"/>
    <x v="4"/>
    <x v="5"/>
    <n v="128.65"/>
    <s v="large"/>
    <x v="5"/>
    <x v="1"/>
  </r>
  <r>
    <s v="SVM"/>
    <s v="DSE-GS"/>
    <s v="Wilcoxon"/>
    <n v="1392"/>
    <n v="1.3888888888888889E-3"/>
    <n v="6.249812977733994E-4"/>
    <s v="Reject"/>
    <x v="5"/>
    <x v="5"/>
    <n v="139.19999999999999"/>
    <s v="large"/>
    <x v="5"/>
    <x v="1"/>
  </r>
  <r>
    <s v="SVM"/>
    <s v="DSE-BE"/>
    <s v="Wilcoxon"/>
    <n v="1497.5"/>
    <n v="1.3888888888888889E-3"/>
    <n v="1.007250593980022E-3"/>
    <s v="Reject"/>
    <x v="6"/>
    <x v="5"/>
    <n v="149.75"/>
    <s v="large"/>
    <x v="5"/>
    <x v="1"/>
  </r>
  <r>
    <s v="MLP"/>
    <s v="NB"/>
    <s v="Wilcoxon"/>
    <n v="567.5"/>
    <n v="1.3888888888888889E-3"/>
    <n v="4.5787068638553672E-11"/>
    <s v="Reject"/>
    <x v="8"/>
    <x v="3"/>
    <n v="56.75"/>
    <s v="large"/>
    <x v="5"/>
    <x v="1"/>
  </r>
  <r>
    <s v="MLP"/>
    <s v="DSE-F"/>
    <s v="Wilcoxon"/>
    <n v="1093"/>
    <n v="1.3888888888888889E-3"/>
    <n v="3.8669505556490812E-6"/>
    <s v="Reject"/>
    <x v="4"/>
    <x v="2"/>
    <n v="109.3"/>
    <s v="large"/>
    <x v="5"/>
    <x v="1"/>
  </r>
  <r>
    <s v="MLP"/>
    <s v="DSE-GS"/>
    <s v="Wilcoxon"/>
    <n v="1093.5"/>
    <n v="1.3888888888888889E-3"/>
    <n v="3.9002606801365064E-6"/>
    <s v="Reject"/>
    <x v="5"/>
    <x v="2"/>
    <n v="109.35"/>
    <s v="large"/>
    <x v="5"/>
    <x v="1"/>
  </r>
  <r>
    <s v="MLP"/>
    <s v="DSE-BE"/>
    <s v="Wilcoxon"/>
    <n v="1150.5"/>
    <n v="1.3888888888888889E-3"/>
    <n v="1.0265732666463129E-5"/>
    <s v="Reject"/>
    <x v="6"/>
    <x v="2"/>
    <n v="115.05"/>
    <s v="large"/>
    <x v="5"/>
    <x v="1"/>
  </r>
  <r>
    <s v="NB"/>
    <s v="DSE-F"/>
    <s v="Wilcoxon"/>
    <n v="195"/>
    <n v="1.3888888888888889E-3"/>
    <n v="1.1347775648522139E-15"/>
    <s v="Reject"/>
    <x v="4"/>
    <x v="3"/>
    <n v="19.5"/>
    <s v="large"/>
    <x v="5"/>
    <x v="1"/>
  </r>
  <r>
    <s v="NB"/>
    <s v="DSE-GS"/>
    <s v="Wilcoxon"/>
    <n v="71"/>
    <n v="1.3888888888888889E-3"/>
    <n v="4.831980033478505E-17"/>
    <s v="Reject"/>
    <x v="5"/>
    <x v="3"/>
    <n v="7.1"/>
    <s v="large"/>
    <x v="5"/>
    <x v="1"/>
  </r>
  <r>
    <s v="NB"/>
    <s v="DSE-BE"/>
    <s v="Wilcoxon"/>
    <n v="86"/>
    <n v="1.3888888888888889E-3"/>
    <n v="7.5352580423439147E-17"/>
    <s v="Reject"/>
    <x v="6"/>
    <x v="3"/>
    <n v="8.6"/>
    <s v="large"/>
    <x v="5"/>
    <x v="1"/>
  </r>
  <r>
    <s v="DSE-F"/>
    <s v="DSE-GS"/>
    <s v="Wilcoxon"/>
    <n v="2355.5"/>
    <n v="1.3888888888888889E-3"/>
    <n v="0.93976601437027774"/>
    <s v="Accept"/>
    <x v="3"/>
    <x v="1"/>
    <m/>
    <m/>
    <x v="5"/>
    <x v="1"/>
  </r>
  <r>
    <s v="DSE-F"/>
    <s v="DSE-BE"/>
    <s v="Wilcoxon"/>
    <n v="2046"/>
    <n v="1.3888888888888889E-3"/>
    <n v="0.5929845082739359"/>
    <s v="Accept"/>
    <x v="3"/>
    <x v="1"/>
    <m/>
    <m/>
    <x v="5"/>
    <x v="1"/>
  </r>
  <r>
    <s v="DSE-GS"/>
    <s v="DSE-BE"/>
    <s v="Wilcoxon"/>
    <n v="2136.5"/>
    <n v="1.3888888888888889E-3"/>
    <n v="0.85107143956551112"/>
    <s v="Accept"/>
    <x v="3"/>
    <x v="1"/>
    <m/>
    <m/>
    <x v="5"/>
    <x v="1"/>
  </r>
  <r>
    <s v="KNN"/>
    <s v="DT"/>
    <s v="Wilcoxon"/>
    <n v="813"/>
    <n v="1.3888888888888889E-3"/>
    <n v="1.427958708158172E-7"/>
    <s v="Reject"/>
    <x v="7"/>
    <x v="9"/>
    <n v="81.3"/>
    <s v="large"/>
    <x v="5"/>
    <x v="2"/>
  </r>
  <r>
    <s v="KNN"/>
    <s v="LR"/>
    <s v="Wilcoxon"/>
    <n v="21"/>
    <n v="1.3888888888888889E-3"/>
    <n v="3.255553885150478E-17"/>
    <s v="Reject"/>
    <x v="7"/>
    <x v="4"/>
    <n v="2.1"/>
    <s v="large"/>
    <x v="5"/>
    <x v="2"/>
  </r>
  <r>
    <s v="KNN"/>
    <s v="SVM"/>
    <s v="Wilcoxon"/>
    <n v="417"/>
    <n v="1.3888888888888889E-3"/>
    <n v="2.7733353226877338E-12"/>
    <s v="Reject"/>
    <x v="7"/>
    <x v="5"/>
    <n v="41.7"/>
    <s v="large"/>
    <x v="5"/>
    <x v="2"/>
  </r>
  <r>
    <s v="KNN"/>
    <s v="MLP"/>
    <s v="Wilcoxon"/>
    <n v="374.5"/>
    <n v="1.3888888888888889E-3"/>
    <n v="3.7785637921881606E-12"/>
    <s v="Reject"/>
    <x v="7"/>
    <x v="2"/>
    <n v="37.450000000000003"/>
    <s v="large"/>
    <x v="5"/>
    <x v="2"/>
  </r>
  <r>
    <s v="KNN"/>
    <s v="NB"/>
    <s v="Wilcoxon"/>
    <n v="35.5"/>
    <n v="1.3888888888888889E-3"/>
    <n v="1.637662928855572E-17"/>
    <s v="Reject"/>
    <x v="9"/>
    <x v="0"/>
    <n v="3.55"/>
    <s v="large"/>
    <x v="5"/>
    <x v="2"/>
  </r>
  <r>
    <s v="KNN"/>
    <s v="DSE-F"/>
    <s v="Wilcoxon"/>
    <n v="228.5"/>
    <n v="1.3888888888888889E-3"/>
    <n v="1.6460191931818231E-14"/>
    <s v="Reject"/>
    <x v="7"/>
    <x v="6"/>
    <n v="22.85"/>
    <s v="large"/>
    <x v="5"/>
    <x v="2"/>
  </r>
  <r>
    <s v="KNN"/>
    <s v="DSE-GS"/>
    <s v="Wilcoxon"/>
    <n v="221"/>
    <n v="1.3888888888888889E-3"/>
    <n v="5.0488885486838219E-14"/>
    <s v="Reject"/>
    <x v="7"/>
    <x v="7"/>
    <n v="22.1"/>
    <s v="large"/>
    <x v="5"/>
    <x v="2"/>
  </r>
  <r>
    <s v="KNN"/>
    <s v="DSE-BE"/>
    <s v="Wilcoxon"/>
    <n v="186.5"/>
    <n v="1.3888888888888889E-3"/>
    <n v="7.5853812054809496E-15"/>
    <s v="Reject"/>
    <x v="7"/>
    <x v="8"/>
    <n v="18.649999999999999"/>
    <s v="large"/>
    <x v="5"/>
    <x v="2"/>
  </r>
  <r>
    <s v="DT"/>
    <s v="LR"/>
    <s v="Wilcoxon"/>
    <n v="756"/>
    <n v="1.3888888888888889E-3"/>
    <n v="1.1627028607244499E-7"/>
    <s v="Reject"/>
    <x v="0"/>
    <x v="4"/>
    <n v="75.599999999999994"/>
    <s v="large"/>
    <x v="5"/>
    <x v="2"/>
  </r>
  <r>
    <s v="DT"/>
    <s v="SVM"/>
    <s v="Wilcoxon"/>
    <n v="2085.5"/>
    <n v="1.3888888888888889E-3"/>
    <n v="0.70128127604107082"/>
    <s v="Accept"/>
    <x v="3"/>
    <x v="1"/>
    <m/>
    <m/>
    <x v="5"/>
    <x v="2"/>
  </r>
  <r>
    <s v="DT"/>
    <s v="MLP"/>
    <s v="Wilcoxon"/>
    <n v="1942.5"/>
    <n v="1.3888888888888889E-3"/>
    <n v="0.55091634625834585"/>
    <s v="Accept"/>
    <x v="3"/>
    <x v="1"/>
    <m/>
    <m/>
    <x v="5"/>
    <x v="2"/>
  </r>
  <r>
    <s v="DT"/>
    <s v="NB"/>
    <s v="Wilcoxon"/>
    <n v="19.5"/>
    <n v="1.3888888888888889E-3"/>
    <n v="1.018712002540571E-17"/>
    <s v="Reject"/>
    <x v="9"/>
    <x v="9"/>
    <n v="1.95"/>
    <s v="large"/>
    <x v="5"/>
    <x v="2"/>
  </r>
  <r>
    <s v="DT"/>
    <s v="DSE-F"/>
    <s v="Wilcoxon"/>
    <n v="1259"/>
    <n v="1.3888888888888889E-3"/>
    <n v="2.3719010549142419E-4"/>
    <s v="Reject"/>
    <x v="0"/>
    <x v="6"/>
    <n v="125.9"/>
    <s v="large"/>
    <x v="5"/>
    <x v="2"/>
  </r>
  <r>
    <s v="DT"/>
    <s v="DSE-GS"/>
    <s v="Wilcoxon"/>
    <n v="1274"/>
    <n v="1.3888888888888889E-3"/>
    <n v="4.6995087260619532E-4"/>
    <s v="Reject"/>
    <x v="0"/>
    <x v="7"/>
    <n v="127.4"/>
    <s v="large"/>
    <x v="5"/>
    <x v="2"/>
  </r>
  <r>
    <s v="DT"/>
    <s v="DSE-BE"/>
    <s v="Wilcoxon"/>
    <n v="1256"/>
    <n v="1.3888888888888889E-3"/>
    <n v="2.2814582457121691E-4"/>
    <s v="Reject"/>
    <x v="0"/>
    <x v="8"/>
    <n v="125.6"/>
    <s v="large"/>
    <x v="5"/>
    <x v="2"/>
  </r>
  <r>
    <s v="LR"/>
    <s v="SVM"/>
    <s v="Wilcoxon"/>
    <n v="864.5"/>
    <n v="1.3888888888888889E-3"/>
    <n v="6.6941199471010318E-7"/>
    <s v="Reject"/>
    <x v="2"/>
    <x v="4"/>
    <n v="86.45"/>
    <s v="large"/>
    <x v="5"/>
    <x v="2"/>
  </r>
  <r>
    <s v="LR"/>
    <s v="MLP"/>
    <s v="Wilcoxon"/>
    <n v="397"/>
    <n v="1.3888888888888889E-3"/>
    <n v="1.102951182941363E-11"/>
    <s v="Reject"/>
    <x v="8"/>
    <x v="4"/>
    <n v="39.700000000000003"/>
    <s v="large"/>
    <x v="5"/>
    <x v="2"/>
  </r>
  <r>
    <s v="LR"/>
    <s v="NB"/>
    <s v="Wilcoxon"/>
    <n v="0"/>
    <n v="1.3888888888888889E-3"/>
    <n v="5.5841790399461106E-18"/>
    <s v="Reject"/>
    <x v="9"/>
    <x v="4"/>
    <n v="0"/>
    <s v="small"/>
    <x v="5"/>
    <x v="2"/>
  </r>
  <r>
    <s v="LR"/>
    <s v="DSE-F"/>
    <s v="Wilcoxon"/>
    <n v="1687.5"/>
    <n v="1.3888888888888889E-3"/>
    <n v="0.25965295678996497"/>
    <s v="Accept"/>
    <x v="3"/>
    <x v="1"/>
    <m/>
    <m/>
    <x v="5"/>
    <x v="2"/>
  </r>
  <r>
    <s v="LR"/>
    <s v="DSE-GS"/>
    <s v="Wilcoxon"/>
    <n v="1579"/>
    <n v="1.3888888888888889E-3"/>
    <n v="0.11425225260193771"/>
    <s v="Accept"/>
    <x v="3"/>
    <x v="1"/>
    <m/>
    <m/>
    <x v="5"/>
    <x v="2"/>
  </r>
  <r>
    <s v="LR"/>
    <s v="DSE-BE"/>
    <s v="Wilcoxon"/>
    <n v="1658.5"/>
    <n v="1.3888888888888889E-3"/>
    <n v="0.15840708778442461"/>
    <s v="Accept"/>
    <x v="3"/>
    <x v="1"/>
    <m/>
    <m/>
    <x v="5"/>
    <x v="2"/>
  </r>
  <r>
    <s v="SVM"/>
    <s v="MLP"/>
    <s v="Wilcoxon"/>
    <n v="1348.5"/>
    <n v="1.3888888888888889E-3"/>
    <n v="0.1020877073445615"/>
    <s v="Accept"/>
    <x v="3"/>
    <x v="1"/>
    <m/>
    <m/>
    <x v="5"/>
    <x v="2"/>
  </r>
  <r>
    <s v="SVM"/>
    <s v="NB"/>
    <s v="Wilcoxon"/>
    <n v="0"/>
    <n v="1.3888888888888889E-3"/>
    <n v="5.6232406578212874E-18"/>
    <s v="Reject"/>
    <x v="9"/>
    <x v="5"/>
    <n v="0"/>
    <s v="small"/>
    <x v="5"/>
    <x v="2"/>
  </r>
  <r>
    <s v="SVM"/>
    <s v="DSE-F"/>
    <s v="Wilcoxon"/>
    <n v="1196.5"/>
    <n v="1.3888888888888889E-3"/>
    <n v="2.384503258152034E-4"/>
    <s v="Reject"/>
    <x v="2"/>
    <x v="6"/>
    <n v="119.65"/>
    <s v="large"/>
    <x v="5"/>
    <x v="2"/>
  </r>
  <r>
    <s v="SVM"/>
    <s v="DSE-GS"/>
    <s v="Wilcoxon"/>
    <n v="1311"/>
    <n v="1.3888888888888889E-3"/>
    <n v="1.9358222074382541E-3"/>
    <s v="Accept"/>
    <x v="3"/>
    <x v="1"/>
    <m/>
    <m/>
    <x v="5"/>
    <x v="2"/>
  </r>
  <r>
    <s v="SVM"/>
    <s v="DSE-BE"/>
    <s v="Wilcoxon"/>
    <n v="1225.5"/>
    <n v="1.3888888888888889E-3"/>
    <n v="5.8415958891567881E-4"/>
    <s v="Reject"/>
    <x v="2"/>
    <x v="8"/>
    <n v="122.55"/>
    <s v="large"/>
    <x v="5"/>
    <x v="2"/>
  </r>
  <r>
    <s v="MLP"/>
    <s v="NB"/>
    <s v="Wilcoxon"/>
    <n v="1"/>
    <n v="1.3888888888888889E-3"/>
    <n v="3.9254559420182793E-18"/>
    <s v="Reject"/>
    <x v="9"/>
    <x v="2"/>
    <n v="0.1"/>
    <s v="small"/>
    <x v="5"/>
    <x v="2"/>
  </r>
  <r>
    <s v="MLP"/>
    <s v="DSE-F"/>
    <s v="Wilcoxon"/>
    <n v="761.5"/>
    <n v="1.3888888888888889E-3"/>
    <n v="1.026459480762677E-6"/>
    <s v="Reject"/>
    <x v="8"/>
    <x v="6"/>
    <n v="76.150000000000006"/>
    <s v="large"/>
    <x v="5"/>
    <x v="2"/>
  </r>
  <r>
    <s v="MLP"/>
    <s v="DSE-GS"/>
    <s v="Wilcoxon"/>
    <n v="740"/>
    <n v="1.3888888888888889E-3"/>
    <n v="2.2419500636203069E-7"/>
    <s v="Reject"/>
    <x v="8"/>
    <x v="7"/>
    <n v="74"/>
    <s v="large"/>
    <x v="5"/>
    <x v="2"/>
  </r>
  <r>
    <s v="MLP"/>
    <s v="DSE-BE"/>
    <s v="Wilcoxon"/>
    <n v="732"/>
    <n v="1.3888888888888889E-3"/>
    <n v="3.1901714010538112E-7"/>
    <s v="Reject"/>
    <x v="8"/>
    <x v="8"/>
    <n v="73.2"/>
    <s v="large"/>
    <x v="5"/>
    <x v="2"/>
  </r>
  <r>
    <s v="NB"/>
    <s v="DSE-F"/>
    <s v="Wilcoxon"/>
    <n v="0"/>
    <n v="1.3888888888888889E-3"/>
    <n v="8.001982633663405E-18"/>
    <s v="Reject"/>
    <x v="9"/>
    <x v="6"/>
    <n v="0"/>
    <s v="small"/>
    <x v="5"/>
    <x v="2"/>
  </r>
  <r>
    <s v="NB"/>
    <s v="DSE-GS"/>
    <s v="Wilcoxon"/>
    <n v="0"/>
    <n v="1.3888888888888889E-3"/>
    <n v="3.8341716661430769E-18"/>
    <s v="Reject"/>
    <x v="9"/>
    <x v="7"/>
    <n v="0"/>
    <s v="small"/>
    <x v="5"/>
    <x v="2"/>
  </r>
  <r>
    <s v="NB"/>
    <s v="DSE-BE"/>
    <s v="Wilcoxon"/>
    <n v="0"/>
    <n v="1.3888888888888889E-3"/>
    <n v="3.860232335742132E-18"/>
    <s v="Reject"/>
    <x v="9"/>
    <x v="8"/>
    <n v="0"/>
    <s v="small"/>
    <x v="5"/>
    <x v="2"/>
  </r>
  <r>
    <s v="DSE-F"/>
    <s v="DSE-GS"/>
    <s v="Wilcoxon"/>
    <n v="1874.5"/>
    <n v="1.3888888888888889E-3"/>
    <n v="0.72794727029812623"/>
    <s v="Accept"/>
    <x v="3"/>
    <x v="1"/>
    <m/>
    <m/>
    <x v="5"/>
    <x v="2"/>
  </r>
  <r>
    <s v="DSE-F"/>
    <s v="DSE-BE"/>
    <s v="Wilcoxon"/>
    <n v="1948"/>
    <n v="1.3888888888888889E-3"/>
    <n v="0.68847145373277785"/>
    <s v="Accept"/>
    <x v="3"/>
    <x v="1"/>
    <m/>
    <m/>
    <x v="5"/>
    <x v="2"/>
  </r>
  <r>
    <s v="DSE-GS"/>
    <s v="DSE-BE"/>
    <s v="Wilcoxon"/>
    <n v="2138"/>
    <n v="1.3888888888888889E-3"/>
    <n v="0.99688938523826853"/>
    <s v="Accept"/>
    <x v="3"/>
    <x v="1"/>
    <m/>
    <m/>
    <x v="5"/>
    <x v="2"/>
  </r>
  <r>
    <s v="KNN"/>
    <s v="DT"/>
    <s v="Wilcoxon"/>
    <n v="1354.5"/>
    <n v="1.3888888888888889E-3"/>
    <n v="2.3462912666279511E-4"/>
    <s v="Reject"/>
    <x v="0"/>
    <x v="0"/>
    <n v="135.44999999999999"/>
    <s v="large"/>
    <x v="5"/>
    <x v="3"/>
  </r>
  <r>
    <s v="KNN"/>
    <s v="LR"/>
    <s v="Wilcoxon"/>
    <n v="72.5"/>
    <n v="1.3888888888888889E-3"/>
    <n v="1.094066389170277E-16"/>
    <s v="Reject"/>
    <x v="1"/>
    <x v="0"/>
    <n v="7.25"/>
    <s v="large"/>
    <x v="5"/>
    <x v="3"/>
  </r>
  <r>
    <s v="KNN"/>
    <s v="SVM"/>
    <s v="Wilcoxon"/>
    <n v="675"/>
    <n v="1.3888888888888889E-3"/>
    <n v="5.4354110781476785E-10"/>
    <s v="Reject"/>
    <x v="2"/>
    <x v="0"/>
    <n v="67.5"/>
    <s v="large"/>
    <x v="5"/>
    <x v="3"/>
  </r>
  <r>
    <s v="KNN"/>
    <s v="MLP"/>
    <s v="Wilcoxon"/>
    <n v="454.5"/>
    <n v="1.3888888888888889E-3"/>
    <n v="1.9779273557397021E-11"/>
    <s v="Reject"/>
    <x v="8"/>
    <x v="0"/>
    <n v="45.45"/>
    <s v="large"/>
    <x v="5"/>
    <x v="3"/>
  </r>
  <r>
    <s v="KNN"/>
    <s v="NB"/>
    <s v="Wilcoxon"/>
    <n v="297.5"/>
    <n v="1.3888888888888889E-3"/>
    <n v="4.6200360976025141E-14"/>
    <s v="Reject"/>
    <x v="7"/>
    <x v="3"/>
    <n v="29.75"/>
    <s v="large"/>
    <x v="5"/>
    <x v="3"/>
  </r>
  <r>
    <s v="KNN"/>
    <s v="DSE-F"/>
    <s v="Wilcoxon"/>
    <n v="268.5"/>
    <n v="1.3888888888888889E-3"/>
    <n v="2.061434857659793E-14"/>
    <s v="Reject"/>
    <x v="4"/>
    <x v="0"/>
    <n v="26.85"/>
    <s v="large"/>
    <x v="5"/>
    <x v="3"/>
  </r>
  <r>
    <s v="KNN"/>
    <s v="DSE-GS"/>
    <s v="Wilcoxon"/>
    <n v="271"/>
    <n v="1.3888888888888889E-3"/>
    <n v="8.7036291447677509E-14"/>
    <s v="Reject"/>
    <x v="5"/>
    <x v="0"/>
    <n v="27.1"/>
    <s v="large"/>
    <x v="5"/>
    <x v="3"/>
  </r>
  <r>
    <s v="KNN"/>
    <s v="DSE-BE"/>
    <s v="Wilcoxon"/>
    <n v="85.5"/>
    <n v="1.3888888888888889E-3"/>
    <n v="8.3964850238785368E-16"/>
    <s v="Reject"/>
    <x v="6"/>
    <x v="0"/>
    <n v="8.5500000000000007"/>
    <s v="large"/>
    <x v="5"/>
    <x v="3"/>
  </r>
  <r>
    <s v="DT"/>
    <s v="LR"/>
    <s v="Wilcoxon"/>
    <n v="488.5"/>
    <n v="1.3888888888888889E-3"/>
    <n v="5.7348457671038139E-10"/>
    <s v="Reject"/>
    <x v="1"/>
    <x v="9"/>
    <n v="48.85"/>
    <s v="large"/>
    <x v="5"/>
    <x v="3"/>
  </r>
  <r>
    <s v="DT"/>
    <s v="SVM"/>
    <s v="Wilcoxon"/>
    <n v="1731"/>
    <n v="1.3888888888888889E-3"/>
    <n v="4.1428113547039402E-2"/>
    <s v="Accept"/>
    <x v="3"/>
    <x v="1"/>
    <m/>
    <m/>
    <x v="5"/>
    <x v="3"/>
  </r>
  <r>
    <s v="DT"/>
    <s v="MLP"/>
    <s v="Wilcoxon"/>
    <n v="1454"/>
    <n v="1.3888888888888889E-3"/>
    <n v="7.5995704140367146E-3"/>
    <s v="Accept"/>
    <x v="3"/>
    <x v="1"/>
    <m/>
    <m/>
    <x v="5"/>
    <x v="3"/>
  </r>
  <r>
    <s v="DT"/>
    <s v="NB"/>
    <s v="Wilcoxon"/>
    <n v="137.5"/>
    <n v="1.3888888888888889E-3"/>
    <n v="2.2116328892873831E-16"/>
    <s v="Reject"/>
    <x v="0"/>
    <x v="3"/>
    <n v="13.75"/>
    <s v="large"/>
    <x v="5"/>
    <x v="3"/>
  </r>
  <r>
    <s v="DT"/>
    <s v="DSE-F"/>
    <s v="Wilcoxon"/>
    <n v="632"/>
    <n v="1.3888888888888889E-3"/>
    <n v="4.3186379669256051E-9"/>
    <s v="Reject"/>
    <x v="4"/>
    <x v="9"/>
    <n v="63.2"/>
    <s v="large"/>
    <x v="5"/>
    <x v="3"/>
  </r>
  <r>
    <s v="DT"/>
    <s v="DSE-GS"/>
    <s v="Wilcoxon"/>
    <n v="820"/>
    <n v="1.3888888888888889E-3"/>
    <n v="2.7586613559070109E-7"/>
    <s v="Reject"/>
    <x v="5"/>
    <x v="9"/>
    <n v="82"/>
    <s v="large"/>
    <x v="5"/>
    <x v="3"/>
  </r>
  <r>
    <s v="DT"/>
    <s v="DSE-BE"/>
    <s v="Wilcoxon"/>
    <n v="728.5"/>
    <n v="1.3888888888888889E-3"/>
    <n v="8.2943483793894996E-9"/>
    <s v="Reject"/>
    <x v="6"/>
    <x v="9"/>
    <n v="72.849999999999994"/>
    <s v="large"/>
    <x v="5"/>
    <x v="3"/>
  </r>
  <r>
    <s v="LR"/>
    <s v="SVM"/>
    <s v="Wilcoxon"/>
    <n v="1007"/>
    <n v="1.3888888888888889E-3"/>
    <n v="2.2393638614184332E-6"/>
    <s v="Reject"/>
    <x v="1"/>
    <x v="5"/>
    <n v="100.7"/>
    <s v="large"/>
    <x v="5"/>
    <x v="3"/>
  </r>
  <r>
    <s v="LR"/>
    <s v="MLP"/>
    <s v="Wilcoxon"/>
    <n v="854.5"/>
    <n v="1.3888888888888889E-3"/>
    <n v="1.172463139050683E-7"/>
    <s v="Reject"/>
    <x v="1"/>
    <x v="2"/>
    <n v="85.45"/>
    <s v="large"/>
    <x v="5"/>
    <x v="3"/>
  </r>
  <r>
    <s v="LR"/>
    <s v="NB"/>
    <s v="Wilcoxon"/>
    <n v="1"/>
    <n v="1.3888888888888889E-3"/>
    <n v="3.9392138318459672E-18"/>
    <s v="Reject"/>
    <x v="1"/>
    <x v="3"/>
    <n v="0.1"/>
    <s v="small"/>
    <x v="5"/>
    <x v="3"/>
  </r>
  <r>
    <s v="LR"/>
    <s v="DSE-F"/>
    <s v="Wilcoxon"/>
    <n v="1832"/>
    <n v="1.3888888888888889E-3"/>
    <n v="0.38506188458390378"/>
    <s v="Accept"/>
    <x v="3"/>
    <x v="1"/>
    <m/>
    <m/>
    <x v="5"/>
    <x v="3"/>
  </r>
  <r>
    <s v="LR"/>
    <s v="DSE-GS"/>
    <s v="Wilcoxon"/>
    <n v="1814"/>
    <n v="1.3888888888888889E-3"/>
    <n v="0.26793006762677413"/>
    <s v="Accept"/>
    <x v="3"/>
    <x v="1"/>
    <m/>
    <m/>
    <x v="5"/>
    <x v="3"/>
  </r>
  <r>
    <s v="LR"/>
    <s v="DSE-BE"/>
    <s v="Wilcoxon"/>
    <n v="1818"/>
    <n v="1.3888888888888889E-3"/>
    <n v="0.35442981620991182"/>
    <s v="Accept"/>
    <x v="3"/>
    <x v="1"/>
    <m/>
    <m/>
    <x v="5"/>
    <x v="3"/>
  </r>
  <r>
    <s v="SVM"/>
    <s v="MLP"/>
    <s v="Wilcoxon"/>
    <n v="1973.5"/>
    <n v="1.3888888888888889E-3"/>
    <n v="0.90546136680266487"/>
    <s v="Accept"/>
    <x v="3"/>
    <x v="1"/>
    <m/>
    <m/>
    <x v="5"/>
    <x v="3"/>
  </r>
  <r>
    <s v="SVM"/>
    <s v="NB"/>
    <s v="Wilcoxon"/>
    <n v="17"/>
    <n v="1.3888888888888889E-3"/>
    <n v="9.4248992861255283E-18"/>
    <s v="Reject"/>
    <x v="2"/>
    <x v="3"/>
    <n v="1.7"/>
    <s v="large"/>
    <x v="5"/>
    <x v="3"/>
  </r>
  <r>
    <s v="SVM"/>
    <s v="DSE-F"/>
    <s v="Wilcoxon"/>
    <n v="1050"/>
    <n v="1.3888888888888889E-3"/>
    <n v="3.581487110984518E-5"/>
    <s v="Reject"/>
    <x v="4"/>
    <x v="5"/>
    <n v="105"/>
    <s v="large"/>
    <x v="5"/>
    <x v="3"/>
  </r>
  <r>
    <s v="SVM"/>
    <s v="DSE-GS"/>
    <s v="Wilcoxon"/>
    <n v="1248.5"/>
    <n v="1.3888888888888889E-3"/>
    <n v="2.0363486631980461E-4"/>
    <s v="Reject"/>
    <x v="5"/>
    <x v="5"/>
    <n v="124.85"/>
    <s v="large"/>
    <x v="5"/>
    <x v="3"/>
  </r>
  <r>
    <s v="SVM"/>
    <s v="DSE-BE"/>
    <s v="Wilcoxon"/>
    <n v="1154.5"/>
    <n v="1.3888888888888889E-3"/>
    <n v="4.714266337774462E-5"/>
    <s v="Reject"/>
    <x v="6"/>
    <x v="5"/>
    <n v="115.45"/>
    <s v="large"/>
    <x v="5"/>
    <x v="3"/>
  </r>
  <r>
    <s v="MLP"/>
    <s v="NB"/>
    <s v="Wilcoxon"/>
    <n v="0"/>
    <n v="1.3888888888888889E-3"/>
    <n v="8.232588658334282E-18"/>
    <s v="Reject"/>
    <x v="8"/>
    <x v="3"/>
    <n v="0"/>
    <s v="small"/>
    <x v="5"/>
    <x v="3"/>
  </r>
  <r>
    <s v="MLP"/>
    <s v="DSE-F"/>
    <s v="Wilcoxon"/>
    <n v="1084"/>
    <n v="1.3888888888888889E-3"/>
    <n v="1.447550364057113E-5"/>
    <s v="Reject"/>
    <x v="4"/>
    <x v="2"/>
    <n v="108.4"/>
    <s v="large"/>
    <x v="5"/>
    <x v="3"/>
  </r>
  <r>
    <s v="MLP"/>
    <s v="DSE-GS"/>
    <s v="Wilcoxon"/>
    <n v="793"/>
    <n v="1.3888888888888889E-3"/>
    <n v="1.5574461675732482E-5"/>
    <s v="Reject"/>
    <x v="5"/>
    <x v="2"/>
    <n v="79.3"/>
    <s v="large"/>
    <x v="5"/>
    <x v="3"/>
  </r>
  <r>
    <s v="MLP"/>
    <s v="DSE-BE"/>
    <s v="Wilcoxon"/>
    <n v="808.5"/>
    <n v="1.3888888888888889E-3"/>
    <n v="1.007444661644177E-6"/>
    <s v="Reject"/>
    <x v="6"/>
    <x v="2"/>
    <n v="80.849999999999994"/>
    <s v="large"/>
    <x v="5"/>
    <x v="3"/>
  </r>
  <r>
    <s v="NB"/>
    <s v="DSE-F"/>
    <s v="Wilcoxon"/>
    <n v="0"/>
    <n v="1.3888888888888889E-3"/>
    <n v="3.846746762220039E-18"/>
    <s v="Reject"/>
    <x v="4"/>
    <x v="3"/>
    <n v="0"/>
    <s v="small"/>
    <x v="5"/>
    <x v="3"/>
  </r>
  <r>
    <s v="NB"/>
    <s v="DSE-GS"/>
    <s v="Wilcoxon"/>
    <n v="1"/>
    <n v="1.3888888888888889E-3"/>
    <n v="5.7806825122550886E-18"/>
    <s v="Reject"/>
    <x v="5"/>
    <x v="3"/>
    <n v="0.1"/>
    <s v="small"/>
    <x v="5"/>
    <x v="3"/>
  </r>
  <r>
    <s v="NB"/>
    <s v="DSE-BE"/>
    <s v="Wilcoxon"/>
    <n v="0"/>
    <n v="1.3888888888888889E-3"/>
    <n v="5.6138552645099783E-18"/>
    <s v="Reject"/>
    <x v="6"/>
    <x v="3"/>
    <n v="0"/>
    <s v="small"/>
    <x v="5"/>
    <x v="3"/>
  </r>
  <r>
    <s v="DSE-F"/>
    <s v="DSE-GS"/>
    <s v="Wilcoxon"/>
    <n v="1950"/>
    <n v="1.3888888888888889E-3"/>
    <n v="0.6944286128178272"/>
    <s v="Accept"/>
    <x v="3"/>
    <x v="1"/>
    <m/>
    <m/>
    <x v="5"/>
    <x v="3"/>
  </r>
  <r>
    <s v="DSE-F"/>
    <s v="DSE-BE"/>
    <s v="Wilcoxon"/>
    <n v="1936"/>
    <n v="1.3888888888888889E-3"/>
    <n v="0.65263489900033911"/>
    <s v="Accept"/>
    <x v="3"/>
    <x v="1"/>
    <m/>
    <m/>
    <x v="5"/>
    <x v="3"/>
  </r>
  <r>
    <s v="DSE-GS"/>
    <s v="DSE-BE"/>
    <s v="Wilcoxon"/>
    <n v="2003"/>
    <n v="1.3888888888888889E-3"/>
    <n v="0.85769902333881931"/>
    <s v="Accept"/>
    <x v="3"/>
    <x v="1"/>
    <m/>
    <m/>
    <x v="5"/>
    <x v="3"/>
  </r>
  <r>
    <s v="KNN"/>
    <s v="DT"/>
    <s v="Wilcoxon"/>
    <n v="870"/>
    <n v="1.3888888888888889E-3"/>
    <n v="9.9160053893228327E-8"/>
    <s v="Reject"/>
    <x v="0"/>
    <x v="0"/>
    <n v="87"/>
    <s v="large"/>
    <x v="5"/>
    <x v="4"/>
  </r>
  <r>
    <s v="KNN"/>
    <s v="LR"/>
    <s v="Wilcoxon"/>
    <n v="208"/>
    <n v="1.3888888888888889E-3"/>
    <n v="3.8857328051427677E-15"/>
    <s v="Reject"/>
    <x v="1"/>
    <x v="0"/>
    <n v="20.8"/>
    <s v="large"/>
    <x v="5"/>
    <x v="4"/>
  </r>
  <r>
    <s v="KNN"/>
    <s v="SVM"/>
    <s v="Wilcoxon"/>
    <n v="705.5"/>
    <n v="1.3888888888888889E-3"/>
    <n v="5.0585740284289617E-9"/>
    <s v="Reject"/>
    <x v="2"/>
    <x v="0"/>
    <n v="70.55"/>
    <s v="large"/>
    <x v="5"/>
    <x v="4"/>
  </r>
  <r>
    <s v="KNN"/>
    <s v="MLP"/>
    <s v="Wilcoxon"/>
    <n v="884"/>
    <n v="1.3888888888888889E-3"/>
    <n v="7.8179048177496393E-8"/>
    <s v="Reject"/>
    <x v="8"/>
    <x v="0"/>
    <n v="88.4"/>
    <s v="large"/>
    <x v="5"/>
    <x v="4"/>
  </r>
  <r>
    <s v="KNN"/>
    <s v="NB"/>
    <s v="Wilcoxon"/>
    <n v="1156.5"/>
    <n v="1.3888888888888889E-3"/>
    <n v="1.13321914872709E-5"/>
    <s v="Reject"/>
    <x v="7"/>
    <x v="3"/>
    <n v="115.65"/>
    <s v="large"/>
    <x v="5"/>
    <x v="4"/>
  </r>
  <r>
    <s v="KNN"/>
    <s v="DSE-F"/>
    <s v="Wilcoxon"/>
    <n v="345"/>
    <n v="1.3888888888888889E-3"/>
    <n v="4.2615983891189561E-13"/>
    <s v="Reject"/>
    <x v="4"/>
    <x v="0"/>
    <n v="34.5"/>
    <s v="large"/>
    <x v="5"/>
    <x v="4"/>
  </r>
  <r>
    <s v="KNN"/>
    <s v="DSE-GS"/>
    <s v="Wilcoxon"/>
    <n v="418.5"/>
    <n v="1.3888888888888889E-3"/>
    <n v="1.135540111277594E-12"/>
    <s v="Reject"/>
    <x v="5"/>
    <x v="0"/>
    <n v="41.85"/>
    <s v="large"/>
    <x v="5"/>
    <x v="4"/>
  </r>
  <r>
    <s v="KNN"/>
    <s v="DSE-BE"/>
    <s v="Wilcoxon"/>
    <n v="372.5"/>
    <n v="1.3888888888888889E-3"/>
    <n v="3.441619042513039E-13"/>
    <s v="Reject"/>
    <x v="6"/>
    <x v="0"/>
    <n v="37.25"/>
    <s v="large"/>
    <x v="5"/>
    <x v="4"/>
  </r>
  <r>
    <s v="DT"/>
    <s v="LR"/>
    <s v="Wilcoxon"/>
    <n v="1407"/>
    <n v="1.3888888888888889E-3"/>
    <n v="4.8447964898777791E-4"/>
    <s v="Reject"/>
    <x v="1"/>
    <x v="9"/>
    <n v="140.69999999999999"/>
    <s v="large"/>
    <x v="5"/>
    <x v="4"/>
  </r>
  <r>
    <s v="DT"/>
    <s v="SVM"/>
    <s v="Wilcoxon"/>
    <n v="2079.5"/>
    <n v="1.3888888888888889E-3"/>
    <n v="0.36373486675248778"/>
    <s v="Accept"/>
    <x v="3"/>
    <x v="1"/>
    <m/>
    <m/>
    <x v="5"/>
    <x v="4"/>
  </r>
  <r>
    <s v="DT"/>
    <s v="MLP"/>
    <s v="Wilcoxon"/>
    <n v="2127"/>
    <n v="1.3888888888888889E-3"/>
    <n v="0.29009359293249731"/>
    <s v="Accept"/>
    <x v="3"/>
    <x v="1"/>
    <m/>
    <m/>
    <x v="5"/>
    <x v="4"/>
  </r>
  <r>
    <s v="DT"/>
    <s v="NB"/>
    <s v="Wilcoxon"/>
    <n v="238"/>
    <n v="1.3888888888888889E-3"/>
    <n v="5.8073283365497961E-15"/>
    <s v="Reject"/>
    <x v="0"/>
    <x v="3"/>
    <n v="23.8"/>
    <s v="large"/>
    <x v="5"/>
    <x v="4"/>
  </r>
  <r>
    <s v="DT"/>
    <s v="DSE-F"/>
    <s v="Wilcoxon"/>
    <n v="1467"/>
    <n v="1.3888888888888889E-3"/>
    <n v="2.5435154894457631E-3"/>
    <s v="Accept"/>
    <x v="3"/>
    <x v="1"/>
    <m/>
    <m/>
    <x v="5"/>
    <x v="4"/>
  </r>
  <r>
    <s v="DT"/>
    <s v="DSE-GS"/>
    <s v="Wilcoxon"/>
    <n v="1511"/>
    <n v="1.3888888888888889E-3"/>
    <n v="2.8277881801219958E-3"/>
    <s v="Accept"/>
    <x v="3"/>
    <x v="1"/>
    <m/>
    <m/>
    <x v="5"/>
    <x v="4"/>
  </r>
  <r>
    <s v="DT"/>
    <s v="DSE-BE"/>
    <s v="Wilcoxon"/>
    <n v="1584.5"/>
    <n v="1.3888888888888889E-3"/>
    <n v="6.5776797786061617E-3"/>
    <s v="Accept"/>
    <x v="3"/>
    <x v="1"/>
    <m/>
    <m/>
    <x v="5"/>
    <x v="4"/>
  </r>
  <r>
    <s v="LR"/>
    <s v="SVM"/>
    <s v="Wilcoxon"/>
    <n v="1247"/>
    <n v="1.3888888888888889E-3"/>
    <n v="7.7706554307077714E-5"/>
    <s v="Reject"/>
    <x v="1"/>
    <x v="5"/>
    <n v="124.7"/>
    <s v="large"/>
    <x v="5"/>
    <x v="4"/>
  </r>
  <r>
    <s v="LR"/>
    <s v="MLP"/>
    <s v="Wilcoxon"/>
    <n v="1092"/>
    <n v="1.3888888888888889E-3"/>
    <n v="6.2164740925085393E-6"/>
    <s v="Reject"/>
    <x v="1"/>
    <x v="2"/>
    <n v="109.2"/>
    <s v="large"/>
    <x v="5"/>
    <x v="4"/>
  </r>
  <r>
    <s v="LR"/>
    <s v="NB"/>
    <s v="Wilcoxon"/>
    <n v="14.5"/>
    <n v="1.3888888888888889E-3"/>
    <n v="6.0118468455530503E-18"/>
    <s v="Reject"/>
    <x v="1"/>
    <x v="3"/>
    <n v="1.45"/>
    <s v="large"/>
    <x v="5"/>
    <x v="4"/>
  </r>
  <r>
    <s v="LR"/>
    <s v="DSE-F"/>
    <s v="Wilcoxon"/>
    <n v="2185"/>
    <n v="1.3888888888888889E-3"/>
    <n v="0.85780932168995405"/>
    <s v="Accept"/>
    <x v="3"/>
    <x v="1"/>
    <m/>
    <m/>
    <x v="5"/>
    <x v="4"/>
  </r>
  <r>
    <s v="LR"/>
    <s v="DSE-GS"/>
    <s v="Wilcoxon"/>
    <n v="2271.5"/>
    <n v="1.3888888888888889E-3"/>
    <n v="0.58519107833123296"/>
    <s v="Accept"/>
    <x v="3"/>
    <x v="1"/>
    <m/>
    <m/>
    <x v="5"/>
    <x v="4"/>
  </r>
  <r>
    <s v="LR"/>
    <s v="DSE-BE"/>
    <s v="Wilcoxon"/>
    <n v="2296"/>
    <n v="1.3888888888888889E-3"/>
    <n v="0.53201865975782769"/>
    <s v="Accept"/>
    <x v="3"/>
    <x v="1"/>
    <m/>
    <m/>
    <x v="5"/>
    <x v="4"/>
  </r>
  <r>
    <s v="SVM"/>
    <s v="MLP"/>
    <s v="Wilcoxon"/>
    <n v="1956"/>
    <n v="1.3888888888888889E-3"/>
    <n v="0.37913636184396171"/>
    <s v="Accept"/>
    <x v="3"/>
    <x v="1"/>
    <m/>
    <m/>
    <x v="5"/>
    <x v="4"/>
  </r>
  <r>
    <s v="SVM"/>
    <s v="NB"/>
    <s v="Wilcoxon"/>
    <n v="255"/>
    <n v="1.3888888888888889E-3"/>
    <n v="1.4519722905431251E-14"/>
    <s v="Reject"/>
    <x v="2"/>
    <x v="3"/>
    <n v="25.5"/>
    <s v="large"/>
    <x v="5"/>
    <x v="4"/>
  </r>
  <r>
    <s v="SVM"/>
    <s v="DSE-F"/>
    <s v="Wilcoxon"/>
    <n v="1186.5"/>
    <n v="1.3888888888888889E-3"/>
    <n v="1.2892868665834861E-4"/>
    <s v="Reject"/>
    <x v="4"/>
    <x v="5"/>
    <n v="118.65"/>
    <s v="large"/>
    <x v="5"/>
    <x v="4"/>
  </r>
  <r>
    <s v="SVM"/>
    <s v="DSE-GS"/>
    <s v="Wilcoxon"/>
    <n v="1351.5"/>
    <n v="1.3888888888888889E-3"/>
    <n v="8.9082385347285728E-4"/>
    <s v="Reject"/>
    <x v="5"/>
    <x v="5"/>
    <n v="135.15"/>
    <s v="large"/>
    <x v="5"/>
    <x v="4"/>
  </r>
  <r>
    <s v="SVM"/>
    <s v="DSE-BE"/>
    <s v="Wilcoxon"/>
    <n v="1481.5"/>
    <n v="1.3888888888888889E-3"/>
    <n v="1.2768570175889921E-3"/>
    <s v="Reject"/>
    <x v="6"/>
    <x v="5"/>
    <n v="148.15"/>
    <s v="large"/>
    <x v="5"/>
    <x v="4"/>
  </r>
  <r>
    <s v="MLP"/>
    <s v="NB"/>
    <s v="Wilcoxon"/>
    <n v="222.5"/>
    <n v="1.3888888888888889E-3"/>
    <n v="2.433777440723841E-15"/>
    <s v="Reject"/>
    <x v="8"/>
    <x v="3"/>
    <n v="22.25"/>
    <s v="large"/>
    <x v="5"/>
    <x v="4"/>
  </r>
  <r>
    <s v="MLP"/>
    <s v="DSE-F"/>
    <s v="Wilcoxon"/>
    <n v="1117"/>
    <n v="1.3888888888888889E-3"/>
    <n v="1.5771443893316231E-5"/>
    <s v="Reject"/>
    <x v="4"/>
    <x v="2"/>
    <n v="111.7"/>
    <s v="large"/>
    <x v="5"/>
    <x v="4"/>
  </r>
  <r>
    <s v="MLP"/>
    <s v="DSE-GS"/>
    <s v="Wilcoxon"/>
    <n v="1079"/>
    <n v="1.3888888888888889E-3"/>
    <n v="1.354254584992007E-5"/>
    <s v="Reject"/>
    <x v="5"/>
    <x v="2"/>
    <n v="107.9"/>
    <s v="large"/>
    <x v="5"/>
    <x v="4"/>
  </r>
  <r>
    <s v="MLP"/>
    <s v="DSE-BE"/>
    <s v="Wilcoxon"/>
    <n v="1224.5"/>
    <n v="1.3888888888888889E-3"/>
    <n v="3.3857513257999142E-5"/>
    <s v="Reject"/>
    <x v="6"/>
    <x v="2"/>
    <n v="122.45"/>
    <s v="large"/>
    <x v="5"/>
    <x v="4"/>
  </r>
  <r>
    <s v="NB"/>
    <s v="DSE-F"/>
    <s v="Wilcoxon"/>
    <n v="80.5"/>
    <n v="1.3888888888888889E-3"/>
    <n v="4.2676262858192801E-17"/>
    <s v="Reject"/>
    <x v="4"/>
    <x v="3"/>
    <n v="8.0500000000000007"/>
    <s v="large"/>
    <x v="5"/>
    <x v="4"/>
  </r>
  <r>
    <s v="NB"/>
    <s v="DSE-GS"/>
    <s v="Wilcoxon"/>
    <n v="40"/>
    <n v="1.3888888888888889E-3"/>
    <n v="1.289995676783129E-17"/>
    <s v="Reject"/>
    <x v="5"/>
    <x v="3"/>
    <n v="4"/>
    <s v="large"/>
    <x v="5"/>
    <x v="4"/>
  </r>
  <r>
    <s v="NB"/>
    <s v="DSE-BE"/>
    <s v="Wilcoxon"/>
    <n v="35.5"/>
    <n v="1.3888888888888889E-3"/>
    <n v="1.6688482437656439E-17"/>
    <s v="Reject"/>
    <x v="6"/>
    <x v="3"/>
    <n v="3.55"/>
    <s v="large"/>
    <x v="5"/>
    <x v="4"/>
  </r>
  <r>
    <s v="DSE-F"/>
    <s v="DSE-GS"/>
    <s v="Wilcoxon"/>
    <n v="2212"/>
    <n v="1.3888888888888889E-3"/>
    <n v="0.93836392285498305"/>
    <s v="Accept"/>
    <x v="3"/>
    <x v="1"/>
    <m/>
    <m/>
    <x v="5"/>
    <x v="4"/>
  </r>
  <r>
    <s v="DSE-F"/>
    <s v="DSE-BE"/>
    <s v="Wilcoxon"/>
    <n v="1865.5"/>
    <n v="1.3888888888888889E-3"/>
    <n v="0.46386365735486229"/>
    <s v="Accept"/>
    <x v="3"/>
    <x v="1"/>
    <m/>
    <m/>
    <x v="5"/>
    <x v="4"/>
  </r>
  <r>
    <s v="DSE-GS"/>
    <s v="DSE-BE"/>
    <s v="Wilcoxon"/>
    <n v="2115"/>
    <n v="1.3888888888888889E-3"/>
    <n v="0.92551118075751804"/>
    <s v="Accept"/>
    <x v="3"/>
    <x v="1"/>
    <m/>
    <m/>
    <x v="5"/>
    <x v="4"/>
  </r>
  <r>
    <s v="KNN"/>
    <s v="DT"/>
    <s v="Wilcoxon"/>
    <n v="0"/>
    <n v="1.3888888888888889E-3"/>
    <n v="3.299361259587755E-18"/>
    <s v="Reject"/>
    <x v="7"/>
    <x v="9"/>
    <n v="0"/>
    <s v="small"/>
    <x v="5"/>
    <x v="5"/>
  </r>
  <r>
    <s v="KNN"/>
    <s v="LR"/>
    <s v="Wilcoxon"/>
    <n v="9.5"/>
    <n v="1.3888888888888889E-3"/>
    <n v="7.5200201888774507E-6"/>
    <s v="Reject"/>
    <x v="7"/>
    <x v="4"/>
    <n v="0.95"/>
    <s v="large"/>
    <x v="5"/>
    <x v="5"/>
  </r>
  <r>
    <s v="KNN"/>
    <s v="SVM"/>
    <s v="Wilcoxon"/>
    <n v="414"/>
    <n v="1.3888888888888889E-3"/>
    <n v="0.31261855547275841"/>
    <s v="Accept"/>
    <x v="3"/>
    <x v="1"/>
    <m/>
    <m/>
    <x v="5"/>
    <x v="5"/>
  </r>
  <r>
    <s v="KNN"/>
    <s v="MLP"/>
    <s v="Wilcoxon"/>
    <n v="1159.5"/>
    <n v="1.3888888888888889E-3"/>
    <n v="4.2660128111090927E-2"/>
    <s v="Accept"/>
    <x v="3"/>
    <x v="1"/>
    <m/>
    <m/>
    <x v="5"/>
    <x v="5"/>
  </r>
  <r>
    <s v="KNN"/>
    <s v="NB"/>
    <s v="Wilcoxon"/>
    <n v="0"/>
    <n v="1.3888888888888889E-3"/>
    <n v="1.3021545858024999E-15"/>
    <s v="Reject"/>
    <x v="7"/>
    <x v="3"/>
    <n v="0"/>
    <s v="small"/>
    <x v="5"/>
    <x v="5"/>
  </r>
  <r>
    <s v="KNN"/>
    <s v="DSE-F"/>
    <s v="Wilcoxon"/>
    <n v="0"/>
    <n v="1.3888888888888889E-3"/>
    <n v="2.3363652244346811E-18"/>
    <s v="Reject"/>
    <x v="4"/>
    <x v="0"/>
    <n v="0"/>
    <s v="small"/>
    <x v="5"/>
    <x v="5"/>
  </r>
  <r>
    <s v="KNN"/>
    <s v="DSE-GS"/>
    <s v="Wilcoxon"/>
    <n v="0"/>
    <n v="1.3888888888888889E-3"/>
    <n v="1.1005067710346209E-18"/>
    <s v="Reject"/>
    <x v="5"/>
    <x v="0"/>
    <n v="0"/>
    <s v="small"/>
    <x v="5"/>
    <x v="5"/>
  </r>
  <r>
    <s v="KNN"/>
    <s v="DSE-BE"/>
    <s v="Wilcoxon"/>
    <n v="0"/>
    <n v="1.3888888888888889E-3"/>
    <n v="9.4056376515921935E-19"/>
    <s v="Reject"/>
    <x v="6"/>
    <x v="0"/>
    <n v="0"/>
    <s v="small"/>
    <x v="5"/>
    <x v="5"/>
  </r>
  <r>
    <s v="DT"/>
    <s v="LR"/>
    <s v="Wilcoxon"/>
    <n v="0"/>
    <n v="1.3888888888888889E-3"/>
    <n v="6.5864700194709339E-19"/>
    <s v="Reject"/>
    <x v="1"/>
    <x v="9"/>
    <n v="0"/>
    <s v="small"/>
    <x v="5"/>
    <x v="5"/>
  </r>
  <r>
    <s v="DT"/>
    <s v="SVM"/>
    <s v="Wilcoxon"/>
    <n v="0"/>
    <n v="1.3888888888888889E-3"/>
    <n v="1.37415013473989E-18"/>
    <s v="Reject"/>
    <x v="2"/>
    <x v="9"/>
    <n v="0"/>
    <s v="small"/>
    <x v="5"/>
    <x v="5"/>
  </r>
  <r>
    <s v="DT"/>
    <s v="MLP"/>
    <s v="Wilcoxon"/>
    <n v="35"/>
    <n v="1.3888888888888889E-3"/>
    <n v="3.2230736272432972E-18"/>
    <s v="Reject"/>
    <x v="8"/>
    <x v="9"/>
    <n v="3.5"/>
    <s v="large"/>
    <x v="5"/>
    <x v="5"/>
  </r>
  <r>
    <s v="DT"/>
    <s v="NB"/>
    <s v="Wilcoxon"/>
    <n v="175.5"/>
    <n v="1.3888888888888889E-3"/>
    <n v="1.176865910624738E-3"/>
    <s v="Reject"/>
    <x v="9"/>
    <x v="9"/>
    <n v="17.55"/>
    <s v="large"/>
    <x v="5"/>
    <x v="5"/>
  </r>
  <r>
    <s v="DT"/>
    <s v="DSE-F"/>
    <s v="Wilcoxon"/>
    <n v="0"/>
    <n v="1.3888888888888889E-3"/>
    <n v="2.056680914017202E-18"/>
    <s v="Reject"/>
    <x v="4"/>
    <x v="9"/>
    <n v="0"/>
    <s v="small"/>
    <x v="5"/>
    <x v="5"/>
  </r>
  <r>
    <s v="DT"/>
    <s v="DSE-GS"/>
    <s v="Wilcoxon"/>
    <n v="0"/>
    <n v="1.3888888888888889E-3"/>
    <n v="1.082890626926413E-18"/>
    <s v="Reject"/>
    <x v="5"/>
    <x v="9"/>
    <n v="0"/>
    <s v="small"/>
    <x v="5"/>
    <x v="5"/>
  </r>
  <r>
    <s v="DT"/>
    <s v="DSE-BE"/>
    <s v="Wilcoxon"/>
    <n v="0"/>
    <n v="1.3888888888888889E-3"/>
    <n v="1.48065643037843E-18"/>
    <s v="Reject"/>
    <x v="6"/>
    <x v="9"/>
    <n v="0"/>
    <s v="small"/>
    <x v="5"/>
    <x v="5"/>
  </r>
  <r>
    <s v="LR"/>
    <s v="SVM"/>
    <s v="Wilcoxon"/>
    <n v="0"/>
    <n v="1.3888888888888889E-3"/>
    <n v="9.2365966171740266E-13"/>
    <s v="Reject"/>
    <x v="2"/>
    <x v="4"/>
    <n v="0"/>
    <s v="small"/>
    <x v="5"/>
    <x v="5"/>
  </r>
  <r>
    <s v="LR"/>
    <s v="MLP"/>
    <s v="Wilcoxon"/>
    <n v="574"/>
    <n v="1.3888888888888889E-3"/>
    <n v="1.0440248477670749E-9"/>
    <s v="Reject"/>
    <x v="8"/>
    <x v="4"/>
    <n v="57.4"/>
    <s v="large"/>
    <x v="5"/>
    <x v="5"/>
  </r>
  <r>
    <s v="LR"/>
    <s v="NB"/>
    <s v="Wilcoxon"/>
    <n v="0"/>
    <n v="1.3888888888888889E-3"/>
    <n v="8.997309694130248E-15"/>
    <s v="Reject"/>
    <x v="1"/>
    <x v="3"/>
    <n v="0"/>
    <s v="small"/>
    <x v="5"/>
    <x v="5"/>
  </r>
  <r>
    <s v="LR"/>
    <s v="DSE-F"/>
    <s v="Wilcoxon"/>
    <n v="0"/>
    <n v="1.3888888888888889E-3"/>
    <n v="1.685234213026253E-18"/>
    <s v="Reject"/>
    <x v="4"/>
    <x v="4"/>
    <n v="0"/>
    <s v="small"/>
    <x v="5"/>
    <x v="5"/>
  </r>
  <r>
    <s v="LR"/>
    <s v="DSE-GS"/>
    <s v="Wilcoxon"/>
    <n v="0"/>
    <n v="1.3888888888888889E-3"/>
    <n v="5.7585408511188361E-19"/>
    <s v="Reject"/>
    <x v="5"/>
    <x v="4"/>
    <n v="0"/>
    <s v="small"/>
    <x v="5"/>
    <x v="5"/>
  </r>
  <r>
    <s v="LR"/>
    <s v="DSE-BE"/>
    <s v="Wilcoxon"/>
    <n v="0"/>
    <n v="1.3888888888888889E-3"/>
    <n v="7.5581814540402682E-19"/>
    <s v="Reject"/>
    <x v="6"/>
    <x v="4"/>
    <n v="0"/>
    <s v="small"/>
    <x v="5"/>
    <x v="5"/>
  </r>
  <r>
    <s v="SVM"/>
    <s v="MLP"/>
    <s v="Wilcoxon"/>
    <n v="363"/>
    <n v="1.3888888888888889E-3"/>
    <n v="9.5917271332745149E-2"/>
    <s v="Accept"/>
    <x v="3"/>
    <x v="1"/>
    <m/>
    <m/>
    <x v="5"/>
    <x v="5"/>
  </r>
  <r>
    <s v="SVM"/>
    <s v="NB"/>
    <s v="Wilcoxon"/>
    <n v="0"/>
    <n v="1.3888888888888889E-3"/>
    <n v="4.3884938152367541E-17"/>
    <s v="Reject"/>
    <x v="2"/>
    <x v="3"/>
    <n v="0"/>
    <s v="small"/>
    <x v="5"/>
    <x v="5"/>
  </r>
  <r>
    <s v="SVM"/>
    <s v="DSE-F"/>
    <s v="Wilcoxon"/>
    <n v="0"/>
    <n v="1.3888888888888889E-3"/>
    <n v="2.4176590803242369E-18"/>
    <s v="Reject"/>
    <x v="4"/>
    <x v="5"/>
    <n v="0"/>
    <s v="small"/>
    <x v="5"/>
    <x v="5"/>
  </r>
  <r>
    <s v="SVM"/>
    <s v="DSE-GS"/>
    <s v="Wilcoxon"/>
    <n v="0"/>
    <n v="1.3888888888888889E-3"/>
    <n v="1.511060336293218E-18"/>
    <s v="Reject"/>
    <x v="5"/>
    <x v="5"/>
    <n v="0"/>
    <s v="small"/>
    <x v="5"/>
    <x v="5"/>
  </r>
  <r>
    <s v="SVM"/>
    <s v="DSE-BE"/>
    <s v="Wilcoxon"/>
    <n v="0"/>
    <n v="1.3888888888888889E-3"/>
    <n v="1.7882651853277828E-18"/>
    <s v="Reject"/>
    <x v="6"/>
    <x v="5"/>
    <n v="0"/>
    <s v="small"/>
    <x v="5"/>
    <x v="5"/>
  </r>
  <r>
    <s v="MLP"/>
    <s v="NB"/>
    <s v="Wilcoxon"/>
    <n v="146"/>
    <n v="1.3888888888888889E-3"/>
    <n v="6.1616675644418541E-16"/>
    <s v="Reject"/>
    <x v="8"/>
    <x v="3"/>
    <n v="14.6"/>
    <s v="large"/>
    <x v="5"/>
    <x v="5"/>
  </r>
  <r>
    <s v="MLP"/>
    <s v="DSE-F"/>
    <s v="Wilcoxon"/>
    <n v="0"/>
    <n v="1.3888888888888889E-3"/>
    <n v="1.403365708912854E-18"/>
    <s v="Reject"/>
    <x v="4"/>
    <x v="2"/>
    <n v="0"/>
    <s v="small"/>
    <x v="5"/>
    <x v="5"/>
  </r>
  <r>
    <s v="MLP"/>
    <s v="DSE-GS"/>
    <s v="Wilcoxon"/>
    <n v="0"/>
    <n v="1.3888888888888889E-3"/>
    <n v="4.9971908407332051E-19"/>
    <s v="Reject"/>
    <x v="5"/>
    <x v="2"/>
    <n v="0"/>
    <s v="small"/>
    <x v="5"/>
    <x v="5"/>
  </r>
  <r>
    <s v="MLP"/>
    <s v="DSE-BE"/>
    <s v="Wilcoxon"/>
    <n v="0"/>
    <n v="1.3888888888888889E-3"/>
    <n v="7.908718958391865E-19"/>
    <s v="Reject"/>
    <x v="6"/>
    <x v="2"/>
    <n v="0"/>
    <s v="small"/>
    <x v="5"/>
    <x v="5"/>
  </r>
  <r>
    <s v="NB"/>
    <s v="DSE-F"/>
    <s v="Wilcoxon"/>
    <n v="0"/>
    <n v="1.3888888888888889E-3"/>
    <n v="2.722657664470272E-18"/>
    <s v="Reject"/>
    <x v="4"/>
    <x v="3"/>
    <n v="0"/>
    <s v="small"/>
    <x v="5"/>
    <x v="5"/>
  </r>
  <r>
    <s v="NB"/>
    <s v="DSE-GS"/>
    <s v="Wilcoxon"/>
    <n v="0"/>
    <n v="1.3888888888888889E-3"/>
    <n v="2.1187075936069229E-18"/>
    <s v="Reject"/>
    <x v="5"/>
    <x v="3"/>
    <n v="0"/>
    <s v="small"/>
    <x v="5"/>
    <x v="5"/>
  </r>
  <r>
    <s v="NB"/>
    <s v="DSE-BE"/>
    <s v="Wilcoxon"/>
    <n v="0"/>
    <n v="1.3888888888888889E-3"/>
    <n v="2.2342044812667561E-18"/>
    <s v="Reject"/>
    <x v="6"/>
    <x v="3"/>
    <n v="0"/>
    <s v="small"/>
    <x v="5"/>
    <x v="5"/>
  </r>
  <r>
    <s v="DSE-F"/>
    <s v="DSE-GS"/>
    <s v="Wilcoxon"/>
    <n v="536.5"/>
    <n v="1.3888888888888889E-3"/>
    <n v="1.5290690943629941E-2"/>
    <s v="Accept"/>
    <x v="3"/>
    <x v="1"/>
    <m/>
    <m/>
    <x v="5"/>
    <x v="5"/>
  </r>
  <r>
    <s v="DSE-F"/>
    <s v="DSE-BE"/>
    <s v="Wilcoxon"/>
    <n v="442.5"/>
    <n v="1.3888888888888889E-3"/>
    <n v="0.26155807341073822"/>
    <s v="Accept"/>
    <x v="3"/>
    <x v="1"/>
    <m/>
    <m/>
    <x v="5"/>
    <x v="5"/>
  </r>
  <r>
    <s v="DSE-GS"/>
    <s v="DSE-BE"/>
    <s v="Wilcoxon"/>
    <n v="329.5"/>
    <n v="1.3888888888888889E-3"/>
    <n v="4.1535059387402443E-2"/>
    <s v="Accept"/>
    <x v="3"/>
    <x v="1"/>
    <m/>
    <m/>
    <x v="5"/>
    <x v="5"/>
  </r>
  <r>
    <s v="KNN"/>
    <s v="DT"/>
    <s v="Wilcoxon"/>
    <n v="1761"/>
    <n v="1.3888888888888889E-3"/>
    <n v="0.1392642438200998"/>
    <s v="Accept"/>
    <x v="3"/>
    <x v="1"/>
    <m/>
    <m/>
    <x v="6"/>
    <x v="0"/>
  </r>
  <r>
    <s v="KNN"/>
    <s v="LR"/>
    <s v="Wilcoxon"/>
    <n v="1187"/>
    <n v="1.3888888888888889E-3"/>
    <n v="8.0328726662673856E-4"/>
    <s v="Reject"/>
    <x v="1"/>
    <x v="0"/>
    <n v="118.7"/>
    <s v="large"/>
    <x v="6"/>
    <x v="0"/>
  </r>
  <r>
    <s v="KNN"/>
    <s v="SVM"/>
    <s v="Wilcoxon"/>
    <n v="542"/>
    <n v="1.3888888888888889E-3"/>
    <n v="9.3744662494585977E-9"/>
    <s v="Reject"/>
    <x v="2"/>
    <x v="0"/>
    <n v="54.2"/>
    <s v="large"/>
    <x v="6"/>
    <x v="0"/>
  </r>
  <r>
    <s v="KNN"/>
    <s v="MLP"/>
    <s v="Wilcoxon"/>
    <n v="671.5"/>
    <n v="1.3888888888888889E-3"/>
    <n v="4.5391840457381958E-8"/>
    <s v="Reject"/>
    <x v="8"/>
    <x v="0"/>
    <n v="67.150000000000006"/>
    <s v="large"/>
    <x v="6"/>
    <x v="0"/>
  </r>
  <r>
    <s v="KNN"/>
    <s v="NB"/>
    <s v="Wilcoxon"/>
    <n v="0"/>
    <n v="1.3888888888888889E-3"/>
    <n v="5.4104682787726603E-18"/>
    <s v="Reject"/>
    <x v="7"/>
    <x v="3"/>
    <n v="0"/>
    <s v="small"/>
    <x v="6"/>
    <x v="0"/>
  </r>
  <r>
    <s v="KNN"/>
    <s v="DSE-F"/>
    <s v="Wilcoxon"/>
    <n v="687.5"/>
    <n v="1.3888888888888889E-3"/>
    <n v="3.2632361994597362E-7"/>
    <s v="Reject"/>
    <x v="4"/>
    <x v="0"/>
    <n v="68.75"/>
    <s v="large"/>
    <x v="6"/>
    <x v="0"/>
  </r>
  <r>
    <s v="KNN"/>
    <s v="DSE-GS"/>
    <s v="Wilcoxon"/>
    <n v="941"/>
    <n v="1.3888888888888889E-3"/>
    <n v="2.877881185082719E-6"/>
    <s v="Reject"/>
    <x v="5"/>
    <x v="0"/>
    <n v="94.1"/>
    <s v="large"/>
    <x v="6"/>
    <x v="0"/>
  </r>
  <r>
    <s v="KNN"/>
    <s v="DSE-BE"/>
    <s v="Wilcoxon"/>
    <n v="631.5"/>
    <n v="1.3888888888888889E-3"/>
    <n v="5.1673164537964192E-8"/>
    <s v="Reject"/>
    <x v="6"/>
    <x v="0"/>
    <n v="63.15"/>
    <s v="large"/>
    <x v="6"/>
    <x v="0"/>
  </r>
  <r>
    <s v="DT"/>
    <s v="LR"/>
    <s v="Wilcoxon"/>
    <n v="737"/>
    <n v="1.3888888888888889E-3"/>
    <n v="1.633301480757996E-6"/>
    <s v="Reject"/>
    <x v="1"/>
    <x v="9"/>
    <n v="73.7"/>
    <s v="large"/>
    <x v="6"/>
    <x v="0"/>
  </r>
  <r>
    <s v="DT"/>
    <s v="SVM"/>
    <s v="Wilcoxon"/>
    <n v="540.5"/>
    <n v="1.3888888888888889E-3"/>
    <n v="1.964400624134823E-9"/>
    <s v="Reject"/>
    <x v="2"/>
    <x v="9"/>
    <n v="54.05"/>
    <s v="large"/>
    <x v="6"/>
    <x v="0"/>
  </r>
  <r>
    <s v="DT"/>
    <s v="MLP"/>
    <s v="Wilcoxon"/>
    <n v="560.5"/>
    <n v="1.3888888888888889E-3"/>
    <n v="9.3195785564688921E-9"/>
    <s v="Reject"/>
    <x v="8"/>
    <x v="9"/>
    <n v="56.05"/>
    <s v="large"/>
    <x v="6"/>
    <x v="0"/>
  </r>
  <r>
    <s v="DT"/>
    <s v="NB"/>
    <s v="Wilcoxon"/>
    <n v="0"/>
    <n v="1.3888888888888889E-3"/>
    <n v="3.7612357913091631E-18"/>
    <s v="Reject"/>
    <x v="0"/>
    <x v="3"/>
    <n v="0"/>
    <s v="small"/>
    <x v="6"/>
    <x v="0"/>
  </r>
  <r>
    <s v="DT"/>
    <s v="DSE-F"/>
    <s v="Wilcoxon"/>
    <n v="517.5"/>
    <n v="1.3888888888888889E-3"/>
    <n v="1.11796914285182E-9"/>
    <s v="Reject"/>
    <x v="4"/>
    <x v="9"/>
    <n v="51.75"/>
    <s v="large"/>
    <x v="6"/>
    <x v="0"/>
  </r>
  <r>
    <s v="DT"/>
    <s v="DSE-GS"/>
    <s v="Wilcoxon"/>
    <n v="556"/>
    <n v="1.3888888888888889E-3"/>
    <n v="3.0007915315826189E-9"/>
    <s v="Reject"/>
    <x v="5"/>
    <x v="9"/>
    <n v="55.6"/>
    <s v="large"/>
    <x v="6"/>
    <x v="0"/>
  </r>
  <r>
    <s v="DT"/>
    <s v="DSE-BE"/>
    <s v="Wilcoxon"/>
    <n v="662"/>
    <n v="1.3888888888888889E-3"/>
    <n v="1.397377431554978E-8"/>
    <s v="Reject"/>
    <x v="6"/>
    <x v="9"/>
    <n v="66.2"/>
    <s v="large"/>
    <x v="6"/>
    <x v="0"/>
  </r>
  <r>
    <s v="LR"/>
    <s v="SVM"/>
    <s v="Wilcoxon"/>
    <n v="1327"/>
    <n v="1.3888888888888889E-3"/>
    <n v="1.2632956958206921E-2"/>
    <s v="Accept"/>
    <x v="3"/>
    <x v="1"/>
    <m/>
    <m/>
    <x v="6"/>
    <x v="0"/>
  </r>
  <r>
    <s v="LR"/>
    <s v="MLP"/>
    <s v="Wilcoxon"/>
    <n v="1424"/>
    <n v="1.3888888888888889E-3"/>
    <n v="2.5472674457314451E-2"/>
    <s v="Accept"/>
    <x v="3"/>
    <x v="1"/>
    <m/>
    <m/>
    <x v="6"/>
    <x v="0"/>
  </r>
  <r>
    <s v="LR"/>
    <s v="NB"/>
    <s v="Wilcoxon"/>
    <n v="0"/>
    <n v="1.3888888888888889E-3"/>
    <n v="3.7377105432670901E-18"/>
    <s v="Reject"/>
    <x v="1"/>
    <x v="3"/>
    <n v="0"/>
    <s v="small"/>
    <x v="6"/>
    <x v="0"/>
  </r>
  <r>
    <s v="LR"/>
    <s v="DSE-F"/>
    <s v="Wilcoxon"/>
    <n v="1362"/>
    <n v="1.3888888888888889E-3"/>
    <n v="8.4182356955830422E-3"/>
    <s v="Accept"/>
    <x v="3"/>
    <x v="1"/>
    <m/>
    <m/>
    <x v="6"/>
    <x v="0"/>
  </r>
  <r>
    <s v="LR"/>
    <s v="DSE-GS"/>
    <s v="Wilcoxon"/>
    <n v="1496.5"/>
    <n v="1.3888888888888889E-3"/>
    <n v="1.2005257725326761E-2"/>
    <s v="Accept"/>
    <x v="3"/>
    <x v="1"/>
    <m/>
    <m/>
    <x v="6"/>
    <x v="0"/>
  </r>
  <r>
    <s v="LR"/>
    <s v="DSE-BE"/>
    <s v="Wilcoxon"/>
    <n v="1282"/>
    <n v="1.3888888888888889E-3"/>
    <n v="7.2077972415573359E-3"/>
    <s v="Accept"/>
    <x v="3"/>
    <x v="1"/>
    <m/>
    <m/>
    <x v="6"/>
    <x v="0"/>
  </r>
  <r>
    <s v="SVM"/>
    <s v="MLP"/>
    <s v="Wilcoxon"/>
    <n v="1465"/>
    <n v="1.3888888888888889E-3"/>
    <n v="0.45446833655666857"/>
    <s v="Accept"/>
    <x v="3"/>
    <x v="1"/>
    <m/>
    <m/>
    <x v="6"/>
    <x v="0"/>
  </r>
  <r>
    <s v="SVM"/>
    <s v="NB"/>
    <s v="Wilcoxon"/>
    <n v="0"/>
    <n v="1.3888888888888889E-3"/>
    <n v="3.6935843901245426E-18"/>
    <s v="Reject"/>
    <x v="2"/>
    <x v="3"/>
    <n v="0"/>
    <s v="small"/>
    <x v="6"/>
    <x v="0"/>
  </r>
  <r>
    <s v="SVM"/>
    <s v="DSE-F"/>
    <s v="Wilcoxon"/>
    <n v="1778"/>
    <n v="1.3888888888888889E-3"/>
    <n v="0.82694459376410434"/>
    <s v="Accept"/>
    <x v="3"/>
    <x v="1"/>
    <m/>
    <m/>
    <x v="6"/>
    <x v="0"/>
  </r>
  <r>
    <s v="SVM"/>
    <s v="DSE-GS"/>
    <s v="Wilcoxon"/>
    <n v="2101.5"/>
    <n v="1.3888888888888889E-3"/>
    <n v="0.88318998854051745"/>
    <s v="Accept"/>
    <x v="3"/>
    <x v="1"/>
    <m/>
    <m/>
    <x v="6"/>
    <x v="0"/>
  </r>
  <r>
    <s v="SVM"/>
    <s v="DSE-BE"/>
    <s v="Wilcoxon"/>
    <n v="1696"/>
    <n v="1.3888888888888889E-3"/>
    <n v="0.97956759658714798"/>
    <s v="Accept"/>
    <x v="3"/>
    <x v="1"/>
    <m/>
    <m/>
    <x v="6"/>
    <x v="0"/>
  </r>
  <r>
    <s v="MLP"/>
    <s v="NB"/>
    <s v="Wilcoxon"/>
    <n v="0"/>
    <n v="1.3888888888888889E-3"/>
    <n v="3.6885729645642663E-18"/>
    <s v="Reject"/>
    <x v="8"/>
    <x v="3"/>
    <n v="0"/>
    <s v="small"/>
    <x v="6"/>
    <x v="0"/>
  </r>
  <r>
    <s v="MLP"/>
    <s v="DSE-F"/>
    <s v="Wilcoxon"/>
    <n v="1849"/>
    <n v="1.3888888888888889E-3"/>
    <n v="0.52788159175686578"/>
    <s v="Accept"/>
    <x v="3"/>
    <x v="1"/>
    <m/>
    <m/>
    <x v="6"/>
    <x v="0"/>
  </r>
  <r>
    <s v="MLP"/>
    <s v="DSE-GS"/>
    <s v="Wilcoxon"/>
    <n v="1594.5"/>
    <n v="1.3888888888888889E-3"/>
    <n v="0.61935420753270187"/>
    <s v="Accept"/>
    <x v="3"/>
    <x v="1"/>
    <m/>
    <m/>
    <x v="6"/>
    <x v="0"/>
  </r>
  <r>
    <s v="MLP"/>
    <s v="DSE-BE"/>
    <s v="Wilcoxon"/>
    <n v="1887"/>
    <n v="1.3888888888888889E-3"/>
    <n v="0.63491749764263294"/>
    <s v="Accept"/>
    <x v="3"/>
    <x v="1"/>
    <m/>
    <m/>
    <x v="6"/>
    <x v="0"/>
  </r>
  <r>
    <s v="NB"/>
    <s v="DSE-F"/>
    <s v="Wilcoxon"/>
    <n v="0"/>
    <n v="1.3888888888888889E-3"/>
    <n v="3.6617468018178857E-18"/>
    <s v="Reject"/>
    <x v="4"/>
    <x v="3"/>
    <n v="0"/>
    <s v="small"/>
    <x v="6"/>
    <x v="0"/>
  </r>
  <r>
    <s v="NB"/>
    <s v="DSE-GS"/>
    <s v="Wilcoxon"/>
    <n v="1"/>
    <n v="1.3888888888888889E-3"/>
    <n v="3.7805136326397378E-18"/>
    <s v="Reject"/>
    <x v="5"/>
    <x v="3"/>
    <n v="0.1"/>
    <s v="small"/>
    <x v="6"/>
    <x v="0"/>
  </r>
  <r>
    <s v="NB"/>
    <s v="DSE-BE"/>
    <s v="Wilcoxon"/>
    <n v="0"/>
    <n v="1.3888888888888889E-3"/>
    <n v="3.7136947132044278E-18"/>
    <s v="Reject"/>
    <x v="6"/>
    <x v="3"/>
    <n v="0"/>
    <s v="small"/>
    <x v="6"/>
    <x v="0"/>
  </r>
  <r>
    <s v="DSE-F"/>
    <s v="DSE-GS"/>
    <s v="Wilcoxon"/>
    <n v="1989.5"/>
    <n v="1.3888888888888889E-3"/>
    <n v="0.95735527720817815"/>
    <s v="Accept"/>
    <x v="3"/>
    <x v="1"/>
    <m/>
    <m/>
    <x v="6"/>
    <x v="0"/>
  </r>
  <r>
    <s v="DSE-F"/>
    <s v="DSE-BE"/>
    <s v="Wilcoxon"/>
    <n v="1764.5"/>
    <n v="1.3888888888888889E-3"/>
    <n v="0.64662577338319993"/>
    <s v="Accept"/>
    <x v="3"/>
    <x v="1"/>
    <m/>
    <m/>
    <x v="6"/>
    <x v="0"/>
  </r>
  <r>
    <s v="DSE-GS"/>
    <s v="DSE-BE"/>
    <s v="Wilcoxon"/>
    <n v="1963"/>
    <n v="1.3888888888888889E-3"/>
    <n v="0.7325773520131198"/>
    <s v="Accept"/>
    <x v="3"/>
    <x v="1"/>
    <m/>
    <m/>
    <x v="6"/>
    <x v="0"/>
  </r>
  <r>
    <s v="KNN"/>
    <s v="DT"/>
    <s v="Wilcoxon"/>
    <n v="2360"/>
    <n v="1.3888888888888889E-3"/>
    <n v="0.81645644493297498"/>
    <s v="Accept"/>
    <x v="3"/>
    <x v="1"/>
    <m/>
    <m/>
    <x v="6"/>
    <x v="1"/>
  </r>
  <r>
    <s v="KNN"/>
    <s v="LR"/>
    <s v="Wilcoxon"/>
    <n v="1291.5"/>
    <n v="1.3888888888888889E-3"/>
    <n v="1.5204666675520839E-4"/>
    <s v="Reject"/>
    <x v="1"/>
    <x v="0"/>
    <n v="129.15"/>
    <s v="large"/>
    <x v="6"/>
    <x v="1"/>
  </r>
  <r>
    <s v="KNN"/>
    <s v="SVM"/>
    <s v="Wilcoxon"/>
    <n v="687"/>
    <n v="1.3888888888888889E-3"/>
    <n v="2.0129435793933769E-9"/>
    <s v="Reject"/>
    <x v="2"/>
    <x v="0"/>
    <n v="68.7"/>
    <s v="large"/>
    <x v="6"/>
    <x v="1"/>
  </r>
  <r>
    <s v="KNN"/>
    <s v="MLP"/>
    <s v="Wilcoxon"/>
    <n v="651"/>
    <n v="1.3888888888888889E-3"/>
    <n v="3.2129917658178648E-10"/>
    <s v="Reject"/>
    <x v="8"/>
    <x v="0"/>
    <n v="65.099999999999994"/>
    <s v="large"/>
    <x v="6"/>
    <x v="1"/>
  </r>
  <r>
    <s v="KNN"/>
    <s v="NB"/>
    <s v="Wilcoxon"/>
    <n v="46"/>
    <n v="1.3888888888888889E-3"/>
    <n v="1.5465938818405611E-17"/>
    <s v="Reject"/>
    <x v="7"/>
    <x v="3"/>
    <n v="4.5999999999999996"/>
    <s v="large"/>
    <x v="6"/>
    <x v="1"/>
  </r>
  <r>
    <s v="KNN"/>
    <s v="DSE-F"/>
    <s v="Wilcoxon"/>
    <n v="707.5"/>
    <n v="1.3888888888888889E-3"/>
    <n v="1.486397374809595E-8"/>
    <s v="Reject"/>
    <x v="4"/>
    <x v="0"/>
    <n v="70.75"/>
    <s v="large"/>
    <x v="6"/>
    <x v="1"/>
  </r>
  <r>
    <s v="KNN"/>
    <s v="DSE-GS"/>
    <s v="Wilcoxon"/>
    <n v="921.5"/>
    <n v="1.3888888888888889E-3"/>
    <n v="9.8423407325390633E-8"/>
    <s v="Reject"/>
    <x v="5"/>
    <x v="0"/>
    <n v="92.15"/>
    <s v="large"/>
    <x v="6"/>
    <x v="1"/>
  </r>
  <r>
    <s v="KNN"/>
    <s v="DSE-BE"/>
    <s v="Wilcoxon"/>
    <n v="737"/>
    <n v="1.3888888888888889E-3"/>
    <n v="2.1859632409766229E-9"/>
    <s v="Reject"/>
    <x v="6"/>
    <x v="0"/>
    <n v="73.7"/>
    <s v="large"/>
    <x v="6"/>
    <x v="1"/>
  </r>
  <r>
    <s v="DT"/>
    <s v="LR"/>
    <s v="Wilcoxon"/>
    <n v="1310"/>
    <n v="1.3888888888888889E-3"/>
    <n v="4.7782763132124968E-5"/>
    <s v="Reject"/>
    <x v="1"/>
    <x v="9"/>
    <n v="131"/>
    <s v="large"/>
    <x v="6"/>
    <x v="1"/>
  </r>
  <r>
    <s v="DT"/>
    <s v="SVM"/>
    <s v="Wilcoxon"/>
    <n v="964"/>
    <n v="1.3888888888888889E-3"/>
    <n v="1.335896916915167E-7"/>
    <s v="Reject"/>
    <x v="2"/>
    <x v="9"/>
    <n v="96.4"/>
    <s v="large"/>
    <x v="6"/>
    <x v="1"/>
  </r>
  <r>
    <s v="DT"/>
    <s v="MLP"/>
    <s v="Wilcoxon"/>
    <n v="842.5"/>
    <n v="1.3888888888888889E-3"/>
    <n v="2.029120202918065E-8"/>
    <s v="Reject"/>
    <x v="8"/>
    <x v="9"/>
    <n v="84.25"/>
    <s v="large"/>
    <x v="6"/>
    <x v="1"/>
  </r>
  <r>
    <s v="DT"/>
    <s v="NB"/>
    <s v="Wilcoxon"/>
    <n v="51"/>
    <n v="1.3888888888888889E-3"/>
    <n v="1.7936382898940731E-17"/>
    <s v="Reject"/>
    <x v="0"/>
    <x v="3"/>
    <n v="5.0999999999999996"/>
    <s v="large"/>
    <x v="6"/>
    <x v="1"/>
  </r>
  <r>
    <s v="DT"/>
    <s v="DSE-F"/>
    <s v="Wilcoxon"/>
    <n v="747"/>
    <n v="1.3888888888888889E-3"/>
    <n v="2.7156022798293351E-9"/>
    <s v="Reject"/>
    <x v="4"/>
    <x v="9"/>
    <n v="74.7"/>
    <s v="large"/>
    <x v="6"/>
    <x v="1"/>
  </r>
  <r>
    <s v="DT"/>
    <s v="DSE-GS"/>
    <s v="Wilcoxon"/>
    <n v="729"/>
    <n v="1.3888888888888889E-3"/>
    <n v="2.3949551344773791E-8"/>
    <s v="Reject"/>
    <x v="5"/>
    <x v="9"/>
    <n v="72.900000000000006"/>
    <s v="large"/>
    <x v="6"/>
    <x v="1"/>
  </r>
  <r>
    <s v="DT"/>
    <s v="DSE-BE"/>
    <s v="Wilcoxon"/>
    <n v="836"/>
    <n v="1.3888888888888889E-3"/>
    <n v="4.9739031873123752E-8"/>
    <s v="Reject"/>
    <x v="6"/>
    <x v="9"/>
    <n v="83.6"/>
    <s v="large"/>
    <x v="6"/>
    <x v="1"/>
  </r>
  <r>
    <s v="LR"/>
    <s v="SVM"/>
    <s v="Wilcoxon"/>
    <n v="1635.5"/>
    <n v="1.3888888888888889E-3"/>
    <n v="7.6686284723294397E-3"/>
    <s v="Accept"/>
    <x v="3"/>
    <x v="1"/>
    <m/>
    <m/>
    <x v="6"/>
    <x v="1"/>
  </r>
  <r>
    <s v="LR"/>
    <s v="MLP"/>
    <s v="Wilcoxon"/>
    <n v="1667"/>
    <n v="1.3888888888888889E-3"/>
    <n v="4.7995447034145221E-3"/>
    <s v="Accept"/>
    <x v="3"/>
    <x v="1"/>
    <m/>
    <m/>
    <x v="6"/>
    <x v="1"/>
  </r>
  <r>
    <s v="LR"/>
    <s v="NB"/>
    <s v="Wilcoxon"/>
    <n v="3"/>
    <n v="1.3888888888888889E-3"/>
    <n v="4.2656024643112279E-18"/>
    <s v="Reject"/>
    <x v="1"/>
    <x v="3"/>
    <n v="0.3"/>
    <s v="moderate"/>
    <x v="6"/>
    <x v="1"/>
  </r>
  <r>
    <s v="LR"/>
    <s v="DSE-F"/>
    <s v="Wilcoxon"/>
    <n v="1514.5"/>
    <n v="1.3888888888888889E-3"/>
    <n v="1.245558905347822E-3"/>
    <s v="Reject"/>
    <x v="4"/>
    <x v="4"/>
    <n v="151.44999999999999"/>
    <s v="large"/>
    <x v="6"/>
    <x v="1"/>
  </r>
  <r>
    <s v="LR"/>
    <s v="DSE-GS"/>
    <s v="Wilcoxon"/>
    <n v="1677.5"/>
    <n v="1.3888888888888889E-3"/>
    <n v="5.3767825526489952E-3"/>
    <s v="Accept"/>
    <x v="3"/>
    <x v="1"/>
    <m/>
    <m/>
    <x v="6"/>
    <x v="1"/>
  </r>
  <r>
    <s v="LR"/>
    <s v="DSE-BE"/>
    <s v="Wilcoxon"/>
    <n v="1581.5"/>
    <n v="1.3888888888888889E-3"/>
    <n v="2.782518501272228E-3"/>
    <s v="Accept"/>
    <x v="3"/>
    <x v="1"/>
    <m/>
    <m/>
    <x v="6"/>
    <x v="1"/>
  </r>
  <r>
    <s v="SVM"/>
    <s v="MLP"/>
    <s v="Wilcoxon"/>
    <n v="2284"/>
    <n v="1.3888888888888889E-3"/>
    <n v="0.87225726011631477"/>
    <s v="Accept"/>
    <x v="3"/>
    <x v="1"/>
    <m/>
    <m/>
    <x v="6"/>
    <x v="1"/>
  </r>
  <r>
    <s v="SVM"/>
    <s v="NB"/>
    <s v="Wilcoxon"/>
    <n v="0"/>
    <n v="1.3888888888888889E-3"/>
    <n v="3.8961202419540079E-18"/>
    <s v="Reject"/>
    <x v="2"/>
    <x v="3"/>
    <n v="0"/>
    <s v="small"/>
    <x v="6"/>
    <x v="1"/>
  </r>
  <r>
    <s v="SVM"/>
    <s v="DSE-F"/>
    <s v="Wilcoxon"/>
    <n v="2180.5"/>
    <n v="1.3888888888888889E-3"/>
    <n v="0.84453850459338276"/>
    <s v="Accept"/>
    <x v="3"/>
    <x v="1"/>
    <m/>
    <m/>
    <x v="6"/>
    <x v="1"/>
  </r>
  <r>
    <s v="SVM"/>
    <s v="DSE-GS"/>
    <s v="Wilcoxon"/>
    <n v="2311.5"/>
    <n v="1.3888888888888889E-3"/>
    <n v="0.81507188842063882"/>
    <s v="Accept"/>
    <x v="3"/>
    <x v="1"/>
    <m/>
    <m/>
    <x v="6"/>
    <x v="1"/>
  </r>
  <r>
    <s v="SVM"/>
    <s v="DSE-BE"/>
    <s v="Wilcoxon"/>
    <n v="2055"/>
    <n v="1.3888888888888889E-3"/>
    <n v="0.61705504897534635"/>
    <s v="Accept"/>
    <x v="3"/>
    <x v="1"/>
    <m/>
    <m/>
    <x v="6"/>
    <x v="1"/>
  </r>
  <r>
    <s v="MLP"/>
    <s v="NB"/>
    <s v="Wilcoxon"/>
    <n v="0"/>
    <n v="1.3888888888888889E-3"/>
    <n v="3.8959004580134337E-18"/>
    <s v="Reject"/>
    <x v="8"/>
    <x v="3"/>
    <n v="0"/>
    <s v="small"/>
    <x v="6"/>
    <x v="1"/>
  </r>
  <r>
    <s v="MLP"/>
    <s v="DSE-F"/>
    <s v="Wilcoxon"/>
    <n v="2173.5"/>
    <n v="1.3888888888888889E-3"/>
    <n v="0.6926093748127593"/>
    <s v="Accept"/>
    <x v="3"/>
    <x v="1"/>
    <m/>
    <m/>
    <x v="6"/>
    <x v="1"/>
  </r>
  <r>
    <s v="MLP"/>
    <s v="DSE-GS"/>
    <s v="Wilcoxon"/>
    <n v="2244.5"/>
    <n v="1.3888888888888889E-3"/>
    <n v="0.76025677658792079"/>
    <s v="Accept"/>
    <x v="3"/>
    <x v="1"/>
    <m/>
    <m/>
    <x v="6"/>
    <x v="1"/>
  </r>
  <r>
    <s v="MLP"/>
    <s v="DSE-BE"/>
    <s v="Wilcoxon"/>
    <n v="2322.5"/>
    <n v="1.3888888888888889E-3"/>
    <n v="0.84593513728502456"/>
    <s v="Accept"/>
    <x v="3"/>
    <x v="1"/>
    <m/>
    <m/>
    <x v="6"/>
    <x v="1"/>
  </r>
  <r>
    <s v="NB"/>
    <s v="DSE-F"/>
    <s v="Wilcoxon"/>
    <n v="1"/>
    <n v="1.3888888888888889E-3"/>
    <n v="4.0152502510145981E-18"/>
    <s v="Reject"/>
    <x v="4"/>
    <x v="3"/>
    <n v="0.1"/>
    <s v="small"/>
    <x v="6"/>
    <x v="1"/>
  </r>
  <r>
    <s v="NB"/>
    <s v="DSE-GS"/>
    <s v="Wilcoxon"/>
    <n v="9"/>
    <n v="1.3888888888888889E-3"/>
    <n v="5.1122589733854633E-18"/>
    <s v="Reject"/>
    <x v="5"/>
    <x v="3"/>
    <n v="0.9"/>
    <s v="large"/>
    <x v="6"/>
    <x v="1"/>
  </r>
  <r>
    <s v="NB"/>
    <s v="DSE-BE"/>
    <s v="Wilcoxon"/>
    <n v="3"/>
    <n v="1.3888888888888889E-3"/>
    <n v="4.2663227307182337E-18"/>
    <s v="Reject"/>
    <x v="6"/>
    <x v="3"/>
    <n v="0.3"/>
    <s v="moderate"/>
    <x v="6"/>
    <x v="1"/>
  </r>
  <r>
    <s v="DSE-F"/>
    <s v="DSE-GS"/>
    <s v="Wilcoxon"/>
    <n v="2193.5"/>
    <n v="1.3888888888888889E-3"/>
    <n v="0.88307802683712588"/>
    <s v="Accept"/>
    <x v="3"/>
    <x v="1"/>
    <m/>
    <m/>
    <x v="6"/>
    <x v="1"/>
  </r>
  <r>
    <s v="DSE-F"/>
    <s v="DSE-BE"/>
    <s v="Wilcoxon"/>
    <n v="2227"/>
    <n v="1.3888888888888889E-3"/>
    <n v="0.59061853435494349"/>
    <s v="Accept"/>
    <x v="3"/>
    <x v="1"/>
    <m/>
    <m/>
    <x v="6"/>
    <x v="1"/>
  </r>
  <r>
    <s v="DSE-GS"/>
    <s v="DSE-BE"/>
    <s v="Wilcoxon"/>
    <n v="2207.5"/>
    <n v="1.3888888888888889E-3"/>
    <n v="0.65968552038991657"/>
    <s v="Accept"/>
    <x v="3"/>
    <x v="1"/>
    <m/>
    <m/>
    <x v="6"/>
    <x v="1"/>
  </r>
  <r>
    <s v="KNN"/>
    <s v="DT"/>
    <s v="Wilcoxon"/>
    <n v="1094.5"/>
    <n v="1.3888888888888889E-3"/>
    <n v="1.2833678650716611E-3"/>
    <s v="Reject"/>
    <x v="0"/>
    <x v="0"/>
    <n v="109.45"/>
    <s v="large"/>
    <x v="6"/>
    <x v="2"/>
  </r>
  <r>
    <s v="KNN"/>
    <s v="LR"/>
    <s v="Wilcoxon"/>
    <n v="669.5"/>
    <n v="1.3888888888888889E-3"/>
    <n v="3.757989614330768E-5"/>
    <s v="Reject"/>
    <x v="7"/>
    <x v="4"/>
    <n v="66.95"/>
    <s v="large"/>
    <x v="6"/>
    <x v="2"/>
  </r>
  <r>
    <s v="KNN"/>
    <s v="SVM"/>
    <s v="Wilcoxon"/>
    <n v="741.5"/>
    <n v="1.3888888888888889E-3"/>
    <n v="3.1054510267214982E-6"/>
    <s v="Reject"/>
    <x v="7"/>
    <x v="5"/>
    <n v="74.150000000000006"/>
    <s v="large"/>
    <x v="6"/>
    <x v="2"/>
  </r>
  <r>
    <s v="KNN"/>
    <s v="MLP"/>
    <s v="Wilcoxon"/>
    <n v="656"/>
    <n v="1.3888888888888889E-3"/>
    <n v="9.2161814323262106E-8"/>
    <s v="Reject"/>
    <x v="7"/>
    <x v="2"/>
    <n v="65.599999999999994"/>
    <s v="large"/>
    <x v="6"/>
    <x v="2"/>
  </r>
  <r>
    <s v="KNN"/>
    <s v="NB"/>
    <s v="Wilcoxon"/>
    <n v="0"/>
    <n v="1.3888888888888889E-3"/>
    <n v="3.7451133149643583E-18"/>
    <s v="Reject"/>
    <x v="9"/>
    <x v="0"/>
    <n v="0"/>
    <s v="small"/>
    <x v="6"/>
    <x v="2"/>
  </r>
  <r>
    <s v="KNN"/>
    <s v="DSE-F"/>
    <s v="Wilcoxon"/>
    <n v="783.5"/>
    <n v="1.3888888888888889E-3"/>
    <n v="1.6215291923614879E-6"/>
    <s v="Reject"/>
    <x v="7"/>
    <x v="6"/>
    <n v="78.349999999999994"/>
    <s v="large"/>
    <x v="6"/>
    <x v="2"/>
  </r>
  <r>
    <s v="KNN"/>
    <s v="DSE-GS"/>
    <s v="Wilcoxon"/>
    <n v="657.5"/>
    <n v="1.3888888888888889E-3"/>
    <n v="2.23872555166498E-6"/>
    <s v="Reject"/>
    <x v="7"/>
    <x v="7"/>
    <n v="65.75"/>
    <s v="large"/>
    <x v="6"/>
    <x v="2"/>
  </r>
  <r>
    <s v="KNN"/>
    <s v="DSE-BE"/>
    <s v="Wilcoxon"/>
    <n v="777"/>
    <n v="1.3888888888888889E-3"/>
    <n v="8.4029196554987685E-7"/>
    <s v="Reject"/>
    <x v="7"/>
    <x v="8"/>
    <n v="77.7"/>
    <s v="large"/>
    <x v="6"/>
    <x v="2"/>
  </r>
  <r>
    <s v="DT"/>
    <s v="LR"/>
    <s v="Wilcoxon"/>
    <n v="419"/>
    <n v="1.3888888888888889E-3"/>
    <n v="2.209336626925074E-10"/>
    <s v="Reject"/>
    <x v="0"/>
    <x v="4"/>
    <n v="41.9"/>
    <s v="large"/>
    <x v="6"/>
    <x v="2"/>
  </r>
  <r>
    <s v="DT"/>
    <s v="SVM"/>
    <s v="Wilcoxon"/>
    <n v="460"/>
    <n v="1.3888888888888889E-3"/>
    <n v="4.2656310022894868E-10"/>
    <s v="Reject"/>
    <x v="0"/>
    <x v="5"/>
    <n v="46"/>
    <s v="large"/>
    <x v="6"/>
    <x v="2"/>
  </r>
  <r>
    <s v="DT"/>
    <s v="MLP"/>
    <s v="Wilcoxon"/>
    <n v="351.5"/>
    <n v="1.3888888888888889E-3"/>
    <n v="5.0937235076068218E-12"/>
    <s v="Reject"/>
    <x v="0"/>
    <x v="2"/>
    <n v="35.15"/>
    <s v="large"/>
    <x v="6"/>
    <x v="2"/>
  </r>
  <r>
    <s v="DT"/>
    <s v="NB"/>
    <s v="Wilcoxon"/>
    <n v="0"/>
    <n v="1.3888888888888889E-3"/>
    <n v="3.7748636245676897E-18"/>
    <s v="Reject"/>
    <x v="9"/>
    <x v="9"/>
    <n v="0"/>
    <s v="small"/>
    <x v="6"/>
    <x v="2"/>
  </r>
  <r>
    <s v="DT"/>
    <s v="DSE-F"/>
    <s v="Wilcoxon"/>
    <n v="444"/>
    <n v="1.3888888888888889E-3"/>
    <n v="8.8710847565001292E-12"/>
    <s v="Reject"/>
    <x v="0"/>
    <x v="6"/>
    <n v="44.4"/>
    <s v="large"/>
    <x v="6"/>
    <x v="2"/>
  </r>
  <r>
    <s v="DT"/>
    <s v="DSE-GS"/>
    <s v="Wilcoxon"/>
    <n v="417"/>
    <n v="1.3888888888888889E-3"/>
    <n v="5.0068556934871032E-11"/>
    <s v="Reject"/>
    <x v="0"/>
    <x v="7"/>
    <n v="41.7"/>
    <s v="large"/>
    <x v="6"/>
    <x v="2"/>
  </r>
  <r>
    <s v="DT"/>
    <s v="DSE-BE"/>
    <s v="Wilcoxon"/>
    <n v="497.5"/>
    <n v="1.3888888888888889E-3"/>
    <n v="1.1895215897089609E-9"/>
    <s v="Reject"/>
    <x v="0"/>
    <x v="8"/>
    <n v="49.75"/>
    <s v="large"/>
    <x v="6"/>
    <x v="2"/>
  </r>
  <r>
    <s v="LR"/>
    <s v="SVM"/>
    <s v="Wilcoxon"/>
    <n v="1469"/>
    <n v="1.3888888888888889E-3"/>
    <n v="0.58610781731330175"/>
    <s v="Accept"/>
    <x v="3"/>
    <x v="1"/>
    <m/>
    <m/>
    <x v="6"/>
    <x v="2"/>
  </r>
  <r>
    <s v="LR"/>
    <s v="MLP"/>
    <s v="Wilcoxon"/>
    <n v="1345"/>
    <n v="1.3888888888888889E-3"/>
    <n v="9.8093899743792221E-2"/>
    <s v="Accept"/>
    <x v="3"/>
    <x v="1"/>
    <m/>
    <m/>
    <x v="6"/>
    <x v="2"/>
  </r>
  <r>
    <s v="LR"/>
    <s v="NB"/>
    <s v="Wilcoxon"/>
    <n v="0"/>
    <n v="1.3888888888888889E-3"/>
    <n v="3.7298998403717453E-18"/>
    <s v="Reject"/>
    <x v="9"/>
    <x v="4"/>
    <n v="0"/>
    <s v="small"/>
    <x v="6"/>
    <x v="2"/>
  </r>
  <r>
    <s v="LR"/>
    <s v="DSE-F"/>
    <s v="Wilcoxon"/>
    <n v="1463.5"/>
    <n v="1.3888888888888889E-3"/>
    <n v="0.2029002554632148"/>
    <s v="Accept"/>
    <x v="3"/>
    <x v="1"/>
    <m/>
    <m/>
    <x v="6"/>
    <x v="2"/>
  </r>
  <r>
    <s v="LR"/>
    <s v="DSE-GS"/>
    <s v="Wilcoxon"/>
    <n v="1466.5"/>
    <n v="1.3888888888888889E-3"/>
    <n v="0.11276591457960281"/>
    <s v="Accept"/>
    <x v="3"/>
    <x v="1"/>
    <m/>
    <m/>
    <x v="6"/>
    <x v="2"/>
  </r>
  <r>
    <s v="LR"/>
    <s v="DSE-BE"/>
    <s v="Wilcoxon"/>
    <n v="1676.5"/>
    <n v="1.3888888888888889E-3"/>
    <n v="0.13459827432647281"/>
    <s v="Accept"/>
    <x v="3"/>
    <x v="1"/>
    <m/>
    <m/>
    <x v="6"/>
    <x v="2"/>
  </r>
  <r>
    <s v="SVM"/>
    <s v="MLP"/>
    <s v="Wilcoxon"/>
    <n v="1327.5"/>
    <n v="1.3888888888888889E-3"/>
    <n v="0.28729878969096079"/>
    <s v="Accept"/>
    <x v="3"/>
    <x v="1"/>
    <m/>
    <m/>
    <x v="6"/>
    <x v="2"/>
  </r>
  <r>
    <s v="SVM"/>
    <s v="NB"/>
    <s v="Wilcoxon"/>
    <n v="0"/>
    <n v="1.3888888888888889E-3"/>
    <n v="3.7221046123498333E-18"/>
    <s v="Reject"/>
    <x v="9"/>
    <x v="5"/>
    <n v="0"/>
    <s v="small"/>
    <x v="6"/>
    <x v="2"/>
  </r>
  <r>
    <s v="SVM"/>
    <s v="DSE-F"/>
    <s v="Wilcoxon"/>
    <n v="1533"/>
    <n v="1.3888888888888889E-3"/>
    <n v="0.19532895158949379"/>
    <s v="Accept"/>
    <x v="3"/>
    <x v="1"/>
    <m/>
    <m/>
    <x v="6"/>
    <x v="2"/>
  </r>
  <r>
    <s v="SVM"/>
    <s v="DSE-GS"/>
    <s v="Wilcoxon"/>
    <n v="1642.5"/>
    <n v="1.3888888888888889E-3"/>
    <n v="0.18761959524080901"/>
    <s v="Accept"/>
    <x v="3"/>
    <x v="1"/>
    <m/>
    <m/>
    <x v="6"/>
    <x v="2"/>
  </r>
  <r>
    <s v="SVM"/>
    <s v="DSE-BE"/>
    <s v="Wilcoxon"/>
    <n v="1383"/>
    <n v="1.3888888888888889E-3"/>
    <n v="0.25422120308036411"/>
    <s v="Accept"/>
    <x v="3"/>
    <x v="1"/>
    <m/>
    <m/>
    <x v="6"/>
    <x v="2"/>
  </r>
  <r>
    <s v="MLP"/>
    <s v="NB"/>
    <s v="Wilcoxon"/>
    <n v="0"/>
    <n v="1.3888888888888889E-3"/>
    <n v="3.7334866183096953E-18"/>
    <s v="Reject"/>
    <x v="9"/>
    <x v="2"/>
    <n v="0"/>
    <s v="small"/>
    <x v="6"/>
    <x v="2"/>
  </r>
  <r>
    <s v="MLP"/>
    <s v="DSE-F"/>
    <s v="Wilcoxon"/>
    <n v="1509.5"/>
    <n v="1.3888888888888889E-3"/>
    <n v="0.87705777015204345"/>
    <s v="Accept"/>
    <x v="3"/>
    <x v="1"/>
    <m/>
    <m/>
    <x v="6"/>
    <x v="2"/>
  </r>
  <r>
    <s v="MLP"/>
    <s v="DSE-GS"/>
    <s v="Wilcoxon"/>
    <n v="1835.5"/>
    <n v="1.3888888888888889E-3"/>
    <n v="0.87987822392839254"/>
    <s v="Accept"/>
    <x v="3"/>
    <x v="1"/>
    <m/>
    <m/>
    <x v="6"/>
    <x v="2"/>
  </r>
  <r>
    <s v="MLP"/>
    <s v="DSE-BE"/>
    <s v="Wilcoxon"/>
    <n v="1942.5"/>
    <n v="1.3888888888888889E-3"/>
    <n v="0.94846547809644932"/>
    <s v="Accept"/>
    <x v="3"/>
    <x v="1"/>
    <m/>
    <m/>
    <x v="6"/>
    <x v="2"/>
  </r>
  <r>
    <s v="NB"/>
    <s v="DSE-F"/>
    <s v="Wilcoxon"/>
    <n v="0"/>
    <n v="1.3888888888888889E-3"/>
    <n v="3.7404585234044897E-18"/>
    <s v="Reject"/>
    <x v="9"/>
    <x v="6"/>
    <n v="0"/>
    <s v="small"/>
    <x v="6"/>
    <x v="2"/>
  </r>
  <r>
    <s v="NB"/>
    <s v="DSE-GS"/>
    <s v="Wilcoxon"/>
    <n v="0"/>
    <n v="1.3888888888888889E-3"/>
    <n v="3.7136947132044278E-18"/>
    <s v="Reject"/>
    <x v="9"/>
    <x v="7"/>
    <n v="0"/>
    <s v="small"/>
    <x v="6"/>
    <x v="2"/>
  </r>
  <r>
    <s v="NB"/>
    <s v="DSE-BE"/>
    <s v="Wilcoxon"/>
    <n v="0"/>
    <n v="1.3888888888888889E-3"/>
    <n v="3.6879469897923621E-18"/>
    <s v="Reject"/>
    <x v="9"/>
    <x v="8"/>
    <n v="0"/>
    <s v="small"/>
    <x v="6"/>
    <x v="2"/>
  </r>
  <r>
    <s v="DSE-F"/>
    <s v="DSE-GS"/>
    <s v="Wilcoxon"/>
    <n v="1665.5"/>
    <n v="1.3888888888888889E-3"/>
    <n v="0.86757695994116391"/>
    <s v="Accept"/>
    <x v="3"/>
    <x v="1"/>
    <m/>
    <m/>
    <x v="6"/>
    <x v="2"/>
  </r>
  <r>
    <s v="DSE-F"/>
    <s v="DSE-BE"/>
    <s v="Wilcoxon"/>
    <n v="1741"/>
    <n v="1.3888888888888889E-3"/>
    <n v="0.8441733369543527"/>
    <s v="Accept"/>
    <x v="3"/>
    <x v="1"/>
    <m/>
    <m/>
    <x v="6"/>
    <x v="2"/>
  </r>
  <r>
    <s v="DSE-GS"/>
    <s v="DSE-BE"/>
    <s v="Wilcoxon"/>
    <n v="1676"/>
    <n v="1.3888888888888889E-3"/>
    <n v="0.76045643214105418"/>
    <s v="Accept"/>
    <x v="3"/>
    <x v="1"/>
    <m/>
    <m/>
    <x v="6"/>
    <x v="2"/>
  </r>
  <r>
    <s v="KNN"/>
    <s v="DT"/>
    <s v="Wilcoxon"/>
    <n v="635"/>
    <n v="1.3888888888888889E-3"/>
    <n v="2.1855839674891239E-10"/>
    <s v="Reject"/>
    <x v="7"/>
    <x v="9"/>
    <n v="63.5"/>
    <s v="large"/>
    <x v="6"/>
    <x v="3"/>
  </r>
  <r>
    <s v="KNN"/>
    <s v="LR"/>
    <s v="Wilcoxon"/>
    <n v="1135.5"/>
    <n v="1.3888888888888889E-3"/>
    <n v="3.8197399152912239E-4"/>
    <s v="Reject"/>
    <x v="1"/>
    <x v="0"/>
    <n v="113.55"/>
    <s v="large"/>
    <x v="6"/>
    <x v="3"/>
  </r>
  <r>
    <s v="KNN"/>
    <s v="SVM"/>
    <s v="Wilcoxon"/>
    <n v="1285"/>
    <n v="1.3888888888888889E-3"/>
    <n v="8.7306436330131666E-4"/>
    <s v="Reject"/>
    <x v="2"/>
    <x v="0"/>
    <n v="128.5"/>
    <s v="large"/>
    <x v="6"/>
    <x v="3"/>
  </r>
  <r>
    <s v="KNN"/>
    <s v="MLP"/>
    <s v="Wilcoxon"/>
    <n v="1187.5"/>
    <n v="1.3888888888888889E-3"/>
    <n v="3.3520381494414917E-4"/>
    <s v="Reject"/>
    <x v="8"/>
    <x v="0"/>
    <n v="118.75"/>
    <s v="large"/>
    <x v="6"/>
    <x v="3"/>
  </r>
  <r>
    <s v="KNN"/>
    <s v="NB"/>
    <s v="Wilcoxon"/>
    <n v="0"/>
    <n v="1.3888888888888889E-3"/>
    <n v="3.8201251958376544E-18"/>
    <s v="Reject"/>
    <x v="7"/>
    <x v="3"/>
    <n v="0"/>
    <s v="small"/>
    <x v="6"/>
    <x v="3"/>
  </r>
  <r>
    <s v="KNN"/>
    <s v="DSE-F"/>
    <s v="Wilcoxon"/>
    <n v="1462.5"/>
    <n v="1.3888888888888889E-3"/>
    <n v="5.5179165353737292E-3"/>
    <s v="Accept"/>
    <x v="3"/>
    <x v="1"/>
    <m/>
    <m/>
    <x v="6"/>
    <x v="3"/>
  </r>
  <r>
    <s v="KNN"/>
    <s v="DSE-GS"/>
    <s v="Wilcoxon"/>
    <n v="1442"/>
    <n v="1.3888888888888889E-3"/>
    <n v="1.8520780911608749E-3"/>
    <s v="Accept"/>
    <x v="3"/>
    <x v="1"/>
    <m/>
    <m/>
    <x v="6"/>
    <x v="3"/>
  </r>
  <r>
    <s v="KNN"/>
    <s v="DSE-BE"/>
    <s v="Wilcoxon"/>
    <n v="1400.5"/>
    <n v="1.3888888888888889E-3"/>
    <n v="1.0736615915937389E-3"/>
    <s v="Reject"/>
    <x v="6"/>
    <x v="0"/>
    <n v="140.05000000000001"/>
    <s v="large"/>
    <x v="6"/>
    <x v="3"/>
  </r>
  <r>
    <s v="DT"/>
    <s v="LR"/>
    <s v="Wilcoxon"/>
    <n v="148.5"/>
    <n v="1.3888888888888889E-3"/>
    <n v="5.8320505579947097E-15"/>
    <s v="Reject"/>
    <x v="1"/>
    <x v="9"/>
    <n v="14.85"/>
    <s v="large"/>
    <x v="6"/>
    <x v="3"/>
  </r>
  <r>
    <s v="DT"/>
    <s v="SVM"/>
    <s v="Wilcoxon"/>
    <n v="420.5"/>
    <n v="1.3888888888888889E-3"/>
    <n v="1.191376232557178E-12"/>
    <s v="Reject"/>
    <x v="2"/>
    <x v="9"/>
    <n v="42.05"/>
    <s v="large"/>
    <x v="6"/>
    <x v="3"/>
  </r>
  <r>
    <s v="DT"/>
    <s v="MLP"/>
    <s v="Wilcoxon"/>
    <n v="229.5"/>
    <n v="1.3888888888888889E-3"/>
    <n v="1.094284385070812E-14"/>
    <s v="Reject"/>
    <x v="8"/>
    <x v="9"/>
    <n v="22.95"/>
    <s v="large"/>
    <x v="6"/>
    <x v="3"/>
  </r>
  <r>
    <s v="DT"/>
    <s v="NB"/>
    <s v="Wilcoxon"/>
    <n v="401"/>
    <n v="1.3888888888888889E-3"/>
    <n v="7.1736558870545477E-13"/>
    <s v="Reject"/>
    <x v="0"/>
    <x v="3"/>
    <n v="40.1"/>
    <s v="large"/>
    <x v="6"/>
    <x v="3"/>
  </r>
  <r>
    <s v="DT"/>
    <s v="DSE-F"/>
    <s v="Wilcoxon"/>
    <n v="255"/>
    <n v="1.3888888888888889E-3"/>
    <n v="8.6972051829677929E-14"/>
    <s v="Reject"/>
    <x v="4"/>
    <x v="9"/>
    <n v="25.5"/>
    <s v="large"/>
    <x v="6"/>
    <x v="3"/>
  </r>
  <r>
    <s v="DT"/>
    <s v="DSE-GS"/>
    <s v="Wilcoxon"/>
    <n v="311"/>
    <n v="1.3888888888888889E-3"/>
    <n v="4.1850604587871337E-14"/>
    <s v="Reject"/>
    <x v="5"/>
    <x v="9"/>
    <n v="31.1"/>
    <s v="large"/>
    <x v="6"/>
    <x v="3"/>
  </r>
  <r>
    <s v="DT"/>
    <s v="DSE-BE"/>
    <s v="Wilcoxon"/>
    <n v="345"/>
    <n v="1.3888888888888889E-3"/>
    <n v="6.5121545120731827E-14"/>
    <s v="Reject"/>
    <x v="6"/>
    <x v="9"/>
    <n v="34.5"/>
    <s v="large"/>
    <x v="6"/>
    <x v="3"/>
  </r>
  <r>
    <s v="LR"/>
    <s v="SVM"/>
    <s v="Wilcoxon"/>
    <n v="1915"/>
    <n v="1.3888888888888889E-3"/>
    <n v="0.85779737135904821"/>
    <s v="Accept"/>
    <x v="3"/>
    <x v="1"/>
    <m/>
    <m/>
    <x v="6"/>
    <x v="3"/>
  </r>
  <r>
    <s v="LR"/>
    <s v="MLP"/>
    <s v="Wilcoxon"/>
    <n v="2046.5"/>
    <n v="1.3888888888888889E-3"/>
    <n v="0.48237534916912872"/>
    <s v="Accept"/>
    <x v="3"/>
    <x v="1"/>
    <m/>
    <m/>
    <x v="6"/>
    <x v="3"/>
  </r>
  <r>
    <s v="LR"/>
    <s v="NB"/>
    <s v="Wilcoxon"/>
    <n v="0"/>
    <n v="1.3888888888888889E-3"/>
    <n v="3.8155975410684358E-18"/>
    <s v="Reject"/>
    <x v="1"/>
    <x v="3"/>
    <n v="0"/>
    <s v="small"/>
    <x v="6"/>
    <x v="3"/>
  </r>
  <r>
    <s v="LR"/>
    <s v="DSE-F"/>
    <s v="Wilcoxon"/>
    <n v="1867"/>
    <n v="1.3888888888888889E-3"/>
    <n v="0.37041750625285991"/>
    <s v="Accept"/>
    <x v="3"/>
    <x v="1"/>
    <m/>
    <m/>
    <x v="6"/>
    <x v="3"/>
  </r>
  <r>
    <s v="LR"/>
    <s v="DSE-GS"/>
    <s v="Wilcoxon"/>
    <n v="1654"/>
    <n v="1.3888888888888889E-3"/>
    <n v="0.27048032244336562"/>
    <s v="Accept"/>
    <x v="3"/>
    <x v="1"/>
    <m/>
    <m/>
    <x v="6"/>
    <x v="3"/>
  </r>
  <r>
    <s v="LR"/>
    <s v="DSE-BE"/>
    <s v="Wilcoxon"/>
    <n v="1767.5"/>
    <n v="1.3888888888888889E-3"/>
    <n v="0.42737959748260113"/>
    <s v="Accept"/>
    <x v="3"/>
    <x v="1"/>
    <m/>
    <m/>
    <x v="6"/>
    <x v="3"/>
  </r>
  <r>
    <s v="SVM"/>
    <s v="MLP"/>
    <s v="Wilcoxon"/>
    <n v="1944.5"/>
    <n v="1.3888888888888889E-3"/>
    <n v="0.95515455759779577"/>
    <s v="Accept"/>
    <x v="3"/>
    <x v="1"/>
    <m/>
    <m/>
    <x v="6"/>
    <x v="3"/>
  </r>
  <r>
    <s v="SVM"/>
    <s v="NB"/>
    <s v="Wilcoxon"/>
    <n v="1"/>
    <n v="1.3888888888888889E-3"/>
    <n v="3.9265637585568982E-18"/>
    <s v="Reject"/>
    <x v="2"/>
    <x v="3"/>
    <n v="0.1"/>
    <s v="small"/>
    <x v="6"/>
    <x v="3"/>
  </r>
  <r>
    <s v="SVM"/>
    <s v="DSE-F"/>
    <s v="Wilcoxon"/>
    <n v="1959.5"/>
    <n v="1.3888888888888889E-3"/>
    <n v="0.72269502692108267"/>
    <s v="Accept"/>
    <x v="3"/>
    <x v="1"/>
    <m/>
    <m/>
    <x v="6"/>
    <x v="3"/>
  </r>
  <r>
    <s v="SVM"/>
    <s v="DSE-GS"/>
    <s v="Wilcoxon"/>
    <n v="2081"/>
    <n v="1.3888888888888889E-3"/>
    <n v="0.68835716598385854"/>
    <s v="Accept"/>
    <x v="3"/>
    <x v="1"/>
    <m/>
    <m/>
    <x v="6"/>
    <x v="3"/>
  </r>
  <r>
    <s v="SVM"/>
    <s v="DSE-BE"/>
    <s v="Wilcoxon"/>
    <n v="2146"/>
    <n v="1.3888888888888889E-3"/>
    <n v="0.61841601098680199"/>
    <s v="Accept"/>
    <x v="3"/>
    <x v="1"/>
    <m/>
    <m/>
    <x v="6"/>
    <x v="3"/>
  </r>
  <r>
    <s v="MLP"/>
    <s v="NB"/>
    <s v="Wilcoxon"/>
    <n v="0"/>
    <n v="1.3888888888888889E-3"/>
    <n v="3.8283310440355479E-18"/>
    <s v="Reject"/>
    <x v="8"/>
    <x v="3"/>
    <n v="0"/>
    <s v="small"/>
    <x v="6"/>
    <x v="3"/>
  </r>
  <r>
    <s v="MLP"/>
    <s v="DSE-F"/>
    <s v="Wilcoxon"/>
    <n v="1956"/>
    <n v="1.3888888888888889E-3"/>
    <n v="0.71242640818882674"/>
    <s v="Accept"/>
    <x v="3"/>
    <x v="1"/>
    <m/>
    <m/>
    <x v="6"/>
    <x v="3"/>
  </r>
  <r>
    <s v="MLP"/>
    <s v="DSE-GS"/>
    <s v="Wilcoxon"/>
    <n v="1812.5"/>
    <n v="1.3888888888888889E-3"/>
    <n v="0.43636781149613929"/>
    <s v="Accept"/>
    <x v="3"/>
    <x v="1"/>
    <m/>
    <m/>
    <x v="6"/>
    <x v="3"/>
  </r>
  <r>
    <s v="MLP"/>
    <s v="DSE-BE"/>
    <s v="Wilcoxon"/>
    <n v="2096.5"/>
    <n v="1.3888888888888889E-3"/>
    <n v="0.86846024040513703"/>
    <s v="Accept"/>
    <x v="3"/>
    <x v="1"/>
    <m/>
    <m/>
    <x v="6"/>
    <x v="3"/>
  </r>
  <r>
    <s v="NB"/>
    <s v="DSE-F"/>
    <s v="Wilcoxon"/>
    <n v="0"/>
    <n v="1.3888888888888889E-3"/>
    <n v="3.815813028275552E-18"/>
    <s v="Reject"/>
    <x v="4"/>
    <x v="3"/>
    <n v="0"/>
    <s v="small"/>
    <x v="6"/>
    <x v="3"/>
  </r>
  <r>
    <s v="NB"/>
    <s v="DSE-GS"/>
    <s v="Wilcoxon"/>
    <n v="0"/>
    <n v="1.3888888888888889E-3"/>
    <n v="5.4207823986639348E-18"/>
    <s v="Reject"/>
    <x v="5"/>
    <x v="3"/>
    <n v="0"/>
    <s v="small"/>
    <x v="6"/>
    <x v="3"/>
  </r>
  <r>
    <s v="NB"/>
    <s v="DSE-BE"/>
    <s v="Wilcoxon"/>
    <n v="2.5"/>
    <n v="1.3888888888888889E-3"/>
    <n v="4.0544230197724497E-18"/>
    <s v="Reject"/>
    <x v="6"/>
    <x v="3"/>
    <n v="0.25"/>
    <s v="small"/>
    <x v="6"/>
    <x v="3"/>
  </r>
  <r>
    <s v="DSE-F"/>
    <s v="DSE-GS"/>
    <s v="Wilcoxon"/>
    <n v="2096.5"/>
    <n v="1.3888888888888889E-3"/>
    <n v="0.86839487622564737"/>
    <s v="Accept"/>
    <x v="3"/>
    <x v="1"/>
    <m/>
    <m/>
    <x v="6"/>
    <x v="3"/>
  </r>
  <r>
    <s v="DSE-F"/>
    <s v="DSE-BE"/>
    <s v="Wilcoxon"/>
    <n v="2169.5"/>
    <n v="1.3888888888888889E-3"/>
    <n v="0.81197526538578813"/>
    <s v="Accept"/>
    <x v="3"/>
    <x v="1"/>
    <m/>
    <m/>
    <x v="6"/>
    <x v="3"/>
  </r>
  <r>
    <s v="DSE-GS"/>
    <s v="DSE-BE"/>
    <s v="Wilcoxon"/>
    <n v="2116.5"/>
    <n v="1.3888888888888889E-3"/>
    <n v="0.79132192724530626"/>
    <s v="Accept"/>
    <x v="3"/>
    <x v="1"/>
    <m/>
    <m/>
    <x v="6"/>
    <x v="3"/>
  </r>
  <r>
    <s v="KNN"/>
    <s v="DT"/>
    <s v="Wilcoxon"/>
    <n v="2104"/>
    <n v="1.3888888888888889E-3"/>
    <n v="0.41293990303381622"/>
    <s v="Accept"/>
    <x v="3"/>
    <x v="1"/>
    <m/>
    <m/>
    <x v="6"/>
    <x v="4"/>
  </r>
  <r>
    <s v="KNN"/>
    <s v="LR"/>
    <s v="Wilcoxon"/>
    <n v="1311"/>
    <n v="1.3888888888888889E-3"/>
    <n v="5.091446630428241E-4"/>
    <s v="Reject"/>
    <x v="1"/>
    <x v="0"/>
    <n v="131.1"/>
    <s v="large"/>
    <x v="6"/>
    <x v="4"/>
  </r>
  <r>
    <s v="KNN"/>
    <s v="SVM"/>
    <s v="Wilcoxon"/>
    <n v="634"/>
    <n v="1.3888888888888889E-3"/>
    <n v="7.6600875733411305E-9"/>
    <s v="Reject"/>
    <x v="2"/>
    <x v="0"/>
    <n v="63.4"/>
    <s v="large"/>
    <x v="6"/>
    <x v="4"/>
  </r>
  <r>
    <s v="KNN"/>
    <s v="MLP"/>
    <s v="Wilcoxon"/>
    <n v="716.5"/>
    <n v="1.3888888888888889E-3"/>
    <n v="6.4240453772241986E-9"/>
    <s v="Reject"/>
    <x v="8"/>
    <x v="0"/>
    <n v="71.650000000000006"/>
    <s v="large"/>
    <x v="6"/>
    <x v="4"/>
  </r>
  <r>
    <s v="KNN"/>
    <s v="NB"/>
    <s v="Wilcoxon"/>
    <n v="3.5"/>
    <n v="1.3888888888888889E-3"/>
    <n v="4.3185777422272649E-18"/>
    <s v="Reject"/>
    <x v="7"/>
    <x v="3"/>
    <n v="0.35"/>
    <s v="moderate"/>
    <x v="6"/>
    <x v="4"/>
  </r>
  <r>
    <s v="KNN"/>
    <s v="DSE-F"/>
    <s v="Wilcoxon"/>
    <n v="738"/>
    <n v="1.3888888888888889E-3"/>
    <n v="1.3595924488842061E-7"/>
    <s v="Reject"/>
    <x v="4"/>
    <x v="0"/>
    <n v="73.8"/>
    <s v="large"/>
    <x v="6"/>
    <x v="4"/>
  </r>
  <r>
    <s v="KNN"/>
    <s v="DSE-GS"/>
    <s v="Wilcoxon"/>
    <n v="1020"/>
    <n v="1.3888888888888889E-3"/>
    <n v="1.743769806644657E-6"/>
    <s v="Reject"/>
    <x v="5"/>
    <x v="0"/>
    <n v="102"/>
    <s v="large"/>
    <x v="6"/>
    <x v="4"/>
  </r>
  <r>
    <s v="KNN"/>
    <s v="DSE-BE"/>
    <s v="Wilcoxon"/>
    <n v="755"/>
    <n v="1.3888888888888889E-3"/>
    <n v="2.506929712225385E-8"/>
    <s v="Reject"/>
    <x v="6"/>
    <x v="0"/>
    <n v="75.5"/>
    <s v="large"/>
    <x v="6"/>
    <x v="4"/>
  </r>
  <r>
    <s v="DT"/>
    <s v="LR"/>
    <s v="Wilcoxon"/>
    <n v="991.5"/>
    <n v="1.3888888888888889E-3"/>
    <n v="7.8559759560167487E-6"/>
    <s v="Reject"/>
    <x v="1"/>
    <x v="9"/>
    <n v="99.15"/>
    <s v="large"/>
    <x v="6"/>
    <x v="4"/>
  </r>
  <r>
    <s v="DT"/>
    <s v="SVM"/>
    <s v="Wilcoxon"/>
    <n v="737.5"/>
    <n v="1.3888888888888889E-3"/>
    <n v="1.025149048130401E-8"/>
    <s v="Reject"/>
    <x v="2"/>
    <x v="9"/>
    <n v="73.75"/>
    <s v="large"/>
    <x v="6"/>
    <x v="4"/>
  </r>
  <r>
    <s v="DT"/>
    <s v="MLP"/>
    <s v="Wilcoxon"/>
    <n v="769"/>
    <n v="1.3888888888888889E-3"/>
    <n v="1.2091509048180169E-8"/>
    <s v="Reject"/>
    <x v="8"/>
    <x v="9"/>
    <n v="76.900000000000006"/>
    <s v="large"/>
    <x v="6"/>
    <x v="4"/>
  </r>
  <r>
    <s v="DT"/>
    <s v="NB"/>
    <s v="Wilcoxon"/>
    <n v="3"/>
    <n v="1.3888888888888889E-3"/>
    <n v="9.1101032071315814E-18"/>
    <s v="Reject"/>
    <x v="0"/>
    <x v="3"/>
    <n v="0.3"/>
    <s v="moderate"/>
    <x v="6"/>
    <x v="4"/>
  </r>
  <r>
    <s v="DT"/>
    <s v="DSE-F"/>
    <s v="Wilcoxon"/>
    <n v="673.5"/>
    <n v="1.3888888888888889E-3"/>
    <n v="1.4699459353336729E-9"/>
    <s v="Reject"/>
    <x v="4"/>
    <x v="9"/>
    <n v="67.349999999999994"/>
    <s v="large"/>
    <x v="6"/>
    <x v="4"/>
  </r>
  <r>
    <s v="DT"/>
    <s v="DSE-GS"/>
    <s v="Wilcoxon"/>
    <n v="645.5"/>
    <n v="1.3888888888888889E-3"/>
    <n v="1.0033755033957579E-8"/>
    <s v="Reject"/>
    <x v="5"/>
    <x v="9"/>
    <n v="64.55"/>
    <s v="large"/>
    <x v="6"/>
    <x v="4"/>
  </r>
  <r>
    <s v="DT"/>
    <s v="DSE-BE"/>
    <s v="Wilcoxon"/>
    <n v="804"/>
    <n v="1.3888888888888889E-3"/>
    <n v="2.5498825111898921E-8"/>
    <s v="Reject"/>
    <x v="6"/>
    <x v="9"/>
    <n v="80.400000000000006"/>
    <s v="large"/>
    <x v="6"/>
    <x v="4"/>
  </r>
  <r>
    <s v="LR"/>
    <s v="SVM"/>
    <s v="Wilcoxon"/>
    <n v="1580.5"/>
    <n v="1.3888888888888889E-3"/>
    <n v="9.3973856700324768E-3"/>
    <s v="Accept"/>
    <x v="3"/>
    <x v="1"/>
    <m/>
    <m/>
    <x v="6"/>
    <x v="4"/>
  </r>
  <r>
    <s v="LR"/>
    <s v="MLP"/>
    <s v="Wilcoxon"/>
    <n v="1738.5"/>
    <n v="1.3888888888888889E-3"/>
    <n v="2.1641655154977561E-2"/>
    <s v="Accept"/>
    <x v="3"/>
    <x v="1"/>
    <m/>
    <m/>
    <x v="6"/>
    <x v="4"/>
  </r>
  <r>
    <s v="LR"/>
    <s v="NB"/>
    <s v="Wilcoxon"/>
    <n v="0"/>
    <n v="1.3888888888888889E-3"/>
    <n v="3.8757305368683849E-18"/>
    <s v="Reject"/>
    <x v="1"/>
    <x v="3"/>
    <n v="0"/>
    <s v="small"/>
    <x v="6"/>
    <x v="4"/>
  </r>
  <r>
    <s v="LR"/>
    <s v="DSE-F"/>
    <s v="Wilcoxon"/>
    <n v="1455.5"/>
    <n v="1.3888888888888889E-3"/>
    <n v="5.1426180046431746E-3"/>
    <s v="Accept"/>
    <x v="3"/>
    <x v="1"/>
    <m/>
    <m/>
    <x v="6"/>
    <x v="4"/>
  </r>
  <r>
    <s v="LR"/>
    <s v="DSE-GS"/>
    <s v="Wilcoxon"/>
    <n v="1683.5"/>
    <n v="1.3888888888888889E-3"/>
    <n v="1.261573902339507E-2"/>
    <s v="Accept"/>
    <x v="3"/>
    <x v="1"/>
    <m/>
    <m/>
    <x v="6"/>
    <x v="4"/>
  </r>
  <r>
    <s v="LR"/>
    <s v="DSE-BE"/>
    <s v="Wilcoxon"/>
    <n v="1468"/>
    <n v="1.3888888888888889E-3"/>
    <n v="5.9628593752383474E-3"/>
    <s v="Accept"/>
    <x v="3"/>
    <x v="1"/>
    <m/>
    <m/>
    <x v="6"/>
    <x v="4"/>
  </r>
  <r>
    <s v="SVM"/>
    <s v="MLP"/>
    <s v="Wilcoxon"/>
    <n v="1854"/>
    <n v="1.3888888888888889E-3"/>
    <n v="0.54333915802230925"/>
    <s v="Accept"/>
    <x v="3"/>
    <x v="1"/>
    <m/>
    <m/>
    <x v="6"/>
    <x v="4"/>
  </r>
  <r>
    <s v="SVM"/>
    <s v="NB"/>
    <s v="Wilcoxon"/>
    <n v="0"/>
    <n v="1.3888888888888889E-3"/>
    <n v="3.8844878745066807E-18"/>
    <s v="Reject"/>
    <x v="2"/>
    <x v="3"/>
    <n v="0"/>
    <s v="small"/>
    <x v="6"/>
    <x v="4"/>
  </r>
  <r>
    <s v="SVM"/>
    <s v="DSE-F"/>
    <s v="Wilcoxon"/>
    <n v="2007.5"/>
    <n v="1.3888888888888889E-3"/>
    <n v="0.87205896277583206"/>
    <s v="Accept"/>
    <x v="3"/>
    <x v="1"/>
    <m/>
    <m/>
    <x v="6"/>
    <x v="4"/>
  </r>
  <r>
    <s v="SVM"/>
    <s v="DSE-GS"/>
    <s v="Wilcoxon"/>
    <n v="2106"/>
    <n v="1.3888888888888889E-3"/>
    <n v="0.76057821298125261"/>
    <s v="Accept"/>
    <x v="3"/>
    <x v="1"/>
    <m/>
    <m/>
    <x v="6"/>
    <x v="4"/>
  </r>
  <r>
    <s v="SVM"/>
    <s v="DSE-BE"/>
    <s v="Wilcoxon"/>
    <n v="1878.5"/>
    <n v="1.3888888888888889E-3"/>
    <n v="0.88051718515202992"/>
    <s v="Accept"/>
    <x v="3"/>
    <x v="1"/>
    <m/>
    <m/>
    <x v="6"/>
    <x v="4"/>
  </r>
  <r>
    <s v="MLP"/>
    <s v="NB"/>
    <s v="Wilcoxon"/>
    <n v="0"/>
    <n v="1.3888888888888889E-3"/>
    <n v="3.8770429433626567E-18"/>
    <s v="Reject"/>
    <x v="8"/>
    <x v="3"/>
    <n v="0"/>
    <s v="small"/>
    <x v="6"/>
    <x v="4"/>
  </r>
  <r>
    <s v="MLP"/>
    <s v="DSE-F"/>
    <s v="Wilcoxon"/>
    <n v="2016"/>
    <n v="1.3888888888888889E-3"/>
    <n v="0.63187396089050263"/>
    <s v="Accept"/>
    <x v="3"/>
    <x v="1"/>
    <m/>
    <m/>
    <x v="6"/>
    <x v="4"/>
  </r>
  <r>
    <s v="MLP"/>
    <s v="DSE-GS"/>
    <s v="Wilcoxon"/>
    <n v="1867.5"/>
    <n v="1.3888888888888889E-3"/>
    <n v="0.70643132934187136"/>
    <s v="Accept"/>
    <x v="3"/>
    <x v="1"/>
    <m/>
    <m/>
    <x v="6"/>
    <x v="4"/>
  </r>
  <r>
    <s v="MLP"/>
    <s v="DSE-BE"/>
    <s v="Wilcoxon"/>
    <n v="2043"/>
    <n v="1.3888888888888889E-3"/>
    <n v="0.70842452528908129"/>
    <s v="Accept"/>
    <x v="3"/>
    <x v="1"/>
    <m/>
    <m/>
    <x v="6"/>
    <x v="4"/>
  </r>
  <r>
    <s v="NB"/>
    <s v="DSE-F"/>
    <s v="Wilcoxon"/>
    <n v="1"/>
    <n v="1.3888888888888889E-3"/>
    <n v="4.0044001190591488E-18"/>
    <s v="Reject"/>
    <x v="4"/>
    <x v="3"/>
    <n v="0.1"/>
    <s v="small"/>
    <x v="6"/>
    <x v="4"/>
  </r>
  <r>
    <s v="NB"/>
    <s v="DSE-GS"/>
    <s v="Wilcoxon"/>
    <n v="4.5"/>
    <n v="1.3888888888888889E-3"/>
    <n v="4.4507045013203597E-18"/>
    <s v="Reject"/>
    <x v="5"/>
    <x v="3"/>
    <n v="0.45"/>
    <s v="moderate"/>
    <x v="6"/>
    <x v="4"/>
  </r>
  <r>
    <s v="NB"/>
    <s v="DSE-BE"/>
    <s v="Wilcoxon"/>
    <n v="1"/>
    <n v="1.3888888888888889E-3"/>
    <n v="4.001917547747472E-18"/>
    <s v="Reject"/>
    <x v="6"/>
    <x v="3"/>
    <n v="0.1"/>
    <s v="small"/>
    <x v="6"/>
    <x v="4"/>
  </r>
  <r>
    <s v="DSE-F"/>
    <s v="DSE-GS"/>
    <s v="Wilcoxon"/>
    <n v="2178.5"/>
    <n v="1.3888888888888889E-3"/>
    <n v="0.97859049549867883"/>
    <s v="Accept"/>
    <x v="3"/>
    <x v="1"/>
    <m/>
    <m/>
    <x v="6"/>
    <x v="4"/>
  </r>
  <r>
    <s v="DSE-F"/>
    <s v="DSE-BE"/>
    <s v="Wilcoxon"/>
    <n v="1910.5"/>
    <n v="1.3888888888888889E-3"/>
    <n v="0.58134729949098118"/>
    <s v="Accept"/>
    <x v="3"/>
    <x v="1"/>
    <m/>
    <m/>
    <x v="6"/>
    <x v="4"/>
  </r>
  <r>
    <s v="DSE-GS"/>
    <s v="DSE-BE"/>
    <s v="Wilcoxon"/>
    <n v="2036"/>
    <n v="1.3888888888888889E-3"/>
    <n v="0.56661341301826895"/>
    <s v="Accept"/>
    <x v="3"/>
    <x v="1"/>
    <m/>
    <m/>
    <x v="6"/>
    <x v="4"/>
  </r>
  <r>
    <s v="KNN"/>
    <s v="DT"/>
    <s v="Wilcoxon"/>
    <n v="0"/>
    <n v="1.3888888888888889E-3"/>
    <n v="4.9313510289692545E-19"/>
    <s v="Reject"/>
    <x v="7"/>
    <x v="9"/>
    <n v="0"/>
    <s v="small"/>
    <x v="6"/>
    <x v="5"/>
  </r>
  <r>
    <s v="KNN"/>
    <s v="LR"/>
    <s v="Wilcoxon"/>
    <n v="255"/>
    <n v="1.3888888888888889E-3"/>
    <n v="1.825632529280597E-3"/>
    <s v="Accept"/>
    <x v="3"/>
    <x v="1"/>
    <m/>
    <m/>
    <x v="6"/>
    <x v="5"/>
  </r>
  <r>
    <s v="KNN"/>
    <s v="SVM"/>
    <s v="Wilcoxon"/>
    <n v="661"/>
    <n v="1.3888888888888889E-3"/>
    <n v="0.23577694129664381"/>
    <s v="Accept"/>
    <x v="3"/>
    <x v="1"/>
    <m/>
    <m/>
    <x v="6"/>
    <x v="5"/>
  </r>
  <r>
    <s v="KNN"/>
    <s v="MLP"/>
    <s v="Wilcoxon"/>
    <n v="584"/>
    <n v="1.3888888888888889E-3"/>
    <n v="2.2169118282812861E-6"/>
    <s v="Reject"/>
    <x v="8"/>
    <x v="0"/>
    <n v="58.4"/>
    <s v="large"/>
    <x v="6"/>
    <x v="5"/>
  </r>
  <r>
    <s v="KNN"/>
    <s v="NB"/>
    <s v="Wilcoxon"/>
    <n v="0"/>
    <n v="1.3888888888888889E-3"/>
    <n v="1.2959769410346911E-18"/>
    <s v="Reject"/>
    <x v="7"/>
    <x v="3"/>
    <n v="0"/>
    <s v="small"/>
    <x v="6"/>
    <x v="5"/>
  </r>
  <r>
    <s v="KNN"/>
    <s v="DSE-F"/>
    <s v="Wilcoxon"/>
    <n v="0"/>
    <n v="1.3888888888888889E-3"/>
    <n v="2.4402658714078941E-18"/>
    <s v="Reject"/>
    <x v="4"/>
    <x v="0"/>
    <n v="0"/>
    <s v="small"/>
    <x v="6"/>
    <x v="5"/>
  </r>
  <r>
    <s v="KNN"/>
    <s v="DSE-GS"/>
    <s v="Wilcoxon"/>
    <n v="0"/>
    <n v="1.3888888888888889E-3"/>
    <n v="2.4280249968483029E-18"/>
    <s v="Reject"/>
    <x v="5"/>
    <x v="0"/>
    <n v="0"/>
    <s v="small"/>
    <x v="6"/>
    <x v="5"/>
  </r>
  <r>
    <s v="KNN"/>
    <s v="DSE-BE"/>
    <s v="Wilcoxon"/>
    <n v="0"/>
    <n v="1.3888888888888889E-3"/>
    <n v="2.4987449226340641E-18"/>
    <s v="Reject"/>
    <x v="6"/>
    <x v="0"/>
    <n v="0"/>
    <s v="small"/>
    <x v="6"/>
    <x v="5"/>
  </r>
  <r>
    <s v="DT"/>
    <s v="LR"/>
    <s v="Wilcoxon"/>
    <n v="0"/>
    <n v="1.3888888888888889E-3"/>
    <n v="9.1703471402132368E-19"/>
    <s v="Reject"/>
    <x v="1"/>
    <x v="9"/>
    <n v="0"/>
    <s v="small"/>
    <x v="6"/>
    <x v="5"/>
  </r>
  <r>
    <s v="DT"/>
    <s v="SVM"/>
    <s v="Wilcoxon"/>
    <n v="0"/>
    <n v="1.3888888888888889E-3"/>
    <n v="2.437900402838022E-19"/>
    <s v="Reject"/>
    <x v="2"/>
    <x v="9"/>
    <n v="0"/>
    <s v="small"/>
    <x v="6"/>
    <x v="5"/>
  </r>
  <r>
    <s v="DT"/>
    <s v="MLP"/>
    <s v="Wilcoxon"/>
    <n v="7"/>
    <n v="1.3888888888888889E-3"/>
    <n v="1.7099705578615509E-17"/>
    <s v="Reject"/>
    <x v="8"/>
    <x v="9"/>
    <n v="0.7"/>
    <s v="large"/>
    <x v="6"/>
    <x v="5"/>
  </r>
  <r>
    <s v="DT"/>
    <s v="NB"/>
    <s v="Wilcoxon"/>
    <n v="47.5"/>
    <n v="1.3888888888888889E-3"/>
    <n v="5.934643879191985E-2"/>
    <s v="Accept"/>
    <x v="3"/>
    <x v="1"/>
    <m/>
    <m/>
    <x v="6"/>
    <x v="5"/>
  </r>
  <r>
    <s v="DT"/>
    <s v="DSE-F"/>
    <s v="Wilcoxon"/>
    <n v="0"/>
    <n v="1.3888888888888889E-3"/>
    <n v="2.0086558323114821E-18"/>
    <s v="Reject"/>
    <x v="4"/>
    <x v="9"/>
    <n v="0"/>
    <s v="small"/>
    <x v="6"/>
    <x v="5"/>
  </r>
  <r>
    <s v="DT"/>
    <s v="DSE-GS"/>
    <s v="Wilcoxon"/>
    <n v="0"/>
    <n v="1.3888888888888889E-3"/>
    <n v="1.609189531166848E-18"/>
    <s v="Reject"/>
    <x v="5"/>
    <x v="9"/>
    <n v="0"/>
    <s v="small"/>
    <x v="6"/>
    <x v="5"/>
  </r>
  <r>
    <s v="DT"/>
    <s v="DSE-BE"/>
    <s v="Wilcoxon"/>
    <n v="0"/>
    <n v="1.3888888888888889E-3"/>
    <n v="2.205583586632331E-18"/>
    <s v="Reject"/>
    <x v="6"/>
    <x v="9"/>
    <n v="0"/>
    <s v="small"/>
    <x v="6"/>
    <x v="5"/>
  </r>
  <r>
    <s v="LR"/>
    <s v="SVM"/>
    <s v="Wilcoxon"/>
    <n v="23.5"/>
    <n v="1.3888888888888889E-3"/>
    <n v="7.749599597441858E-11"/>
    <s v="Reject"/>
    <x v="2"/>
    <x v="4"/>
    <n v="2.35"/>
    <s v="large"/>
    <x v="6"/>
    <x v="5"/>
  </r>
  <r>
    <s v="LR"/>
    <s v="MLP"/>
    <s v="Wilcoxon"/>
    <n v="311"/>
    <n v="1.3888888888888889E-3"/>
    <n v="6.7353963225914811E-11"/>
    <s v="Reject"/>
    <x v="8"/>
    <x v="4"/>
    <n v="31.1"/>
    <s v="large"/>
    <x v="6"/>
    <x v="5"/>
  </r>
  <r>
    <s v="LR"/>
    <s v="NB"/>
    <s v="Wilcoxon"/>
    <n v="0"/>
    <n v="1.3888888888888889E-3"/>
    <n v="4.0322285259920693E-18"/>
    <s v="Reject"/>
    <x v="1"/>
    <x v="3"/>
    <n v="0"/>
    <s v="small"/>
    <x v="6"/>
    <x v="5"/>
  </r>
  <r>
    <s v="LR"/>
    <s v="DSE-F"/>
    <s v="Wilcoxon"/>
    <n v="0"/>
    <n v="1.3888888888888889E-3"/>
    <n v="2.2521730550077989E-18"/>
    <s v="Reject"/>
    <x v="4"/>
    <x v="4"/>
    <n v="0"/>
    <s v="small"/>
    <x v="6"/>
    <x v="5"/>
  </r>
  <r>
    <s v="LR"/>
    <s v="DSE-GS"/>
    <s v="Wilcoxon"/>
    <n v="0"/>
    <n v="1.3888888888888889E-3"/>
    <n v="2.3679634136224019E-18"/>
    <s v="Reject"/>
    <x v="5"/>
    <x v="4"/>
    <n v="0"/>
    <s v="small"/>
    <x v="6"/>
    <x v="5"/>
  </r>
  <r>
    <s v="LR"/>
    <s v="DSE-BE"/>
    <s v="Wilcoxon"/>
    <n v="0"/>
    <n v="1.3888888888888889E-3"/>
    <n v="2.744332094536092E-18"/>
    <s v="Reject"/>
    <x v="6"/>
    <x v="4"/>
    <n v="0"/>
    <s v="small"/>
    <x v="6"/>
    <x v="5"/>
  </r>
  <r>
    <s v="SVM"/>
    <s v="MLP"/>
    <s v="Wilcoxon"/>
    <n v="279.5"/>
    <n v="1.3888888888888889E-3"/>
    <n v="1.858548472212954E-7"/>
    <s v="Reject"/>
    <x v="8"/>
    <x v="5"/>
    <n v="27.95"/>
    <s v="large"/>
    <x v="6"/>
    <x v="5"/>
  </r>
  <r>
    <s v="SVM"/>
    <s v="NB"/>
    <s v="Wilcoxon"/>
    <n v="0"/>
    <n v="1.3888888888888889E-3"/>
    <n v="1.048491700528283E-18"/>
    <s v="Reject"/>
    <x v="2"/>
    <x v="3"/>
    <n v="0"/>
    <s v="small"/>
    <x v="6"/>
    <x v="5"/>
  </r>
  <r>
    <s v="SVM"/>
    <s v="DSE-F"/>
    <s v="Wilcoxon"/>
    <n v="0"/>
    <n v="1.3888888888888889E-3"/>
    <n v="2.4044130145043432E-18"/>
    <s v="Reject"/>
    <x v="4"/>
    <x v="5"/>
    <n v="0"/>
    <s v="small"/>
    <x v="6"/>
    <x v="5"/>
  </r>
  <r>
    <s v="SVM"/>
    <s v="DSE-GS"/>
    <s v="Wilcoxon"/>
    <n v="0"/>
    <n v="1.3888888888888889E-3"/>
    <n v="2.0922238734384499E-18"/>
    <s v="Reject"/>
    <x v="5"/>
    <x v="5"/>
    <n v="0"/>
    <s v="small"/>
    <x v="6"/>
    <x v="5"/>
  </r>
  <r>
    <s v="SVM"/>
    <s v="DSE-BE"/>
    <s v="Wilcoxon"/>
    <n v="0"/>
    <n v="1.3888888888888889E-3"/>
    <n v="2.5020645198025969E-18"/>
    <s v="Reject"/>
    <x v="6"/>
    <x v="5"/>
    <n v="0"/>
    <s v="small"/>
    <x v="6"/>
    <x v="5"/>
  </r>
  <r>
    <s v="MLP"/>
    <s v="NB"/>
    <s v="Wilcoxon"/>
    <n v="21"/>
    <n v="1.3888888888888889E-3"/>
    <n v="5.1268631775290458E-17"/>
    <s v="Reject"/>
    <x v="8"/>
    <x v="3"/>
    <n v="2.1"/>
    <s v="large"/>
    <x v="6"/>
    <x v="5"/>
  </r>
  <r>
    <s v="MLP"/>
    <s v="DSE-F"/>
    <s v="Wilcoxon"/>
    <n v="0"/>
    <n v="1.3888888888888889E-3"/>
    <n v="2.4342084860624088E-18"/>
    <s v="Reject"/>
    <x v="4"/>
    <x v="2"/>
    <n v="0"/>
    <s v="small"/>
    <x v="6"/>
    <x v="5"/>
  </r>
  <r>
    <s v="MLP"/>
    <s v="DSE-GS"/>
    <s v="Wilcoxon"/>
    <n v="0"/>
    <n v="1.3888888888888889E-3"/>
    <n v="2.4865130573534068E-18"/>
    <s v="Reject"/>
    <x v="5"/>
    <x v="2"/>
    <n v="0"/>
    <s v="small"/>
    <x v="6"/>
    <x v="5"/>
  </r>
  <r>
    <s v="MLP"/>
    <s v="DSE-BE"/>
    <s v="Wilcoxon"/>
    <n v="0"/>
    <n v="1.3888888888888889E-3"/>
    <n v="2.881650268876369E-18"/>
    <s v="Reject"/>
    <x v="6"/>
    <x v="2"/>
    <n v="0"/>
    <s v="small"/>
    <x v="6"/>
    <x v="5"/>
  </r>
  <r>
    <s v="NB"/>
    <s v="DSE-F"/>
    <s v="Wilcoxon"/>
    <n v="0"/>
    <n v="1.3888888888888889E-3"/>
    <n v="2.1787035221307389E-18"/>
    <s v="Reject"/>
    <x v="4"/>
    <x v="3"/>
    <n v="0"/>
    <s v="small"/>
    <x v="6"/>
    <x v="5"/>
  </r>
  <r>
    <s v="NB"/>
    <s v="DSE-GS"/>
    <s v="Wilcoxon"/>
    <n v="0"/>
    <n v="1.3888888888888889E-3"/>
    <n v="1.930292705902711E-18"/>
    <s v="Reject"/>
    <x v="5"/>
    <x v="3"/>
    <n v="0"/>
    <s v="small"/>
    <x v="6"/>
    <x v="5"/>
  </r>
  <r>
    <s v="NB"/>
    <s v="DSE-BE"/>
    <s v="Wilcoxon"/>
    <n v="0"/>
    <n v="1.3888888888888889E-3"/>
    <n v="2.3915125170540461E-18"/>
    <s v="Reject"/>
    <x v="6"/>
    <x v="3"/>
    <n v="0"/>
    <s v="small"/>
    <x v="6"/>
    <x v="5"/>
  </r>
  <r>
    <s v="DSE-F"/>
    <s v="DSE-GS"/>
    <s v="Wilcoxon"/>
    <n v="860.5"/>
    <n v="1.3888888888888889E-3"/>
    <n v="0.22587919788721131"/>
    <s v="Accept"/>
    <x v="3"/>
    <x v="1"/>
    <m/>
    <m/>
    <x v="6"/>
    <x v="5"/>
  </r>
  <r>
    <s v="DSE-F"/>
    <s v="DSE-BE"/>
    <s v="Wilcoxon"/>
    <n v="863.5"/>
    <n v="1.3888888888888889E-3"/>
    <n v="0.1684262147860667"/>
    <s v="Accept"/>
    <x v="3"/>
    <x v="1"/>
    <m/>
    <m/>
    <x v="6"/>
    <x v="5"/>
  </r>
  <r>
    <s v="DSE-GS"/>
    <s v="DSE-BE"/>
    <s v="Wilcoxon"/>
    <n v="875.5"/>
    <n v="1.3888888888888889E-3"/>
    <n v="0.76927389414354097"/>
    <s v="Accept"/>
    <x v="3"/>
    <x v="1"/>
    <m/>
    <m/>
    <x v="6"/>
    <x v="5"/>
  </r>
  <r>
    <s v="KNN"/>
    <s v="DT"/>
    <s v="Wilcoxon"/>
    <n v="381"/>
    <n v="1.3888888888888889E-3"/>
    <n v="1.77007785552039E-12"/>
    <s v="Reject"/>
    <x v="0"/>
    <x v="0"/>
    <n v="38.1"/>
    <s v="large"/>
    <x v="7"/>
    <x v="0"/>
  </r>
  <r>
    <s v="KNN"/>
    <s v="LR"/>
    <s v="Wilcoxon"/>
    <n v="1850.5"/>
    <n v="1.3888888888888889E-3"/>
    <n v="0.78796180310214337"/>
    <s v="Accept"/>
    <x v="3"/>
    <x v="1"/>
    <m/>
    <m/>
    <x v="7"/>
    <x v="0"/>
  </r>
  <r>
    <s v="KNN"/>
    <s v="SVM"/>
    <s v="Wilcoxon"/>
    <n v="592.5"/>
    <n v="1.3888888888888889E-3"/>
    <n v="1.030724733919498E-7"/>
    <s v="Reject"/>
    <x v="2"/>
    <x v="0"/>
    <n v="59.25"/>
    <s v="large"/>
    <x v="7"/>
    <x v="0"/>
  </r>
  <r>
    <s v="KNN"/>
    <s v="MLP"/>
    <s v="Wilcoxon"/>
    <n v="0"/>
    <n v="1.3888888888888889E-3"/>
    <n v="3.7821224364219301E-18"/>
    <s v="Reject"/>
    <x v="7"/>
    <x v="2"/>
    <n v="0"/>
    <s v="small"/>
    <x v="7"/>
    <x v="0"/>
  </r>
  <r>
    <s v="KNN"/>
    <s v="NB"/>
    <s v="Wilcoxon"/>
    <n v="0"/>
    <n v="1.3888888888888889E-3"/>
    <n v="3.8672101542258563E-18"/>
    <s v="Reject"/>
    <x v="7"/>
    <x v="3"/>
    <n v="0"/>
    <s v="small"/>
    <x v="7"/>
    <x v="0"/>
  </r>
  <r>
    <s v="KNN"/>
    <s v="DSE-F"/>
    <s v="Wilcoxon"/>
    <n v="162"/>
    <n v="1.3888888888888889E-3"/>
    <n v="2.088973871365593E-14"/>
    <s v="Reject"/>
    <x v="4"/>
    <x v="0"/>
    <n v="16.2"/>
    <s v="large"/>
    <x v="7"/>
    <x v="0"/>
  </r>
  <r>
    <s v="KNN"/>
    <s v="DSE-GS"/>
    <s v="Wilcoxon"/>
    <n v="217"/>
    <n v="1.3888888888888889E-3"/>
    <n v="2.7264664269957588E-13"/>
    <s v="Reject"/>
    <x v="5"/>
    <x v="0"/>
    <n v="21.7"/>
    <s v="large"/>
    <x v="7"/>
    <x v="0"/>
  </r>
  <r>
    <s v="KNN"/>
    <s v="DSE-BE"/>
    <s v="Wilcoxon"/>
    <n v="145"/>
    <n v="1.3888888888888889E-3"/>
    <n v="1.224151852041945E-14"/>
    <s v="Reject"/>
    <x v="6"/>
    <x v="0"/>
    <n v="14.5"/>
    <s v="large"/>
    <x v="7"/>
    <x v="0"/>
  </r>
  <r>
    <s v="DT"/>
    <s v="LR"/>
    <s v="Wilcoxon"/>
    <n v="192"/>
    <n v="1.3888888888888889E-3"/>
    <n v="1.266474996608104E-13"/>
    <s v="Reject"/>
    <x v="0"/>
    <x v="4"/>
    <n v="19.2"/>
    <s v="large"/>
    <x v="7"/>
    <x v="0"/>
  </r>
  <r>
    <s v="DT"/>
    <s v="SVM"/>
    <s v="Wilcoxon"/>
    <n v="1003.5"/>
    <n v="1.3888888888888889E-3"/>
    <n v="7.0621476397652894E-5"/>
    <s v="Reject"/>
    <x v="0"/>
    <x v="5"/>
    <n v="100.35"/>
    <s v="large"/>
    <x v="7"/>
    <x v="0"/>
  </r>
  <r>
    <s v="DT"/>
    <s v="MLP"/>
    <s v="Wilcoxon"/>
    <n v="0"/>
    <n v="1.3888888888888889E-3"/>
    <n v="3.8372034613322668E-18"/>
    <s v="Reject"/>
    <x v="0"/>
    <x v="2"/>
    <n v="0"/>
    <s v="small"/>
    <x v="7"/>
    <x v="0"/>
  </r>
  <r>
    <s v="DT"/>
    <s v="NB"/>
    <s v="Wilcoxon"/>
    <n v="0"/>
    <n v="1.3888888888888889E-3"/>
    <n v="3.8663372734942683E-18"/>
    <s v="Reject"/>
    <x v="0"/>
    <x v="3"/>
    <n v="0"/>
    <s v="small"/>
    <x v="7"/>
    <x v="0"/>
  </r>
  <r>
    <s v="DT"/>
    <s v="DSE-F"/>
    <s v="Wilcoxon"/>
    <n v="1819.5"/>
    <n v="1.3888888888888889E-3"/>
    <n v="0.21311250578430871"/>
    <s v="Accept"/>
    <x v="3"/>
    <x v="1"/>
    <m/>
    <m/>
    <x v="7"/>
    <x v="0"/>
  </r>
  <r>
    <s v="DT"/>
    <s v="DSE-GS"/>
    <s v="Wilcoxon"/>
    <n v="1799"/>
    <n v="1.3888888888888889E-3"/>
    <n v="0.50777283549210006"/>
    <s v="Accept"/>
    <x v="3"/>
    <x v="1"/>
    <m/>
    <m/>
    <x v="7"/>
    <x v="0"/>
  </r>
  <r>
    <s v="DT"/>
    <s v="DSE-BE"/>
    <s v="Wilcoxon"/>
    <n v="1442"/>
    <n v="1.3888888888888889E-3"/>
    <n v="0.30317970989745557"/>
    <s v="Accept"/>
    <x v="3"/>
    <x v="1"/>
    <m/>
    <m/>
    <x v="7"/>
    <x v="0"/>
  </r>
  <r>
    <s v="LR"/>
    <s v="SVM"/>
    <s v="Wilcoxon"/>
    <n v="619"/>
    <n v="1.3888888888888889E-3"/>
    <n v="2.469803315102131E-8"/>
    <s v="Reject"/>
    <x v="2"/>
    <x v="4"/>
    <n v="61.9"/>
    <s v="large"/>
    <x v="7"/>
    <x v="0"/>
  </r>
  <r>
    <s v="LR"/>
    <s v="MLP"/>
    <s v="Wilcoxon"/>
    <n v="0"/>
    <n v="1.3888888888888889E-3"/>
    <n v="3.8056975903233042E-18"/>
    <s v="Reject"/>
    <x v="1"/>
    <x v="2"/>
    <n v="0"/>
    <s v="small"/>
    <x v="7"/>
    <x v="0"/>
  </r>
  <r>
    <s v="LR"/>
    <s v="NB"/>
    <s v="Wilcoxon"/>
    <n v="0"/>
    <n v="1.3888888888888889E-3"/>
    <n v="3.8711404297725643E-18"/>
    <s v="Reject"/>
    <x v="1"/>
    <x v="3"/>
    <n v="0"/>
    <s v="small"/>
    <x v="7"/>
    <x v="0"/>
  </r>
  <r>
    <s v="LR"/>
    <s v="DSE-F"/>
    <s v="Wilcoxon"/>
    <n v="194.5"/>
    <n v="1.3888888888888889E-3"/>
    <n v="2.324600135470312E-14"/>
    <s v="Reject"/>
    <x v="4"/>
    <x v="4"/>
    <n v="19.45"/>
    <s v="large"/>
    <x v="7"/>
    <x v="0"/>
  </r>
  <r>
    <s v="LR"/>
    <s v="DSE-GS"/>
    <s v="Wilcoxon"/>
    <n v="206.5"/>
    <n v="1.3888888888888889E-3"/>
    <n v="1.3695676545962891E-14"/>
    <s v="Reject"/>
    <x v="5"/>
    <x v="4"/>
    <n v="20.65"/>
    <s v="large"/>
    <x v="7"/>
    <x v="0"/>
  </r>
  <r>
    <s v="LR"/>
    <s v="DSE-BE"/>
    <s v="Wilcoxon"/>
    <n v="195"/>
    <n v="1.3888888888888889E-3"/>
    <n v="1.5178428471349361E-14"/>
    <s v="Reject"/>
    <x v="6"/>
    <x v="4"/>
    <n v="19.5"/>
    <s v="large"/>
    <x v="7"/>
    <x v="0"/>
  </r>
  <r>
    <s v="SVM"/>
    <s v="MLP"/>
    <s v="Wilcoxon"/>
    <n v="0"/>
    <n v="1.3888888888888889E-3"/>
    <n v="3.8281148867526646E-18"/>
    <s v="Reject"/>
    <x v="2"/>
    <x v="2"/>
    <n v="0"/>
    <s v="small"/>
    <x v="7"/>
    <x v="0"/>
  </r>
  <r>
    <s v="SVM"/>
    <s v="NB"/>
    <s v="Wilcoxon"/>
    <n v="0"/>
    <n v="1.3888888888888889E-3"/>
    <n v="3.8779181150546794E-18"/>
    <s v="Reject"/>
    <x v="2"/>
    <x v="3"/>
    <n v="0"/>
    <s v="small"/>
    <x v="7"/>
    <x v="0"/>
  </r>
  <r>
    <s v="SVM"/>
    <s v="DSE-F"/>
    <s v="Wilcoxon"/>
    <n v="867"/>
    <n v="1.3888888888888889E-3"/>
    <n v="5.5589013173349387E-6"/>
    <s v="Reject"/>
    <x v="4"/>
    <x v="5"/>
    <n v="86.7"/>
    <s v="large"/>
    <x v="7"/>
    <x v="0"/>
  </r>
  <r>
    <s v="SVM"/>
    <s v="DSE-GS"/>
    <s v="Wilcoxon"/>
    <n v="843"/>
    <n v="1.3888888888888889E-3"/>
    <n v="9.5505753891125716E-6"/>
    <s v="Reject"/>
    <x v="5"/>
    <x v="5"/>
    <n v="84.3"/>
    <s v="large"/>
    <x v="7"/>
    <x v="0"/>
  </r>
  <r>
    <s v="SVM"/>
    <s v="DSE-BE"/>
    <s v="Wilcoxon"/>
    <n v="849.5"/>
    <n v="1.3888888888888889E-3"/>
    <n v="3.8911717855510887E-6"/>
    <s v="Reject"/>
    <x v="6"/>
    <x v="5"/>
    <n v="84.95"/>
    <s v="large"/>
    <x v="7"/>
    <x v="0"/>
  </r>
  <r>
    <s v="MLP"/>
    <s v="NB"/>
    <s v="Wilcoxon"/>
    <n v="183.5"/>
    <n v="1.3888888888888889E-3"/>
    <n v="1.091509258096962E-14"/>
    <s v="Reject"/>
    <x v="8"/>
    <x v="3"/>
    <n v="18.350000000000001"/>
    <s v="large"/>
    <x v="7"/>
    <x v="0"/>
  </r>
  <r>
    <s v="MLP"/>
    <s v="DSE-F"/>
    <s v="Wilcoxon"/>
    <n v="0"/>
    <n v="1.3888888888888889E-3"/>
    <n v="3.8143048600577907E-18"/>
    <s v="Reject"/>
    <x v="4"/>
    <x v="2"/>
    <n v="0"/>
    <s v="small"/>
    <x v="7"/>
    <x v="0"/>
  </r>
  <r>
    <s v="MLP"/>
    <s v="DSE-GS"/>
    <s v="Wilcoxon"/>
    <n v="0"/>
    <n v="1.3888888888888889E-3"/>
    <n v="3.8348211453162803E-18"/>
    <s v="Reject"/>
    <x v="5"/>
    <x v="2"/>
    <n v="0"/>
    <s v="small"/>
    <x v="7"/>
    <x v="0"/>
  </r>
  <r>
    <s v="MLP"/>
    <s v="DSE-BE"/>
    <s v="Wilcoxon"/>
    <n v="0"/>
    <n v="1.3888888888888889E-3"/>
    <n v="3.8125819311655647E-18"/>
    <s v="Reject"/>
    <x v="6"/>
    <x v="2"/>
    <n v="0"/>
    <s v="small"/>
    <x v="7"/>
    <x v="0"/>
  </r>
  <r>
    <s v="NB"/>
    <s v="DSE-F"/>
    <s v="Wilcoxon"/>
    <n v="0"/>
    <n v="1.3888888888888889E-3"/>
    <n v="3.8731069871698263E-18"/>
    <s v="Reject"/>
    <x v="4"/>
    <x v="3"/>
    <n v="0"/>
    <s v="small"/>
    <x v="7"/>
    <x v="0"/>
  </r>
  <r>
    <s v="NB"/>
    <s v="DSE-GS"/>
    <s v="Wilcoxon"/>
    <n v="0"/>
    <n v="1.3888888888888889E-3"/>
    <n v="3.8772617187313402E-18"/>
    <s v="Reject"/>
    <x v="5"/>
    <x v="3"/>
    <n v="0"/>
    <s v="small"/>
    <x v="7"/>
    <x v="0"/>
  </r>
  <r>
    <s v="NB"/>
    <s v="DSE-BE"/>
    <s v="Wilcoxon"/>
    <n v="0"/>
    <n v="1.3888888888888889E-3"/>
    <n v="3.8746371864987711E-18"/>
    <s v="Reject"/>
    <x v="6"/>
    <x v="3"/>
    <n v="0"/>
    <s v="small"/>
    <x v="7"/>
    <x v="0"/>
  </r>
  <r>
    <s v="DSE-F"/>
    <s v="DSE-GS"/>
    <s v="Wilcoxon"/>
    <n v="1491"/>
    <n v="1.3888888888888889E-3"/>
    <n v="0.66334500323367118"/>
    <s v="Accept"/>
    <x v="3"/>
    <x v="1"/>
    <m/>
    <m/>
    <x v="7"/>
    <x v="0"/>
  </r>
  <r>
    <s v="DSE-F"/>
    <s v="DSE-BE"/>
    <s v="Wilcoxon"/>
    <n v="2064"/>
    <n v="1.3888888888888889E-3"/>
    <n v="0.90854998620923366"/>
    <s v="Accept"/>
    <x v="3"/>
    <x v="1"/>
    <m/>
    <m/>
    <x v="7"/>
    <x v="0"/>
  </r>
  <r>
    <s v="DSE-GS"/>
    <s v="DSE-BE"/>
    <s v="Wilcoxon"/>
    <n v="1923.5"/>
    <n v="1.3888888888888889E-3"/>
    <n v="0.88575831727007115"/>
    <s v="Accept"/>
    <x v="3"/>
    <x v="1"/>
    <m/>
    <m/>
    <x v="7"/>
    <x v="0"/>
  </r>
  <r>
    <s v="KNN"/>
    <s v="DT"/>
    <s v="Wilcoxon"/>
    <n v="249"/>
    <n v="1.3888888888888889E-3"/>
    <n v="7.885335062522194E-15"/>
    <s v="Reject"/>
    <x v="0"/>
    <x v="0"/>
    <n v="24.9"/>
    <s v="large"/>
    <x v="7"/>
    <x v="1"/>
  </r>
  <r>
    <s v="KNN"/>
    <s v="LR"/>
    <s v="Wilcoxon"/>
    <n v="2092.5"/>
    <n v="1.3888888888888889E-3"/>
    <n v="0.30682347525468701"/>
    <s v="Accept"/>
    <x v="3"/>
    <x v="1"/>
    <m/>
    <m/>
    <x v="7"/>
    <x v="1"/>
  </r>
  <r>
    <s v="KNN"/>
    <s v="SVM"/>
    <s v="Wilcoxon"/>
    <n v="623.5"/>
    <n v="1.3888888888888889E-3"/>
    <n v="2.8312992144592648E-10"/>
    <s v="Reject"/>
    <x v="2"/>
    <x v="0"/>
    <n v="62.35"/>
    <s v="large"/>
    <x v="7"/>
    <x v="1"/>
  </r>
  <r>
    <s v="KNN"/>
    <s v="MLP"/>
    <s v="Wilcoxon"/>
    <n v="0"/>
    <n v="1.3888888888888889E-3"/>
    <n v="3.8897512771262882E-18"/>
    <s v="Reject"/>
    <x v="7"/>
    <x v="2"/>
    <n v="0"/>
    <s v="small"/>
    <x v="7"/>
    <x v="1"/>
  </r>
  <r>
    <s v="KNN"/>
    <s v="NB"/>
    <s v="Wilcoxon"/>
    <n v="0"/>
    <n v="1.3888888888888889E-3"/>
    <n v="3.896340037647931E-18"/>
    <s v="Reject"/>
    <x v="7"/>
    <x v="3"/>
    <n v="0"/>
    <s v="small"/>
    <x v="7"/>
    <x v="1"/>
  </r>
  <r>
    <s v="KNN"/>
    <s v="DSE-F"/>
    <s v="Wilcoxon"/>
    <n v="124"/>
    <n v="1.3888888888888889E-3"/>
    <n v="8.0029878633475189E-16"/>
    <s v="Reject"/>
    <x v="4"/>
    <x v="0"/>
    <n v="12.4"/>
    <s v="large"/>
    <x v="7"/>
    <x v="1"/>
  </r>
  <r>
    <s v="KNN"/>
    <s v="DSE-GS"/>
    <s v="Wilcoxon"/>
    <n v="186"/>
    <n v="1.3888888888888889E-3"/>
    <n v="1.8404144644933102E-14"/>
    <s v="Reject"/>
    <x v="5"/>
    <x v="0"/>
    <n v="18.600000000000001"/>
    <s v="large"/>
    <x v="7"/>
    <x v="1"/>
  </r>
  <r>
    <s v="KNN"/>
    <s v="DSE-BE"/>
    <s v="Wilcoxon"/>
    <n v="99.5"/>
    <n v="1.3888888888888889E-3"/>
    <n v="2.5434537614825339E-16"/>
    <s v="Reject"/>
    <x v="6"/>
    <x v="0"/>
    <n v="9.9499999999999993"/>
    <s v="large"/>
    <x v="7"/>
    <x v="1"/>
  </r>
  <r>
    <s v="DT"/>
    <s v="LR"/>
    <s v="Wilcoxon"/>
    <n v="188.5"/>
    <n v="1.3888888888888889E-3"/>
    <n v="1.456568445992856E-15"/>
    <s v="Reject"/>
    <x v="0"/>
    <x v="4"/>
    <n v="18.850000000000001"/>
    <s v="large"/>
    <x v="7"/>
    <x v="1"/>
  </r>
  <r>
    <s v="DT"/>
    <s v="SVM"/>
    <s v="Wilcoxon"/>
    <n v="1079"/>
    <n v="1.3888888888888889E-3"/>
    <n v="1.8288159707215051E-6"/>
    <s v="Reject"/>
    <x v="0"/>
    <x v="5"/>
    <n v="107.9"/>
    <s v="large"/>
    <x v="7"/>
    <x v="1"/>
  </r>
  <r>
    <s v="DT"/>
    <s v="MLP"/>
    <s v="Wilcoxon"/>
    <n v="0"/>
    <n v="1.3888888888888889E-3"/>
    <n v="3.8904096776002897E-18"/>
    <s v="Reject"/>
    <x v="0"/>
    <x v="2"/>
    <n v="0"/>
    <s v="small"/>
    <x v="7"/>
    <x v="1"/>
  </r>
  <r>
    <s v="DT"/>
    <s v="NB"/>
    <s v="Wilcoxon"/>
    <n v="0"/>
    <n v="1.3888888888888889E-3"/>
    <n v="3.8961202419540079E-18"/>
    <s v="Reject"/>
    <x v="0"/>
    <x v="3"/>
    <n v="0"/>
    <s v="small"/>
    <x v="7"/>
    <x v="1"/>
  </r>
  <r>
    <s v="DT"/>
    <s v="DSE-F"/>
    <s v="Wilcoxon"/>
    <n v="2301"/>
    <n v="1.3888888888888889E-3"/>
    <n v="0.54363909415761591"/>
    <s v="Accept"/>
    <x v="3"/>
    <x v="1"/>
    <m/>
    <m/>
    <x v="7"/>
    <x v="1"/>
  </r>
  <r>
    <s v="DT"/>
    <s v="DSE-GS"/>
    <s v="Wilcoxon"/>
    <n v="2441.5"/>
    <n v="1.3888888888888889E-3"/>
    <n v="0.90691887205908583"/>
    <s v="Accept"/>
    <x v="3"/>
    <x v="1"/>
    <m/>
    <m/>
    <x v="7"/>
    <x v="1"/>
  </r>
  <r>
    <s v="DT"/>
    <s v="DSE-BE"/>
    <s v="Wilcoxon"/>
    <n v="2132.5"/>
    <n v="1.3888888888888889E-3"/>
    <n v="0.47496262474788559"/>
    <s v="Accept"/>
    <x v="3"/>
    <x v="1"/>
    <m/>
    <m/>
    <x v="7"/>
    <x v="1"/>
  </r>
  <r>
    <s v="LR"/>
    <s v="SVM"/>
    <s v="Wilcoxon"/>
    <n v="648.5"/>
    <n v="1.3888888888888889E-3"/>
    <n v="2.3261022152038488E-9"/>
    <s v="Reject"/>
    <x v="2"/>
    <x v="4"/>
    <n v="64.849999999999994"/>
    <s v="large"/>
    <x v="7"/>
    <x v="1"/>
  </r>
  <r>
    <s v="LR"/>
    <s v="MLP"/>
    <s v="Wilcoxon"/>
    <n v="0"/>
    <n v="1.3888888888888889E-3"/>
    <n v="3.8904096776002897E-18"/>
    <s v="Reject"/>
    <x v="1"/>
    <x v="2"/>
    <n v="0"/>
    <s v="small"/>
    <x v="7"/>
    <x v="1"/>
  </r>
  <r>
    <s v="LR"/>
    <s v="NB"/>
    <s v="Wilcoxon"/>
    <n v="0"/>
    <n v="1.3888888888888889E-3"/>
    <n v="3.8954609253898387E-18"/>
    <s v="Reject"/>
    <x v="1"/>
    <x v="3"/>
    <n v="0"/>
    <s v="small"/>
    <x v="7"/>
    <x v="1"/>
  </r>
  <r>
    <s v="LR"/>
    <s v="DSE-F"/>
    <s v="Wilcoxon"/>
    <n v="246.5"/>
    <n v="1.3888888888888889E-3"/>
    <n v="4.7144612784273832E-15"/>
    <s v="Reject"/>
    <x v="4"/>
    <x v="4"/>
    <n v="24.65"/>
    <s v="large"/>
    <x v="7"/>
    <x v="1"/>
  </r>
  <r>
    <s v="LR"/>
    <s v="DSE-GS"/>
    <s v="Wilcoxon"/>
    <n v="146"/>
    <n v="1.3888888888888889E-3"/>
    <n v="6.6024906206845098E-16"/>
    <s v="Reject"/>
    <x v="5"/>
    <x v="4"/>
    <n v="14.6"/>
    <s v="large"/>
    <x v="7"/>
    <x v="1"/>
  </r>
  <r>
    <s v="LR"/>
    <s v="DSE-BE"/>
    <s v="Wilcoxon"/>
    <n v="136"/>
    <n v="1.3888888888888889E-3"/>
    <n v="4.9340914526255877E-16"/>
    <s v="Reject"/>
    <x v="6"/>
    <x v="4"/>
    <n v="13.6"/>
    <s v="large"/>
    <x v="7"/>
    <x v="1"/>
  </r>
  <r>
    <s v="SVM"/>
    <s v="MLP"/>
    <s v="Wilcoxon"/>
    <n v="0"/>
    <n v="1.3888888888888889E-3"/>
    <n v="3.8893124021588028E-18"/>
    <s v="Reject"/>
    <x v="2"/>
    <x v="2"/>
    <n v="0"/>
    <s v="small"/>
    <x v="7"/>
    <x v="1"/>
  </r>
  <r>
    <s v="SVM"/>
    <s v="NB"/>
    <s v="Wilcoxon"/>
    <n v="0"/>
    <n v="1.3888888888888889E-3"/>
    <n v="3.8954609253898387E-18"/>
    <s v="Reject"/>
    <x v="2"/>
    <x v="3"/>
    <n v="0"/>
    <s v="small"/>
    <x v="7"/>
    <x v="1"/>
  </r>
  <r>
    <s v="SVM"/>
    <s v="DSE-F"/>
    <s v="Wilcoxon"/>
    <n v="999.5"/>
    <n v="1.3888888888888889E-3"/>
    <n v="1.2047348746350919E-6"/>
    <s v="Reject"/>
    <x v="4"/>
    <x v="5"/>
    <n v="99.95"/>
    <s v="large"/>
    <x v="7"/>
    <x v="1"/>
  </r>
  <r>
    <s v="SVM"/>
    <s v="DSE-GS"/>
    <s v="Wilcoxon"/>
    <n v="1036.5"/>
    <n v="1.3888888888888889E-3"/>
    <n v="1.423371436749244E-6"/>
    <s v="Reject"/>
    <x v="5"/>
    <x v="5"/>
    <n v="103.65"/>
    <s v="large"/>
    <x v="7"/>
    <x v="1"/>
  </r>
  <r>
    <s v="SVM"/>
    <s v="DSE-BE"/>
    <s v="Wilcoxon"/>
    <n v="953.5"/>
    <n v="1.3888888888888889E-3"/>
    <n v="3.0490336918358971E-7"/>
    <s v="Reject"/>
    <x v="6"/>
    <x v="5"/>
    <n v="95.35"/>
    <s v="large"/>
    <x v="7"/>
    <x v="1"/>
  </r>
  <r>
    <s v="MLP"/>
    <s v="NB"/>
    <s v="Wilcoxon"/>
    <n v="8"/>
    <n v="1.3888888888888889E-3"/>
    <n v="4.9577053975226187E-18"/>
    <s v="Reject"/>
    <x v="9"/>
    <x v="2"/>
    <n v="0.8"/>
    <s v="large"/>
    <x v="7"/>
    <x v="1"/>
  </r>
  <r>
    <s v="MLP"/>
    <s v="DSE-F"/>
    <s v="Wilcoxon"/>
    <n v="0"/>
    <n v="1.3888888888888889E-3"/>
    <n v="3.8901901990384863E-18"/>
    <s v="Reject"/>
    <x v="4"/>
    <x v="2"/>
    <n v="0"/>
    <s v="small"/>
    <x v="7"/>
    <x v="1"/>
  </r>
  <r>
    <s v="MLP"/>
    <s v="DSE-GS"/>
    <s v="Wilcoxon"/>
    <n v="0"/>
    <n v="1.3888888888888889E-3"/>
    <n v="3.8912877092326303E-18"/>
    <s v="Reject"/>
    <x v="5"/>
    <x v="2"/>
    <n v="0"/>
    <s v="small"/>
    <x v="7"/>
    <x v="1"/>
  </r>
  <r>
    <s v="MLP"/>
    <s v="DSE-BE"/>
    <s v="Wilcoxon"/>
    <n v="0"/>
    <n v="1.3888888888888889E-3"/>
    <n v="3.887996058876616E-18"/>
    <s v="Reject"/>
    <x v="6"/>
    <x v="2"/>
    <n v="0"/>
    <s v="small"/>
    <x v="7"/>
    <x v="1"/>
  </r>
  <r>
    <s v="NB"/>
    <s v="DSE-F"/>
    <s v="Wilcoxon"/>
    <n v="0"/>
    <n v="1.3888888888888889E-3"/>
    <n v="3.8959004580134337E-18"/>
    <s v="Reject"/>
    <x v="4"/>
    <x v="3"/>
    <n v="0"/>
    <s v="small"/>
    <x v="7"/>
    <x v="1"/>
  </r>
  <r>
    <s v="NB"/>
    <s v="DSE-GS"/>
    <s v="Wilcoxon"/>
    <n v="0"/>
    <n v="1.3888888888888889E-3"/>
    <n v="3.8959004580134337E-18"/>
    <s v="Reject"/>
    <x v="5"/>
    <x v="3"/>
    <n v="0"/>
    <s v="small"/>
    <x v="7"/>
    <x v="1"/>
  </r>
  <r>
    <s v="NB"/>
    <s v="DSE-BE"/>
    <s v="Wilcoxon"/>
    <n v="0"/>
    <n v="1.3888888888888889E-3"/>
    <n v="3.8950214397725668E-18"/>
    <s v="Reject"/>
    <x v="6"/>
    <x v="3"/>
    <n v="0"/>
    <s v="small"/>
    <x v="7"/>
    <x v="1"/>
  </r>
  <r>
    <s v="DSE-F"/>
    <s v="DSE-GS"/>
    <s v="Wilcoxon"/>
    <n v="2279.5"/>
    <n v="1.3888888888888889E-3"/>
    <n v="0.99851915896565913"/>
    <s v="Accept"/>
    <x v="3"/>
    <x v="1"/>
    <m/>
    <m/>
    <x v="7"/>
    <x v="1"/>
  </r>
  <r>
    <s v="DSE-F"/>
    <s v="DSE-BE"/>
    <s v="Wilcoxon"/>
    <n v="2359"/>
    <n v="1.3888888888888889E-3"/>
    <n v="0.94978904375750972"/>
    <s v="Accept"/>
    <x v="3"/>
    <x v="1"/>
    <m/>
    <m/>
    <x v="7"/>
    <x v="1"/>
  </r>
  <r>
    <s v="DSE-GS"/>
    <s v="DSE-BE"/>
    <s v="Wilcoxon"/>
    <n v="2320"/>
    <n v="1.3888888888888889E-3"/>
    <n v="0.83889909435990462"/>
    <s v="Accept"/>
    <x v="3"/>
    <x v="1"/>
    <m/>
    <m/>
    <x v="7"/>
    <x v="1"/>
  </r>
  <r>
    <s v="KNN"/>
    <s v="DT"/>
    <s v="Wilcoxon"/>
    <n v="306"/>
    <n v="1.3888888888888889E-3"/>
    <n v="1.430482643183221E-12"/>
    <s v="Reject"/>
    <x v="7"/>
    <x v="9"/>
    <n v="30.6"/>
    <s v="large"/>
    <x v="7"/>
    <x v="2"/>
  </r>
  <r>
    <s v="KNN"/>
    <s v="LR"/>
    <s v="Wilcoxon"/>
    <n v="932"/>
    <n v="1.3888888888888889E-3"/>
    <n v="8.9798219954423733E-3"/>
    <s v="Accept"/>
    <x v="3"/>
    <x v="1"/>
    <m/>
    <m/>
    <x v="7"/>
    <x v="2"/>
  </r>
  <r>
    <s v="KNN"/>
    <s v="SVM"/>
    <s v="Wilcoxon"/>
    <n v="610"/>
    <n v="1.3888888888888889E-3"/>
    <n v="4.289525796105401E-7"/>
    <s v="Reject"/>
    <x v="7"/>
    <x v="5"/>
    <n v="61"/>
    <s v="large"/>
    <x v="7"/>
    <x v="2"/>
  </r>
  <r>
    <s v="KNN"/>
    <s v="MLP"/>
    <s v="Wilcoxon"/>
    <n v="0"/>
    <n v="1.3888888888888889E-3"/>
    <n v="3.049072959223158E-18"/>
    <s v="Reject"/>
    <x v="8"/>
    <x v="0"/>
    <n v="0"/>
    <s v="small"/>
    <x v="7"/>
    <x v="2"/>
  </r>
  <r>
    <s v="KNN"/>
    <s v="NB"/>
    <s v="Wilcoxon"/>
    <n v="0"/>
    <n v="1.3888888888888889E-3"/>
    <n v="3.6773208147865153E-18"/>
    <s v="Reject"/>
    <x v="9"/>
    <x v="0"/>
    <n v="0"/>
    <s v="small"/>
    <x v="7"/>
    <x v="2"/>
  </r>
  <r>
    <s v="KNN"/>
    <s v="DSE-F"/>
    <s v="Wilcoxon"/>
    <n v="200"/>
    <n v="1.3888888888888889E-3"/>
    <n v="2.393805722444291E-13"/>
    <s v="Reject"/>
    <x v="7"/>
    <x v="6"/>
    <n v="20"/>
    <s v="large"/>
    <x v="7"/>
    <x v="2"/>
  </r>
  <r>
    <s v="KNN"/>
    <s v="DSE-GS"/>
    <s v="Wilcoxon"/>
    <n v="463"/>
    <n v="1.3888888888888889E-3"/>
    <n v="3.8382678951669242E-11"/>
    <s v="Reject"/>
    <x v="7"/>
    <x v="7"/>
    <n v="46.3"/>
    <s v="large"/>
    <x v="7"/>
    <x v="2"/>
  </r>
  <r>
    <s v="KNN"/>
    <s v="DSE-BE"/>
    <s v="Wilcoxon"/>
    <n v="170"/>
    <n v="1.3888888888888889E-3"/>
    <n v="1.4229281678627169E-13"/>
    <s v="Reject"/>
    <x v="7"/>
    <x v="8"/>
    <n v="17"/>
    <s v="large"/>
    <x v="7"/>
    <x v="2"/>
  </r>
  <r>
    <s v="DT"/>
    <s v="LR"/>
    <s v="Wilcoxon"/>
    <n v="92.5"/>
    <n v="1.3888888888888889E-3"/>
    <n v="3.445879554340655E-15"/>
    <s v="Reject"/>
    <x v="1"/>
    <x v="9"/>
    <n v="9.25"/>
    <s v="large"/>
    <x v="7"/>
    <x v="2"/>
  </r>
  <r>
    <s v="DT"/>
    <s v="SVM"/>
    <s v="Wilcoxon"/>
    <n v="717.5"/>
    <n v="1.3888888888888889E-3"/>
    <n v="5.1037771948098823E-6"/>
    <s v="Reject"/>
    <x v="2"/>
    <x v="9"/>
    <n v="71.75"/>
    <s v="large"/>
    <x v="7"/>
    <x v="2"/>
  </r>
  <r>
    <s v="DT"/>
    <s v="MLP"/>
    <s v="Wilcoxon"/>
    <n v="0"/>
    <n v="1.3888888888888889E-3"/>
    <n v="3.396897441485484E-18"/>
    <s v="Reject"/>
    <x v="8"/>
    <x v="9"/>
    <n v="0"/>
    <s v="small"/>
    <x v="7"/>
    <x v="2"/>
  </r>
  <r>
    <s v="DT"/>
    <s v="NB"/>
    <s v="Wilcoxon"/>
    <n v="0"/>
    <n v="1.3888888888888889E-3"/>
    <n v="3.5315687117296227E-18"/>
    <s v="Reject"/>
    <x v="9"/>
    <x v="9"/>
    <n v="0"/>
    <s v="small"/>
    <x v="7"/>
    <x v="2"/>
  </r>
  <r>
    <s v="DT"/>
    <s v="DSE-F"/>
    <s v="Wilcoxon"/>
    <n v="1729"/>
    <n v="1.3888888888888889E-3"/>
    <n v="0.66514350799812316"/>
    <s v="Accept"/>
    <x v="3"/>
    <x v="1"/>
    <m/>
    <m/>
    <x v="7"/>
    <x v="2"/>
  </r>
  <r>
    <s v="DT"/>
    <s v="DSE-GS"/>
    <s v="Wilcoxon"/>
    <n v="1489"/>
    <n v="1.3888888888888889E-3"/>
    <n v="0.32471091437387062"/>
    <s v="Accept"/>
    <x v="3"/>
    <x v="1"/>
    <m/>
    <m/>
    <x v="7"/>
    <x v="2"/>
  </r>
  <r>
    <s v="DT"/>
    <s v="DSE-BE"/>
    <s v="Wilcoxon"/>
    <n v="1583.5"/>
    <n v="1.3888888888888889E-3"/>
    <n v="0.86057822690888763"/>
    <s v="Accept"/>
    <x v="3"/>
    <x v="1"/>
    <m/>
    <m/>
    <x v="7"/>
    <x v="2"/>
  </r>
  <r>
    <s v="LR"/>
    <s v="SVM"/>
    <s v="Wilcoxon"/>
    <n v="230"/>
    <n v="1.3888888888888889E-3"/>
    <n v="9.4851262681171427E-12"/>
    <s v="Reject"/>
    <x v="1"/>
    <x v="5"/>
    <n v="23"/>
    <s v="large"/>
    <x v="7"/>
    <x v="2"/>
  </r>
  <r>
    <s v="LR"/>
    <s v="MLP"/>
    <s v="Wilcoxon"/>
    <n v="0"/>
    <n v="1.3888888888888889E-3"/>
    <n v="3.120584808421343E-18"/>
    <s v="Reject"/>
    <x v="8"/>
    <x v="4"/>
    <n v="0"/>
    <s v="small"/>
    <x v="7"/>
    <x v="2"/>
  </r>
  <r>
    <s v="LR"/>
    <s v="NB"/>
    <s v="Wilcoxon"/>
    <n v="0"/>
    <n v="1.3888888888888889E-3"/>
    <n v="3.6485064431699937E-18"/>
    <s v="Reject"/>
    <x v="9"/>
    <x v="4"/>
    <n v="0"/>
    <s v="small"/>
    <x v="7"/>
    <x v="2"/>
  </r>
  <r>
    <s v="LR"/>
    <s v="DSE-F"/>
    <s v="Wilcoxon"/>
    <n v="168"/>
    <n v="1.3888888888888889E-3"/>
    <n v="2.3597910676077881E-14"/>
    <s v="Reject"/>
    <x v="1"/>
    <x v="6"/>
    <n v="16.8"/>
    <s v="large"/>
    <x v="7"/>
    <x v="2"/>
  </r>
  <r>
    <s v="LR"/>
    <s v="DSE-GS"/>
    <s v="Wilcoxon"/>
    <n v="208"/>
    <n v="1.3888888888888889E-3"/>
    <n v="5.2238641737187731E-14"/>
    <s v="Reject"/>
    <x v="1"/>
    <x v="7"/>
    <n v="20.8"/>
    <s v="large"/>
    <x v="7"/>
    <x v="2"/>
  </r>
  <r>
    <s v="LR"/>
    <s v="DSE-BE"/>
    <s v="Wilcoxon"/>
    <n v="60.5"/>
    <n v="1.3888888888888889E-3"/>
    <n v="2.7034613163793692E-15"/>
    <s v="Reject"/>
    <x v="1"/>
    <x v="8"/>
    <n v="6.05"/>
    <s v="large"/>
    <x v="7"/>
    <x v="2"/>
  </r>
  <r>
    <s v="SVM"/>
    <s v="MLP"/>
    <s v="Wilcoxon"/>
    <n v="0"/>
    <n v="1.3888888888888889E-3"/>
    <n v="3.3129772630078698E-18"/>
    <s v="Reject"/>
    <x v="8"/>
    <x v="5"/>
    <n v="0"/>
    <s v="small"/>
    <x v="7"/>
    <x v="2"/>
  </r>
  <r>
    <s v="SVM"/>
    <s v="NB"/>
    <s v="Wilcoxon"/>
    <n v="0"/>
    <n v="1.3888888888888889E-3"/>
    <n v="3.6800266878555679E-18"/>
    <s v="Reject"/>
    <x v="9"/>
    <x v="5"/>
    <n v="0"/>
    <s v="small"/>
    <x v="7"/>
    <x v="2"/>
  </r>
  <r>
    <s v="SVM"/>
    <s v="DSE-F"/>
    <s v="Wilcoxon"/>
    <n v="701.5"/>
    <n v="1.3888888888888889E-3"/>
    <n v="7.5980023006743267E-5"/>
    <s v="Reject"/>
    <x v="2"/>
    <x v="6"/>
    <n v="70.150000000000006"/>
    <s v="large"/>
    <x v="7"/>
    <x v="2"/>
  </r>
  <r>
    <s v="SVM"/>
    <s v="DSE-GS"/>
    <s v="Wilcoxon"/>
    <n v="852"/>
    <n v="1.3888888888888889E-3"/>
    <n v="2.195224417174222E-4"/>
    <s v="Reject"/>
    <x v="2"/>
    <x v="7"/>
    <n v="85.2"/>
    <s v="large"/>
    <x v="7"/>
    <x v="2"/>
  </r>
  <r>
    <s v="SVM"/>
    <s v="DSE-BE"/>
    <s v="Wilcoxon"/>
    <n v="750.5"/>
    <n v="1.3888888888888889E-3"/>
    <n v="1.0107024928177579E-5"/>
    <s v="Reject"/>
    <x v="2"/>
    <x v="8"/>
    <n v="75.05"/>
    <s v="large"/>
    <x v="7"/>
    <x v="2"/>
  </r>
  <r>
    <s v="MLP"/>
    <s v="NB"/>
    <s v="Wilcoxon"/>
    <n v="119"/>
    <n v="1.3888888888888889E-3"/>
    <n v="5.9365824438207844E-16"/>
    <s v="Reject"/>
    <x v="9"/>
    <x v="2"/>
    <n v="11.9"/>
    <s v="large"/>
    <x v="7"/>
    <x v="2"/>
  </r>
  <r>
    <s v="MLP"/>
    <s v="DSE-F"/>
    <s v="Wilcoxon"/>
    <n v="0"/>
    <n v="1.3888888888888889E-3"/>
    <n v="3.4696134866780806E-18"/>
    <s v="Reject"/>
    <x v="8"/>
    <x v="6"/>
    <n v="0"/>
    <s v="small"/>
    <x v="7"/>
    <x v="2"/>
  </r>
  <r>
    <s v="MLP"/>
    <s v="DSE-GS"/>
    <s v="Wilcoxon"/>
    <n v="0"/>
    <n v="1.3888888888888889E-3"/>
    <n v="3.4820400419745247E-18"/>
    <s v="Reject"/>
    <x v="8"/>
    <x v="7"/>
    <n v="0"/>
    <s v="small"/>
    <x v="7"/>
    <x v="2"/>
  </r>
  <r>
    <s v="MLP"/>
    <s v="DSE-BE"/>
    <s v="Wilcoxon"/>
    <n v="0"/>
    <n v="1.3888888888888889E-3"/>
    <n v="3.4242137433273982E-18"/>
    <s v="Reject"/>
    <x v="8"/>
    <x v="8"/>
    <n v="0"/>
    <s v="small"/>
    <x v="7"/>
    <x v="2"/>
  </r>
  <r>
    <s v="NB"/>
    <s v="DSE-F"/>
    <s v="Wilcoxon"/>
    <n v="0"/>
    <n v="1.3888888888888889E-3"/>
    <n v="3.6992299590991432E-18"/>
    <s v="Reject"/>
    <x v="9"/>
    <x v="6"/>
    <n v="0"/>
    <s v="small"/>
    <x v="7"/>
    <x v="2"/>
  </r>
  <r>
    <s v="NB"/>
    <s v="DSE-GS"/>
    <s v="Wilcoxon"/>
    <n v="0"/>
    <n v="1.3888888888888889E-3"/>
    <n v="3.5197729810924736E-18"/>
    <s v="Reject"/>
    <x v="9"/>
    <x v="7"/>
    <n v="0"/>
    <s v="small"/>
    <x v="7"/>
    <x v="2"/>
  </r>
  <r>
    <s v="NB"/>
    <s v="DSE-BE"/>
    <s v="Wilcoxon"/>
    <n v="0"/>
    <n v="1.3888888888888889E-3"/>
    <n v="3.5702147845078558E-18"/>
    <s v="Reject"/>
    <x v="9"/>
    <x v="8"/>
    <n v="0"/>
    <s v="small"/>
    <x v="7"/>
    <x v="2"/>
  </r>
  <r>
    <s v="DSE-F"/>
    <s v="DSE-GS"/>
    <s v="Wilcoxon"/>
    <n v="1659.5"/>
    <n v="1.3888888888888889E-3"/>
    <n v="0.57478991677005065"/>
    <s v="Accept"/>
    <x v="3"/>
    <x v="1"/>
    <m/>
    <m/>
    <x v="7"/>
    <x v="2"/>
  </r>
  <r>
    <s v="DSE-F"/>
    <s v="DSE-BE"/>
    <s v="Wilcoxon"/>
    <n v="1785"/>
    <n v="1.3888888888888889E-3"/>
    <n v="0.7115470017810851"/>
    <s v="Accept"/>
    <x v="3"/>
    <x v="1"/>
    <m/>
    <m/>
    <x v="7"/>
    <x v="2"/>
  </r>
  <r>
    <s v="DSE-GS"/>
    <s v="DSE-BE"/>
    <s v="Wilcoxon"/>
    <n v="1665"/>
    <n v="1.3888888888888889E-3"/>
    <n v="0.37417546503347221"/>
    <s v="Accept"/>
    <x v="3"/>
    <x v="1"/>
    <m/>
    <m/>
    <x v="7"/>
    <x v="2"/>
  </r>
  <r>
    <s v="KNN"/>
    <s v="DT"/>
    <s v="Wilcoxon"/>
    <n v="1624"/>
    <n v="1.3888888888888889E-3"/>
    <n v="0.86221817927584055"/>
    <s v="Accept"/>
    <x v="3"/>
    <x v="1"/>
    <m/>
    <m/>
    <x v="7"/>
    <x v="3"/>
  </r>
  <r>
    <s v="KNN"/>
    <s v="LR"/>
    <s v="Wilcoxon"/>
    <n v="755"/>
    <n v="1.3888888888888889E-3"/>
    <n v="1.291909964421735E-6"/>
    <s v="Reject"/>
    <x v="7"/>
    <x v="4"/>
    <n v="75.5"/>
    <s v="large"/>
    <x v="7"/>
    <x v="3"/>
  </r>
  <r>
    <s v="KNN"/>
    <s v="SVM"/>
    <s v="Wilcoxon"/>
    <n v="1151"/>
    <n v="1.3888888888888889E-3"/>
    <n v="6.5251498639742099E-3"/>
    <s v="Accept"/>
    <x v="3"/>
    <x v="1"/>
    <m/>
    <m/>
    <x v="7"/>
    <x v="3"/>
  </r>
  <r>
    <s v="KNN"/>
    <s v="MLP"/>
    <s v="Wilcoxon"/>
    <n v="5"/>
    <n v="1.3888888888888889E-3"/>
    <n v="6.2372162869774732E-18"/>
    <s v="Reject"/>
    <x v="7"/>
    <x v="2"/>
    <n v="0.5"/>
    <s v="large"/>
    <x v="7"/>
    <x v="3"/>
  </r>
  <r>
    <s v="KNN"/>
    <s v="NB"/>
    <s v="Wilcoxon"/>
    <n v="0"/>
    <n v="1.3888888888888889E-3"/>
    <n v="3.7160056379808563E-18"/>
    <s v="Reject"/>
    <x v="7"/>
    <x v="3"/>
    <n v="0"/>
    <s v="small"/>
    <x v="7"/>
    <x v="3"/>
  </r>
  <r>
    <s v="KNN"/>
    <s v="DSE-F"/>
    <s v="Wilcoxon"/>
    <n v="471"/>
    <n v="1.3888888888888889E-3"/>
    <n v="1.1877210779273461E-7"/>
    <s v="Reject"/>
    <x v="4"/>
    <x v="0"/>
    <n v="47.1"/>
    <s v="large"/>
    <x v="7"/>
    <x v="3"/>
  </r>
  <r>
    <s v="KNN"/>
    <s v="DSE-GS"/>
    <s v="Wilcoxon"/>
    <n v="791"/>
    <n v="1.3888888888888889E-3"/>
    <n v="6.2132432276227828E-5"/>
    <s v="Reject"/>
    <x v="5"/>
    <x v="0"/>
    <n v="79.099999999999994"/>
    <s v="large"/>
    <x v="7"/>
    <x v="3"/>
  </r>
  <r>
    <s v="KNN"/>
    <s v="DSE-BE"/>
    <s v="Wilcoxon"/>
    <n v="652.5"/>
    <n v="1.3888888888888889E-3"/>
    <n v="1.127589207286409E-7"/>
    <s v="Reject"/>
    <x v="6"/>
    <x v="0"/>
    <n v="65.25"/>
    <s v="large"/>
    <x v="7"/>
    <x v="3"/>
  </r>
  <r>
    <s v="DT"/>
    <s v="LR"/>
    <s v="Wilcoxon"/>
    <n v="869"/>
    <n v="1.3888888888888889E-3"/>
    <n v="2.4431831667622899E-5"/>
    <s v="Reject"/>
    <x v="0"/>
    <x v="4"/>
    <n v="86.9"/>
    <s v="large"/>
    <x v="7"/>
    <x v="3"/>
  </r>
  <r>
    <s v="DT"/>
    <s v="SVM"/>
    <s v="Wilcoxon"/>
    <n v="1139"/>
    <n v="1.3888888888888889E-3"/>
    <n v="4.343283132489352E-2"/>
    <s v="Accept"/>
    <x v="3"/>
    <x v="1"/>
    <m/>
    <m/>
    <x v="7"/>
    <x v="3"/>
  </r>
  <r>
    <s v="DT"/>
    <s v="MLP"/>
    <s v="Wilcoxon"/>
    <n v="4"/>
    <n v="1.3888888888888889E-3"/>
    <n v="8.8866171906130394E-18"/>
    <s v="Reject"/>
    <x v="0"/>
    <x v="2"/>
    <n v="0.4"/>
    <s v="moderate"/>
    <x v="7"/>
    <x v="3"/>
  </r>
  <r>
    <s v="DT"/>
    <s v="NB"/>
    <s v="Wilcoxon"/>
    <n v="0"/>
    <n v="1.3888888888888889E-3"/>
    <n v="3.7181076616072126E-18"/>
    <s v="Reject"/>
    <x v="0"/>
    <x v="3"/>
    <n v="0"/>
    <s v="small"/>
    <x v="7"/>
    <x v="3"/>
  </r>
  <r>
    <s v="DT"/>
    <s v="DSE-F"/>
    <s v="Wilcoxon"/>
    <n v="816"/>
    <n v="1.3888888888888889E-3"/>
    <n v="3.5564950174610928E-5"/>
    <s v="Reject"/>
    <x v="4"/>
    <x v="9"/>
    <n v="81.599999999999994"/>
    <s v="large"/>
    <x v="7"/>
    <x v="3"/>
  </r>
  <r>
    <s v="DT"/>
    <s v="DSE-GS"/>
    <s v="Wilcoxon"/>
    <n v="862.5"/>
    <n v="1.3888888888888889E-3"/>
    <n v="5.3967898524198188E-5"/>
    <s v="Reject"/>
    <x v="5"/>
    <x v="9"/>
    <n v="86.25"/>
    <s v="large"/>
    <x v="7"/>
    <x v="3"/>
  </r>
  <r>
    <s v="DT"/>
    <s v="DSE-BE"/>
    <s v="Wilcoxon"/>
    <n v="623.5"/>
    <n v="1.3888888888888889E-3"/>
    <n v="4.1099419832156044E-6"/>
    <s v="Reject"/>
    <x v="6"/>
    <x v="9"/>
    <n v="62.35"/>
    <s v="large"/>
    <x v="7"/>
    <x v="3"/>
  </r>
  <r>
    <s v="LR"/>
    <s v="SVM"/>
    <s v="Wilcoxon"/>
    <n v="356.5"/>
    <n v="1.3888888888888889E-3"/>
    <n v="2.4480338019710399E-10"/>
    <s v="Reject"/>
    <x v="2"/>
    <x v="4"/>
    <n v="35.65"/>
    <s v="large"/>
    <x v="7"/>
    <x v="3"/>
  </r>
  <r>
    <s v="LR"/>
    <s v="MLP"/>
    <s v="Wilcoxon"/>
    <n v="3"/>
    <n v="1.3888888888888889E-3"/>
    <n v="1.253751407697625E-17"/>
    <s v="Reject"/>
    <x v="1"/>
    <x v="2"/>
    <n v="0.3"/>
    <s v="moderate"/>
    <x v="7"/>
    <x v="3"/>
  </r>
  <r>
    <s v="LR"/>
    <s v="NB"/>
    <s v="Wilcoxon"/>
    <n v="0"/>
    <n v="1.3888888888888889E-3"/>
    <n v="3.7799861193466568E-18"/>
    <s v="Reject"/>
    <x v="1"/>
    <x v="3"/>
    <n v="0"/>
    <s v="small"/>
    <x v="7"/>
    <x v="3"/>
  </r>
  <r>
    <s v="LR"/>
    <s v="DSE-F"/>
    <s v="Wilcoxon"/>
    <n v="459"/>
    <n v="1.3888888888888889E-3"/>
    <n v="1.150447094307782E-11"/>
    <s v="Reject"/>
    <x v="4"/>
    <x v="4"/>
    <n v="45.9"/>
    <s v="large"/>
    <x v="7"/>
    <x v="3"/>
  </r>
  <r>
    <s v="LR"/>
    <s v="DSE-GS"/>
    <s v="Wilcoxon"/>
    <n v="419.5"/>
    <n v="1.3888888888888889E-3"/>
    <n v="6.5070231855108961E-12"/>
    <s v="Reject"/>
    <x v="5"/>
    <x v="4"/>
    <n v="41.95"/>
    <s v="large"/>
    <x v="7"/>
    <x v="3"/>
  </r>
  <r>
    <s v="LR"/>
    <s v="DSE-BE"/>
    <s v="Wilcoxon"/>
    <n v="152"/>
    <n v="1.3888888888888889E-3"/>
    <n v="4.4860834272054718E-14"/>
    <s v="Reject"/>
    <x v="6"/>
    <x v="4"/>
    <n v="15.2"/>
    <s v="large"/>
    <x v="7"/>
    <x v="3"/>
  </r>
  <r>
    <s v="SVM"/>
    <s v="MLP"/>
    <s v="Wilcoxon"/>
    <n v="0"/>
    <n v="1.3888888888888889E-3"/>
    <n v="5.3721883177665527E-18"/>
    <s v="Reject"/>
    <x v="2"/>
    <x v="2"/>
    <n v="0"/>
    <s v="small"/>
    <x v="7"/>
    <x v="3"/>
  </r>
  <r>
    <s v="SVM"/>
    <s v="NB"/>
    <s v="Wilcoxon"/>
    <n v="0"/>
    <n v="1.3888888888888889E-3"/>
    <n v="3.7244204978485853E-18"/>
    <s v="Reject"/>
    <x v="2"/>
    <x v="3"/>
    <n v="0"/>
    <s v="small"/>
    <x v="7"/>
    <x v="3"/>
  </r>
  <r>
    <s v="SVM"/>
    <s v="DSE-F"/>
    <s v="Wilcoxon"/>
    <n v="1120.5"/>
    <n v="1.3888888888888889E-3"/>
    <n v="6.311844178346745E-3"/>
    <s v="Accept"/>
    <x v="3"/>
    <x v="1"/>
    <m/>
    <m/>
    <x v="7"/>
    <x v="3"/>
  </r>
  <r>
    <s v="SVM"/>
    <s v="DSE-GS"/>
    <s v="Wilcoxon"/>
    <n v="1248.5"/>
    <n v="1.3888888888888889E-3"/>
    <n v="3.329150875341462E-2"/>
    <s v="Accept"/>
    <x v="3"/>
    <x v="1"/>
    <m/>
    <m/>
    <x v="7"/>
    <x v="3"/>
  </r>
  <r>
    <s v="SVM"/>
    <s v="DSE-BE"/>
    <s v="Wilcoxon"/>
    <n v="776"/>
    <n v="1.3888888888888889E-3"/>
    <n v="5.0146234533803252E-4"/>
    <s v="Reject"/>
    <x v="6"/>
    <x v="5"/>
    <n v="77.599999999999994"/>
    <s v="large"/>
    <x v="7"/>
    <x v="3"/>
  </r>
  <r>
    <s v="MLP"/>
    <s v="NB"/>
    <s v="Wilcoxon"/>
    <n v="5"/>
    <n v="1.3888888888888889E-3"/>
    <n v="4.437812963565417E-18"/>
    <s v="Reject"/>
    <x v="8"/>
    <x v="3"/>
    <n v="0.5"/>
    <s v="large"/>
    <x v="7"/>
    <x v="3"/>
  </r>
  <r>
    <s v="MLP"/>
    <s v="DSE-F"/>
    <s v="Wilcoxon"/>
    <n v="0"/>
    <n v="1.3888888888888889E-3"/>
    <n v="5.2747112716201449E-18"/>
    <s v="Reject"/>
    <x v="4"/>
    <x v="2"/>
    <n v="0"/>
    <s v="small"/>
    <x v="7"/>
    <x v="3"/>
  </r>
  <r>
    <s v="MLP"/>
    <s v="DSE-GS"/>
    <s v="Wilcoxon"/>
    <n v="1.5"/>
    <n v="1.3888888888888889E-3"/>
    <n v="3.7725352163297447E-18"/>
    <s v="Reject"/>
    <x v="5"/>
    <x v="2"/>
    <n v="0.15"/>
    <s v="small"/>
    <x v="7"/>
    <x v="3"/>
  </r>
  <r>
    <s v="MLP"/>
    <s v="DSE-BE"/>
    <s v="Wilcoxon"/>
    <n v="0"/>
    <n v="1.3888888888888889E-3"/>
    <n v="3.6373702064988908E-18"/>
    <s v="Reject"/>
    <x v="6"/>
    <x v="2"/>
    <n v="0"/>
    <s v="small"/>
    <x v="7"/>
    <x v="3"/>
  </r>
  <r>
    <s v="NB"/>
    <s v="DSE-F"/>
    <s v="Wilcoxon"/>
    <n v="0"/>
    <n v="1.3888888888888889E-3"/>
    <n v="3.7603856021599553E-18"/>
    <s v="Reject"/>
    <x v="4"/>
    <x v="3"/>
    <n v="0"/>
    <s v="small"/>
    <x v="7"/>
    <x v="3"/>
  </r>
  <r>
    <s v="NB"/>
    <s v="DSE-GS"/>
    <s v="Wilcoxon"/>
    <n v="0"/>
    <n v="1.3888888888888889E-3"/>
    <n v="3.7667664640164034E-18"/>
    <s v="Reject"/>
    <x v="5"/>
    <x v="3"/>
    <n v="0"/>
    <s v="small"/>
    <x v="7"/>
    <x v="3"/>
  </r>
  <r>
    <s v="NB"/>
    <s v="DSE-BE"/>
    <s v="Wilcoxon"/>
    <n v="0"/>
    <n v="1.3888888888888889E-3"/>
    <n v="3.7451133149643583E-18"/>
    <s v="Reject"/>
    <x v="6"/>
    <x v="3"/>
    <n v="0"/>
    <s v="small"/>
    <x v="7"/>
    <x v="3"/>
  </r>
  <r>
    <s v="DSE-F"/>
    <s v="DSE-GS"/>
    <s v="Wilcoxon"/>
    <n v="1480"/>
    <n v="1.3888888888888889E-3"/>
    <n v="0.61986529664887347"/>
    <s v="Accept"/>
    <x v="3"/>
    <x v="1"/>
    <m/>
    <m/>
    <x v="7"/>
    <x v="3"/>
  </r>
  <r>
    <s v="DSE-F"/>
    <s v="DSE-BE"/>
    <s v="Wilcoxon"/>
    <n v="1397"/>
    <n v="1.3888888888888889E-3"/>
    <n v="0.58961384615857881"/>
    <s v="Accept"/>
    <x v="3"/>
    <x v="1"/>
    <m/>
    <m/>
    <x v="7"/>
    <x v="3"/>
  </r>
  <r>
    <s v="DSE-GS"/>
    <s v="DSE-BE"/>
    <s v="Wilcoxon"/>
    <n v="1131.5"/>
    <n v="1.3888888888888889E-3"/>
    <n v="0.39199726992180889"/>
    <s v="Accept"/>
    <x v="3"/>
    <x v="1"/>
    <m/>
    <m/>
    <x v="7"/>
    <x v="3"/>
  </r>
  <r>
    <s v="KNN"/>
    <s v="DT"/>
    <s v="Wilcoxon"/>
    <n v="284"/>
    <n v="1.3888888888888889E-3"/>
    <n v="3.1972933549269141E-14"/>
    <s v="Reject"/>
    <x v="0"/>
    <x v="0"/>
    <n v="28.4"/>
    <s v="large"/>
    <x v="7"/>
    <x v="4"/>
  </r>
  <r>
    <s v="KNN"/>
    <s v="LR"/>
    <s v="Wilcoxon"/>
    <n v="2117"/>
    <n v="1.3888888888888889E-3"/>
    <n v="0.79285065621603135"/>
    <s v="Accept"/>
    <x v="3"/>
    <x v="1"/>
    <m/>
    <m/>
    <x v="7"/>
    <x v="4"/>
  </r>
  <r>
    <s v="KNN"/>
    <s v="SVM"/>
    <s v="Wilcoxon"/>
    <n v="683.5"/>
    <n v="1.3888888888888889E-3"/>
    <n v="5.0813101037483348E-9"/>
    <s v="Reject"/>
    <x v="2"/>
    <x v="0"/>
    <n v="68.349999999999994"/>
    <s v="large"/>
    <x v="7"/>
    <x v="4"/>
  </r>
  <r>
    <s v="KNN"/>
    <s v="MLP"/>
    <s v="Wilcoxon"/>
    <n v="0"/>
    <n v="1.3888888888888889E-3"/>
    <n v="3.8667736905118522E-18"/>
    <s v="Reject"/>
    <x v="7"/>
    <x v="2"/>
    <n v="0"/>
    <s v="small"/>
    <x v="7"/>
    <x v="4"/>
  </r>
  <r>
    <s v="KNN"/>
    <s v="NB"/>
    <s v="Wilcoxon"/>
    <n v="0"/>
    <n v="1.3888888888888889E-3"/>
    <n v="3.8768241796957479E-18"/>
    <s v="Reject"/>
    <x v="7"/>
    <x v="3"/>
    <n v="0"/>
    <s v="small"/>
    <x v="7"/>
    <x v="4"/>
  </r>
  <r>
    <s v="KNN"/>
    <s v="DSE-F"/>
    <s v="Wilcoxon"/>
    <n v="129.5"/>
    <n v="1.3888888888888889E-3"/>
    <n v="3.2714054483488602E-15"/>
    <s v="Reject"/>
    <x v="4"/>
    <x v="0"/>
    <n v="12.95"/>
    <s v="large"/>
    <x v="7"/>
    <x v="4"/>
  </r>
  <r>
    <s v="KNN"/>
    <s v="DSE-GS"/>
    <s v="Wilcoxon"/>
    <n v="192"/>
    <n v="1.3888888888888889E-3"/>
    <n v="5.2597214696750951E-14"/>
    <s v="Reject"/>
    <x v="5"/>
    <x v="0"/>
    <n v="19.2"/>
    <s v="large"/>
    <x v="7"/>
    <x v="4"/>
  </r>
  <r>
    <s v="KNN"/>
    <s v="DSE-BE"/>
    <s v="Wilcoxon"/>
    <n v="136"/>
    <n v="1.3888888888888889E-3"/>
    <n v="1.1237237535197151E-15"/>
    <s v="Reject"/>
    <x v="6"/>
    <x v="0"/>
    <n v="13.6"/>
    <s v="large"/>
    <x v="7"/>
    <x v="4"/>
  </r>
  <r>
    <s v="DT"/>
    <s v="LR"/>
    <s v="Wilcoxon"/>
    <n v="159"/>
    <n v="1.3888888888888889E-3"/>
    <n v="3.409730456940314E-15"/>
    <s v="Reject"/>
    <x v="0"/>
    <x v="4"/>
    <n v="15.9"/>
    <s v="large"/>
    <x v="7"/>
    <x v="4"/>
  </r>
  <r>
    <s v="DT"/>
    <s v="SVM"/>
    <s v="Wilcoxon"/>
    <n v="941"/>
    <n v="1.3888888888888889E-3"/>
    <n v="3.0508022358720689E-6"/>
    <s v="Reject"/>
    <x v="0"/>
    <x v="5"/>
    <n v="94.1"/>
    <s v="large"/>
    <x v="7"/>
    <x v="4"/>
  </r>
  <r>
    <s v="DT"/>
    <s v="MLP"/>
    <s v="Wilcoxon"/>
    <n v="0"/>
    <n v="1.3888888888888889E-3"/>
    <n v="3.8683015178390113E-18"/>
    <s v="Reject"/>
    <x v="0"/>
    <x v="2"/>
    <n v="0"/>
    <s v="small"/>
    <x v="7"/>
    <x v="4"/>
  </r>
  <r>
    <s v="DT"/>
    <s v="NB"/>
    <s v="Wilcoxon"/>
    <n v="0"/>
    <n v="1.3888888888888889E-3"/>
    <n v="3.8726698925914057E-18"/>
    <s v="Reject"/>
    <x v="0"/>
    <x v="3"/>
    <n v="0"/>
    <s v="small"/>
    <x v="7"/>
    <x v="4"/>
  </r>
  <r>
    <s v="DT"/>
    <s v="DSE-F"/>
    <s v="Wilcoxon"/>
    <n v="2025.5"/>
    <n v="1.3888888888888889E-3"/>
    <n v="0.53966175108157277"/>
    <s v="Accept"/>
    <x v="3"/>
    <x v="1"/>
    <m/>
    <m/>
    <x v="7"/>
    <x v="4"/>
  </r>
  <r>
    <s v="DT"/>
    <s v="DSE-GS"/>
    <s v="Wilcoxon"/>
    <n v="2179.5"/>
    <n v="1.3888888888888889E-3"/>
    <n v="0.84149157761826432"/>
    <s v="Accept"/>
    <x v="3"/>
    <x v="1"/>
    <m/>
    <m/>
    <x v="7"/>
    <x v="4"/>
  </r>
  <r>
    <s v="DT"/>
    <s v="DSE-BE"/>
    <s v="Wilcoxon"/>
    <n v="1707"/>
    <n v="1.3888888888888889E-3"/>
    <n v="0.48121144862656229"/>
    <s v="Accept"/>
    <x v="3"/>
    <x v="1"/>
    <m/>
    <m/>
    <x v="7"/>
    <x v="4"/>
  </r>
  <r>
    <s v="LR"/>
    <s v="SVM"/>
    <s v="Wilcoxon"/>
    <n v="606.5"/>
    <n v="1.3888888888888889E-3"/>
    <n v="6.6300135891887228E-9"/>
    <s v="Reject"/>
    <x v="2"/>
    <x v="4"/>
    <n v="60.65"/>
    <s v="large"/>
    <x v="7"/>
    <x v="4"/>
  </r>
  <r>
    <s v="LR"/>
    <s v="MLP"/>
    <s v="Wilcoxon"/>
    <n v="0"/>
    <n v="1.3888888888888889E-3"/>
    <n v="3.8750744915563607E-18"/>
    <s v="Reject"/>
    <x v="1"/>
    <x v="2"/>
    <n v="0"/>
    <s v="small"/>
    <x v="7"/>
    <x v="4"/>
  </r>
  <r>
    <s v="LR"/>
    <s v="NB"/>
    <s v="Wilcoxon"/>
    <n v="0"/>
    <n v="1.3888888888888889E-3"/>
    <n v="3.8803258029191671E-18"/>
    <s v="Reject"/>
    <x v="1"/>
    <x v="3"/>
    <n v="0"/>
    <s v="small"/>
    <x v="7"/>
    <x v="4"/>
  </r>
  <r>
    <s v="LR"/>
    <s v="DSE-F"/>
    <s v="Wilcoxon"/>
    <n v="227"/>
    <n v="1.3888888888888889E-3"/>
    <n v="6.5782660183905007E-15"/>
    <s v="Reject"/>
    <x v="4"/>
    <x v="4"/>
    <n v="22.7"/>
    <s v="large"/>
    <x v="7"/>
    <x v="4"/>
  </r>
  <r>
    <s v="LR"/>
    <s v="DSE-GS"/>
    <s v="Wilcoxon"/>
    <n v="166"/>
    <n v="1.3888888888888889E-3"/>
    <n v="2.7210770941502171E-15"/>
    <s v="Reject"/>
    <x v="5"/>
    <x v="4"/>
    <n v="16.600000000000001"/>
    <s v="large"/>
    <x v="7"/>
    <x v="4"/>
  </r>
  <r>
    <s v="LR"/>
    <s v="DSE-BE"/>
    <s v="Wilcoxon"/>
    <n v="154"/>
    <n v="1.3888888888888889E-3"/>
    <n v="1.2490923208012091E-15"/>
    <s v="Reject"/>
    <x v="6"/>
    <x v="4"/>
    <n v="15.4"/>
    <s v="large"/>
    <x v="7"/>
    <x v="4"/>
  </r>
  <r>
    <s v="SVM"/>
    <s v="MLP"/>
    <s v="Wilcoxon"/>
    <n v="0"/>
    <n v="1.3888888888888889E-3"/>
    <n v="3.8781369372366793E-18"/>
    <s v="Reject"/>
    <x v="2"/>
    <x v="2"/>
    <n v="0"/>
    <s v="small"/>
    <x v="7"/>
    <x v="4"/>
  </r>
  <r>
    <s v="SVM"/>
    <s v="NB"/>
    <s v="Wilcoxon"/>
    <n v="0"/>
    <n v="1.3888888888888889E-3"/>
    <n v="3.8752931616297749E-18"/>
    <s v="Reject"/>
    <x v="2"/>
    <x v="3"/>
    <n v="0"/>
    <s v="small"/>
    <x v="7"/>
    <x v="4"/>
  </r>
  <r>
    <s v="SVM"/>
    <s v="DSE-F"/>
    <s v="Wilcoxon"/>
    <n v="999"/>
    <n v="1.3888888888888889E-3"/>
    <n v="1.9721238484041129E-6"/>
    <s v="Reject"/>
    <x v="4"/>
    <x v="5"/>
    <n v="99.9"/>
    <s v="large"/>
    <x v="7"/>
    <x v="4"/>
  </r>
  <r>
    <s v="SVM"/>
    <s v="DSE-GS"/>
    <s v="Wilcoxon"/>
    <n v="1015.5"/>
    <n v="1.3888888888888889E-3"/>
    <n v="4.4084583756126053E-6"/>
    <s v="Reject"/>
    <x v="5"/>
    <x v="5"/>
    <n v="101.55"/>
    <s v="large"/>
    <x v="7"/>
    <x v="4"/>
  </r>
  <r>
    <s v="SVM"/>
    <s v="DSE-BE"/>
    <s v="Wilcoxon"/>
    <n v="954"/>
    <n v="1.3888888888888889E-3"/>
    <n v="8.4644160057502926E-7"/>
    <s v="Reject"/>
    <x v="6"/>
    <x v="5"/>
    <n v="95.4"/>
    <s v="large"/>
    <x v="7"/>
    <x v="4"/>
  </r>
  <r>
    <s v="MLP"/>
    <s v="NB"/>
    <s v="Wilcoxon"/>
    <n v="1845"/>
    <n v="1.3888888888888889E-3"/>
    <n v="2.7861986192697811E-2"/>
    <s v="Accept"/>
    <x v="3"/>
    <x v="1"/>
    <m/>
    <m/>
    <x v="7"/>
    <x v="4"/>
  </r>
  <r>
    <s v="MLP"/>
    <s v="DSE-F"/>
    <s v="Wilcoxon"/>
    <n v="0"/>
    <n v="1.3888888888888889E-3"/>
    <n v="3.8613218325792024E-18"/>
    <s v="Reject"/>
    <x v="4"/>
    <x v="2"/>
    <n v="0"/>
    <s v="small"/>
    <x v="7"/>
    <x v="4"/>
  </r>
  <r>
    <s v="MLP"/>
    <s v="DSE-GS"/>
    <s v="Wilcoxon"/>
    <n v="0"/>
    <n v="1.3888888888888889E-3"/>
    <n v="3.876167958900271E-18"/>
    <s v="Reject"/>
    <x v="5"/>
    <x v="2"/>
    <n v="0"/>
    <s v="small"/>
    <x v="7"/>
    <x v="4"/>
  </r>
  <r>
    <s v="MLP"/>
    <s v="DSE-BE"/>
    <s v="Wilcoxon"/>
    <n v="0"/>
    <n v="1.3888888888888889E-3"/>
    <n v="3.8537014717865143E-18"/>
    <s v="Reject"/>
    <x v="6"/>
    <x v="2"/>
    <n v="0"/>
    <s v="small"/>
    <x v="7"/>
    <x v="4"/>
  </r>
  <r>
    <s v="NB"/>
    <s v="DSE-F"/>
    <s v="Wilcoxon"/>
    <n v="0"/>
    <n v="1.3888888888888889E-3"/>
    <n v="3.8737627167230824E-18"/>
    <s v="Reject"/>
    <x v="4"/>
    <x v="3"/>
    <n v="0"/>
    <s v="small"/>
    <x v="7"/>
    <x v="4"/>
  </r>
  <r>
    <s v="NB"/>
    <s v="DSE-GS"/>
    <s v="Wilcoxon"/>
    <n v="0"/>
    <n v="1.3888888888888889E-3"/>
    <n v="3.8825158396732384E-18"/>
    <s v="Reject"/>
    <x v="5"/>
    <x v="3"/>
    <n v="0"/>
    <s v="small"/>
    <x v="7"/>
    <x v="4"/>
  </r>
  <r>
    <s v="NB"/>
    <s v="DSE-BE"/>
    <s v="Wilcoxon"/>
    <n v="0"/>
    <n v="1.3888888888888889E-3"/>
    <n v="3.8774805058025841E-18"/>
    <s v="Reject"/>
    <x v="6"/>
    <x v="3"/>
    <n v="0"/>
    <s v="small"/>
    <x v="7"/>
    <x v="4"/>
  </r>
  <r>
    <s v="DSE-F"/>
    <s v="DSE-GS"/>
    <s v="Wilcoxon"/>
    <n v="2016"/>
    <n v="1.3888888888888889E-3"/>
    <n v="0.8990976026404649"/>
    <s v="Accept"/>
    <x v="3"/>
    <x v="1"/>
    <m/>
    <m/>
    <x v="7"/>
    <x v="4"/>
  </r>
  <r>
    <s v="DSE-F"/>
    <s v="DSE-BE"/>
    <s v="Wilcoxon"/>
    <n v="2198.5"/>
    <n v="1.3888888888888889E-3"/>
    <n v="0.89790817434413195"/>
    <s v="Accept"/>
    <x v="3"/>
    <x v="1"/>
    <m/>
    <m/>
    <x v="7"/>
    <x v="4"/>
  </r>
  <r>
    <s v="DSE-GS"/>
    <s v="DSE-BE"/>
    <s v="Wilcoxon"/>
    <n v="2019.5"/>
    <n v="1.3888888888888889E-3"/>
    <n v="0.9102481185986977"/>
    <s v="Accept"/>
    <x v="3"/>
    <x v="1"/>
    <m/>
    <m/>
    <x v="7"/>
    <x v="4"/>
  </r>
  <r>
    <s v="KNN"/>
    <s v="DT"/>
    <s v="Wilcoxon"/>
    <n v="0"/>
    <n v="1.3888888888888889E-3"/>
    <n v="2.953197822138131E-18"/>
    <s v="Reject"/>
    <x v="7"/>
    <x v="9"/>
    <n v="0"/>
    <s v="small"/>
    <x v="7"/>
    <x v="5"/>
  </r>
  <r>
    <s v="KNN"/>
    <s v="LR"/>
    <s v="Wilcoxon"/>
    <n v="0"/>
    <n v="1.3888888888888889E-3"/>
    <n v="6.9523923768755843E-11"/>
    <s v="Reject"/>
    <x v="7"/>
    <x v="4"/>
    <n v="0"/>
    <s v="small"/>
    <x v="7"/>
    <x v="5"/>
  </r>
  <r>
    <s v="KNN"/>
    <s v="SVM"/>
    <s v="Wilcoxon"/>
    <n v="203"/>
    <n v="1.3888888888888889E-3"/>
    <n v="7.5469935697872025E-7"/>
    <s v="Reject"/>
    <x v="2"/>
    <x v="0"/>
    <n v="20.3"/>
    <s v="large"/>
    <x v="7"/>
    <x v="5"/>
  </r>
  <r>
    <s v="KNN"/>
    <s v="MLP"/>
    <s v="Wilcoxon"/>
    <n v="507.5"/>
    <n v="1.3888888888888889E-3"/>
    <n v="2.8131374370416829E-4"/>
    <s v="Reject"/>
    <x v="7"/>
    <x v="2"/>
    <n v="50.75"/>
    <s v="large"/>
    <x v="7"/>
    <x v="5"/>
  </r>
  <r>
    <s v="KNN"/>
    <s v="NB"/>
    <s v="Wilcoxon"/>
    <n v="0"/>
    <n v="1.3888888888888889E-3"/>
    <n v="1.8472094673110879E-18"/>
    <s v="Reject"/>
    <x v="7"/>
    <x v="3"/>
    <n v="0"/>
    <s v="small"/>
    <x v="7"/>
    <x v="5"/>
  </r>
  <r>
    <s v="KNN"/>
    <s v="DSE-F"/>
    <s v="Wilcoxon"/>
    <n v="0"/>
    <n v="1.3888888888888889E-3"/>
    <n v="3.1398737797189809E-18"/>
    <s v="Reject"/>
    <x v="4"/>
    <x v="0"/>
    <n v="0"/>
    <s v="small"/>
    <x v="7"/>
    <x v="5"/>
  </r>
  <r>
    <s v="KNN"/>
    <s v="DSE-GS"/>
    <s v="Wilcoxon"/>
    <n v="0"/>
    <n v="1.3888888888888889E-3"/>
    <n v="3.3930395614175411E-18"/>
    <s v="Reject"/>
    <x v="5"/>
    <x v="0"/>
    <n v="0"/>
    <s v="small"/>
    <x v="7"/>
    <x v="5"/>
  </r>
  <r>
    <s v="KNN"/>
    <s v="DSE-BE"/>
    <s v="Wilcoxon"/>
    <n v="0"/>
    <n v="1.3888888888888889E-3"/>
    <n v="3.4605666991068282E-18"/>
    <s v="Reject"/>
    <x v="6"/>
    <x v="0"/>
    <n v="0"/>
    <s v="small"/>
    <x v="7"/>
    <x v="5"/>
  </r>
  <r>
    <s v="DT"/>
    <s v="LR"/>
    <s v="Wilcoxon"/>
    <n v="0"/>
    <n v="1.3888888888888889E-3"/>
    <n v="1.5139911982517829E-17"/>
    <s v="Reject"/>
    <x v="1"/>
    <x v="9"/>
    <n v="0"/>
    <s v="small"/>
    <x v="7"/>
    <x v="5"/>
  </r>
  <r>
    <s v="DT"/>
    <s v="SVM"/>
    <s v="Wilcoxon"/>
    <n v="0"/>
    <n v="1.3888888888888889E-3"/>
    <n v="3.3490974551011051E-18"/>
    <s v="Reject"/>
    <x v="2"/>
    <x v="9"/>
    <n v="0"/>
    <s v="small"/>
    <x v="7"/>
    <x v="5"/>
  </r>
  <r>
    <s v="DT"/>
    <s v="MLP"/>
    <s v="Wilcoxon"/>
    <n v="122"/>
    <n v="1.3888888888888889E-3"/>
    <n v="6.1561315986234423E-15"/>
    <s v="Reject"/>
    <x v="8"/>
    <x v="9"/>
    <n v="12.2"/>
    <s v="large"/>
    <x v="7"/>
    <x v="5"/>
  </r>
  <r>
    <s v="DT"/>
    <s v="NB"/>
    <s v="Wilcoxon"/>
    <n v="174"/>
    <n v="1.3888888888888889E-3"/>
    <n v="0.44969179796889092"/>
    <s v="Accept"/>
    <x v="3"/>
    <x v="1"/>
    <m/>
    <m/>
    <x v="7"/>
    <x v="5"/>
  </r>
  <r>
    <s v="DT"/>
    <s v="DSE-F"/>
    <s v="Wilcoxon"/>
    <n v="0"/>
    <n v="1.3888888888888889E-3"/>
    <n v="1.6843410770371729E-18"/>
    <s v="Reject"/>
    <x v="4"/>
    <x v="9"/>
    <n v="0"/>
    <s v="small"/>
    <x v="7"/>
    <x v="5"/>
  </r>
  <r>
    <s v="DT"/>
    <s v="DSE-GS"/>
    <s v="Wilcoxon"/>
    <n v="0"/>
    <n v="1.3888888888888889E-3"/>
    <n v="2.110950501489698E-18"/>
    <s v="Reject"/>
    <x v="5"/>
    <x v="9"/>
    <n v="0"/>
    <s v="small"/>
    <x v="7"/>
    <x v="5"/>
  </r>
  <r>
    <s v="DT"/>
    <s v="DSE-BE"/>
    <s v="Wilcoxon"/>
    <n v="0"/>
    <n v="1.3888888888888889E-3"/>
    <n v="2.953489282841264E-18"/>
    <s v="Reject"/>
    <x v="6"/>
    <x v="9"/>
    <n v="0"/>
    <s v="small"/>
    <x v="7"/>
    <x v="5"/>
  </r>
  <r>
    <s v="LR"/>
    <s v="SVM"/>
    <s v="Wilcoxon"/>
    <n v="0"/>
    <n v="1.3888888888888889E-3"/>
    <n v="1.5013267152047208E-14"/>
    <s v="Reject"/>
    <x v="2"/>
    <x v="4"/>
    <n v="0"/>
    <s v="small"/>
    <x v="7"/>
    <x v="5"/>
  </r>
  <r>
    <s v="LR"/>
    <s v="MLP"/>
    <s v="Wilcoxon"/>
    <n v="745"/>
    <n v="1.3888888888888889E-3"/>
    <n v="1.6150556295083779E-3"/>
    <s v="Accept"/>
    <x v="3"/>
    <x v="1"/>
    <m/>
    <m/>
    <x v="7"/>
    <x v="5"/>
  </r>
  <r>
    <s v="LR"/>
    <s v="NB"/>
    <s v="Wilcoxon"/>
    <n v="0"/>
    <n v="1.3888888888888889E-3"/>
    <n v="3.3515263587654759E-18"/>
    <s v="Reject"/>
    <x v="1"/>
    <x v="3"/>
    <n v="0"/>
    <s v="small"/>
    <x v="7"/>
    <x v="5"/>
  </r>
  <r>
    <s v="LR"/>
    <s v="DSE-F"/>
    <s v="Wilcoxon"/>
    <n v="0"/>
    <n v="1.3888888888888889E-3"/>
    <n v="1.5040947138732549E-18"/>
    <s v="Reject"/>
    <x v="4"/>
    <x v="4"/>
    <n v="0"/>
    <s v="small"/>
    <x v="7"/>
    <x v="5"/>
  </r>
  <r>
    <s v="LR"/>
    <s v="DSE-GS"/>
    <s v="Wilcoxon"/>
    <n v="0"/>
    <n v="1.3888888888888889E-3"/>
    <n v="2.0991819629433921E-18"/>
    <s v="Reject"/>
    <x v="5"/>
    <x v="4"/>
    <n v="0"/>
    <s v="small"/>
    <x v="7"/>
    <x v="5"/>
  </r>
  <r>
    <s v="LR"/>
    <s v="DSE-BE"/>
    <s v="Wilcoxon"/>
    <n v="0"/>
    <n v="1.3888888888888889E-3"/>
    <n v="2.5517745793853238E-18"/>
    <s v="Reject"/>
    <x v="6"/>
    <x v="4"/>
    <n v="0"/>
    <s v="small"/>
    <x v="7"/>
    <x v="5"/>
  </r>
  <r>
    <s v="SVM"/>
    <s v="MLP"/>
    <s v="Wilcoxon"/>
    <n v="104"/>
    <n v="1.3888888888888889E-3"/>
    <n v="8.7557825724177102E-14"/>
    <s v="Reject"/>
    <x v="2"/>
    <x v="2"/>
    <n v="10.4"/>
    <s v="large"/>
    <x v="7"/>
    <x v="5"/>
  </r>
  <r>
    <s v="SVM"/>
    <s v="NB"/>
    <s v="Wilcoxon"/>
    <n v="0"/>
    <n v="1.3888888888888889E-3"/>
    <n v="2.8189910120811351E-18"/>
    <s v="Reject"/>
    <x v="2"/>
    <x v="3"/>
    <n v="0"/>
    <s v="small"/>
    <x v="7"/>
    <x v="5"/>
  </r>
  <r>
    <s v="SVM"/>
    <s v="DSE-F"/>
    <s v="Wilcoxon"/>
    <n v="0"/>
    <n v="1.3888888888888889E-3"/>
    <n v="2.7005245255580109E-18"/>
    <s v="Reject"/>
    <x v="4"/>
    <x v="5"/>
    <n v="0"/>
    <s v="small"/>
    <x v="7"/>
    <x v="5"/>
  </r>
  <r>
    <s v="SVM"/>
    <s v="DSE-GS"/>
    <s v="Wilcoxon"/>
    <n v="0"/>
    <n v="1.3888888888888889E-3"/>
    <n v="3.1459695948742661E-18"/>
    <s v="Reject"/>
    <x v="5"/>
    <x v="5"/>
    <n v="0"/>
    <s v="small"/>
    <x v="7"/>
    <x v="5"/>
  </r>
  <r>
    <s v="SVM"/>
    <s v="DSE-BE"/>
    <s v="Wilcoxon"/>
    <n v="0"/>
    <n v="1.3888888888888889E-3"/>
    <n v="3.3258170471373278E-18"/>
    <s v="Reject"/>
    <x v="6"/>
    <x v="5"/>
    <n v="0"/>
    <s v="small"/>
    <x v="7"/>
    <x v="5"/>
  </r>
  <r>
    <s v="MLP"/>
    <s v="NB"/>
    <s v="Wilcoxon"/>
    <n v="130"/>
    <n v="1.3888888888888889E-3"/>
    <n v="3.7130058811832786E-15"/>
    <s v="Reject"/>
    <x v="8"/>
    <x v="3"/>
    <n v="13"/>
    <s v="large"/>
    <x v="7"/>
    <x v="5"/>
  </r>
  <r>
    <s v="MLP"/>
    <s v="DSE-F"/>
    <s v="Wilcoxon"/>
    <n v="0"/>
    <n v="1.3888888888888889E-3"/>
    <n v="2.4413944031614189E-18"/>
    <s v="Reject"/>
    <x v="4"/>
    <x v="2"/>
    <n v="0"/>
    <s v="small"/>
    <x v="7"/>
    <x v="5"/>
  </r>
  <r>
    <s v="MLP"/>
    <s v="DSE-GS"/>
    <s v="Wilcoxon"/>
    <n v="0"/>
    <n v="1.3888888888888889E-3"/>
    <n v="2.9253896112436329E-18"/>
    <s v="Reject"/>
    <x v="5"/>
    <x v="2"/>
    <n v="0"/>
    <s v="small"/>
    <x v="7"/>
    <x v="5"/>
  </r>
  <r>
    <s v="MLP"/>
    <s v="DSE-BE"/>
    <s v="Wilcoxon"/>
    <n v="0"/>
    <n v="1.3888888888888889E-3"/>
    <n v="3.097692456632867E-18"/>
    <s v="Reject"/>
    <x v="6"/>
    <x v="2"/>
    <n v="0"/>
    <s v="small"/>
    <x v="7"/>
    <x v="5"/>
  </r>
  <r>
    <s v="NB"/>
    <s v="DSE-F"/>
    <s v="Wilcoxon"/>
    <n v="0"/>
    <n v="1.3888888888888889E-3"/>
    <n v="1.8142761244800921E-18"/>
    <s v="Reject"/>
    <x v="4"/>
    <x v="3"/>
    <n v="0"/>
    <s v="small"/>
    <x v="7"/>
    <x v="5"/>
  </r>
  <r>
    <s v="NB"/>
    <s v="DSE-GS"/>
    <s v="Wilcoxon"/>
    <n v="0"/>
    <n v="1.3888888888888889E-3"/>
    <n v="1.9946317762448088E-18"/>
    <s v="Reject"/>
    <x v="5"/>
    <x v="3"/>
    <n v="0"/>
    <s v="small"/>
    <x v="7"/>
    <x v="5"/>
  </r>
  <r>
    <s v="NB"/>
    <s v="DSE-BE"/>
    <s v="Wilcoxon"/>
    <n v="0"/>
    <n v="1.3888888888888889E-3"/>
    <n v="2.5901553232611169E-18"/>
    <s v="Reject"/>
    <x v="6"/>
    <x v="3"/>
    <n v="0"/>
    <s v="small"/>
    <x v="7"/>
    <x v="5"/>
  </r>
  <r>
    <s v="DSE-F"/>
    <s v="DSE-GS"/>
    <s v="Wilcoxon"/>
    <n v="762"/>
    <n v="1.3888888888888889E-3"/>
    <n v="0.12858737903279349"/>
    <s v="Accept"/>
    <x v="3"/>
    <x v="1"/>
    <m/>
    <m/>
    <x v="7"/>
    <x v="5"/>
  </r>
  <r>
    <s v="DSE-F"/>
    <s v="DSE-BE"/>
    <s v="Wilcoxon"/>
    <n v="658"/>
    <n v="1.3888888888888889E-3"/>
    <n v="4.0625377032958154E-3"/>
    <s v="Accept"/>
    <x v="3"/>
    <x v="1"/>
    <m/>
    <m/>
    <x v="7"/>
    <x v="5"/>
  </r>
  <r>
    <s v="DSE-GS"/>
    <s v="DSE-BE"/>
    <s v="Wilcoxon"/>
    <n v="1072"/>
    <n v="1.3888888888888889E-3"/>
    <n v="0.23573550563195911"/>
    <s v="Accept"/>
    <x v="3"/>
    <x v="1"/>
    <m/>
    <m/>
    <x v="7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91950-5721-474F-8CF1-EB14962C047D}" name="PivotTable1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K14" firstHeaderRow="1" firstDataRow="2" firstDataCol="1" rowPageCount="1" colPageCount="1"/>
  <pivotFields count="13"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12">
        <item h="1" x="3"/>
        <item x="2"/>
        <item x="9"/>
        <item x="8"/>
        <item x="1"/>
        <item x="7"/>
        <item h="1" m="1" x="10"/>
        <item x="0"/>
        <item x="5"/>
        <item x="4"/>
        <item x="6"/>
        <item t="default"/>
      </items>
    </pivotField>
    <pivotField axis="axisCol" sortType="descending">
      <items count="12">
        <item h="1" x="1"/>
        <item x="5"/>
        <item x="3"/>
        <item x="2"/>
        <item x="4"/>
        <item x="0"/>
        <item h="1" m="1" x="10"/>
        <item x="9"/>
        <item x="7"/>
        <item x="6"/>
        <item x="8"/>
        <item t="default"/>
      </items>
    </pivotField>
    <pivotField showAll="0"/>
    <pivotField showAll="0"/>
    <pivotField showAll="0"/>
    <pivotField axis="axisPage" multipleItemSelectionAllowed="1">
      <items count="7">
        <item h="1" x="0"/>
        <item h="1" x="3"/>
        <item h="1" x="2"/>
        <item x="1"/>
        <item h="1" x="4"/>
        <item h="1" x="5"/>
        <item t="default"/>
      </items>
    </pivotField>
  </pivotFields>
  <rowFields count="1">
    <field x="7"/>
  </rowFields>
  <rowItems count="10"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 t="grand">
      <x/>
    </i>
  </rowItems>
  <colFields count="1">
    <field x="8"/>
  </colFields>
  <colItems count="10"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 t="grand">
      <x/>
    </i>
  </colItems>
  <pageFields count="1">
    <pageField fld="12" hier="-1"/>
  </pageFields>
  <dataFields count="1">
    <dataField name="Count of Win" fld="7" subtotal="count" baseField="0" baseItem="0"/>
  </dataFields>
  <formats count="10"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8" type="button" dataOnly="0" labelOnly="1" outline="0" axis="axisCol" fieldPosition="0"/>
    </format>
    <format dxfId="16">
      <pivotArea type="topRight" dataOnly="0" labelOnly="1" outline="0" fieldPosition="0"/>
    </format>
    <format dxfId="15">
      <pivotArea dataOnly="0" labelOnly="1" fieldPosition="0">
        <references count="1">
          <reference field="8" count="0"/>
        </references>
      </pivotArea>
    </format>
    <format dxfId="14">
      <pivotArea dataOnly="0" labelOnly="1" grandCol="1" outline="0" fieldPosition="0"/>
    </format>
    <format dxfId="13">
      <pivotArea field="12" type="button" dataOnly="0" labelOnly="1" outline="0" axis="axisPage" fieldPosition="0"/>
    </format>
    <format dxfId="12">
      <pivotArea type="origin" dataOnly="0" labelOnly="1" outline="0" fieldPosition="0"/>
    </format>
    <format dxfId="11">
      <pivotArea field="7" type="button" dataOnly="0" labelOnly="1" outline="0" axis="axisRow" fieldPosition="0"/>
    </format>
    <format dxfId="10">
      <pivotArea dataOnly="0" labelOnly="1" fieldPosition="0">
        <references count="1">
          <reference field="7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8A9D15-2682-A342-86AF-12FAFC086E37}" name="PivotTable2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J14" firstHeaderRow="1" firstDataRow="2" firstDataCol="1" rowPageCount="1" colPageCount="1"/>
  <pivotFields count="13">
    <pivotField showAll="0"/>
    <pivotField showAll="0"/>
    <pivotField showAll="0"/>
    <pivotField showAll="0"/>
    <pivotField showAll="0"/>
    <pivotField showAll="0"/>
    <pivotField showAll="0"/>
    <pivotField axis="axisRow" dataField="1" sortType="descending">
      <items count="12">
        <item h="1" x="3"/>
        <item x="2"/>
        <item x="9"/>
        <item x="8"/>
        <item x="1"/>
        <item x="7"/>
        <item h="1" m="1" x="10"/>
        <item x="0"/>
        <item x="5"/>
        <item x="4"/>
        <item x="6"/>
        <item t="default"/>
      </items>
    </pivotField>
    <pivotField showAll="0"/>
    <pivotField showAll="0"/>
    <pivotField showAll="0"/>
    <pivotField axis="axisCol" showAll="0" sortType="ascending">
      <items count="9">
        <item x="1"/>
        <item x="4"/>
        <item x="0"/>
        <item x="2"/>
        <item x="3"/>
        <item x="5"/>
        <item x="6"/>
        <item x="7"/>
        <item t="default"/>
      </items>
    </pivotField>
    <pivotField axis="axisPage" multipleItemSelectionAllowed="1" showAll="0">
      <items count="7">
        <item h="1" x="0"/>
        <item h="1" x="3"/>
        <item h="1" x="2"/>
        <item x="1"/>
        <item h="1" x="4"/>
        <item h="1" x="5"/>
        <item t="default"/>
      </items>
    </pivotField>
  </pivotFields>
  <rowFields count="1">
    <field x="7"/>
  </rowFields>
  <rowItems count="10"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 t="grand">
      <x/>
    </i>
  </rowItems>
  <colFields count="1">
    <field x="1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12" hier="-1"/>
  </pageFields>
  <dataFields count="1">
    <dataField name="Count of Win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1DA4C2-26F6-344C-B276-4F8F4EAF00FA}" name="PivotTable4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1:J32" firstHeaderRow="1" firstDataRow="2" firstDataCol="1" rowPageCount="1" colPageCount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ortType="descending">
      <items count="12">
        <item h="1" x="1"/>
        <item x="5"/>
        <item x="3"/>
        <item x="2"/>
        <item x="4"/>
        <item x="0"/>
        <item h="1" m="1" x="10"/>
        <item x="9"/>
        <item x="7"/>
        <item x="6"/>
        <item x="8"/>
        <item t="default"/>
      </items>
    </pivotField>
    <pivotField showAll="0"/>
    <pivotField showAll="0"/>
    <pivotField axis="axisCol" sortType="ascending">
      <items count="9">
        <item x="1"/>
        <item x="4"/>
        <item x="0"/>
        <item x="2"/>
        <item x="3"/>
        <item x="5"/>
        <item x="6"/>
        <item x="7"/>
        <item t="default"/>
      </items>
    </pivotField>
    <pivotField axis="axisPage" multipleItemSelectionAllowed="1" showAll="0">
      <items count="7">
        <item h="1" x="0"/>
        <item h="1" x="3"/>
        <item h="1" x="2"/>
        <item x="1"/>
        <item h="1" x="4"/>
        <item h="1" x="5"/>
        <item t="default"/>
      </items>
    </pivotField>
  </pivotFields>
  <rowFields count="1">
    <field x="8"/>
  </rowFields>
  <rowItems count="10"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 t="grand">
      <x/>
    </i>
  </rowItems>
  <colFields count="1">
    <field x="1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12" hier="-1"/>
  </pageFields>
  <dataFields count="1">
    <dataField name="Count of Lost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29"/>
  <sheetViews>
    <sheetView topLeftCell="A258" zoomScale="112" zoomScaleNormal="150" workbookViewId="0">
      <selection activeCell="B287" sqref="B287"/>
    </sheetView>
  </sheetViews>
  <sheetFormatPr baseColWidth="10" defaultColWidth="8.83203125" defaultRowHeight="15" x14ac:dyDescent="0.2"/>
  <sheetData>
    <row r="1" spans="1:1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7" x14ac:dyDescent="0.2">
      <c r="A2" s="1">
        <v>0</v>
      </c>
      <c r="B2" t="s">
        <v>13</v>
      </c>
      <c r="C2" t="s">
        <v>14</v>
      </c>
      <c r="D2" t="s">
        <v>15</v>
      </c>
      <c r="E2">
        <v>833.5</v>
      </c>
      <c r="F2">
        <v>1.3888888888888889E-3</v>
      </c>
      <c r="G2">
        <v>2.006663376628248E-5</v>
      </c>
      <c r="H2" t="s">
        <v>16</v>
      </c>
      <c r="I2" t="s">
        <v>14</v>
      </c>
      <c r="J2" t="s">
        <v>13</v>
      </c>
      <c r="K2">
        <v>83.35</v>
      </c>
      <c r="L2" t="s">
        <v>17</v>
      </c>
      <c r="M2" t="s">
        <v>18</v>
      </c>
      <c r="N2" t="s">
        <v>19</v>
      </c>
      <c r="P2" t="s">
        <v>61</v>
      </c>
    </row>
    <row r="3" spans="1:17" x14ac:dyDescent="0.2">
      <c r="A3" s="1">
        <v>1</v>
      </c>
      <c r="B3" t="s">
        <v>13</v>
      </c>
      <c r="C3" t="s">
        <v>20</v>
      </c>
      <c r="D3" t="s">
        <v>15</v>
      </c>
      <c r="E3">
        <v>613</v>
      </c>
      <c r="F3">
        <v>1.3888888888888889E-3</v>
      </c>
      <c r="G3">
        <v>4.2140972632416319E-7</v>
      </c>
      <c r="H3" t="s">
        <v>16</v>
      </c>
      <c r="I3" t="s">
        <v>20</v>
      </c>
      <c r="J3" t="s">
        <v>13</v>
      </c>
      <c r="K3">
        <v>61.3</v>
      </c>
      <c r="L3" t="s">
        <v>17</v>
      </c>
      <c r="M3" t="s">
        <v>18</v>
      </c>
      <c r="N3" t="s">
        <v>19</v>
      </c>
      <c r="P3" t="s">
        <v>59</v>
      </c>
      <c r="Q3">
        <f>COUNTA(I38:I73)</f>
        <v>18</v>
      </c>
    </row>
    <row r="4" spans="1:17" x14ac:dyDescent="0.2">
      <c r="A4" s="1">
        <v>2</v>
      </c>
      <c r="B4" t="s">
        <v>13</v>
      </c>
      <c r="C4" t="s">
        <v>21</v>
      </c>
      <c r="D4" t="s">
        <v>15</v>
      </c>
      <c r="E4">
        <v>537.5</v>
      </c>
      <c r="F4">
        <v>1.3888888888888889E-3</v>
      </c>
      <c r="G4">
        <v>3.0871420723041231E-7</v>
      </c>
      <c r="H4" t="s">
        <v>16</v>
      </c>
      <c r="I4" t="s">
        <v>21</v>
      </c>
      <c r="J4" t="s">
        <v>13</v>
      </c>
      <c r="K4">
        <v>53.75</v>
      </c>
      <c r="L4" t="s">
        <v>17</v>
      </c>
      <c r="M4" t="s">
        <v>18</v>
      </c>
      <c r="N4" t="s">
        <v>19</v>
      </c>
      <c r="P4" t="s">
        <v>60</v>
      </c>
      <c r="Q4">
        <f>COUNTA(J38:J73)</f>
        <v>18</v>
      </c>
    </row>
    <row r="5" spans="1:17" x14ac:dyDescent="0.2">
      <c r="A5" s="1">
        <v>3</v>
      </c>
      <c r="B5" t="s">
        <v>13</v>
      </c>
      <c r="C5" t="s">
        <v>22</v>
      </c>
      <c r="D5" t="s">
        <v>15</v>
      </c>
      <c r="E5">
        <v>1312</v>
      </c>
      <c r="F5">
        <v>1.3888888888888889E-3</v>
      </c>
      <c r="G5">
        <v>0.1383081335987047</v>
      </c>
      <c r="H5" t="s">
        <v>23</v>
      </c>
      <c r="M5" t="s">
        <v>18</v>
      </c>
      <c r="N5" t="s">
        <v>19</v>
      </c>
    </row>
    <row r="6" spans="1:17" x14ac:dyDescent="0.2">
      <c r="A6" s="1">
        <v>4</v>
      </c>
      <c r="B6" t="s">
        <v>13</v>
      </c>
      <c r="C6" t="s">
        <v>24</v>
      </c>
      <c r="D6" t="s">
        <v>15</v>
      </c>
      <c r="E6">
        <v>1319</v>
      </c>
      <c r="F6">
        <v>1.3888888888888889E-3</v>
      </c>
      <c r="G6">
        <v>5.2985143715595512E-2</v>
      </c>
      <c r="H6" t="s">
        <v>23</v>
      </c>
      <c r="M6" t="s">
        <v>18</v>
      </c>
      <c r="N6" t="s">
        <v>19</v>
      </c>
      <c r="P6" t="s">
        <v>62</v>
      </c>
    </row>
    <row r="7" spans="1:17" x14ac:dyDescent="0.2">
      <c r="A7" s="1">
        <v>5</v>
      </c>
      <c r="B7" t="s">
        <v>13</v>
      </c>
      <c r="C7" t="s">
        <v>25</v>
      </c>
      <c r="D7" t="s">
        <v>15</v>
      </c>
      <c r="E7">
        <v>430.5</v>
      </c>
      <c r="F7">
        <v>1.3888888888888889E-3</v>
      </c>
      <c r="G7">
        <v>2.173455242705508E-9</v>
      </c>
      <c r="H7" t="s">
        <v>16</v>
      </c>
      <c r="I7" t="s">
        <v>25</v>
      </c>
      <c r="J7" t="s">
        <v>13</v>
      </c>
      <c r="K7">
        <v>43.05</v>
      </c>
      <c r="L7" t="s">
        <v>17</v>
      </c>
      <c r="M7" t="s">
        <v>18</v>
      </c>
      <c r="N7" t="s">
        <v>19</v>
      </c>
      <c r="P7" t="s">
        <v>59</v>
      </c>
      <c r="Q7">
        <f>COUNTA(I254:I289)</f>
        <v>27</v>
      </c>
    </row>
    <row r="8" spans="1:17" x14ac:dyDescent="0.2">
      <c r="A8" s="1">
        <v>6</v>
      </c>
      <c r="B8" t="s">
        <v>13</v>
      </c>
      <c r="C8" t="s">
        <v>26</v>
      </c>
      <c r="D8" t="s">
        <v>15</v>
      </c>
      <c r="E8">
        <v>382</v>
      </c>
      <c r="F8">
        <v>1.3888888888888889E-3</v>
      </c>
      <c r="G8">
        <v>2.468850185216965E-9</v>
      </c>
      <c r="H8" t="s">
        <v>16</v>
      </c>
      <c r="I8" t="s">
        <v>26</v>
      </c>
      <c r="J8" t="s">
        <v>13</v>
      </c>
      <c r="K8">
        <v>38.200000000000003</v>
      </c>
      <c r="L8" t="s">
        <v>17</v>
      </c>
      <c r="M8" t="s">
        <v>18</v>
      </c>
      <c r="N8" t="s">
        <v>19</v>
      </c>
      <c r="P8" t="s">
        <v>60</v>
      </c>
      <c r="Q8">
        <f>COUNTA(J254:J289)</f>
        <v>27</v>
      </c>
    </row>
    <row r="9" spans="1:17" x14ac:dyDescent="0.2">
      <c r="A9" s="1">
        <v>7</v>
      </c>
      <c r="B9" t="s">
        <v>13</v>
      </c>
      <c r="C9" t="s">
        <v>27</v>
      </c>
      <c r="D9" t="s">
        <v>15</v>
      </c>
      <c r="E9">
        <v>510</v>
      </c>
      <c r="F9">
        <v>1.3888888888888889E-3</v>
      </c>
      <c r="G9">
        <v>8.666595606250312E-8</v>
      </c>
      <c r="H9" t="s">
        <v>16</v>
      </c>
      <c r="I9" t="s">
        <v>27</v>
      </c>
      <c r="J9" t="s">
        <v>13</v>
      </c>
      <c r="K9">
        <v>51</v>
      </c>
      <c r="L9" t="s">
        <v>17</v>
      </c>
      <c r="M9" t="s">
        <v>18</v>
      </c>
      <c r="N9" t="s">
        <v>19</v>
      </c>
    </row>
    <row r="10" spans="1:17" x14ac:dyDescent="0.2">
      <c r="A10" s="1">
        <v>8</v>
      </c>
      <c r="B10" t="s">
        <v>14</v>
      </c>
      <c r="C10" t="s">
        <v>20</v>
      </c>
      <c r="D10" t="s">
        <v>15</v>
      </c>
      <c r="E10">
        <v>1074.5</v>
      </c>
      <c r="F10">
        <v>1.3888888888888889E-3</v>
      </c>
      <c r="G10">
        <v>0.32296207105297609</v>
      </c>
      <c r="H10" t="s">
        <v>23</v>
      </c>
      <c r="M10" t="s">
        <v>18</v>
      </c>
      <c r="N10" t="s">
        <v>19</v>
      </c>
    </row>
    <row r="11" spans="1:17" x14ac:dyDescent="0.2">
      <c r="A11" s="1">
        <v>9</v>
      </c>
      <c r="B11" t="s">
        <v>14</v>
      </c>
      <c r="C11" t="s">
        <v>21</v>
      </c>
      <c r="D11" t="s">
        <v>15</v>
      </c>
      <c r="E11">
        <v>1626</v>
      </c>
      <c r="F11">
        <v>1.3888888888888889E-3</v>
      </c>
      <c r="G11">
        <v>0.47493291429152229</v>
      </c>
      <c r="H11" t="s">
        <v>23</v>
      </c>
      <c r="M11" t="s">
        <v>18</v>
      </c>
      <c r="N11" t="s">
        <v>19</v>
      </c>
    </row>
    <row r="12" spans="1:17" x14ac:dyDescent="0.2">
      <c r="A12" s="1">
        <v>10</v>
      </c>
      <c r="B12" t="s">
        <v>14</v>
      </c>
      <c r="C12" t="s">
        <v>22</v>
      </c>
      <c r="D12" t="s">
        <v>15</v>
      </c>
      <c r="E12">
        <v>540</v>
      </c>
      <c r="F12">
        <v>1.3888888888888889E-3</v>
      </c>
      <c r="G12">
        <v>5.6465460966825802E-7</v>
      </c>
      <c r="H12" t="s">
        <v>16</v>
      </c>
      <c r="I12" t="s">
        <v>14</v>
      </c>
      <c r="J12" t="s">
        <v>22</v>
      </c>
      <c r="K12">
        <v>54</v>
      </c>
      <c r="L12" t="s">
        <v>17</v>
      </c>
      <c r="M12" t="s">
        <v>18</v>
      </c>
      <c r="N12" t="s">
        <v>19</v>
      </c>
    </row>
    <row r="13" spans="1:17" x14ac:dyDescent="0.2">
      <c r="A13" s="1">
        <v>11</v>
      </c>
      <c r="B13" t="s">
        <v>14</v>
      </c>
      <c r="C13" t="s">
        <v>24</v>
      </c>
      <c r="D13" t="s">
        <v>15</v>
      </c>
      <c r="E13">
        <v>850</v>
      </c>
      <c r="F13">
        <v>1.3888888888888889E-3</v>
      </c>
      <c r="G13">
        <v>6.2086321849860641E-6</v>
      </c>
      <c r="H13" t="s">
        <v>16</v>
      </c>
      <c r="I13" t="s">
        <v>14</v>
      </c>
      <c r="J13" t="s">
        <v>24</v>
      </c>
      <c r="K13">
        <v>85</v>
      </c>
      <c r="L13" t="s">
        <v>17</v>
      </c>
      <c r="M13" t="s">
        <v>18</v>
      </c>
      <c r="N13" t="s">
        <v>19</v>
      </c>
    </row>
    <row r="14" spans="1:17" x14ac:dyDescent="0.2">
      <c r="A14" s="1">
        <v>12</v>
      </c>
      <c r="B14" t="s">
        <v>14</v>
      </c>
      <c r="C14" t="s">
        <v>25</v>
      </c>
      <c r="D14" t="s">
        <v>15</v>
      </c>
      <c r="E14">
        <v>936</v>
      </c>
      <c r="F14">
        <v>1.3888888888888889E-3</v>
      </c>
      <c r="G14">
        <v>3.2776554768785417E-2</v>
      </c>
      <c r="H14" t="s">
        <v>23</v>
      </c>
      <c r="M14" t="s">
        <v>18</v>
      </c>
      <c r="N14" t="s">
        <v>19</v>
      </c>
    </row>
    <row r="15" spans="1:17" x14ac:dyDescent="0.2">
      <c r="A15" s="1">
        <v>13</v>
      </c>
      <c r="B15" t="s">
        <v>14</v>
      </c>
      <c r="C15" t="s">
        <v>26</v>
      </c>
      <c r="D15" t="s">
        <v>15</v>
      </c>
      <c r="E15">
        <v>1126.5</v>
      </c>
      <c r="F15">
        <v>1.3888888888888889E-3</v>
      </c>
      <c r="G15">
        <v>3.805095562775257E-2</v>
      </c>
      <c r="H15" t="s">
        <v>23</v>
      </c>
      <c r="M15" t="s">
        <v>18</v>
      </c>
      <c r="N15" t="s">
        <v>19</v>
      </c>
    </row>
    <row r="16" spans="1:17" x14ac:dyDescent="0.2">
      <c r="A16" s="1">
        <v>14</v>
      </c>
      <c r="B16" t="s">
        <v>14</v>
      </c>
      <c r="C16" t="s">
        <v>27</v>
      </c>
      <c r="D16" t="s">
        <v>15</v>
      </c>
      <c r="E16">
        <v>1200</v>
      </c>
      <c r="F16">
        <v>1.3888888888888889E-3</v>
      </c>
      <c r="G16">
        <v>4.2587925575898571E-2</v>
      </c>
      <c r="H16" t="s">
        <v>23</v>
      </c>
      <c r="M16" t="s">
        <v>18</v>
      </c>
      <c r="N16" t="s">
        <v>19</v>
      </c>
    </row>
    <row r="17" spans="1:14" x14ac:dyDescent="0.2">
      <c r="A17" s="1">
        <v>15</v>
      </c>
      <c r="B17" t="s">
        <v>20</v>
      </c>
      <c r="C17" t="s">
        <v>21</v>
      </c>
      <c r="D17" t="s">
        <v>15</v>
      </c>
      <c r="E17">
        <v>1347.5</v>
      </c>
      <c r="F17">
        <v>1.3888888888888889E-3</v>
      </c>
      <c r="G17">
        <v>0.82808481408674606</v>
      </c>
      <c r="H17" t="s">
        <v>23</v>
      </c>
      <c r="M17" t="s">
        <v>18</v>
      </c>
      <c r="N17" t="s">
        <v>19</v>
      </c>
    </row>
    <row r="18" spans="1:14" x14ac:dyDescent="0.2">
      <c r="A18" s="1">
        <v>16</v>
      </c>
      <c r="B18" t="s">
        <v>20</v>
      </c>
      <c r="C18" t="s">
        <v>22</v>
      </c>
      <c r="D18" t="s">
        <v>15</v>
      </c>
      <c r="E18">
        <v>427</v>
      </c>
      <c r="F18">
        <v>1.3888888888888889E-3</v>
      </c>
      <c r="G18">
        <v>3.3583611013240369E-9</v>
      </c>
      <c r="H18" t="s">
        <v>16</v>
      </c>
      <c r="I18" t="s">
        <v>20</v>
      </c>
      <c r="J18" t="s">
        <v>22</v>
      </c>
      <c r="K18">
        <v>42.7</v>
      </c>
      <c r="L18" t="s">
        <v>17</v>
      </c>
      <c r="M18" t="s">
        <v>18</v>
      </c>
      <c r="N18" t="s">
        <v>19</v>
      </c>
    </row>
    <row r="19" spans="1:14" x14ac:dyDescent="0.2">
      <c r="A19" s="1">
        <v>17</v>
      </c>
      <c r="B19" t="s">
        <v>20</v>
      </c>
      <c r="C19" t="s">
        <v>24</v>
      </c>
      <c r="D19" t="s">
        <v>15</v>
      </c>
      <c r="E19">
        <v>591.5</v>
      </c>
      <c r="F19">
        <v>1.3888888888888889E-3</v>
      </c>
      <c r="G19">
        <v>3.2793057366683848E-8</v>
      </c>
      <c r="H19" t="s">
        <v>16</v>
      </c>
      <c r="I19" t="s">
        <v>20</v>
      </c>
      <c r="J19" t="s">
        <v>24</v>
      </c>
      <c r="K19">
        <v>59.15</v>
      </c>
      <c r="L19" t="s">
        <v>17</v>
      </c>
      <c r="M19" t="s">
        <v>18</v>
      </c>
      <c r="N19" t="s">
        <v>19</v>
      </c>
    </row>
    <row r="20" spans="1:14" x14ac:dyDescent="0.2">
      <c r="A20" s="1">
        <v>18</v>
      </c>
      <c r="B20" t="s">
        <v>20</v>
      </c>
      <c r="C20" t="s">
        <v>25</v>
      </c>
      <c r="D20" t="s">
        <v>15</v>
      </c>
      <c r="E20">
        <v>1258</v>
      </c>
      <c r="F20">
        <v>1.3888888888888889E-3</v>
      </c>
      <c r="G20">
        <v>0.28460774507839232</v>
      </c>
      <c r="H20" t="s">
        <v>23</v>
      </c>
      <c r="M20" t="s">
        <v>18</v>
      </c>
      <c r="N20" t="s">
        <v>19</v>
      </c>
    </row>
    <row r="21" spans="1:14" x14ac:dyDescent="0.2">
      <c r="A21" s="1">
        <v>19</v>
      </c>
      <c r="B21" t="s">
        <v>20</v>
      </c>
      <c r="C21" t="s">
        <v>26</v>
      </c>
      <c r="D21" t="s">
        <v>15</v>
      </c>
      <c r="E21">
        <v>1069.5</v>
      </c>
      <c r="F21">
        <v>1.3888888888888889E-3</v>
      </c>
      <c r="G21">
        <v>0.22746104068469589</v>
      </c>
      <c r="H21" t="s">
        <v>23</v>
      </c>
      <c r="M21" t="s">
        <v>18</v>
      </c>
      <c r="N21" t="s">
        <v>19</v>
      </c>
    </row>
    <row r="22" spans="1:14" x14ac:dyDescent="0.2">
      <c r="A22" s="1">
        <v>20</v>
      </c>
      <c r="B22" t="s">
        <v>20</v>
      </c>
      <c r="C22" t="s">
        <v>27</v>
      </c>
      <c r="D22" t="s">
        <v>15</v>
      </c>
      <c r="E22">
        <v>1279.5</v>
      </c>
      <c r="F22">
        <v>1.3888888888888889E-3</v>
      </c>
      <c r="G22">
        <v>0.33866062085596887</v>
      </c>
      <c r="H22" t="s">
        <v>23</v>
      </c>
      <c r="M22" t="s">
        <v>18</v>
      </c>
      <c r="N22" t="s">
        <v>19</v>
      </c>
    </row>
    <row r="23" spans="1:14" x14ac:dyDescent="0.2">
      <c r="A23" s="1">
        <v>21</v>
      </c>
      <c r="B23" t="s">
        <v>21</v>
      </c>
      <c r="C23" t="s">
        <v>22</v>
      </c>
      <c r="D23" t="s">
        <v>15</v>
      </c>
      <c r="E23">
        <v>386.5</v>
      </c>
      <c r="F23">
        <v>1.3888888888888889E-3</v>
      </c>
      <c r="G23">
        <v>2.3209468163536591E-10</v>
      </c>
      <c r="H23" t="s">
        <v>16</v>
      </c>
      <c r="I23" t="s">
        <v>21</v>
      </c>
      <c r="J23" t="s">
        <v>22</v>
      </c>
      <c r="K23">
        <v>38.65</v>
      </c>
      <c r="L23" t="s">
        <v>17</v>
      </c>
      <c r="M23" t="s">
        <v>18</v>
      </c>
      <c r="N23" t="s">
        <v>19</v>
      </c>
    </row>
    <row r="24" spans="1:14" x14ac:dyDescent="0.2">
      <c r="A24" s="1">
        <v>22</v>
      </c>
      <c r="B24" t="s">
        <v>21</v>
      </c>
      <c r="C24" t="s">
        <v>24</v>
      </c>
      <c r="D24" t="s">
        <v>15</v>
      </c>
      <c r="E24">
        <v>571</v>
      </c>
      <c r="F24">
        <v>1.3888888888888889E-3</v>
      </c>
      <c r="G24">
        <v>5.4807382425670927E-8</v>
      </c>
      <c r="H24" t="s">
        <v>16</v>
      </c>
      <c r="I24" t="s">
        <v>21</v>
      </c>
      <c r="J24" t="s">
        <v>24</v>
      </c>
      <c r="K24">
        <v>57.1</v>
      </c>
      <c r="L24" t="s">
        <v>17</v>
      </c>
      <c r="M24" t="s">
        <v>18</v>
      </c>
      <c r="N24" t="s">
        <v>19</v>
      </c>
    </row>
    <row r="25" spans="1:14" x14ac:dyDescent="0.2">
      <c r="A25" s="1">
        <v>23</v>
      </c>
      <c r="B25" t="s">
        <v>21</v>
      </c>
      <c r="C25" t="s">
        <v>25</v>
      </c>
      <c r="D25" t="s">
        <v>15</v>
      </c>
      <c r="E25">
        <v>1272</v>
      </c>
      <c r="F25">
        <v>1.3888888888888889E-3</v>
      </c>
      <c r="G25">
        <v>0.23965291200508121</v>
      </c>
      <c r="H25" t="s">
        <v>23</v>
      </c>
      <c r="M25" t="s">
        <v>18</v>
      </c>
      <c r="N25" t="s">
        <v>19</v>
      </c>
    </row>
    <row r="26" spans="1:14" x14ac:dyDescent="0.2">
      <c r="A26" s="1">
        <v>24</v>
      </c>
      <c r="B26" t="s">
        <v>21</v>
      </c>
      <c r="C26" t="s">
        <v>26</v>
      </c>
      <c r="D26" t="s">
        <v>15</v>
      </c>
      <c r="E26">
        <v>1277</v>
      </c>
      <c r="F26">
        <v>1.3888888888888889E-3</v>
      </c>
      <c r="G26">
        <v>0.24975937906182391</v>
      </c>
      <c r="H26" t="s">
        <v>23</v>
      </c>
      <c r="M26" t="s">
        <v>18</v>
      </c>
      <c r="N26" t="s">
        <v>19</v>
      </c>
    </row>
    <row r="27" spans="1:14" x14ac:dyDescent="0.2">
      <c r="A27" s="1">
        <v>25</v>
      </c>
      <c r="B27" t="s">
        <v>21</v>
      </c>
      <c r="C27" t="s">
        <v>27</v>
      </c>
      <c r="D27" t="s">
        <v>15</v>
      </c>
      <c r="E27">
        <v>1143</v>
      </c>
      <c r="F27">
        <v>1.3888888888888889E-3</v>
      </c>
      <c r="G27">
        <v>0.24944131557522231</v>
      </c>
      <c r="H27" t="s">
        <v>23</v>
      </c>
      <c r="M27" t="s">
        <v>18</v>
      </c>
      <c r="N27" t="s">
        <v>19</v>
      </c>
    </row>
    <row r="28" spans="1:14" x14ac:dyDescent="0.2">
      <c r="A28" s="1">
        <v>26</v>
      </c>
      <c r="B28" t="s">
        <v>22</v>
      </c>
      <c r="C28" t="s">
        <v>24</v>
      </c>
      <c r="D28" t="s">
        <v>15</v>
      </c>
      <c r="E28">
        <v>1982.5</v>
      </c>
      <c r="F28">
        <v>1.3888888888888889E-3</v>
      </c>
      <c r="G28">
        <v>0.5408769915341044</v>
      </c>
      <c r="H28" t="s">
        <v>23</v>
      </c>
      <c r="M28" t="s">
        <v>18</v>
      </c>
      <c r="N28" t="s">
        <v>19</v>
      </c>
    </row>
    <row r="29" spans="1:14" x14ac:dyDescent="0.2">
      <c r="A29" s="1">
        <v>27</v>
      </c>
      <c r="B29" t="s">
        <v>22</v>
      </c>
      <c r="C29" t="s">
        <v>25</v>
      </c>
      <c r="D29" t="s">
        <v>15</v>
      </c>
      <c r="E29">
        <v>327</v>
      </c>
      <c r="F29">
        <v>1.3888888888888889E-3</v>
      </c>
      <c r="G29">
        <v>1.815767919121136E-10</v>
      </c>
      <c r="H29" t="s">
        <v>16</v>
      </c>
      <c r="I29" t="s">
        <v>25</v>
      </c>
      <c r="J29" t="s">
        <v>22</v>
      </c>
      <c r="K29">
        <v>32.700000000000003</v>
      </c>
      <c r="L29" t="s">
        <v>17</v>
      </c>
      <c r="M29" t="s">
        <v>18</v>
      </c>
      <c r="N29" t="s">
        <v>19</v>
      </c>
    </row>
    <row r="30" spans="1:14" x14ac:dyDescent="0.2">
      <c r="A30" s="1">
        <v>28</v>
      </c>
      <c r="B30" t="s">
        <v>22</v>
      </c>
      <c r="C30" t="s">
        <v>26</v>
      </c>
      <c r="D30" t="s">
        <v>15</v>
      </c>
      <c r="E30">
        <v>308</v>
      </c>
      <c r="F30">
        <v>1.3888888888888889E-3</v>
      </c>
      <c r="G30">
        <v>9.563338847246543E-11</v>
      </c>
      <c r="H30" t="s">
        <v>16</v>
      </c>
      <c r="I30" t="s">
        <v>26</v>
      </c>
      <c r="J30" t="s">
        <v>22</v>
      </c>
      <c r="K30">
        <v>30.8</v>
      </c>
      <c r="L30" t="s">
        <v>17</v>
      </c>
      <c r="M30" t="s">
        <v>18</v>
      </c>
      <c r="N30" t="s">
        <v>19</v>
      </c>
    </row>
    <row r="31" spans="1:14" x14ac:dyDescent="0.2">
      <c r="A31" s="1">
        <v>29</v>
      </c>
      <c r="B31" t="s">
        <v>22</v>
      </c>
      <c r="C31" t="s">
        <v>27</v>
      </c>
      <c r="D31" t="s">
        <v>15</v>
      </c>
      <c r="E31">
        <v>427.5</v>
      </c>
      <c r="F31">
        <v>1.3888888888888889E-3</v>
      </c>
      <c r="G31">
        <v>2.7647553984081312E-10</v>
      </c>
      <c r="H31" t="s">
        <v>16</v>
      </c>
      <c r="I31" t="s">
        <v>27</v>
      </c>
      <c r="J31" t="s">
        <v>22</v>
      </c>
      <c r="K31">
        <v>42.75</v>
      </c>
      <c r="L31" t="s">
        <v>17</v>
      </c>
      <c r="M31" t="s">
        <v>18</v>
      </c>
      <c r="N31" t="s">
        <v>19</v>
      </c>
    </row>
    <row r="32" spans="1:14" x14ac:dyDescent="0.2">
      <c r="A32" s="1">
        <v>30</v>
      </c>
      <c r="B32" t="s">
        <v>24</v>
      </c>
      <c r="C32" t="s">
        <v>25</v>
      </c>
      <c r="D32" t="s">
        <v>15</v>
      </c>
      <c r="E32">
        <v>407.5</v>
      </c>
      <c r="F32">
        <v>1.3888888888888889E-3</v>
      </c>
      <c r="G32">
        <v>7.0355835833399024E-10</v>
      </c>
      <c r="H32" t="s">
        <v>16</v>
      </c>
      <c r="I32" t="s">
        <v>25</v>
      </c>
      <c r="J32" t="s">
        <v>24</v>
      </c>
      <c r="K32">
        <v>40.75</v>
      </c>
      <c r="L32" t="s">
        <v>17</v>
      </c>
      <c r="M32" t="s">
        <v>18</v>
      </c>
      <c r="N32" t="s">
        <v>19</v>
      </c>
    </row>
    <row r="33" spans="1:14" x14ac:dyDescent="0.2">
      <c r="A33" s="1">
        <v>31</v>
      </c>
      <c r="B33" t="s">
        <v>24</v>
      </c>
      <c r="C33" t="s">
        <v>26</v>
      </c>
      <c r="D33" t="s">
        <v>15</v>
      </c>
      <c r="E33">
        <v>429.5</v>
      </c>
      <c r="F33">
        <v>1.3888888888888889E-3</v>
      </c>
      <c r="G33">
        <v>4.7150627398665899E-10</v>
      </c>
      <c r="H33" t="s">
        <v>16</v>
      </c>
      <c r="I33" t="s">
        <v>26</v>
      </c>
      <c r="J33" t="s">
        <v>24</v>
      </c>
      <c r="K33">
        <v>42.95</v>
      </c>
      <c r="L33" t="s">
        <v>17</v>
      </c>
      <c r="M33" t="s">
        <v>18</v>
      </c>
      <c r="N33" t="s">
        <v>19</v>
      </c>
    </row>
    <row r="34" spans="1:14" x14ac:dyDescent="0.2">
      <c r="A34" s="1">
        <v>32</v>
      </c>
      <c r="B34" t="s">
        <v>24</v>
      </c>
      <c r="C34" t="s">
        <v>27</v>
      </c>
      <c r="D34" t="s">
        <v>15</v>
      </c>
      <c r="E34">
        <v>321.5</v>
      </c>
      <c r="F34">
        <v>1.3888888888888889E-3</v>
      </c>
      <c r="G34">
        <v>3.3747166133556438E-11</v>
      </c>
      <c r="H34" t="s">
        <v>16</v>
      </c>
      <c r="I34" t="s">
        <v>27</v>
      </c>
      <c r="J34" t="s">
        <v>24</v>
      </c>
      <c r="K34">
        <v>32.15</v>
      </c>
      <c r="L34" t="s">
        <v>17</v>
      </c>
      <c r="M34" t="s">
        <v>18</v>
      </c>
      <c r="N34" t="s">
        <v>19</v>
      </c>
    </row>
    <row r="35" spans="1:14" x14ac:dyDescent="0.2">
      <c r="A35" s="1">
        <v>33</v>
      </c>
      <c r="B35" t="s">
        <v>25</v>
      </c>
      <c r="C35" t="s">
        <v>26</v>
      </c>
      <c r="D35" t="s">
        <v>15</v>
      </c>
      <c r="E35">
        <v>1579</v>
      </c>
      <c r="F35">
        <v>1.3888888888888889E-3</v>
      </c>
      <c r="G35">
        <v>0.99607033075161877</v>
      </c>
      <c r="H35" t="s">
        <v>23</v>
      </c>
      <c r="M35" t="s">
        <v>18</v>
      </c>
      <c r="N35" t="s">
        <v>19</v>
      </c>
    </row>
    <row r="36" spans="1:14" x14ac:dyDescent="0.2">
      <c r="A36" s="1">
        <v>34</v>
      </c>
      <c r="B36" t="s">
        <v>25</v>
      </c>
      <c r="C36" t="s">
        <v>27</v>
      </c>
      <c r="D36" t="s">
        <v>15</v>
      </c>
      <c r="E36">
        <v>1180.5</v>
      </c>
      <c r="F36">
        <v>1.3888888888888889E-3</v>
      </c>
      <c r="G36">
        <v>0.87074064282787245</v>
      </c>
      <c r="H36" t="s">
        <v>23</v>
      </c>
      <c r="M36" t="s">
        <v>18</v>
      </c>
      <c r="N36" t="s">
        <v>19</v>
      </c>
    </row>
    <row r="37" spans="1:14" x14ac:dyDescent="0.2">
      <c r="A37" s="1">
        <v>35</v>
      </c>
      <c r="B37" t="s">
        <v>26</v>
      </c>
      <c r="C37" t="s">
        <v>27</v>
      </c>
      <c r="D37" t="s">
        <v>15</v>
      </c>
      <c r="E37">
        <v>1414</v>
      </c>
      <c r="F37">
        <v>1.3888888888888889E-3</v>
      </c>
      <c r="G37">
        <v>0.95334502025654078</v>
      </c>
      <c r="H37" t="s">
        <v>23</v>
      </c>
      <c r="M37" t="s">
        <v>18</v>
      </c>
      <c r="N37" t="s">
        <v>19</v>
      </c>
    </row>
    <row r="38" spans="1:14" x14ac:dyDescent="0.2">
      <c r="A38" s="1">
        <v>36</v>
      </c>
      <c r="B38" t="s">
        <v>13</v>
      </c>
      <c r="C38" t="s">
        <v>14</v>
      </c>
      <c r="D38" t="s">
        <v>15</v>
      </c>
      <c r="E38">
        <v>1012</v>
      </c>
      <c r="F38">
        <v>1.3888888888888889E-3</v>
      </c>
      <c r="G38">
        <v>2.5077174686476909E-6</v>
      </c>
      <c r="H38" t="s">
        <v>16</v>
      </c>
      <c r="I38" t="s">
        <v>14</v>
      </c>
      <c r="J38" t="s">
        <v>13</v>
      </c>
      <c r="K38">
        <v>101.2</v>
      </c>
      <c r="L38" t="s">
        <v>17</v>
      </c>
      <c r="M38" t="s">
        <v>18</v>
      </c>
      <c r="N38" t="s">
        <v>28</v>
      </c>
    </row>
    <row r="39" spans="1:14" x14ac:dyDescent="0.2">
      <c r="A39" s="1">
        <v>37</v>
      </c>
      <c r="B39" t="s">
        <v>13</v>
      </c>
      <c r="C39" t="s">
        <v>20</v>
      </c>
      <c r="D39" t="s">
        <v>15</v>
      </c>
      <c r="E39">
        <v>832.5</v>
      </c>
      <c r="F39">
        <v>1.3888888888888889E-3</v>
      </c>
      <c r="G39">
        <v>4.5982364558291067E-8</v>
      </c>
      <c r="H39" t="s">
        <v>16</v>
      </c>
      <c r="I39" t="s">
        <v>20</v>
      </c>
      <c r="J39" t="s">
        <v>13</v>
      </c>
      <c r="K39">
        <v>83.25</v>
      </c>
      <c r="L39" t="s">
        <v>17</v>
      </c>
      <c r="M39" t="s">
        <v>18</v>
      </c>
      <c r="N39" t="s">
        <v>28</v>
      </c>
    </row>
    <row r="40" spans="1:14" x14ac:dyDescent="0.2">
      <c r="A40" s="1">
        <v>38</v>
      </c>
      <c r="B40" t="s">
        <v>13</v>
      </c>
      <c r="C40" t="s">
        <v>21</v>
      </c>
      <c r="D40" t="s">
        <v>15</v>
      </c>
      <c r="E40">
        <v>692.5</v>
      </c>
      <c r="F40">
        <v>1.3888888888888889E-3</v>
      </c>
      <c r="G40">
        <v>1.386158552289451E-7</v>
      </c>
      <c r="H40" t="s">
        <v>16</v>
      </c>
      <c r="I40" t="s">
        <v>21</v>
      </c>
      <c r="J40" t="s">
        <v>13</v>
      </c>
      <c r="K40">
        <v>69.25</v>
      </c>
      <c r="L40" t="s">
        <v>17</v>
      </c>
      <c r="M40" t="s">
        <v>18</v>
      </c>
      <c r="N40" t="s">
        <v>28</v>
      </c>
    </row>
    <row r="41" spans="1:14" x14ac:dyDescent="0.2">
      <c r="A41" s="1">
        <v>39</v>
      </c>
      <c r="B41" t="s">
        <v>13</v>
      </c>
      <c r="C41" t="s">
        <v>22</v>
      </c>
      <c r="D41" t="s">
        <v>15</v>
      </c>
      <c r="E41">
        <v>1572.5</v>
      </c>
      <c r="F41">
        <v>1.3888888888888889E-3</v>
      </c>
      <c r="G41">
        <v>7.847217532428398E-2</v>
      </c>
      <c r="H41" t="s">
        <v>23</v>
      </c>
      <c r="M41" t="s">
        <v>18</v>
      </c>
      <c r="N41" t="s">
        <v>28</v>
      </c>
    </row>
    <row r="42" spans="1:14" x14ac:dyDescent="0.2">
      <c r="A42" s="1">
        <v>40</v>
      </c>
      <c r="B42" t="s">
        <v>13</v>
      </c>
      <c r="C42" t="s">
        <v>24</v>
      </c>
      <c r="D42" t="s">
        <v>15</v>
      </c>
      <c r="E42">
        <v>2419</v>
      </c>
      <c r="F42">
        <v>1.3888888888888889E-3</v>
      </c>
      <c r="G42">
        <v>0.98162285592041953</v>
      </c>
      <c r="H42" t="s">
        <v>23</v>
      </c>
      <c r="M42" t="s">
        <v>18</v>
      </c>
      <c r="N42" t="s">
        <v>28</v>
      </c>
    </row>
    <row r="43" spans="1:14" x14ac:dyDescent="0.2">
      <c r="A43" s="1">
        <v>41</v>
      </c>
      <c r="B43" t="s">
        <v>13</v>
      </c>
      <c r="C43" t="s">
        <v>25</v>
      </c>
      <c r="D43" t="s">
        <v>15</v>
      </c>
      <c r="E43">
        <v>472</v>
      </c>
      <c r="F43">
        <v>1.3888888888888889E-3</v>
      </c>
      <c r="G43">
        <v>3.1396160412146898E-11</v>
      </c>
      <c r="H43" t="s">
        <v>16</v>
      </c>
      <c r="I43" t="s">
        <v>25</v>
      </c>
      <c r="J43" t="s">
        <v>13</v>
      </c>
      <c r="K43">
        <v>47.2</v>
      </c>
      <c r="L43" t="s">
        <v>17</v>
      </c>
      <c r="M43" t="s">
        <v>18</v>
      </c>
      <c r="N43" t="s">
        <v>28</v>
      </c>
    </row>
    <row r="44" spans="1:14" x14ac:dyDescent="0.2">
      <c r="A44" s="1">
        <v>42</v>
      </c>
      <c r="B44" t="s">
        <v>13</v>
      </c>
      <c r="C44" t="s">
        <v>26</v>
      </c>
      <c r="D44" t="s">
        <v>15</v>
      </c>
      <c r="E44">
        <v>543</v>
      </c>
      <c r="F44">
        <v>1.3888888888888889E-3</v>
      </c>
      <c r="G44">
        <v>4.1483129513086497E-11</v>
      </c>
      <c r="H44" t="s">
        <v>16</v>
      </c>
      <c r="I44" t="s">
        <v>26</v>
      </c>
      <c r="J44" t="s">
        <v>13</v>
      </c>
      <c r="K44">
        <v>54.3</v>
      </c>
      <c r="L44" t="s">
        <v>17</v>
      </c>
      <c r="M44" t="s">
        <v>18</v>
      </c>
      <c r="N44" t="s">
        <v>28</v>
      </c>
    </row>
    <row r="45" spans="1:14" x14ac:dyDescent="0.2">
      <c r="A45" s="1">
        <v>43</v>
      </c>
      <c r="B45" t="s">
        <v>13</v>
      </c>
      <c r="C45" t="s">
        <v>27</v>
      </c>
      <c r="D45" t="s">
        <v>15</v>
      </c>
      <c r="E45">
        <v>657</v>
      </c>
      <c r="F45">
        <v>1.3888888888888889E-3</v>
      </c>
      <c r="G45">
        <v>1.68614872007684E-9</v>
      </c>
      <c r="H45" t="s">
        <v>16</v>
      </c>
      <c r="I45" t="s">
        <v>27</v>
      </c>
      <c r="J45" t="s">
        <v>13</v>
      </c>
      <c r="K45">
        <v>65.7</v>
      </c>
      <c r="L45" t="s">
        <v>17</v>
      </c>
      <c r="M45" t="s">
        <v>18</v>
      </c>
      <c r="N45" t="s">
        <v>28</v>
      </c>
    </row>
    <row r="46" spans="1:14" x14ac:dyDescent="0.2">
      <c r="A46" s="1">
        <v>44</v>
      </c>
      <c r="B46" t="s">
        <v>14</v>
      </c>
      <c r="C46" t="s">
        <v>20</v>
      </c>
      <c r="D46" t="s">
        <v>15</v>
      </c>
      <c r="E46">
        <v>1815</v>
      </c>
      <c r="F46">
        <v>1.3888888888888889E-3</v>
      </c>
      <c r="G46">
        <v>0.34926084222638332</v>
      </c>
      <c r="H46" t="s">
        <v>23</v>
      </c>
      <c r="M46" t="s">
        <v>18</v>
      </c>
      <c r="N46" t="s">
        <v>28</v>
      </c>
    </row>
    <row r="47" spans="1:14" x14ac:dyDescent="0.2">
      <c r="A47" s="1">
        <v>45</v>
      </c>
      <c r="B47" t="s">
        <v>14</v>
      </c>
      <c r="C47" t="s">
        <v>21</v>
      </c>
      <c r="D47" t="s">
        <v>15</v>
      </c>
      <c r="E47">
        <v>2108.5</v>
      </c>
      <c r="F47">
        <v>1.3888888888888889E-3</v>
      </c>
      <c r="G47">
        <v>0.76790808350460305</v>
      </c>
      <c r="H47" t="s">
        <v>23</v>
      </c>
      <c r="M47" t="s">
        <v>18</v>
      </c>
      <c r="N47" t="s">
        <v>28</v>
      </c>
    </row>
    <row r="48" spans="1:14" x14ac:dyDescent="0.2">
      <c r="A48" s="1">
        <v>46</v>
      </c>
      <c r="B48" t="s">
        <v>14</v>
      </c>
      <c r="C48" t="s">
        <v>22</v>
      </c>
      <c r="D48" t="s">
        <v>15</v>
      </c>
      <c r="E48">
        <v>751.5</v>
      </c>
      <c r="F48">
        <v>1.3888888888888889E-3</v>
      </c>
      <c r="G48">
        <v>8.3152760034808081E-9</v>
      </c>
      <c r="H48" t="s">
        <v>16</v>
      </c>
      <c r="I48" t="s">
        <v>14</v>
      </c>
      <c r="J48" t="s">
        <v>22</v>
      </c>
      <c r="K48">
        <v>75.150000000000006</v>
      </c>
      <c r="L48" t="s">
        <v>17</v>
      </c>
      <c r="M48" t="s">
        <v>18</v>
      </c>
      <c r="N48" t="s">
        <v>28</v>
      </c>
    </row>
    <row r="49" spans="1:14" x14ac:dyDescent="0.2">
      <c r="A49" s="1">
        <v>47</v>
      </c>
      <c r="B49" t="s">
        <v>14</v>
      </c>
      <c r="C49" t="s">
        <v>24</v>
      </c>
      <c r="D49" t="s">
        <v>15</v>
      </c>
      <c r="E49">
        <v>1206.5</v>
      </c>
      <c r="F49">
        <v>1.3888888888888889E-3</v>
      </c>
      <c r="G49">
        <v>6.747031040224929E-5</v>
      </c>
      <c r="H49" t="s">
        <v>16</v>
      </c>
      <c r="I49" t="s">
        <v>14</v>
      </c>
      <c r="J49" t="s">
        <v>24</v>
      </c>
      <c r="K49">
        <v>120.65</v>
      </c>
      <c r="L49" t="s">
        <v>17</v>
      </c>
      <c r="M49" t="s">
        <v>18</v>
      </c>
      <c r="N49" t="s">
        <v>28</v>
      </c>
    </row>
    <row r="50" spans="1:14" x14ac:dyDescent="0.2">
      <c r="A50" s="1">
        <v>48</v>
      </c>
      <c r="B50" t="s">
        <v>14</v>
      </c>
      <c r="C50" t="s">
        <v>25</v>
      </c>
      <c r="D50" t="s">
        <v>15</v>
      </c>
      <c r="E50">
        <v>1323.5</v>
      </c>
      <c r="F50">
        <v>1.3888888888888889E-3</v>
      </c>
      <c r="G50">
        <v>1.8455659765154661E-2</v>
      </c>
      <c r="H50" t="s">
        <v>23</v>
      </c>
      <c r="M50" t="s">
        <v>18</v>
      </c>
      <c r="N50" t="s">
        <v>28</v>
      </c>
    </row>
    <row r="51" spans="1:14" x14ac:dyDescent="0.2">
      <c r="A51" s="1">
        <v>49</v>
      </c>
      <c r="B51" t="s">
        <v>14</v>
      </c>
      <c r="C51" t="s">
        <v>26</v>
      </c>
      <c r="D51" t="s">
        <v>15</v>
      </c>
      <c r="E51">
        <v>1425.5</v>
      </c>
      <c r="F51">
        <v>1.3888888888888889E-3</v>
      </c>
      <c r="G51">
        <v>1.8192006079682368E-2</v>
      </c>
      <c r="H51" t="s">
        <v>23</v>
      </c>
      <c r="M51" t="s">
        <v>18</v>
      </c>
      <c r="N51" t="s">
        <v>28</v>
      </c>
    </row>
    <row r="52" spans="1:14" x14ac:dyDescent="0.2">
      <c r="A52" s="1">
        <v>50</v>
      </c>
      <c r="B52" t="s">
        <v>14</v>
      </c>
      <c r="C52" t="s">
        <v>27</v>
      </c>
      <c r="D52" t="s">
        <v>15</v>
      </c>
      <c r="E52">
        <v>1411.5</v>
      </c>
      <c r="F52">
        <v>1.3888888888888889E-3</v>
      </c>
      <c r="G52">
        <v>2.2904696722620431E-2</v>
      </c>
      <c r="H52" t="s">
        <v>23</v>
      </c>
      <c r="M52" t="s">
        <v>18</v>
      </c>
      <c r="N52" t="s">
        <v>28</v>
      </c>
    </row>
    <row r="53" spans="1:14" x14ac:dyDescent="0.2">
      <c r="A53" s="1">
        <v>51</v>
      </c>
      <c r="B53" t="s">
        <v>20</v>
      </c>
      <c r="C53" t="s">
        <v>21</v>
      </c>
      <c r="D53" t="s">
        <v>15</v>
      </c>
      <c r="E53">
        <v>1840.5</v>
      </c>
      <c r="F53">
        <v>1.3888888888888889E-3</v>
      </c>
      <c r="G53">
        <v>0.89718211145772164</v>
      </c>
      <c r="H53" t="s">
        <v>23</v>
      </c>
      <c r="M53" t="s">
        <v>18</v>
      </c>
      <c r="N53" t="s">
        <v>28</v>
      </c>
    </row>
    <row r="54" spans="1:14" x14ac:dyDescent="0.2">
      <c r="A54" s="1">
        <v>52</v>
      </c>
      <c r="B54" t="s">
        <v>20</v>
      </c>
      <c r="C54" t="s">
        <v>22</v>
      </c>
      <c r="D54" t="s">
        <v>15</v>
      </c>
      <c r="E54">
        <v>447</v>
      </c>
      <c r="F54">
        <v>1.3888888888888889E-3</v>
      </c>
      <c r="G54">
        <v>7.242126632103323E-11</v>
      </c>
      <c r="H54" t="s">
        <v>16</v>
      </c>
      <c r="I54" t="s">
        <v>20</v>
      </c>
      <c r="J54" t="s">
        <v>22</v>
      </c>
      <c r="K54">
        <v>44.7</v>
      </c>
      <c r="L54" t="s">
        <v>17</v>
      </c>
      <c r="M54" t="s">
        <v>18</v>
      </c>
      <c r="N54" t="s">
        <v>28</v>
      </c>
    </row>
    <row r="55" spans="1:14" x14ac:dyDescent="0.2">
      <c r="A55" s="1">
        <v>53</v>
      </c>
      <c r="B55" t="s">
        <v>20</v>
      </c>
      <c r="C55" t="s">
        <v>24</v>
      </c>
      <c r="D55" t="s">
        <v>15</v>
      </c>
      <c r="E55">
        <v>956.5</v>
      </c>
      <c r="F55">
        <v>1.3888888888888889E-3</v>
      </c>
      <c r="G55">
        <v>8.9702358547664053E-7</v>
      </c>
      <c r="H55" t="s">
        <v>16</v>
      </c>
      <c r="I55" t="s">
        <v>20</v>
      </c>
      <c r="J55" t="s">
        <v>24</v>
      </c>
      <c r="K55">
        <v>95.65</v>
      </c>
      <c r="L55" t="s">
        <v>17</v>
      </c>
      <c r="M55" t="s">
        <v>18</v>
      </c>
      <c r="N55" t="s">
        <v>28</v>
      </c>
    </row>
    <row r="56" spans="1:14" x14ac:dyDescent="0.2">
      <c r="A56" s="1">
        <v>54</v>
      </c>
      <c r="B56" t="s">
        <v>20</v>
      </c>
      <c r="C56" t="s">
        <v>25</v>
      </c>
      <c r="D56" t="s">
        <v>15</v>
      </c>
      <c r="E56">
        <v>1780</v>
      </c>
      <c r="F56">
        <v>1.3888888888888889E-3</v>
      </c>
      <c r="G56">
        <v>0.28159304768217219</v>
      </c>
      <c r="H56" t="s">
        <v>23</v>
      </c>
      <c r="M56" t="s">
        <v>18</v>
      </c>
      <c r="N56" t="s">
        <v>28</v>
      </c>
    </row>
    <row r="57" spans="1:14" x14ac:dyDescent="0.2">
      <c r="A57" s="1">
        <v>55</v>
      </c>
      <c r="B57" t="s">
        <v>20</v>
      </c>
      <c r="C57" t="s">
        <v>26</v>
      </c>
      <c r="D57" t="s">
        <v>15</v>
      </c>
      <c r="E57">
        <v>1632.5</v>
      </c>
      <c r="F57">
        <v>1.3888888888888889E-3</v>
      </c>
      <c r="G57">
        <v>0.1754406652671624</v>
      </c>
      <c r="H57" t="s">
        <v>23</v>
      </c>
      <c r="M57" t="s">
        <v>18</v>
      </c>
      <c r="N57" t="s">
        <v>28</v>
      </c>
    </row>
    <row r="58" spans="1:14" x14ac:dyDescent="0.2">
      <c r="A58" s="1">
        <v>56</v>
      </c>
      <c r="B58" t="s">
        <v>20</v>
      </c>
      <c r="C58" t="s">
        <v>27</v>
      </c>
      <c r="D58" t="s">
        <v>15</v>
      </c>
      <c r="E58">
        <v>1434</v>
      </c>
      <c r="F58">
        <v>1.3888888888888889E-3</v>
      </c>
      <c r="G58">
        <v>0.11734702216394451</v>
      </c>
      <c r="H58" t="s">
        <v>23</v>
      </c>
      <c r="M58" t="s">
        <v>18</v>
      </c>
      <c r="N58" t="s">
        <v>28</v>
      </c>
    </row>
    <row r="59" spans="1:14" x14ac:dyDescent="0.2">
      <c r="A59" s="1">
        <v>57</v>
      </c>
      <c r="B59" t="s">
        <v>21</v>
      </c>
      <c r="C59" t="s">
        <v>22</v>
      </c>
      <c r="D59" t="s">
        <v>15</v>
      </c>
      <c r="E59">
        <v>494.5</v>
      </c>
      <c r="F59">
        <v>1.3888888888888889E-3</v>
      </c>
      <c r="G59">
        <v>1.5044167975245859E-10</v>
      </c>
      <c r="H59" t="s">
        <v>16</v>
      </c>
      <c r="I59" t="s">
        <v>21</v>
      </c>
      <c r="J59" t="s">
        <v>22</v>
      </c>
      <c r="K59">
        <v>49.45</v>
      </c>
      <c r="L59" t="s">
        <v>17</v>
      </c>
      <c r="M59" t="s">
        <v>18</v>
      </c>
      <c r="N59" t="s">
        <v>28</v>
      </c>
    </row>
    <row r="60" spans="1:14" x14ac:dyDescent="0.2">
      <c r="A60" s="1">
        <v>58</v>
      </c>
      <c r="B60" t="s">
        <v>21</v>
      </c>
      <c r="C60" t="s">
        <v>24</v>
      </c>
      <c r="D60" t="s">
        <v>15</v>
      </c>
      <c r="E60">
        <v>987.5</v>
      </c>
      <c r="F60">
        <v>1.3888888888888889E-3</v>
      </c>
      <c r="G60">
        <v>5.7824908320335407E-7</v>
      </c>
      <c r="H60" t="s">
        <v>16</v>
      </c>
      <c r="I60" t="s">
        <v>21</v>
      </c>
      <c r="J60" t="s">
        <v>24</v>
      </c>
      <c r="K60">
        <v>98.75</v>
      </c>
      <c r="L60" t="s">
        <v>17</v>
      </c>
      <c r="M60" t="s">
        <v>18</v>
      </c>
      <c r="N60" t="s">
        <v>28</v>
      </c>
    </row>
    <row r="61" spans="1:14" x14ac:dyDescent="0.2">
      <c r="A61" s="1">
        <v>59</v>
      </c>
      <c r="B61" t="s">
        <v>21</v>
      </c>
      <c r="C61" t="s">
        <v>25</v>
      </c>
      <c r="D61" t="s">
        <v>15</v>
      </c>
      <c r="E61">
        <v>1704.5</v>
      </c>
      <c r="F61">
        <v>1.3888888888888889E-3</v>
      </c>
      <c r="G61">
        <v>0.1673747908851109</v>
      </c>
      <c r="H61" t="s">
        <v>23</v>
      </c>
      <c r="M61" t="s">
        <v>18</v>
      </c>
      <c r="N61" t="s">
        <v>28</v>
      </c>
    </row>
    <row r="62" spans="1:14" x14ac:dyDescent="0.2">
      <c r="A62" s="1">
        <v>60</v>
      </c>
      <c r="B62" t="s">
        <v>21</v>
      </c>
      <c r="C62" t="s">
        <v>26</v>
      </c>
      <c r="D62" t="s">
        <v>15</v>
      </c>
      <c r="E62">
        <v>1471</v>
      </c>
      <c r="F62">
        <v>1.3888888888888889E-3</v>
      </c>
      <c r="G62">
        <v>6.0694971186672227E-2</v>
      </c>
      <c r="H62" t="s">
        <v>23</v>
      </c>
      <c r="M62" t="s">
        <v>18</v>
      </c>
      <c r="N62" t="s">
        <v>28</v>
      </c>
    </row>
    <row r="63" spans="1:14" x14ac:dyDescent="0.2">
      <c r="A63" s="1">
        <v>61</v>
      </c>
      <c r="B63" t="s">
        <v>21</v>
      </c>
      <c r="C63" t="s">
        <v>27</v>
      </c>
      <c r="D63" t="s">
        <v>15</v>
      </c>
      <c r="E63">
        <v>1304</v>
      </c>
      <c r="F63">
        <v>1.3888888888888889E-3</v>
      </c>
      <c r="G63">
        <v>6.5936222985883586E-2</v>
      </c>
      <c r="H63" t="s">
        <v>23</v>
      </c>
      <c r="M63" t="s">
        <v>18</v>
      </c>
      <c r="N63" t="s">
        <v>28</v>
      </c>
    </row>
    <row r="64" spans="1:14" x14ac:dyDescent="0.2">
      <c r="A64" s="1">
        <v>62</v>
      </c>
      <c r="B64" t="s">
        <v>22</v>
      </c>
      <c r="C64" t="s">
        <v>24</v>
      </c>
      <c r="D64" t="s">
        <v>15</v>
      </c>
      <c r="E64">
        <v>2018.5</v>
      </c>
      <c r="F64">
        <v>1.3888888888888889E-3</v>
      </c>
      <c r="G64">
        <v>8.1577728042314446E-2</v>
      </c>
      <c r="H64" t="s">
        <v>23</v>
      </c>
      <c r="M64" t="s">
        <v>18</v>
      </c>
      <c r="N64" t="s">
        <v>28</v>
      </c>
    </row>
    <row r="65" spans="1:14" x14ac:dyDescent="0.2">
      <c r="A65" s="1">
        <v>63</v>
      </c>
      <c r="B65" t="s">
        <v>22</v>
      </c>
      <c r="C65" t="s">
        <v>25</v>
      </c>
      <c r="D65" t="s">
        <v>15</v>
      </c>
      <c r="E65">
        <v>391</v>
      </c>
      <c r="F65">
        <v>1.3888888888888889E-3</v>
      </c>
      <c r="G65">
        <v>3.7769156641908403E-12</v>
      </c>
      <c r="H65" t="s">
        <v>16</v>
      </c>
      <c r="I65" t="s">
        <v>25</v>
      </c>
      <c r="J65" t="s">
        <v>22</v>
      </c>
      <c r="K65">
        <v>39.1</v>
      </c>
      <c r="L65" t="s">
        <v>17</v>
      </c>
      <c r="M65" t="s">
        <v>18</v>
      </c>
      <c r="N65" t="s">
        <v>28</v>
      </c>
    </row>
    <row r="66" spans="1:14" x14ac:dyDescent="0.2">
      <c r="A66" s="1">
        <v>64</v>
      </c>
      <c r="B66" t="s">
        <v>22</v>
      </c>
      <c r="C66" t="s">
        <v>26</v>
      </c>
      <c r="D66" t="s">
        <v>15</v>
      </c>
      <c r="E66">
        <v>335.5</v>
      </c>
      <c r="F66">
        <v>1.3888888888888889E-3</v>
      </c>
      <c r="G66">
        <v>3.4725768639605549E-12</v>
      </c>
      <c r="H66" t="s">
        <v>16</v>
      </c>
      <c r="I66" t="s">
        <v>26</v>
      </c>
      <c r="J66" t="s">
        <v>22</v>
      </c>
      <c r="K66">
        <v>33.549999999999997</v>
      </c>
      <c r="L66" t="s">
        <v>17</v>
      </c>
      <c r="M66" t="s">
        <v>18</v>
      </c>
      <c r="N66" t="s">
        <v>28</v>
      </c>
    </row>
    <row r="67" spans="1:14" x14ac:dyDescent="0.2">
      <c r="A67" s="1">
        <v>65</v>
      </c>
      <c r="B67" t="s">
        <v>22</v>
      </c>
      <c r="C67" t="s">
        <v>27</v>
      </c>
      <c r="D67" t="s">
        <v>15</v>
      </c>
      <c r="E67">
        <v>372</v>
      </c>
      <c r="F67">
        <v>1.3888888888888889E-3</v>
      </c>
      <c r="G67">
        <v>2.2668881698198792E-12</v>
      </c>
      <c r="H67" t="s">
        <v>16</v>
      </c>
      <c r="I67" t="s">
        <v>27</v>
      </c>
      <c r="J67" t="s">
        <v>22</v>
      </c>
      <c r="K67">
        <v>37.200000000000003</v>
      </c>
      <c r="L67" t="s">
        <v>17</v>
      </c>
      <c r="M67" t="s">
        <v>18</v>
      </c>
      <c r="N67" t="s">
        <v>28</v>
      </c>
    </row>
    <row r="68" spans="1:14" x14ac:dyDescent="0.2">
      <c r="A68" s="1">
        <v>66</v>
      </c>
      <c r="B68" t="s">
        <v>24</v>
      </c>
      <c r="C68" t="s">
        <v>25</v>
      </c>
      <c r="D68" t="s">
        <v>15</v>
      </c>
      <c r="E68">
        <v>676.5</v>
      </c>
      <c r="F68">
        <v>1.3888888888888889E-3</v>
      </c>
      <c r="G68">
        <v>7.3670353079921467E-9</v>
      </c>
      <c r="H68" t="s">
        <v>16</v>
      </c>
      <c r="I68" t="s">
        <v>25</v>
      </c>
      <c r="J68" t="s">
        <v>24</v>
      </c>
      <c r="K68">
        <v>67.650000000000006</v>
      </c>
      <c r="L68" t="s">
        <v>17</v>
      </c>
      <c r="M68" t="s">
        <v>18</v>
      </c>
      <c r="N68" t="s">
        <v>28</v>
      </c>
    </row>
    <row r="69" spans="1:14" x14ac:dyDescent="0.2">
      <c r="A69" s="1">
        <v>67</v>
      </c>
      <c r="B69" t="s">
        <v>24</v>
      </c>
      <c r="C69" t="s">
        <v>26</v>
      </c>
      <c r="D69" t="s">
        <v>15</v>
      </c>
      <c r="E69">
        <v>649</v>
      </c>
      <c r="F69">
        <v>1.3888888888888889E-3</v>
      </c>
      <c r="G69">
        <v>6.5361574532650733E-9</v>
      </c>
      <c r="H69" t="s">
        <v>16</v>
      </c>
      <c r="I69" t="s">
        <v>26</v>
      </c>
      <c r="J69" t="s">
        <v>24</v>
      </c>
      <c r="K69">
        <v>64.900000000000006</v>
      </c>
      <c r="L69" t="s">
        <v>17</v>
      </c>
      <c r="M69" t="s">
        <v>18</v>
      </c>
      <c r="N69" t="s">
        <v>28</v>
      </c>
    </row>
    <row r="70" spans="1:14" x14ac:dyDescent="0.2">
      <c r="A70" s="1">
        <v>68</v>
      </c>
      <c r="B70" t="s">
        <v>24</v>
      </c>
      <c r="C70" t="s">
        <v>27</v>
      </c>
      <c r="D70" t="s">
        <v>15</v>
      </c>
      <c r="E70">
        <v>522</v>
      </c>
      <c r="F70">
        <v>1.3888888888888889E-3</v>
      </c>
      <c r="G70">
        <v>1.8346388897416709E-10</v>
      </c>
      <c r="H70" t="s">
        <v>16</v>
      </c>
      <c r="I70" t="s">
        <v>27</v>
      </c>
      <c r="J70" t="s">
        <v>24</v>
      </c>
      <c r="K70">
        <v>52.2</v>
      </c>
      <c r="L70" t="s">
        <v>17</v>
      </c>
      <c r="M70" t="s">
        <v>18</v>
      </c>
      <c r="N70" t="s">
        <v>28</v>
      </c>
    </row>
    <row r="71" spans="1:14" x14ac:dyDescent="0.2">
      <c r="A71" s="1">
        <v>69</v>
      </c>
      <c r="B71" t="s">
        <v>25</v>
      </c>
      <c r="C71" t="s">
        <v>26</v>
      </c>
      <c r="D71" t="s">
        <v>15</v>
      </c>
      <c r="E71">
        <v>1825.5</v>
      </c>
      <c r="F71">
        <v>1.3888888888888889E-3</v>
      </c>
      <c r="G71">
        <v>0.84626157646741973</v>
      </c>
      <c r="H71" t="s">
        <v>23</v>
      </c>
      <c r="M71" t="s">
        <v>18</v>
      </c>
      <c r="N71" t="s">
        <v>28</v>
      </c>
    </row>
    <row r="72" spans="1:14" x14ac:dyDescent="0.2">
      <c r="A72" s="1">
        <v>70</v>
      </c>
      <c r="B72" t="s">
        <v>25</v>
      </c>
      <c r="C72" t="s">
        <v>27</v>
      </c>
      <c r="D72" t="s">
        <v>15</v>
      </c>
      <c r="E72">
        <v>1827.5</v>
      </c>
      <c r="F72">
        <v>1.3888888888888889E-3</v>
      </c>
      <c r="G72">
        <v>1</v>
      </c>
      <c r="H72" t="s">
        <v>23</v>
      </c>
      <c r="M72" t="s">
        <v>18</v>
      </c>
      <c r="N72" t="s">
        <v>28</v>
      </c>
    </row>
    <row r="73" spans="1:14" x14ac:dyDescent="0.2">
      <c r="A73" s="1">
        <v>71</v>
      </c>
      <c r="B73" t="s">
        <v>26</v>
      </c>
      <c r="C73" t="s">
        <v>27</v>
      </c>
      <c r="D73" t="s">
        <v>15</v>
      </c>
      <c r="E73">
        <v>1821</v>
      </c>
      <c r="F73">
        <v>1.3888888888888889E-3</v>
      </c>
      <c r="G73">
        <v>0.97726781748403846</v>
      </c>
      <c r="H73" t="s">
        <v>23</v>
      </c>
      <c r="M73" t="s">
        <v>18</v>
      </c>
      <c r="N73" t="s">
        <v>28</v>
      </c>
    </row>
    <row r="74" spans="1:14" x14ac:dyDescent="0.2">
      <c r="A74" s="1">
        <v>72</v>
      </c>
      <c r="B74" t="s">
        <v>13</v>
      </c>
      <c r="C74" t="s">
        <v>14</v>
      </c>
      <c r="D74" t="s">
        <v>15</v>
      </c>
      <c r="E74">
        <v>1317.5</v>
      </c>
      <c r="F74">
        <v>1.3888888888888889E-3</v>
      </c>
      <c r="G74">
        <v>2.1195798016237269E-3</v>
      </c>
      <c r="H74" t="s">
        <v>23</v>
      </c>
      <c r="M74" t="s">
        <v>18</v>
      </c>
      <c r="N74" t="s">
        <v>29</v>
      </c>
    </row>
    <row r="75" spans="1:14" x14ac:dyDescent="0.2">
      <c r="A75" s="1">
        <v>73</v>
      </c>
      <c r="B75" t="s">
        <v>13</v>
      </c>
      <c r="C75" t="s">
        <v>20</v>
      </c>
      <c r="D75" t="s">
        <v>15</v>
      </c>
      <c r="E75">
        <v>611.5</v>
      </c>
      <c r="F75">
        <v>1.3888888888888889E-3</v>
      </c>
      <c r="G75">
        <v>4.3630196414617387E-9</v>
      </c>
      <c r="H75" t="s">
        <v>16</v>
      </c>
      <c r="I75" t="s">
        <v>13</v>
      </c>
      <c r="J75" t="s">
        <v>20</v>
      </c>
      <c r="K75">
        <v>61.15</v>
      </c>
      <c r="L75" t="s">
        <v>17</v>
      </c>
      <c r="M75" t="s">
        <v>18</v>
      </c>
      <c r="N75" t="s">
        <v>29</v>
      </c>
    </row>
    <row r="76" spans="1:14" x14ac:dyDescent="0.2">
      <c r="A76" s="1">
        <v>74</v>
      </c>
      <c r="B76" t="s">
        <v>13</v>
      </c>
      <c r="C76" t="s">
        <v>21</v>
      </c>
      <c r="D76" t="s">
        <v>15</v>
      </c>
      <c r="E76">
        <v>652.5</v>
      </c>
      <c r="F76">
        <v>1.3888888888888889E-3</v>
      </c>
      <c r="G76">
        <v>6.8295577618268003E-9</v>
      </c>
      <c r="H76" t="s">
        <v>16</v>
      </c>
      <c r="I76" t="s">
        <v>13</v>
      </c>
      <c r="J76" t="s">
        <v>21</v>
      </c>
      <c r="K76">
        <v>65.25</v>
      </c>
      <c r="L76" t="s">
        <v>17</v>
      </c>
      <c r="M76" t="s">
        <v>18</v>
      </c>
      <c r="N76" t="s">
        <v>29</v>
      </c>
    </row>
    <row r="77" spans="1:14" x14ac:dyDescent="0.2">
      <c r="A77" s="1">
        <v>75</v>
      </c>
      <c r="B77" t="s">
        <v>13</v>
      </c>
      <c r="C77" t="s">
        <v>22</v>
      </c>
      <c r="D77" t="s">
        <v>15</v>
      </c>
      <c r="E77">
        <v>603</v>
      </c>
      <c r="F77">
        <v>1.3888888888888889E-3</v>
      </c>
      <c r="G77">
        <v>3.5545244448840579E-9</v>
      </c>
      <c r="H77" t="s">
        <v>16</v>
      </c>
      <c r="I77" t="s">
        <v>22</v>
      </c>
      <c r="J77" t="s">
        <v>13</v>
      </c>
      <c r="K77">
        <v>60.3</v>
      </c>
      <c r="L77" t="s">
        <v>17</v>
      </c>
      <c r="M77" t="s">
        <v>18</v>
      </c>
      <c r="N77" t="s">
        <v>29</v>
      </c>
    </row>
    <row r="78" spans="1:14" x14ac:dyDescent="0.2">
      <c r="A78" s="1">
        <v>76</v>
      </c>
      <c r="B78" t="s">
        <v>13</v>
      </c>
      <c r="C78" t="s">
        <v>24</v>
      </c>
      <c r="D78" t="s">
        <v>15</v>
      </c>
      <c r="E78">
        <v>1407.5</v>
      </c>
      <c r="F78">
        <v>1.3888888888888889E-3</v>
      </c>
      <c r="G78">
        <v>4.364447911993515E-3</v>
      </c>
      <c r="H78" t="s">
        <v>23</v>
      </c>
      <c r="M78" t="s">
        <v>18</v>
      </c>
      <c r="N78" t="s">
        <v>29</v>
      </c>
    </row>
    <row r="79" spans="1:14" x14ac:dyDescent="0.2">
      <c r="A79" s="1">
        <v>77</v>
      </c>
      <c r="B79" t="s">
        <v>13</v>
      </c>
      <c r="C79" t="s">
        <v>25</v>
      </c>
      <c r="D79" t="s">
        <v>15</v>
      </c>
      <c r="E79">
        <v>341</v>
      </c>
      <c r="F79">
        <v>1.3888888888888889E-3</v>
      </c>
      <c r="G79">
        <v>1.0184939605664869E-11</v>
      </c>
      <c r="H79" t="s">
        <v>16</v>
      </c>
      <c r="I79" t="s">
        <v>13</v>
      </c>
      <c r="J79" t="s">
        <v>25</v>
      </c>
      <c r="K79">
        <v>34.1</v>
      </c>
      <c r="L79" t="s">
        <v>17</v>
      </c>
      <c r="M79" t="s">
        <v>18</v>
      </c>
      <c r="N79" t="s">
        <v>29</v>
      </c>
    </row>
    <row r="80" spans="1:14" x14ac:dyDescent="0.2">
      <c r="A80" s="1">
        <v>78</v>
      </c>
      <c r="B80" t="s">
        <v>13</v>
      </c>
      <c r="C80" t="s">
        <v>26</v>
      </c>
      <c r="D80" t="s">
        <v>15</v>
      </c>
      <c r="E80">
        <v>366.5</v>
      </c>
      <c r="F80">
        <v>1.3888888888888889E-3</v>
      </c>
      <c r="G80">
        <v>3.9978076186175222E-10</v>
      </c>
      <c r="H80" t="s">
        <v>16</v>
      </c>
      <c r="I80" t="s">
        <v>13</v>
      </c>
      <c r="J80" t="s">
        <v>26</v>
      </c>
      <c r="K80">
        <v>36.65</v>
      </c>
      <c r="L80" t="s">
        <v>17</v>
      </c>
      <c r="M80" t="s">
        <v>18</v>
      </c>
      <c r="N80" t="s">
        <v>29</v>
      </c>
    </row>
    <row r="81" spans="1:14" x14ac:dyDescent="0.2">
      <c r="A81" s="1">
        <v>79</v>
      </c>
      <c r="B81" t="s">
        <v>13</v>
      </c>
      <c r="C81" t="s">
        <v>27</v>
      </c>
      <c r="D81" t="s">
        <v>15</v>
      </c>
      <c r="E81">
        <v>529</v>
      </c>
      <c r="F81">
        <v>1.3888888888888889E-3</v>
      </c>
      <c r="G81">
        <v>4.4033414470185328E-9</v>
      </c>
      <c r="H81" t="s">
        <v>16</v>
      </c>
      <c r="I81" t="s">
        <v>13</v>
      </c>
      <c r="J81" t="s">
        <v>27</v>
      </c>
      <c r="K81">
        <v>52.9</v>
      </c>
      <c r="L81" t="s">
        <v>17</v>
      </c>
      <c r="M81" t="s">
        <v>18</v>
      </c>
      <c r="N81" t="s">
        <v>29</v>
      </c>
    </row>
    <row r="82" spans="1:14" x14ac:dyDescent="0.2">
      <c r="A82" s="1">
        <v>80</v>
      </c>
      <c r="B82" t="s">
        <v>14</v>
      </c>
      <c r="C82" t="s">
        <v>20</v>
      </c>
      <c r="D82" t="s">
        <v>15</v>
      </c>
      <c r="E82">
        <v>1277</v>
      </c>
      <c r="F82">
        <v>1.3888888888888889E-3</v>
      </c>
      <c r="G82">
        <v>4.5694505113008021E-3</v>
      </c>
      <c r="H82" t="s">
        <v>23</v>
      </c>
      <c r="M82" t="s">
        <v>18</v>
      </c>
      <c r="N82" t="s">
        <v>29</v>
      </c>
    </row>
    <row r="83" spans="1:14" x14ac:dyDescent="0.2">
      <c r="A83" s="1">
        <v>81</v>
      </c>
      <c r="B83" t="s">
        <v>14</v>
      </c>
      <c r="C83" t="s">
        <v>21</v>
      </c>
      <c r="D83" t="s">
        <v>15</v>
      </c>
      <c r="E83">
        <v>1360.5</v>
      </c>
      <c r="F83">
        <v>1.3888888888888889E-3</v>
      </c>
      <c r="G83">
        <v>1.282313723038195E-2</v>
      </c>
      <c r="H83" t="s">
        <v>23</v>
      </c>
      <c r="M83" t="s">
        <v>18</v>
      </c>
      <c r="N83" t="s">
        <v>29</v>
      </c>
    </row>
    <row r="84" spans="1:14" x14ac:dyDescent="0.2">
      <c r="A84" s="1">
        <v>82</v>
      </c>
      <c r="B84" t="s">
        <v>14</v>
      </c>
      <c r="C84" t="s">
        <v>22</v>
      </c>
      <c r="D84" t="s">
        <v>15</v>
      </c>
      <c r="E84">
        <v>401.5</v>
      </c>
      <c r="F84">
        <v>1.3888888888888889E-3</v>
      </c>
      <c r="G84">
        <v>3.0080006215762898E-12</v>
      </c>
      <c r="H84" t="s">
        <v>16</v>
      </c>
      <c r="I84" t="s">
        <v>22</v>
      </c>
      <c r="J84" t="s">
        <v>14</v>
      </c>
      <c r="K84">
        <v>40.15</v>
      </c>
      <c r="L84" t="s">
        <v>17</v>
      </c>
      <c r="M84" t="s">
        <v>18</v>
      </c>
      <c r="N84" t="s">
        <v>29</v>
      </c>
    </row>
    <row r="85" spans="1:14" x14ac:dyDescent="0.2">
      <c r="A85" s="1">
        <v>83</v>
      </c>
      <c r="B85" t="s">
        <v>14</v>
      </c>
      <c r="C85" t="s">
        <v>24</v>
      </c>
      <c r="D85" t="s">
        <v>15</v>
      </c>
      <c r="E85">
        <v>953.5</v>
      </c>
      <c r="F85">
        <v>1.3888888888888889E-3</v>
      </c>
      <c r="G85">
        <v>1.0656107355052241E-5</v>
      </c>
      <c r="H85" t="s">
        <v>16</v>
      </c>
      <c r="I85" t="s">
        <v>24</v>
      </c>
      <c r="J85" t="s">
        <v>14</v>
      </c>
      <c r="K85">
        <v>95.35</v>
      </c>
      <c r="L85" t="s">
        <v>17</v>
      </c>
      <c r="M85" t="s">
        <v>18</v>
      </c>
      <c r="N85" t="s">
        <v>29</v>
      </c>
    </row>
    <row r="86" spans="1:14" x14ac:dyDescent="0.2">
      <c r="A86" s="1">
        <v>84</v>
      </c>
      <c r="B86" t="s">
        <v>14</v>
      </c>
      <c r="C86" t="s">
        <v>25</v>
      </c>
      <c r="D86" t="s">
        <v>15</v>
      </c>
      <c r="E86">
        <v>1207.5</v>
      </c>
      <c r="F86">
        <v>1.3888888888888889E-3</v>
      </c>
      <c r="G86">
        <v>2.8325864158568062E-4</v>
      </c>
      <c r="H86" t="s">
        <v>16</v>
      </c>
      <c r="I86" t="s">
        <v>14</v>
      </c>
      <c r="J86" t="s">
        <v>25</v>
      </c>
      <c r="K86">
        <v>120.75</v>
      </c>
      <c r="L86" t="s">
        <v>17</v>
      </c>
      <c r="M86" t="s">
        <v>18</v>
      </c>
      <c r="N86" t="s">
        <v>29</v>
      </c>
    </row>
    <row r="87" spans="1:14" x14ac:dyDescent="0.2">
      <c r="A87" s="1">
        <v>85</v>
      </c>
      <c r="B87" t="s">
        <v>14</v>
      </c>
      <c r="C87" t="s">
        <v>26</v>
      </c>
      <c r="D87" t="s">
        <v>15</v>
      </c>
      <c r="E87">
        <v>1227.5</v>
      </c>
      <c r="F87">
        <v>1.3888888888888889E-3</v>
      </c>
      <c r="G87">
        <v>9.6081052891757617E-4</v>
      </c>
      <c r="H87" t="s">
        <v>16</v>
      </c>
      <c r="I87" t="s">
        <v>14</v>
      </c>
      <c r="J87" t="s">
        <v>26</v>
      </c>
      <c r="K87">
        <v>122.75</v>
      </c>
      <c r="L87" t="s">
        <v>17</v>
      </c>
      <c r="M87" t="s">
        <v>18</v>
      </c>
      <c r="N87" t="s">
        <v>29</v>
      </c>
    </row>
    <row r="88" spans="1:14" x14ac:dyDescent="0.2">
      <c r="A88" s="1">
        <v>86</v>
      </c>
      <c r="B88" t="s">
        <v>14</v>
      </c>
      <c r="C88" t="s">
        <v>27</v>
      </c>
      <c r="D88" t="s">
        <v>15</v>
      </c>
      <c r="E88">
        <v>1267.5</v>
      </c>
      <c r="F88">
        <v>1.3888888888888889E-3</v>
      </c>
      <c r="G88">
        <v>1.071835625334548E-3</v>
      </c>
      <c r="H88" t="s">
        <v>16</v>
      </c>
      <c r="I88" t="s">
        <v>14</v>
      </c>
      <c r="J88" t="s">
        <v>27</v>
      </c>
      <c r="K88">
        <v>126.75</v>
      </c>
      <c r="L88" t="s">
        <v>17</v>
      </c>
      <c r="M88" t="s">
        <v>18</v>
      </c>
      <c r="N88" t="s">
        <v>29</v>
      </c>
    </row>
    <row r="89" spans="1:14" x14ac:dyDescent="0.2">
      <c r="A89" s="1">
        <v>87</v>
      </c>
      <c r="B89" t="s">
        <v>20</v>
      </c>
      <c r="C89" t="s">
        <v>21</v>
      </c>
      <c r="D89" t="s">
        <v>15</v>
      </c>
      <c r="E89">
        <v>1889.5</v>
      </c>
      <c r="F89">
        <v>1.3888888888888889E-3</v>
      </c>
      <c r="G89">
        <v>0.77530073782742959</v>
      </c>
      <c r="H89" t="s">
        <v>23</v>
      </c>
      <c r="M89" t="s">
        <v>18</v>
      </c>
      <c r="N89" t="s">
        <v>29</v>
      </c>
    </row>
    <row r="90" spans="1:14" x14ac:dyDescent="0.2">
      <c r="A90" s="1">
        <v>88</v>
      </c>
      <c r="B90" t="s">
        <v>20</v>
      </c>
      <c r="C90" t="s">
        <v>22</v>
      </c>
      <c r="D90" t="s">
        <v>15</v>
      </c>
      <c r="E90">
        <v>23</v>
      </c>
      <c r="F90">
        <v>1.3888888888888889E-3</v>
      </c>
      <c r="G90">
        <v>5.1835555356561142E-17</v>
      </c>
      <c r="H90" t="s">
        <v>16</v>
      </c>
      <c r="I90" t="s">
        <v>22</v>
      </c>
      <c r="J90" t="s">
        <v>20</v>
      </c>
      <c r="K90">
        <v>2.2999999999999998</v>
      </c>
      <c r="L90" t="s">
        <v>17</v>
      </c>
      <c r="M90" t="s">
        <v>18</v>
      </c>
      <c r="N90" t="s">
        <v>29</v>
      </c>
    </row>
    <row r="91" spans="1:14" x14ac:dyDescent="0.2">
      <c r="A91" s="1">
        <v>89</v>
      </c>
      <c r="B91" t="s">
        <v>20</v>
      </c>
      <c r="C91" t="s">
        <v>24</v>
      </c>
      <c r="D91" t="s">
        <v>15</v>
      </c>
      <c r="E91">
        <v>527</v>
      </c>
      <c r="F91">
        <v>1.3888888888888889E-3</v>
      </c>
      <c r="G91">
        <v>3.373372660357279E-10</v>
      </c>
      <c r="H91" t="s">
        <v>16</v>
      </c>
      <c r="I91" t="s">
        <v>24</v>
      </c>
      <c r="J91" t="s">
        <v>20</v>
      </c>
      <c r="K91">
        <v>52.7</v>
      </c>
      <c r="L91" t="s">
        <v>17</v>
      </c>
      <c r="M91" t="s">
        <v>18</v>
      </c>
      <c r="N91" t="s">
        <v>29</v>
      </c>
    </row>
    <row r="92" spans="1:14" x14ac:dyDescent="0.2">
      <c r="A92" s="1">
        <v>90</v>
      </c>
      <c r="B92" t="s">
        <v>20</v>
      </c>
      <c r="C92" t="s">
        <v>25</v>
      </c>
      <c r="D92" t="s">
        <v>15</v>
      </c>
      <c r="E92">
        <v>1232.5</v>
      </c>
      <c r="F92">
        <v>1.3888888888888889E-3</v>
      </c>
      <c r="G92">
        <v>0.40302304746820938</v>
      </c>
      <c r="H92" t="s">
        <v>23</v>
      </c>
      <c r="M92" t="s">
        <v>18</v>
      </c>
      <c r="N92" t="s">
        <v>29</v>
      </c>
    </row>
    <row r="93" spans="1:14" x14ac:dyDescent="0.2">
      <c r="A93" s="1">
        <v>91</v>
      </c>
      <c r="B93" t="s">
        <v>20</v>
      </c>
      <c r="C93" t="s">
        <v>26</v>
      </c>
      <c r="D93" t="s">
        <v>15</v>
      </c>
      <c r="E93">
        <v>1560</v>
      </c>
      <c r="F93">
        <v>1.3888888888888889E-3</v>
      </c>
      <c r="G93">
        <v>0.4053271524841543</v>
      </c>
      <c r="H93" t="s">
        <v>23</v>
      </c>
      <c r="M93" t="s">
        <v>18</v>
      </c>
      <c r="N93" t="s">
        <v>29</v>
      </c>
    </row>
    <row r="94" spans="1:14" x14ac:dyDescent="0.2">
      <c r="A94" s="1">
        <v>92</v>
      </c>
      <c r="B94" t="s">
        <v>20</v>
      </c>
      <c r="C94" t="s">
        <v>27</v>
      </c>
      <c r="D94" t="s">
        <v>15</v>
      </c>
      <c r="E94">
        <v>1798.5</v>
      </c>
      <c r="F94">
        <v>1.3888888888888889E-3</v>
      </c>
      <c r="G94">
        <v>0.50617856675591866</v>
      </c>
      <c r="H94" t="s">
        <v>23</v>
      </c>
      <c r="M94" t="s">
        <v>18</v>
      </c>
      <c r="N94" t="s">
        <v>29</v>
      </c>
    </row>
    <row r="95" spans="1:14" x14ac:dyDescent="0.2">
      <c r="A95" s="1">
        <v>93</v>
      </c>
      <c r="B95" t="s">
        <v>21</v>
      </c>
      <c r="C95" t="s">
        <v>22</v>
      </c>
      <c r="D95" t="s">
        <v>15</v>
      </c>
      <c r="E95">
        <v>27.5</v>
      </c>
      <c r="F95">
        <v>1.3888888888888889E-3</v>
      </c>
      <c r="G95">
        <v>5.8525899992169185E-17</v>
      </c>
      <c r="H95" t="s">
        <v>16</v>
      </c>
      <c r="I95" t="s">
        <v>22</v>
      </c>
      <c r="J95" t="s">
        <v>21</v>
      </c>
      <c r="K95">
        <v>2.75</v>
      </c>
      <c r="L95" t="s">
        <v>17</v>
      </c>
      <c r="M95" t="s">
        <v>18</v>
      </c>
      <c r="N95" t="s">
        <v>29</v>
      </c>
    </row>
    <row r="96" spans="1:14" x14ac:dyDescent="0.2">
      <c r="A96" s="1">
        <v>94</v>
      </c>
      <c r="B96" t="s">
        <v>21</v>
      </c>
      <c r="C96" t="s">
        <v>24</v>
      </c>
      <c r="D96" t="s">
        <v>15</v>
      </c>
      <c r="E96">
        <v>506.5</v>
      </c>
      <c r="F96">
        <v>1.3888888888888889E-3</v>
      </c>
      <c r="G96">
        <v>1.4912621386183401E-9</v>
      </c>
      <c r="H96" t="s">
        <v>16</v>
      </c>
      <c r="I96" t="s">
        <v>24</v>
      </c>
      <c r="J96" t="s">
        <v>21</v>
      </c>
      <c r="K96">
        <v>50.65</v>
      </c>
      <c r="L96" t="s">
        <v>17</v>
      </c>
      <c r="M96" t="s">
        <v>18</v>
      </c>
      <c r="N96" t="s">
        <v>29</v>
      </c>
    </row>
    <row r="97" spans="1:14" x14ac:dyDescent="0.2">
      <c r="A97" s="1">
        <v>95</v>
      </c>
      <c r="B97" t="s">
        <v>21</v>
      </c>
      <c r="C97" t="s">
        <v>25</v>
      </c>
      <c r="D97" t="s">
        <v>15</v>
      </c>
      <c r="E97">
        <v>1682.5</v>
      </c>
      <c r="F97">
        <v>1.3888888888888889E-3</v>
      </c>
      <c r="G97">
        <v>0.25101633721300959</v>
      </c>
      <c r="H97" t="s">
        <v>23</v>
      </c>
      <c r="M97" t="s">
        <v>18</v>
      </c>
      <c r="N97" t="s">
        <v>29</v>
      </c>
    </row>
    <row r="98" spans="1:14" x14ac:dyDescent="0.2">
      <c r="A98" s="1">
        <v>96</v>
      </c>
      <c r="B98" t="s">
        <v>21</v>
      </c>
      <c r="C98" t="s">
        <v>26</v>
      </c>
      <c r="D98" t="s">
        <v>15</v>
      </c>
      <c r="E98">
        <v>1574</v>
      </c>
      <c r="F98">
        <v>1.3888888888888889E-3</v>
      </c>
      <c r="G98">
        <v>0.20107377093826381</v>
      </c>
      <c r="H98" t="s">
        <v>23</v>
      </c>
      <c r="M98" t="s">
        <v>18</v>
      </c>
      <c r="N98" t="s">
        <v>29</v>
      </c>
    </row>
    <row r="99" spans="1:14" x14ac:dyDescent="0.2">
      <c r="A99" s="1">
        <v>97</v>
      </c>
      <c r="B99" t="s">
        <v>21</v>
      </c>
      <c r="C99" t="s">
        <v>27</v>
      </c>
      <c r="D99" t="s">
        <v>15</v>
      </c>
      <c r="E99">
        <v>1532.5</v>
      </c>
      <c r="F99">
        <v>1.3888888888888889E-3</v>
      </c>
      <c r="G99">
        <v>0.33838817089691142</v>
      </c>
      <c r="H99" t="s">
        <v>23</v>
      </c>
      <c r="M99" t="s">
        <v>18</v>
      </c>
      <c r="N99" t="s">
        <v>29</v>
      </c>
    </row>
    <row r="100" spans="1:14" x14ac:dyDescent="0.2">
      <c r="A100" s="1">
        <v>98</v>
      </c>
      <c r="B100" t="s">
        <v>22</v>
      </c>
      <c r="C100" t="s">
        <v>24</v>
      </c>
      <c r="D100" t="s">
        <v>15</v>
      </c>
      <c r="E100">
        <v>1600</v>
      </c>
      <c r="F100">
        <v>1.3888888888888889E-3</v>
      </c>
      <c r="G100">
        <v>7.1378507752632811E-2</v>
      </c>
      <c r="H100" t="s">
        <v>23</v>
      </c>
      <c r="M100" t="s">
        <v>18</v>
      </c>
      <c r="N100" t="s">
        <v>29</v>
      </c>
    </row>
    <row r="101" spans="1:14" x14ac:dyDescent="0.2">
      <c r="A101" s="1">
        <v>99</v>
      </c>
      <c r="B101" t="s">
        <v>22</v>
      </c>
      <c r="C101" t="s">
        <v>25</v>
      </c>
      <c r="D101" t="s">
        <v>15</v>
      </c>
      <c r="E101">
        <v>64</v>
      </c>
      <c r="F101">
        <v>1.3888888888888889E-3</v>
      </c>
      <c r="G101">
        <v>5.6530771096041222E-17</v>
      </c>
      <c r="H101" t="s">
        <v>16</v>
      </c>
      <c r="I101" t="s">
        <v>22</v>
      </c>
      <c r="J101" t="s">
        <v>25</v>
      </c>
      <c r="K101">
        <v>6.4</v>
      </c>
      <c r="L101" t="s">
        <v>17</v>
      </c>
      <c r="M101" t="s">
        <v>18</v>
      </c>
      <c r="N101" t="s">
        <v>29</v>
      </c>
    </row>
    <row r="102" spans="1:14" x14ac:dyDescent="0.2">
      <c r="A102" s="1">
        <v>100</v>
      </c>
      <c r="B102" t="s">
        <v>22</v>
      </c>
      <c r="C102" t="s">
        <v>26</v>
      </c>
      <c r="D102" t="s">
        <v>15</v>
      </c>
      <c r="E102">
        <v>78</v>
      </c>
      <c r="F102">
        <v>1.3888888888888889E-3</v>
      </c>
      <c r="G102">
        <v>2.866046455723153E-16</v>
      </c>
      <c r="H102" t="s">
        <v>16</v>
      </c>
      <c r="I102" t="s">
        <v>22</v>
      </c>
      <c r="J102" t="s">
        <v>26</v>
      </c>
      <c r="K102">
        <v>7.8</v>
      </c>
      <c r="L102" t="s">
        <v>17</v>
      </c>
      <c r="M102" t="s">
        <v>18</v>
      </c>
      <c r="N102" t="s">
        <v>29</v>
      </c>
    </row>
    <row r="103" spans="1:14" x14ac:dyDescent="0.2">
      <c r="A103" s="1">
        <v>101</v>
      </c>
      <c r="B103" t="s">
        <v>22</v>
      </c>
      <c r="C103" t="s">
        <v>27</v>
      </c>
      <c r="D103" t="s">
        <v>15</v>
      </c>
      <c r="E103">
        <v>109</v>
      </c>
      <c r="F103">
        <v>1.3888888888888889E-3</v>
      </c>
      <c r="G103">
        <v>3.2278429747591258E-16</v>
      </c>
      <c r="H103" t="s">
        <v>16</v>
      </c>
      <c r="I103" t="s">
        <v>22</v>
      </c>
      <c r="J103" t="s">
        <v>27</v>
      </c>
      <c r="K103">
        <v>10.9</v>
      </c>
      <c r="L103" t="s">
        <v>17</v>
      </c>
      <c r="M103" t="s">
        <v>18</v>
      </c>
      <c r="N103" t="s">
        <v>29</v>
      </c>
    </row>
    <row r="104" spans="1:14" x14ac:dyDescent="0.2">
      <c r="A104" s="1">
        <v>102</v>
      </c>
      <c r="B104" t="s">
        <v>24</v>
      </c>
      <c r="C104" t="s">
        <v>25</v>
      </c>
      <c r="D104" t="s">
        <v>15</v>
      </c>
      <c r="E104">
        <v>513</v>
      </c>
      <c r="F104">
        <v>1.3888888888888889E-3</v>
      </c>
      <c r="G104">
        <v>8.7780830435000126E-11</v>
      </c>
      <c r="H104" t="s">
        <v>16</v>
      </c>
      <c r="I104" t="s">
        <v>24</v>
      </c>
      <c r="J104" t="s">
        <v>25</v>
      </c>
      <c r="K104">
        <v>51.3</v>
      </c>
      <c r="L104" t="s">
        <v>17</v>
      </c>
      <c r="M104" t="s">
        <v>18</v>
      </c>
      <c r="N104" t="s">
        <v>29</v>
      </c>
    </row>
    <row r="105" spans="1:14" x14ac:dyDescent="0.2">
      <c r="A105" s="1">
        <v>103</v>
      </c>
      <c r="B105" t="s">
        <v>24</v>
      </c>
      <c r="C105" t="s">
        <v>26</v>
      </c>
      <c r="D105" t="s">
        <v>15</v>
      </c>
      <c r="E105">
        <v>516.5</v>
      </c>
      <c r="F105">
        <v>1.3888888888888889E-3</v>
      </c>
      <c r="G105">
        <v>1.568262299495928E-10</v>
      </c>
      <c r="H105" t="s">
        <v>16</v>
      </c>
      <c r="I105" t="s">
        <v>24</v>
      </c>
      <c r="J105" t="s">
        <v>26</v>
      </c>
      <c r="K105">
        <v>51.65</v>
      </c>
      <c r="L105" t="s">
        <v>17</v>
      </c>
      <c r="M105" t="s">
        <v>18</v>
      </c>
      <c r="N105" t="s">
        <v>29</v>
      </c>
    </row>
    <row r="106" spans="1:14" x14ac:dyDescent="0.2">
      <c r="A106" s="1">
        <v>104</v>
      </c>
      <c r="B106" t="s">
        <v>24</v>
      </c>
      <c r="C106" t="s">
        <v>27</v>
      </c>
      <c r="D106" t="s">
        <v>15</v>
      </c>
      <c r="E106">
        <v>386</v>
      </c>
      <c r="F106">
        <v>1.3888888888888889E-3</v>
      </c>
      <c r="G106">
        <v>8.5722932997723669E-12</v>
      </c>
      <c r="H106" t="s">
        <v>16</v>
      </c>
      <c r="I106" t="s">
        <v>24</v>
      </c>
      <c r="J106" t="s">
        <v>27</v>
      </c>
      <c r="K106">
        <v>38.6</v>
      </c>
      <c r="L106" t="s">
        <v>17</v>
      </c>
      <c r="M106" t="s">
        <v>18</v>
      </c>
      <c r="N106" t="s">
        <v>29</v>
      </c>
    </row>
    <row r="107" spans="1:14" x14ac:dyDescent="0.2">
      <c r="A107" s="1">
        <v>105</v>
      </c>
      <c r="B107" t="s">
        <v>25</v>
      </c>
      <c r="C107" t="s">
        <v>26</v>
      </c>
      <c r="D107" t="s">
        <v>15</v>
      </c>
      <c r="E107">
        <v>1933.5</v>
      </c>
      <c r="F107">
        <v>1.3888888888888889E-3</v>
      </c>
      <c r="G107">
        <v>0.91863191167109171</v>
      </c>
      <c r="H107" t="s">
        <v>23</v>
      </c>
      <c r="M107" t="s">
        <v>18</v>
      </c>
      <c r="N107" t="s">
        <v>29</v>
      </c>
    </row>
    <row r="108" spans="1:14" x14ac:dyDescent="0.2">
      <c r="A108" s="1">
        <v>106</v>
      </c>
      <c r="B108" t="s">
        <v>25</v>
      </c>
      <c r="C108" t="s">
        <v>27</v>
      </c>
      <c r="D108" t="s">
        <v>15</v>
      </c>
      <c r="E108">
        <v>1745</v>
      </c>
      <c r="F108">
        <v>1.3888888888888889E-3</v>
      </c>
      <c r="G108">
        <v>0.58833221715165518</v>
      </c>
      <c r="H108" t="s">
        <v>23</v>
      </c>
      <c r="M108" t="s">
        <v>18</v>
      </c>
      <c r="N108" t="s">
        <v>29</v>
      </c>
    </row>
    <row r="109" spans="1:14" x14ac:dyDescent="0.2">
      <c r="A109" s="1">
        <v>107</v>
      </c>
      <c r="B109" t="s">
        <v>26</v>
      </c>
      <c r="C109" t="s">
        <v>27</v>
      </c>
      <c r="D109" t="s">
        <v>15</v>
      </c>
      <c r="E109">
        <v>1821</v>
      </c>
      <c r="F109">
        <v>1.3888888888888889E-3</v>
      </c>
      <c r="G109">
        <v>0.97723153651784256</v>
      </c>
      <c r="H109" t="s">
        <v>23</v>
      </c>
      <c r="M109" t="s">
        <v>18</v>
      </c>
      <c r="N109" t="s">
        <v>29</v>
      </c>
    </row>
    <row r="110" spans="1:14" x14ac:dyDescent="0.2">
      <c r="A110" s="1">
        <v>108</v>
      </c>
      <c r="B110" t="s">
        <v>13</v>
      </c>
      <c r="C110" t="s">
        <v>14</v>
      </c>
      <c r="D110" t="s">
        <v>15</v>
      </c>
      <c r="E110">
        <v>1057.5</v>
      </c>
      <c r="F110">
        <v>1.3888888888888889E-3</v>
      </c>
      <c r="G110">
        <v>4.3539022225474669E-4</v>
      </c>
      <c r="H110" t="s">
        <v>16</v>
      </c>
      <c r="I110" t="s">
        <v>13</v>
      </c>
      <c r="J110" t="s">
        <v>14</v>
      </c>
      <c r="K110">
        <v>105.75</v>
      </c>
      <c r="L110" t="s">
        <v>17</v>
      </c>
      <c r="M110" t="s">
        <v>18</v>
      </c>
      <c r="N110" t="s">
        <v>30</v>
      </c>
    </row>
    <row r="111" spans="1:14" x14ac:dyDescent="0.2">
      <c r="A111" s="1">
        <v>109</v>
      </c>
      <c r="B111" t="s">
        <v>13</v>
      </c>
      <c r="C111" t="s">
        <v>20</v>
      </c>
      <c r="D111" t="s">
        <v>15</v>
      </c>
      <c r="E111">
        <v>735.5</v>
      </c>
      <c r="F111">
        <v>1.3888888888888889E-3</v>
      </c>
      <c r="G111">
        <v>1.9318709640013219E-5</v>
      </c>
      <c r="H111" t="s">
        <v>16</v>
      </c>
      <c r="I111" t="s">
        <v>20</v>
      </c>
      <c r="J111" t="s">
        <v>13</v>
      </c>
      <c r="K111">
        <v>73.55</v>
      </c>
      <c r="L111" t="s">
        <v>17</v>
      </c>
      <c r="M111" t="s">
        <v>18</v>
      </c>
      <c r="N111" t="s">
        <v>30</v>
      </c>
    </row>
    <row r="112" spans="1:14" x14ac:dyDescent="0.2">
      <c r="A112" s="1">
        <v>110</v>
      </c>
      <c r="B112" t="s">
        <v>13</v>
      </c>
      <c r="C112" t="s">
        <v>21</v>
      </c>
      <c r="D112" t="s">
        <v>15</v>
      </c>
      <c r="E112">
        <v>679</v>
      </c>
      <c r="F112">
        <v>1.3888888888888889E-3</v>
      </c>
      <c r="G112">
        <v>9.4329836269626147E-6</v>
      </c>
      <c r="H112" t="s">
        <v>16</v>
      </c>
      <c r="I112" t="s">
        <v>21</v>
      </c>
      <c r="J112" t="s">
        <v>13</v>
      </c>
      <c r="K112">
        <v>67.900000000000006</v>
      </c>
      <c r="L112" t="s">
        <v>17</v>
      </c>
      <c r="M112" t="s">
        <v>18</v>
      </c>
      <c r="N112" t="s">
        <v>30</v>
      </c>
    </row>
    <row r="113" spans="1:14" x14ac:dyDescent="0.2">
      <c r="A113" s="1">
        <v>111</v>
      </c>
      <c r="B113" t="s">
        <v>13</v>
      </c>
      <c r="C113" t="s">
        <v>22</v>
      </c>
      <c r="D113" t="s">
        <v>15</v>
      </c>
      <c r="E113">
        <v>712</v>
      </c>
      <c r="F113">
        <v>1.3888888888888889E-3</v>
      </c>
      <c r="G113">
        <v>9.0686929207395197E-5</v>
      </c>
      <c r="H113" t="s">
        <v>16</v>
      </c>
      <c r="I113" t="s">
        <v>22</v>
      </c>
      <c r="J113" t="s">
        <v>13</v>
      </c>
      <c r="K113">
        <v>71.2</v>
      </c>
      <c r="L113" t="s">
        <v>17</v>
      </c>
      <c r="M113" t="s">
        <v>18</v>
      </c>
      <c r="N113" t="s">
        <v>30</v>
      </c>
    </row>
    <row r="114" spans="1:14" x14ac:dyDescent="0.2">
      <c r="A114" s="1">
        <v>112</v>
      </c>
      <c r="B114" t="s">
        <v>13</v>
      </c>
      <c r="C114" t="s">
        <v>24</v>
      </c>
      <c r="D114" t="s">
        <v>15</v>
      </c>
      <c r="E114">
        <v>1506</v>
      </c>
      <c r="F114">
        <v>1.3888888888888889E-3</v>
      </c>
      <c r="G114">
        <v>0.8629112071945555</v>
      </c>
      <c r="H114" t="s">
        <v>23</v>
      </c>
      <c r="M114" t="s">
        <v>18</v>
      </c>
      <c r="N114" t="s">
        <v>30</v>
      </c>
    </row>
    <row r="115" spans="1:14" x14ac:dyDescent="0.2">
      <c r="A115" s="1">
        <v>113</v>
      </c>
      <c r="B115" t="s">
        <v>13</v>
      </c>
      <c r="C115" t="s">
        <v>25</v>
      </c>
      <c r="D115" t="s">
        <v>15</v>
      </c>
      <c r="E115">
        <v>208.5</v>
      </c>
      <c r="F115">
        <v>1.3888888888888889E-3</v>
      </c>
      <c r="G115">
        <v>3.7898227493813892E-11</v>
      </c>
      <c r="H115" t="s">
        <v>16</v>
      </c>
      <c r="I115" t="s">
        <v>25</v>
      </c>
      <c r="J115" t="s">
        <v>13</v>
      </c>
      <c r="K115">
        <v>20.85</v>
      </c>
      <c r="L115" t="s">
        <v>17</v>
      </c>
      <c r="M115" t="s">
        <v>18</v>
      </c>
      <c r="N115" t="s">
        <v>30</v>
      </c>
    </row>
    <row r="116" spans="1:14" x14ac:dyDescent="0.2">
      <c r="A116" s="1">
        <v>114</v>
      </c>
      <c r="B116" t="s">
        <v>13</v>
      </c>
      <c r="C116" t="s">
        <v>26</v>
      </c>
      <c r="D116" t="s">
        <v>15</v>
      </c>
      <c r="E116">
        <v>534.5</v>
      </c>
      <c r="F116">
        <v>1.3888888888888889E-3</v>
      </c>
      <c r="G116">
        <v>1.5636506138335609E-7</v>
      </c>
      <c r="H116" t="s">
        <v>16</v>
      </c>
      <c r="I116" t="s">
        <v>26</v>
      </c>
      <c r="J116" t="s">
        <v>13</v>
      </c>
      <c r="K116">
        <v>53.45</v>
      </c>
      <c r="L116" t="s">
        <v>17</v>
      </c>
      <c r="M116" t="s">
        <v>18</v>
      </c>
      <c r="N116" t="s">
        <v>30</v>
      </c>
    </row>
    <row r="117" spans="1:14" x14ac:dyDescent="0.2">
      <c r="A117" s="1">
        <v>115</v>
      </c>
      <c r="B117" t="s">
        <v>13</v>
      </c>
      <c r="C117" t="s">
        <v>27</v>
      </c>
      <c r="D117" t="s">
        <v>15</v>
      </c>
      <c r="E117">
        <v>511</v>
      </c>
      <c r="F117">
        <v>1.3888888888888889E-3</v>
      </c>
      <c r="G117">
        <v>4.2558095178050379E-8</v>
      </c>
      <c r="H117" t="s">
        <v>16</v>
      </c>
      <c r="I117" t="s">
        <v>27</v>
      </c>
      <c r="J117" t="s">
        <v>13</v>
      </c>
      <c r="K117">
        <v>51.1</v>
      </c>
      <c r="L117" t="s">
        <v>17</v>
      </c>
      <c r="M117" t="s">
        <v>18</v>
      </c>
      <c r="N117" t="s">
        <v>30</v>
      </c>
    </row>
    <row r="118" spans="1:14" x14ac:dyDescent="0.2">
      <c r="A118" s="1">
        <v>116</v>
      </c>
      <c r="B118" t="s">
        <v>14</v>
      </c>
      <c r="C118" t="s">
        <v>20</v>
      </c>
      <c r="D118" t="s">
        <v>15</v>
      </c>
      <c r="E118">
        <v>318</v>
      </c>
      <c r="F118">
        <v>1.3888888888888889E-3</v>
      </c>
      <c r="G118">
        <v>3.0637585640337998E-11</v>
      </c>
      <c r="H118" t="s">
        <v>16</v>
      </c>
      <c r="I118" t="s">
        <v>20</v>
      </c>
      <c r="J118" t="s">
        <v>14</v>
      </c>
      <c r="K118">
        <v>31.8</v>
      </c>
      <c r="L118" t="s">
        <v>17</v>
      </c>
      <c r="M118" t="s">
        <v>18</v>
      </c>
      <c r="N118" t="s">
        <v>30</v>
      </c>
    </row>
    <row r="119" spans="1:14" x14ac:dyDescent="0.2">
      <c r="A119" s="1">
        <v>117</v>
      </c>
      <c r="B119" t="s">
        <v>14</v>
      </c>
      <c r="C119" t="s">
        <v>21</v>
      </c>
      <c r="D119" t="s">
        <v>15</v>
      </c>
      <c r="E119">
        <v>342</v>
      </c>
      <c r="F119">
        <v>1.3888888888888889E-3</v>
      </c>
      <c r="G119">
        <v>1.4116039189284959E-11</v>
      </c>
      <c r="H119" t="s">
        <v>16</v>
      </c>
      <c r="I119" t="s">
        <v>21</v>
      </c>
      <c r="J119" t="s">
        <v>14</v>
      </c>
      <c r="K119">
        <v>34.200000000000003</v>
      </c>
      <c r="L119" t="s">
        <v>17</v>
      </c>
      <c r="M119" t="s">
        <v>18</v>
      </c>
      <c r="N119" t="s">
        <v>30</v>
      </c>
    </row>
    <row r="120" spans="1:14" x14ac:dyDescent="0.2">
      <c r="A120" s="1">
        <v>118</v>
      </c>
      <c r="B120" t="s">
        <v>14</v>
      </c>
      <c r="C120" t="s">
        <v>22</v>
      </c>
      <c r="D120" t="s">
        <v>15</v>
      </c>
      <c r="E120">
        <v>323</v>
      </c>
      <c r="F120">
        <v>1.3888888888888889E-3</v>
      </c>
      <c r="G120">
        <v>2.6866204952218901E-10</v>
      </c>
      <c r="H120" t="s">
        <v>16</v>
      </c>
      <c r="I120" t="s">
        <v>22</v>
      </c>
      <c r="J120" t="s">
        <v>14</v>
      </c>
      <c r="K120">
        <v>32.299999999999997</v>
      </c>
      <c r="L120" t="s">
        <v>17</v>
      </c>
      <c r="M120" t="s">
        <v>18</v>
      </c>
      <c r="N120" t="s">
        <v>30</v>
      </c>
    </row>
    <row r="121" spans="1:14" x14ac:dyDescent="0.2">
      <c r="A121" s="1">
        <v>119</v>
      </c>
      <c r="B121" t="s">
        <v>14</v>
      </c>
      <c r="C121" t="s">
        <v>24</v>
      </c>
      <c r="D121" t="s">
        <v>15</v>
      </c>
      <c r="E121">
        <v>1034</v>
      </c>
      <c r="F121">
        <v>1.3888888888888889E-3</v>
      </c>
      <c r="G121">
        <v>1.231955756713033E-3</v>
      </c>
      <c r="H121" t="s">
        <v>16</v>
      </c>
      <c r="I121" t="s">
        <v>24</v>
      </c>
      <c r="J121" t="s">
        <v>14</v>
      </c>
      <c r="K121">
        <v>103.4</v>
      </c>
      <c r="L121" t="s">
        <v>17</v>
      </c>
      <c r="M121" t="s">
        <v>18</v>
      </c>
      <c r="N121" t="s">
        <v>30</v>
      </c>
    </row>
    <row r="122" spans="1:14" x14ac:dyDescent="0.2">
      <c r="A122" s="1">
        <v>120</v>
      </c>
      <c r="B122" t="s">
        <v>14</v>
      </c>
      <c r="C122" t="s">
        <v>25</v>
      </c>
      <c r="D122" t="s">
        <v>15</v>
      </c>
      <c r="E122">
        <v>150</v>
      </c>
      <c r="F122">
        <v>1.3888888888888889E-3</v>
      </c>
      <c r="G122">
        <v>6.2165929655144321E-14</v>
      </c>
      <c r="H122" t="s">
        <v>16</v>
      </c>
      <c r="I122" t="s">
        <v>25</v>
      </c>
      <c r="J122" t="s">
        <v>14</v>
      </c>
      <c r="K122">
        <v>15</v>
      </c>
      <c r="L122" t="s">
        <v>17</v>
      </c>
      <c r="M122" t="s">
        <v>18</v>
      </c>
      <c r="N122" t="s">
        <v>30</v>
      </c>
    </row>
    <row r="123" spans="1:14" x14ac:dyDescent="0.2">
      <c r="A123" s="1">
        <v>121</v>
      </c>
      <c r="B123" t="s">
        <v>14</v>
      </c>
      <c r="C123" t="s">
        <v>26</v>
      </c>
      <c r="D123" t="s">
        <v>15</v>
      </c>
      <c r="E123">
        <v>132.5</v>
      </c>
      <c r="F123">
        <v>1.3888888888888889E-3</v>
      </c>
      <c r="G123">
        <v>1.85110338709855E-12</v>
      </c>
      <c r="H123" t="s">
        <v>16</v>
      </c>
      <c r="I123" t="s">
        <v>26</v>
      </c>
      <c r="J123" t="s">
        <v>14</v>
      </c>
      <c r="K123">
        <v>13.25</v>
      </c>
      <c r="L123" t="s">
        <v>17</v>
      </c>
      <c r="M123" t="s">
        <v>18</v>
      </c>
      <c r="N123" t="s">
        <v>30</v>
      </c>
    </row>
    <row r="124" spans="1:14" x14ac:dyDescent="0.2">
      <c r="A124" s="1">
        <v>122</v>
      </c>
      <c r="B124" t="s">
        <v>14</v>
      </c>
      <c r="C124" t="s">
        <v>27</v>
      </c>
      <c r="D124" t="s">
        <v>15</v>
      </c>
      <c r="E124">
        <v>237.5</v>
      </c>
      <c r="F124">
        <v>1.3888888888888889E-3</v>
      </c>
      <c r="G124">
        <v>1.7025631924626319E-12</v>
      </c>
      <c r="H124" t="s">
        <v>16</v>
      </c>
      <c r="I124" t="s">
        <v>27</v>
      </c>
      <c r="J124" t="s">
        <v>14</v>
      </c>
      <c r="K124">
        <v>23.75</v>
      </c>
      <c r="L124" t="s">
        <v>17</v>
      </c>
      <c r="M124" t="s">
        <v>18</v>
      </c>
      <c r="N124" t="s">
        <v>30</v>
      </c>
    </row>
    <row r="125" spans="1:14" x14ac:dyDescent="0.2">
      <c r="A125" s="1">
        <v>123</v>
      </c>
      <c r="B125" t="s">
        <v>20</v>
      </c>
      <c r="C125" t="s">
        <v>21</v>
      </c>
      <c r="D125" t="s">
        <v>15</v>
      </c>
      <c r="E125">
        <v>1040.5</v>
      </c>
      <c r="F125">
        <v>1.3888888888888889E-3</v>
      </c>
      <c r="G125">
        <v>0.67427149090810568</v>
      </c>
      <c r="H125" t="s">
        <v>23</v>
      </c>
      <c r="M125" t="s">
        <v>18</v>
      </c>
      <c r="N125" t="s">
        <v>30</v>
      </c>
    </row>
    <row r="126" spans="1:14" x14ac:dyDescent="0.2">
      <c r="A126" s="1">
        <v>124</v>
      </c>
      <c r="B126" t="s">
        <v>20</v>
      </c>
      <c r="C126" t="s">
        <v>22</v>
      </c>
      <c r="D126" t="s">
        <v>15</v>
      </c>
      <c r="E126">
        <v>991</v>
      </c>
      <c r="F126">
        <v>1.3888888888888889E-3</v>
      </c>
      <c r="G126">
        <v>0.90614997402987785</v>
      </c>
      <c r="H126" t="s">
        <v>23</v>
      </c>
      <c r="M126" t="s">
        <v>18</v>
      </c>
      <c r="N126" t="s">
        <v>30</v>
      </c>
    </row>
    <row r="127" spans="1:14" x14ac:dyDescent="0.2">
      <c r="A127" s="1">
        <v>125</v>
      </c>
      <c r="B127" t="s">
        <v>20</v>
      </c>
      <c r="C127" t="s">
        <v>24</v>
      </c>
      <c r="D127" t="s">
        <v>15</v>
      </c>
      <c r="E127">
        <v>636</v>
      </c>
      <c r="F127">
        <v>1.3888888888888889E-3</v>
      </c>
      <c r="G127">
        <v>1.141948215142524E-6</v>
      </c>
      <c r="H127" t="s">
        <v>16</v>
      </c>
      <c r="I127" t="s">
        <v>20</v>
      </c>
      <c r="J127" t="s">
        <v>24</v>
      </c>
      <c r="K127">
        <v>63.6</v>
      </c>
      <c r="L127" t="s">
        <v>17</v>
      </c>
      <c r="M127" t="s">
        <v>18</v>
      </c>
      <c r="N127" t="s">
        <v>30</v>
      </c>
    </row>
    <row r="128" spans="1:14" x14ac:dyDescent="0.2">
      <c r="A128" s="1">
        <v>126</v>
      </c>
      <c r="B128" t="s">
        <v>20</v>
      </c>
      <c r="C128" t="s">
        <v>25</v>
      </c>
      <c r="D128" t="s">
        <v>15</v>
      </c>
      <c r="E128">
        <v>509</v>
      </c>
      <c r="F128">
        <v>1.3888888888888889E-3</v>
      </c>
      <c r="G128">
        <v>2.063293674669692E-3</v>
      </c>
      <c r="H128" t="s">
        <v>23</v>
      </c>
      <c r="M128" t="s">
        <v>18</v>
      </c>
      <c r="N128" t="s">
        <v>30</v>
      </c>
    </row>
    <row r="129" spans="1:14" x14ac:dyDescent="0.2">
      <c r="A129" s="1">
        <v>127</v>
      </c>
      <c r="B129" t="s">
        <v>20</v>
      </c>
      <c r="C129" t="s">
        <v>26</v>
      </c>
      <c r="D129" t="s">
        <v>15</v>
      </c>
      <c r="E129">
        <v>842</v>
      </c>
      <c r="F129">
        <v>1.3888888888888889E-3</v>
      </c>
      <c r="G129">
        <v>0.1232925905825067</v>
      </c>
      <c r="H129" t="s">
        <v>23</v>
      </c>
      <c r="M129" t="s">
        <v>18</v>
      </c>
      <c r="N129" t="s">
        <v>30</v>
      </c>
    </row>
    <row r="130" spans="1:14" x14ac:dyDescent="0.2">
      <c r="A130" s="1">
        <v>128</v>
      </c>
      <c r="B130" t="s">
        <v>20</v>
      </c>
      <c r="C130" t="s">
        <v>27</v>
      </c>
      <c r="D130" t="s">
        <v>15</v>
      </c>
      <c r="E130">
        <v>888.5</v>
      </c>
      <c r="F130">
        <v>1.3888888888888889E-3</v>
      </c>
      <c r="G130">
        <v>0.21607633473082141</v>
      </c>
      <c r="H130" t="s">
        <v>23</v>
      </c>
      <c r="M130" t="s">
        <v>18</v>
      </c>
      <c r="N130" t="s">
        <v>30</v>
      </c>
    </row>
    <row r="131" spans="1:14" x14ac:dyDescent="0.2">
      <c r="A131" s="1">
        <v>129</v>
      </c>
      <c r="B131" t="s">
        <v>21</v>
      </c>
      <c r="C131" t="s">
        <v>22</v>
      </c>
      <c r="D131" t="s">
        <v>15</v>
      </c>
      <c r="E131">
        <v>1039</v>
      </c>
      <c r="F131">
        <v>1.3888888888888889E-3</v>
      </c>
      <c r="G131">
        <v>0.66553723118202024</v>
      </c>
      <c r="H131" t="s">
        <v>23</v>
      </c>
      <c r="M131" t="s">
        <v>18</v>
      </c>
      <c r="N131" t="s">
        <v>30</v>
      </c>
    </row>
    <row r="132" spans="1:14" x14ac:dyDescent="0.2">
      <c r="A132" s="1">
        <v>130</v>
      </c>
      <c r="B132" t="s">
        <v>21</v>
      </c>
      <c r="C132" t="s">
        <v>24</v>
      </c>
      <c r="D132" t="s">
        <v>15</v>
      </c>
      <c r="E132">
        <v>580</v>
      </c>
      <c r="F132">
        <v>1.3888888888888889E-3</v>
      </c>
      <c r="G132">
        <v>2.5243907188252751E-6</v>
      </c>
      <c r="H132" t="s">
        <v>16</v>
      </c>
      <c r="I132" t="s">
        <v>21</v>
      </c>
      <c r="J132" t="s">
        <v>24</v>
      </c>
      <c r="K132">
        <v>58</v>
      </c>
      <c r="L132" t="s">
        <v>17</v>
      </c>
      <c r="M132" t="s">
        <v>18</v>
      </c>
      <c r="N132" t="s">
        <v>30</v>
      </c>
    </row>
    <row r="133" spans="1:14" x14ac:dyDescent="0.2">
      <c r="A133" s="1">
        <v>131</v>
      </c>
      <c r="B133" t="s">
        <v>21</v>
      </c>
      <c r="C133" t="s">
        <v>25</v>
      </c>
      <c r="D133" t="s">
        <v>15</v>
      </c>
      <c r="E133">
        <v>617</v>
      </c>
      <c r="F133">
        <v>1.3888888888888889E-3</v>
      </c>
      <c r="G133">
        <v>1.5957872211253291E-2</v>
      </c>
      <c r="H133" t="s">
        <v>23</v>
      </c>
      <c r="M133" t="s">
        <v>18</v>
      </c>
      <c r="N133" t="s">
        <v>30</v>
      </c>
    </row>
    <row r="134" spans="1:14" x14ac:dyDescent="0.2">
      <c r="A134" s="1">
        <v>132</v>
      </c>
      <c r="B134" t="s">
        <v>21</v>
      </c>
      <c r="C134" t="s">
        <v>26</v>
      </c>
      <c r="D134" t="s">
        <v>15</v>
      </c>
      <c r="E134">
        <v>773</v>
      </c>
      <c r="F134">
        <v>1.3888888888888889E-3</v>
      </c>
      <c r="G134">
        <v>0.20461554192655571</v>
      </c>
      <c r="H134" t="s">
        <v>23</v>
      </c>
      <c r="M134" t="s">
        <v>18</v>
      </c>
      <c r="N134" t="s">
        <v>30</v>
      </c>
    </row>
    <row r="135" spans="1:14" x14ac:dyDescent="0.2">
      <c r="A135" s="1">
        <v>133</v>
      </c>
      <c r="B135" t="s">
        <v>21</v>
      </c>
      <c r="C135" t="s">
        <v>27</v>
      </c>
      <c r="D135" t="s">
        <v>15</v>
      </c>
      <c r="E135">
        <v>769.5</v>
      </c>
      <c r="F135">
        <v>1.3888888888888889E-3</v>
      </c>
      <c r="G135">
        <v>0.37685488034417242</v>
      </c>
      <c r="H135" t="s">
        <v>23</v>
      </c>
      <c r="M135" t="s">
        <v>18</v>
      </c>
      <c r="N135" t="s">
        <v>30</v>
      </c>
    </row>
    <row r="136" spans="1:14" x14ac:dyDescent="0.2">
      <c r="A136" s="1">
        <v>134</v>
      </c>
      <c r="B136" t="s">
        <v>22</v>
      </c>
      <c r="C136" t="s">
        <v>24</v>
      </c>
      <c r="D136" t="s">
        <v>15</v>
      </c>
      <c r="E136">
        <v>774</v>
      </c>
      <c r="F136">
        <v>1.3888888888888889E-3</v>
      </c>
      <c r="G136">
        <v>1.5875433092365481E-5</v>
      </c>
      <c r="H136" t="s">
        <v>16</v>
      </c>
      <c r="I136" t="s">
        <v>22</v>
      </c>
      <c r="J136" t="s">
        <v>24</v>
      </c>
      <c r="K136">
        <v>77.400000000000006</v>
      </c>
      <c r="L136" t="s">
        <v>17</v>
      </c>
      <c r="M136" t="s">
        <v>18</v>
      </c>
      <c r="N136" t="s">
        <v>30</v>
      </c>
    </row>
    <row r="137" spans="1:14" x14ac:dyDescent="0.2">
      <c r="A137" s="1">
        <v>135</v>
      </c>
      <c r="B137" t="s">
        <v>22</v>
      </c>
      <c r="C137" t="s">
        <v>25</v>
      </c>
      <c r="D137" t="s">
        <v>15</v>
      </c>
      <c r="E137">
        <v>454.5</v>
      </c>
      <c r="F137">
        <v>1.3888888888888889E-3</v>
      </c>
      <c r="G137">
        <v>4.2519059634959751E-3</v>
      </c>
      <c r="H137" t="s">
        <v>23</v>
      </c>
      <c r="M137" t="s">
        <v>18</v>
      </c>
      <c r="N137" t="s">
        <v>30</v>
      </c>
    </row>
    <row r="138" spans="1:14" x14ac:dyDescent="0.2">
      <c r="A138" s="1">
        <v>136</v>
      </c>
      <c r="B138" t="s">
        <v>22</v>
      </c>
      <c r="C138" t="s">
        <v>26</v>
      </c>
      <c r="D138" t="s">
        <v>15</v>
      </c>
      <c r="E138">
        <v>744</v>
      </c>
      <c r="F138">
        <v>1.3888888888888889E-3</v>
      </c>
      <c r="G138">
        <v>0.14043466553528181</v>
      </c>
      <c r="H138" t="s">
        <v>23</v>
      </c>
      <c r="M138" t="s">
        <v>18</v>
      </c>
      <c r="N138" t="s">
        <v>30</v>
      </c>
    </row>
    <row r="139" spans="1:14" x14ac:dyDescent="0.2">
      <c r="A139" s="1">
        <v>137</v>
      </c>
      <c r="B139" t="s">
        <v>22</v>
      </c>
      <c r="C139" t="s">
        <v>27</v>
      </c>
      <c r="D139" t="s">
        <v>15</v>
      </c>
      <c r="E139">
        <v>801</v>
      </c>
      <c r="F139">
        <v>1.3888888888888889E-3</v>
      </c>
      <c r="G139">
        <v>0.1490330090104923</v>
      </c>
      <c r="H139" t="s">
        <v>23</v>
      </c>
      <c r="M139" t="s">
        <v>18</v>
      </c>
      <c r="N139" t="s">
        <v>30</v>
      </c>
    </row>
    <row r="140" spans="1:14" x14ac:dyDescent="0.2">
      <c r="A140" s="1">
        <v>138</v>
      </c>
      <c r="B140" t="s">
        <v>24</v>
      </c>
      <c r="C140" t="s">
        <v>25</v>
      </c>
      <c r="D140" t="s">
        <v>15</v>
      </c>
      <c r="E140">
        <v>128</v>
      </c>
      <c r="F140">
        <v>1.3888888888888889E-3</v>
      </c>
      <c r="G140">
        <v>8.2353012012518092E-12</v>
      </c>
      <c r="H140" t="s">
        <v>16</v>
      </c>
      <c r="I140" t="s">
        <v>25</v>
      </c>
      <c r="J140" t="s">
        <v>24</v>
      </c>
      <c r="K140">
        <v>12.8</v>
      </c>
      <c r="L140" t="s">
        <v>17</v>
      </c>
      <c r="M140" t="s">
        <v>18</v>
      </c>
      <c r="N140" t="s">
        <v>30</v>
      </c>
    </row>
    <row r="141" spans="1:14" x14ac:dyDescent="0.2">
      <c r="A141" s="1">
        <v>139</v>
      </c>
      <c r="B141" t="s">
        <v>24</v>
      </c>
      <c r="C141" t="s">
        <v>26</v>
      </c>
      <c r="D141" t="s">
        <v>15</v>
      </c>
      <c r="E141">
        <v>391</v>
      </c>
      <c r="F141">
        <v>1.3888888888888889E-3</v>
      </c>
      <c r="G141">
        <v>9.4545298193995931E-10</v>
      </c>
      <c r="H141" t="s">
        <v>16</v>
      </c>
      <c r="I141" t="s">
        <v>26</v>
      </c>
      <c r="J141" t="s">
        <v>24</v>
      </c>
      <c r="K141">
        <v>39.1</v>
      </c>
      <c r="L141" t="s">
        <v>17</v>
      </c>
      <c r="M141" t="s">
        <v>18</v>
      </c>
      <c r="N141" t="s">
        <v>30</v>
      </c>
    </row>
    <row r="142" spans="1:14" x14ac:dyDescent="0.2">
      <c r="A142" s="1">
        <v>140</v>
      </c>
      <c r="B142" t="s">
        <v>24</v>
      </c>
      <c r="C142" t="s">
        <v>27</v>
      </c>
      <c r="D142" t="s">
        <v>15</v>
      </c>
      <c r="E142">
        <v>280.5</v>
      </c>
      <c r="F142">
        <v>1.3888888888888889E-3</v>
      </c>
      <c r="G142">
        <v>1.8940407872577571E-9</v>
      </c>
      <c r="H142" t="s">
        <v>16</v>
      </c>
      <c r="I142" t="s">
        <v>27</v>
      </c>
      <c r="J142" t="s">
        <v>24</v>
      </c>
      <c r="K142">
        <v>28.05</v>
      </c>
      <c r="L142" t="s">
        <v>17</v>
      </c>
      <c r="M142" t="s">
        <v>18</v>
      </c>
      <c r="N142" t="s">
        <v>30</v>
      </c>
    </row>
    <row r="143" spans="1:14" x14ac:dyDescent="0.2">
      <c r="A143" s="1">
        <v>141</v>
      </c>
      <c r="B143" t="s">
        <v>25</v>
      </c>
      <c r="C143" t="s">
        <v>26</v>
      </c>
      <c r="D143" t="s">
        <v>15</v>
      </c>
      <c r="E143">
        <v>815</v>
      </c>
      <c r="F143">
        <v>1.3888888888888889E-3</v>
      </c>
      <c r="G143">
        <v>0.11713068360938431</v>
      </c>
      <c r="H143" t="s">
        <v>23</v>
      </c>
      <c r="M143" t="s">
        <v>18</v>
      </c>
      <c r="N143" t="s">
        <v>30</v>
      </c>
    </row>
    <row r="144" spans="1:14" x14ac:dyDescent="0.2">
      <c r="A144" s="1">
        <v>142</v>
      </c>
      <c r="B144" t="s">
        <v>25</v>
      </c>
      <c r="C144" t="s">
        <v>27</v>
      </c>
      <c r="D144" t="s">
        <v>15</v>
      </c>
      <c r="E144">
        <v>576</v>
      </c>
      <c r="F144">
        <v>1.3888888888888889E-3</v>
      </c>
      <c r="G144">
        <v>6.2652794198840414E-2</v>
      </c>
      <c r="H144" t="s">
        <v>23</v>
      </c>
      <c r="M144" t="s">
        <v>18</v>
      </c>
      <c r="N144" t="s">
        <v>30</v>
      </c>
    </row>
    <row r="145" spans="1:14" x14ac:dyDescent="0.2">
      <c r="A145" s="1">
        <v>143</v>
      </c>
      <c r="B145" t="s">
        <v>26</v>
      </c>
      <c r="C145" t="s">
        <v>27</v>
      </c>
      <c r="D145" t="s">
        <v>15</v>
      </c>
      <c r="E145">
        <v>988.5</v>
      </c>
      <c r="F145">
        <v>1.3888888888888889E-3</v>
      </c>
      <c r="G145">
        <v>0.89061222414047236</v>
      </c>
      <c r="H145" t="s">
        <v>23</v>
      </c>
      <c r="M145" t="s">
        <v>18</v>
      </c>
      <c r="N145" t="s">
        <v>30</v>
      </c>
    </row>
    <row r="146" spans="1:14" x14ac:dyDescent="0.2">
      <c r="A146" s="1">
        <v>144</v>
      </c>
      <c r="B146" t="s">
        <v>13</v>
      </c>
      <c r="C146" t="s">
        <v>14</v>
      </c>
      <c r="D146" t="s">
        <v>15</v>
      </c>
      <c r="E146">
        <v>805</v>
      </c>
      <c r="F146">
        <v>1.3888888888888889E-3</v>
      </c>
      <c r="G146">
        <v>4.1736238569449519E-6</v>
      </c>
      <c r="H146" t="s">
        <v>16</v>
      </c>
      <c r="I146" t="s">
        <v>14</v>
      </c>
      <c r="J146" t="s">
        <v>13</v>
      </c>
      <c r="K146">
        <v>80.5</v>
      </c>
      <c r="L146" t="s">
        <v>17</v>
      </c>
      <c r="M146" t="s">
        <v>18</v>
      </c>
      <c r="N146" t="s">
        <v>31</v>
      </c>
    </row>
    <row r="147" spans="1:14" x14ac:dyDescent="0.2">
      <c r="A147" s="1">
        <v>145</v>
      </c>
      <c r="B147" t="s">
        <v>13</v>
      </c>
      <c r="C147" t="s">
        <v>20</v>
      </c>
      <c r="D147" t="s">
        <v>15</v>
      </c>
      <c r="E147">
        <v>630</v>
      </c>
      <c r="F147">
        <v>1.3888888888888889E-3</v>
      </c>
      <c r="G147">
        <v>2.3291500049462001E-7</v>
      </c>
      <c r="H147" t="s">
        <v>16</v>
      </c>
      <c r="I147" t="s">
        <v>20</v>
      </c>
      <c r="J147" t="s">
        <v>13</v>
      </c>
      <c r="K147">
        <v>63</v>
      </c>
      <c r="L147" t="s">
        <v>17</v>
      </c>
      <c r="M147" t="s">
        <v>18</v>
      </c>
      <c r="N147" t="s">
        <v>31</v>
      </c>
    </row>
    <row r="148" spans="1:14" x14ac:dyDescent="0.2">
      <c r="A148" s="1">
        <v>146</v>
      </c>
      <c r="B148" t="s">
        <v>13</v>
      </c>
      <c r="C148" t="s">
        <v>21</v>
      </c>
      <c r="D148" t="s">
        <v>15</v>
      </c>
      <c r="E148">
        <v>559</v>
      </c>
      <c r="F148">
        <v>1.3888888888888889E-3</v>
      </c>
      <c r="G148">
        <v>5.4744716970932916E-7</v>
      </c>
      <c r="H148" t="s">
        <v>16</v>
      </c>
      <c r="I148" t="s">
        <v>21</v>
      </c>
      <c r="J148" t="s">
        <v>13</v>
      </c>
      <c r="K148">
        <v>55.9</v>
      </c>
      <c r="L148" t="s">
        <v>17</v>
      </c>
      <c r="M148" t="s">
        <v>18</v>
      </c>
      <c r="N148" t="s">
        <v>31</v>
      </c>
    </row>
    <row r="149" spans="1:14" x14ac:dyDescent="0.2">
      <c r="A149" s="1">
        <v>147</v>
      </c>
      <c r="B149" t="s">
        <v>13</v>
      </c>
      <c r="C149" t="s">
        <v>22</v>
      </c>
      <c r="D149" t="s">
        <v>15</v>
      </c>
      <c r="E149">
        <v>1415.5</v>
      </c>
      <c r="F149">
        <v>1.3888888888888889E-3</v>
      </c>
      <c r="G149">
        <v>0.18513782834253159</v>
      </c>
      <c r="H149" t="s">
        <v>23</v>
      </c>
      <c r="M149" t="s">
        <v>18</v>
      </c>
      <c r="N149" t="s">
        <v>31</v>
      </c>
    </row>
    <row r="150" spans="1:14" x14ac:dyDescent="0.2">
      <c r="A150" s="1">
        <v>148</v>
      </c>
      <c r="B150" t="s">
        <v>13</v>
      </c>
      <c r="C150" t="s">
        <v>24</v>
      </c>
      <c r="D150" t="s">
        <v>15</v>
      </c>
      <c r="E150">
        <v>1907</v>
      </c>
      <c r="F150">
        <v>1.3888888888888889E-3</v>
      </c>
      <c r="G150">
        <v>0.36608358936870788</v>
      </c>
      <c r="H150" t="s">
        <v>23</v>
      </c>
      <c r="M150" t="s">
        <v>18</v>
      </c>
      <c r="N150" t="s">
        <v>31</v>
      </c>
    </row>
    <row r="151" spans="1:14" x14ac:dyDescent="0.2">
      <c r="A151" s="1">
        <v>149</v>
      </c>
      <c r="B151" t="s">
        <v>13</v>
      </c>
      <c r="C151" t="s">
        <v>25</v>
      </c>
      <c r="D151" t="s">
        <v>15</v>
      </c>
      <c r="E151">
        <v>402.5</v>
      </c>
      <c r="F151">
        <v>1.3888888888888889E-3</v>
      </c>
      <c r="G151">
        <v>3.6339214966246341E-10</v>
      </c>
      <c r="H151" t="s">
        <v>16</v>
      </c>
      <c r="I151" t="s">
        <v>25</v>
      </c>
      <c r="J151" t="s">
        <v>13</v>
      </c>
      <c r="K151">
        <v>40.25</v>
      </c>
      <c r="L151" t="s">
        <v>17</v>
      </c>
      <c r="M151" t="s">
        <v>18</v>
      </c>
      <c r="N151" t="s">
        <v>31</v>
      </c>
    </row>
    <row r="152" spans="1:14" x14ac:dyDescent="0.2">
      <c r="A152" s="1">
        <v>150</v>
      </c>
      <c r="B152" t="s">
        <v>13</v>
      </c>
      <c r="C152" t="s">
        <v>26</v>
      </c>
      <c r="D152" t="s">
        <v>15</v>
      </c>
      <c r="E152">
        <v>397.5</v>
      </c>
      <c r="F152">
        <v>1.3888888888888889E-3</v>
      </c>
      <c r="G152">
        <v>5.3166951761406278E-10</v>
      </c>
      <c r="H152" t="s">
        <v>16</v>
      </c>
      <c r="I152" t="s">
        <v>26</v>
      </c>
      <c r="J152" t="s">
        <v>13</v>
      </c>
      <c r="K152">
        <v>39.75</v>
      </c>
      <c r="L152" t="s">
        <v>17</v>
      </c>
      <c r="M152" t="s">
        <v>18</v>
      </c>
      <c r="N152" t="s">
        <v>31</v>
      </c>
    </row>
    <row r="153" spans="1:14" x14ac:dyDescent="0.2">
      <c r="A153" s="1">
        <v>151</v>
      </c>
      <c r="B153" t="s">
        <v>13</v>
      </c>
      <c r="C153" t="s">
        <v>27</v>
      </c>
      <c r="D153" t="s">
        <v>15</v>
      </c>
      <c r="E153">
        <v>514</v>
      </c>
      <c r="F153">
        <v>1.3888888888888889E-3</v>
      </c>
      <c r="G153">
        <v>3.5457175332585697E-8</v>
      </c>
      <c r="H153" t="s">
        <v>16</v>
      </c>
      <c r="I153" t="s">
        <v>27</v>
      </c>
      <c r="J153" t="s">
        <v>13</v>
      </c>
      <c r="K153">
        <v>51.4</v>
      </c>
      <c r="L153" t="s">
        <v>17</v>
      </c>
      <c r="M153" t="s">
        <v>18</v>
      </c>
      <c r="N153" t="s">
        <v>31</v>
      </c>
    </row>
    <row r="154" spans="1:14" x14ac:dyDescent="0.2">
      <c r="A154" s="1">
        <v>152</v>
      </c>
      <c r="B154" t="s">
        <v>14</v>
      </c>
      <c r="C154" t="s">
        <v>20</v>
      </c>
      <c r="D154" t="s">
        <v>15</v>
      </c>
      <c r="E154">
        <v>1197</v>
      </c>
      <c r="F154">
        <v>1.3888888888888889E-3</v>
      </c>
      <c r="G154">
        <v>0.30354008955767819</v>
      </c>
      <c r="H154" t="s">
        <v>23</v>
      </c>
      <c r="M154" t="s">
        <v>18</v>
      </c>
      <c r="N154" t="s">
        <v>31</v>
      </c>
    </row>
    <row r="155" spans="1:14" x14ac:dyDescent="0.2">
      <c r="A155" s="1">
        <v>153</v>
      </c>
      <c r="B155" t="s">
        <v>14</v>
      </c>
      <c r="C155" t="s">
        <v>21</v>
      </c>
      <c r="D155" t="s">
        <v>15</v>
      </c>
      <c r="E155">
        <v>1752.5</v>
      </c>
      <c r="F155">
        <v>1.3888888888888889E-3</v>
      </c>
      <c r="G155">
        <v>0.74117636362036299</v>
      </c>
      <c r="H155" t="s">
        <v>23</v>
      </c>
      <c r="M155" t="s">
        <v>18</v>
      </c>
      <c r="N155" t="s">
        <v>31</v>
      </c>
    </row>
    <row r="156" spans="1:14" x14ac:dyDescent="0.2">
      <c r="A156" s="1">
        <v>154</v>
      </c>
      <c r="B156" t="s">
        <v>14</v>
      </c>
      <c r="C156" t="s">
        <v>22</v>
      </c>
      <c r="D156" t="s">
        <v>15</v>
      </c>
      <c r="E156">
        <v>641</v>
      </c>
      <c r="F156">
        <v>1.3888888888888889E-3</v>
      </c>
      <c r="G156">
        <v>1.852388515126646E-7</v>
      </c>
      <c r="H156" t="s">
        <v>16</v>
      </c>
      <c r="I156" t="s">
        <v>14</v>
      </c>
      <c r="J156" t="s">
        <v>22</v>
      </c>
      <c r="K156">
        <v>64.099999999999994</v>
      </c>
      <c r="L156" t="s">
        <v>17</v>
      </c>
      <c r="M156" t="s">
        <v>18</v>
      </c>
      <c r="N156" t="s">
        <v>31</v>
      </c>
    </row>
    <row r="157" spans="1:14" x14ac:dyDescent="0.2">
      <c r="A157" s="1">
        <v>155</v>
      </c>
      <c r="B157" t="s">
        <v>14</v>
      </c>
      <c r="C157" t="s">
        <v>24</v>
      </c>
      <c r="D157" t="s">
        <v>15</v>
      </c>
      <c r="E157">
        <v>1103.5</v>
      </c>
      <c r="F157">
        <v>1.3888888888888889E-3</v>
      </c>
      <c r="G157">
        <v>3.3440054718690867E-5</v>
      </c>
      <c r="H157" t="s">
        <v>16</v>
      </c>
      <c r="I157" t="s">
        <v>14</v>
      </c>
      <c r="J157" t="s">
        <v>24</v>
      </c>
      <c r="K157">
        <v>110.35</v>
      </c>
      <c r="L157" t="s">
        <v>17</v>
      </c>
      <c r="M157" t="s">
        <v>18</v>
      </c>
      <c r="N157" t="s">
        <v>31</v>
      </c>
    </row>
    <row r="158" spans="1:14" x14ac:dyDescent="0.2">
      <c r="A158" s="1">
        <v>156</v>
      </c>
      <c r="B158" t="s">
        <v>14</v>
      </c>
      <c r="C158" t="s">
        <v>25</v>
      </c>
      <c r="D158" t="s">
        <v>15</v>
      </c>
      <c r="E158">
        <v>937.5</v>
      </c>
      <c r="F158">
        <v>1.3888888888888889E-3</v>
      </c>
      <c r="G158">
        <v>1.503938877030085E-2</v>
      </c>
      <c r="H158" t="s">
        <v>23</v>
      </c>
      <c r="M158" t="s">
        <v>18</v>
      </c>
      <c r="N158" t="s">
        <v>31</v>
      </c>
    </row>
    <row r="159" spans="1:14" x14ac:dyDescent="0.2">
      <c r="A159" s="1">
        <v>157</v>
      </c>
      <c r="B159" t="s">
        <v>14</v>
      </c>
      <c r="C159" t="s">
        <v>26</v>
      </c>
      <c r="D159" t="s">
        <v>15</v>
      </c>
      <c r="E159">
        <v>1195.5</v>
      </c>
      <c r="F159">
        <v>1.3888888888888889E-3</v>
      </c>
      <c r="G159">
        <v>4.1200904659749377E-2</v>
      </c>
      <c r="H159" t="s">
        <v>23</v>
      </c>
      <c r="M159" t="s">
        <v>18</v>
      </c>
      <c r="N159" t="s">
        <v>31</v>
      </c>
    </row>
    <row r="160" spans="1:14" x14ac:dyDescent="0.2">
      <c r="A160" s="1">
        <v>158</v>
      </c>
      <c r="B160" t="s">
        <v>14</v>
      </c>
      <c r="C160" t="s">
        <v>27</v>
      </c>
      <c r="D160" t="s">
        <v>15</v>
      </c>
      <c r="E160">
        <v>1216.5</v>
      </c>
      <c r="F160">
        <v>1.3888888888888889E-3</v>
      </c>
      <c r="G160">
        <v>3.5910453848800643E-2</v>
      </c>
      <c r="H160" t="s">
        <v>23</v>
      </c>
      <c r="M160" t="s">
        <v>18</v>
      </c>
      <c r="N160" t="s">
        <v>31</v>
      </c>
    </row>
    <row r="161" spans="1:14" x14ac:dyDescent="0.2">
      <c r="A161" s="1">
        <v>159</v>
      </c>
      <c r="B161" t="s">
        <v>20</v>
      </c>
      <c r="C161" t="s">
        <v>21</v>
      </c>
      <c r="D161" t="s">
        <v>15</v>
      </c>
      <c r="E161">
        <v>1</v>
      </c>
      <c r="F161">
        <v>1.3888888888888889E-3</v>
      </c>
      <c r="G161">
        <v>1</v>
      </c>
      <c r="H161" t="s">
        <v>23</v>
      </c>
      <c r="M161" t="s">
        <v>18</v>
      </c>
      <c r="N161" t="s">
        <v>31</v>
      </c>
    </row>
    <row r="162" spans="1:14" x14ac:dyDescent="0.2">
      <c r="A162" s="1">
        <v>160</v>
      </c>
      <c r="B162" t="s">
        <v>20</v>
      </c>
      <c r="C162" t="s">
        <v>22</v>
      </c>
      <c r="D162" t="s">
        <v>15</v>
      </c>
      <c r="E162">
        <v>447.5</v>
      </c>
      <c r="F162">
        <v>1.3888888888888889E-3</v>
      </c>
      <c r="G162">
        <v>1.328729453325968E-9</v>
      </c>
      <c r="H162" t="s">
        <v>16</v>
      </c>
      <c r="I162" t="s">
        <v>20</v>
      </c>
      <c r="J162" t="s">
        <v>22</v>
      </c>
      <c r="K162">
        <v>44.75</v>
      </c>
      <c r="L162" t="s">
        <v>17</v>
      </c>
      <c r="M162" t="s">
        <v>18</v>
      </c>
      <c r="N162" t="s">
        <v>31</v>
      </c>
    </row>
    <row r="163" spans="1:14" x14ac:dyDescent="0.2">
      <c r="A163" s="1">
        <v>161</v>
      </c>
      <c r="B163" t="s">
        <v>20</v>
      </c>
      <c r="C163" t="s">
        <v>24</v>
      </c>
      <c r="D163" t="s">
        <v>15</v>
      </c>
      <c r="E163">
        <v>860.5</v>
      </c>
      <c r="F163">
        <v>1.3888888888888889E-3</v>
      </c>
      <c r="G163">
        <v>3.7877360807953132E-7</v>
      </c>
      <c r="H163" t="s">
        <v>16</v>
      </c>
      <c r="I163" t="s">
        <v>20</v>
      </c>
      <c r="J163" t="s">
        <v>24</v>
      </c>
      <c r="K163">
        <v>86.05</v>
      </c>
      <c r="L163" t="s">
        <v>17</v>
      </c>
      <c r="M163" t="s">
        <v>18</v>
      </c>
      <c r="N163" t="s">
        <v>31</v>
      </c>
    </row>
    <row r="164" spans="1:14" x14ac:dyDescent="0.2">
      <c r="A164" s="1">
        <v>162</v>
      </c>
      <c r="B164" t="s">
        <v>20</v>
      </c>
      <c r="C164" t="s">
        <v>25</v>
      </c>
      <c r="D164" t="s">
        <v>15</v>
      </c>
      <c r="E164">
        <v>1417</v>
      </c>
      <c r="F164">
        <v>1.3888888888888889E-3</v>
      </c>
      <c r="G164">
        <v>0.24980118471012711</v>
      </c>
      <c r="H164" t="s">
        <v>23</v>
      </c>
      <c r="M164" t="s">
        <v>18</v>
      </c>
      <c r="N164" t="s">
        <v>31</v>
      </c>
    </row>
    <row r="165" spans="1:14" x14ac:dyDescent="0.2">
      <c r="A165" s="1">
        <v>163</v>
      </c>
      <c r="B165" t="s">
        <v>20</v>
      </c>
      <c r="C165" t="s">
        <v>26</v>
      </c>
      <c r="D165" t="s">
        <v>15</v>
      </c>
      <c r="E165">
        <v>1401</v>
      </c>
      <c r="F165">
        <v>1.3888888888888889E-3</v>
      </c>
      <c r="G165">
        <v>0.29073406192580109</v>
      </c>
      <c r="H165" t="s">
        <v>23</v>
      </c>
      <c r="M165" t="s">
        <v>18</v>
      </c>
      <c r="N165" t="s">
        <v>31</v>
      </c>
    </row>
    <row r="166" spans="1:14" x14ac:dyDescent="0.2">
      <c r="A166" s="1">
        <v>164</v>
      </c>
      <c r="B166" t="s">
        <v>20</v>
      </c>
      <c r="C166" t="s">
        <v>27</v>
      </c>
      <c r="D166" t="s">
        <v>15</v>
      </c>
      <c r="E166">
        <v>1263</v>
      </c>
      <c r="F166">
        <v>1.3888888888888889E-3</v>
      </c>
      <c r="G166">
        <v>0.22329620784328191</v>
      </c>
      <c r="H166" t="s">
        <v>23</v>
      </c>
      <c r="M166" t="s">
        <v>18</v>
      </c>
      <c r="N166" t="s">
        <v>31</v>
      </c>
    </row>
    <row r="167" spans="1:14" x14ac:dyDescent="0.2">
      <c r="A167" s="1">
        <v>165</v>
      </c>
      <c r="B167" t="s">
        <v>21</v>
      </c>
      <c r="C167" t="s">
        <v>22</v>
      </c>
      <c r="D167" t="s">
        <v>15</v>
      </c>
      <c r="E167">
        <v>411.5</v>
      </c>
      <c r="F167">
        <v>1.3888888888888889E-3</v>
      </c>
      <c r="G167">
        <v>4.9807937841567691E-10</v>
      </c>
      <c r="H167" t="s">
        <v>16</v>
      </c>
      <c r="I167" t="s">
        <v>21</v>
      </c>
      <c r="J167" t="s">
        <v>22</v>
      </c>
      <c r="K167">
        <v>41.15</v>
      </c>
      <c r="L167" t="s">
        <v>17</v>
      </c>
      <c r="M167" t="s">
        <v>18</v>
      </c>
      <c r="N167" t="s">
        <v>31</v>
      </c>
    </row>
    <row r="168" spans="1:14" x14ac:dyDescent="0.2">
      <c r="A168" s="1">
        <v>166</v>
      </c>
      <c r="B168" t="s">
        <v>21</v>
      </c>
      <c r="C168" t="s">
        <v>24</v>
      </c>
      <c r="D168" t="s">
        <v>15</v>
      </c>
      <c r="E168">
        <v>786.5</v>
      </c>
      <c r="F168">
        <v>1.3888888888888889E-3</v>
      </c>
      <c r="G168">
        <v>2.286141367693343E-7</v>
      </c>
      <c r="H168" t="s">
        <v>16</v>
      </c>
      <c r="I168" t="s">
        <v>21</v>
      </c>
      <c r="J168" t="s">
        <v>24</v>
      </c>
      <c r="K168">
        <v>78.650000000000006</v>
      </c>
      <c r="L168" t="s">
        <v>17</v>
      </c>
      <c r="M168" t="s">
        <v>18</v>
      </c>
      <c r="N168" t="s">
        <v>31</v>
      </c>
    </row>
    <row r="169" spans="1:14" x14ac:dyDescent="0.2">
      <c r="A169" s="1">
        <v>167</v>
      </c>
      <c r="B169" t="s">
        <v>21</v>
      </c>
      <c r="C169" t="s">
        <v>25</v>
      </c>
      <c r="D169" t="s">
        <v>15</v>
      </c>
      <c r="E169">
        <v>1427</v>
      </c>
      <c r="F169">
        <v>1.3888888888888889E-3</v>
      </c>
      <c r="G169">
        <v>0.201563305017089</v>
      </c>
      <c r="H169" t="s">
        <v>23</v>
      </c>
      <c r="M169" t="s">
        <v>18</v>
      </c>
      <c r="N169" t="s">
        <v>31</v>
      </c>
    </row>
    <row r="170" spans="1:14" x14ac:dyDescent="0.2">
      <c r="A170" s="1">
        <v>168</v>
      </c>
      <c r="B170" t="s">
        <v>21</v>
      </c>
      <c r="C170" t="s">
        <v>26</v>
      </c>
      <c r="D170" t="s">
        <v>15</v>
      </c>
      <c r="E170">
        <v>1255.5</v>
      </c>
      <c r="F170">
        <v>1.3888888888888889E-3</v>
      </c>
      <c r="G170">
        <v>0.11023566532129971</v>
      </c>
      <c r="H170" t="s">
        <v>23</v>
      </c>
      <c r="M170" t="s">
        <v>18</v>
      </c>
      <c r="N170" t="s">
        <v>31</v>
      </c>
    </row>
    <row r="171" spans="1:14" x14ac:dyDescent="0.2">
      <c r="A171" s="1">
        <v>169</v>
      </c>
      <c r="B171" t="s">
        <v>21</v>
      </c>
      <c r="C171" t="s">
        <v>27</v>
      </c>
      <c r="D171" t="s">
        <v>15</v>
      </c>
      <c r="E171">
        <v>1061</v>
      </c>
      <c r="F171">
        <v>1.3888888888888889E-3</v>
      </c>
      <c r="G171">
        <v>0.1092942537949433</v>
      </c>
      <c r="H171" t="s">
        <v>23</v>
      </c>
      <c r="M171" t="s">
        <v>18</v>
      </c>
      <c r="N171" t="s">
        <v>31</v>
      </c>
    </row>
    <row r="172" spans="1:14" x14ac:dyDescent="0.2">
      <c r="A172" s="1">
        <v>170</v>
      </c>
      <c r="B172" t="s">
        <v>22</v>
      </c>
      <c r="C172" t="s">
        <v>24</v>
      </c>
      <c r="D172" t="s">
        <v>15</v>
      </c>
      <c r="E172">
        <v>2063</v>
      </c>
      <c r="F172">
        <v>1.3888888888888889E-3</v>
      </c>
      <c r="G172">
        <v>0.63857398740708937</v>
      </c>
      <c r="H172" t="s">
        <v>23</v>
      </c>
      <c r="M172" t="s">
        <v>18</v>
      </c>
      <c r="N172" t="s">
        <v>31</v>
      </c>
    </row>
    <row r="173" spans="1:14" x14ac:dyDescent="0.2">
      <c r="A173" s="1">
        <v>171</v>
      </c>
      <c r="B173" t="s">
        <v>22</v>
      </c>
      <c r="C173" t="s">
        <v>25</v>
      </c>
      <c r="D173" t="s">
        <v>15</v>
      </c>
      <c r="E173">
        <v>331.5</v>
      </c>
      <c r="F173">
        <v>1.3888888888888889E-3</v>
      </c>
      <c r="G173">
        <v>8.2877678084097572E-11</v>
      </c>
      <c r="H173" t="s">
        <v>16</v>
      </c>
      <c r="I173" t="s">
        <v>25</v>
      </c>
      <c r="J173" t="s">
        <v>22</v>
      </c>
      <c r="K173">
        <v>33.15</v>
      </c>
      <c r="L173" t="s">
        <v>17</v>
      </c>
      <c r="M173" t="s">
        <v>18</v>
      </c>
      <c r="N173" t="s">
        <v>31</v>
      </c>
    </row>
    <row r="174" spans="1:14" x14ac:dyDescent="0.2">
      <c r="A174" s="1">
        <v>172</v>
      </c>
      <c r="B174" t="s">
        <v>22</v>
      </c>
      <c r="C174" t="s">
        <v>26</v>
      </c>
      <c r="D174" t="s">
        <v>15</v>
      </c>
      <c r="E174">
        <v>295</v>
      </c>
      <c r="F174">
        <v>1.3888888888888889E-3</v>
      </c>
      <c r="G174">
        <v>2.6202060871921181E-11</v>
      </c>
      <c r="H174" t="s">
        <v>16</v>
      </c>
      <c r="I174" t="s">
        <v>26</v>
      </c>
      <c r="J174" t="s">
        <v>22</v>
      </c>
      <c r="K174">
        <v>29.5</v>
      </c>
      <c r="L174" t="s">
        <v>17</v>
      </c>
      <c r="M174" t="s">
        <v>18</v>
      </c>
      <c r="N174" t="s">
        <v>31</v>
      </c>
    </row>
    <row r="175" spans="1:14" x14ac:dyDescent="0.2">
      <c r="A175" s="1">
        <v>173</v>
      </c>
      <c r="B175" t="s">
        <v>22</v>
      </c>
      <c r="C175" t="s">
        <v>27</v>
      </c>
      <c r="D175" t="s">
        <v>15</v>
      </c>
      <c r="E175">
        <v>442.5</v>
      </c>
      <c r="F175">
        <v>1.3888888888888889E-3</v>
      </c>
      <c r="G175">
        <v>9.8430439849253117E-11</v>
      </c>
      <c r="H175" t="s">
        <v>16</v>
      </c>
      <c r="I175" t="s">
        <v>27</v>
      </c>
      <c r="J175" t="s">
        <v>22</v>
      </c>
      <c r="K175">
        <v>44.25</v>
      </c>
      <c r="L175" t="s">
        <v>17</v>
      </c>
      <c r="M175" t="s">
        <v>18</v>
      </c>
      <c r="N175" t="s">
        <v>31</v>
      </c>
    </row>
    <row r="176" spans="1:14" x14ac:dyDescent="0.2">
      <c r="A176" s="1">
        <v>174</v>
      </c>
      <c r="B176" t="s">
        <v>24</v>
      </c>
      <c r="C176" t="s">
        <v>25</v>
      </c>
      <c r="D176" t="s">
        <v>15</v>
      </c>
      <c r="E176">
        <v>564.5</v>
      </c>
      <c r="F176">
        <v>1.3888888888888889E-3</v>
      </c>
      <c r="G176">
        <v>3.9644754598007553E-9</v>
      </c>
      <c r="H176" t="s">
        <v>16</v>
      </c>
      <c r="I176" t="s">
        <v>25</v>
      </c>
      <c r="J176" t="s">
        <v>24</v>
      </c>
      <c r="K176">
        <v>56.45</v>
      </c>
      <c r="L176" t="s">
        <v>17</v>
      </c>
      <c r="M176" t="s">
        <v>18</v>
      </c>
      <c r="N176" t="s">
        <v>31</v>
      </c>
    </row>
    <row r="177" spans="1:14" x14ac:dyDescent="0.2">
      <c r="A177" s="1">
        <v>175</v>
      </c>
      <c r="B177" t="s">
        <v>24</v>
      </c>
      <c r="C177" t="s">
        <v>26</v>
      </c>
      <c r="D177" t="s">
        <v>15</v>
      </c>
      <c r="E177">
        <v>546.5</v>
      </c>
      <c r="F177">
        <v>1.3888888888888889E-3</v>
      </c>
      <c r="G177">
        <v>2.51722424341834E-9</v>
      </c>
      <c r="H177" t="s">
        <v>16</v>
      </c>
      <c r="I177" t="s">
        <v>26</v>
      </c>
      <c r="J177" t="s">
        <v>24</v>
      </c>
      <c r="K177">
        <v>54.65</v>
      </c>
      <c r="L177" t="s">
        <v>17</v>
      </c>
      <c r="M177" t="s">
        <v>18</v>
      </c>
      <c r="N177" t="s">
        <v>31</v>
      </c>
    </row>
    <row r="178" spans="1:14" x14ac:dyDescent="0.2">
      <c r="A178" s="1">
        <v>176</v>
      </c>
      <c r="B178" t="s">
        <v>24</v>
      </c>
      <c r="C178" t="s">
        <v>27</v>
      </c>
      <c r="D178" t="s">
        <v>15</v>
      </c>
      <c r="E178">
        <v>452.5</v>
      </c>
      <c r="F178">
        <v>1.3888888888888889E-3</v>
      </c>
      <c r="G178">
        <v>1.3254532536664461E-10</v>
      </c>
      <c r="H178" t="s">
        <v>16</v>
      </c>
      <c r="I178" t="s">
        <v>27</v>
      </c>
      <c r="J178" t="s">
        <v>24</v>
      </c>
      <c r="K178">
        <v>45.25</v>
      </c>
      <c r="L178" t="s">
        <v>17</v>
      </c>
      <c r="M178" t="s">
        <v>18</v>
      </c>
      <c r="N178" t="s">
        <v>31</v>
      </c>
    </row>
    <row r="179" spans="1:14" x14ac:dyDescent="0.2">
      <c r="A179" s="1">
        <v>177</v>
      </c>
      <c r="B179" t="s">
        <v>25</v>
      </c>
      <c r="C179" t="s">
        <v>26</v>
      </c>
      <c r="D179" t="s">
        <v>15</v>
      </c>
      <c r="E179">
        <v>1604.5</v>
      </c>
      <c r="F179">
        <v>1.3888888888888889E-3</v>
      </c>
      <c r="G179">
        <v>0.79122692483802481</v>
      </c>
      <c r="H179" t="s">
        <v>23</v>
      </c>
      <c r="M179" t="s">
        <v>18</v>
      </c>
      <c r="N179" t="s">
        <v>31</v>
      </c>
    </row>
    <row r="180" spans="1:14" x14ac:dyDescent="0.2">
      <c r="A180" s="1">
        <v>178</v>
      </c>
      <c r="B180" t="s">
        <v>25</v>
      </c>
      <c r="C180" t="s">
        <v>27</v>
      </c>
      <c r="D180" t="s">
        <v>15</v>
      </c>
      <c r="E180">
        <v>1386.5</v>
      </c>
      <c r="F180">
        <v>1.3888888888888889E-3</v>
      </c>
      <c r="G180">
        <v>0.8382819824214951</v>
      </c>
      <c r="H180" t="s">
        <v>23</v>
      </c>
      <c r="M180" t="s">
        <v>18</v>
      </c>
      <c r="N180" t="s">
        <v>31</v>
      </c>
    </row>
    <row r="181" spans="1:14" x14ac:dyDescent="0.2">
      <c r="A181" s="1">
        <v>179</v>
      </c>
      <c r="B181" t="s">
        <v>26</v>
      </c>
      <c r="C181" t="s">
        <v>27</v>
      </c>
      <c r="D181" t="s">
        <v>15</v>
      </c>
      <c r="E181">
        <v>1537.5</v>
      </c>
      <c r="F181">
        <v>1.3888888888888889E-3</v>
      </c>
      <c r="G181">
        <v>0.9880361611371149</v>
      </c>
      <c r="H181" t="s">
        <v>23</v>
      </c>
      <c r="M181" t="s">
        <v>18</v>
      </c>
      <c r="N181" t="s">
        <v>31</v>
      </c>
    </row>
    <row r="182" spans="1:14" x14ac:dyDescent="0.2">
      <c r="A182" s="1">
        <v>180</v>
      </c>
      <c r="B182" t="s">
        <v>13</v>
      </c>
      <c r="C182" t="s">
        <v>14</v>
      </c>
      <c r="D182" t="s">
        <v>15</v>
      </c>
      <c r="E182">
        <v>0</v>
      </c>
      <c r="F182">
        <v>1.3888888888888889E-3</v>
      </c>
      <c r="G182">
        <v>1.379464430822616E-15</v>
      </c>
      <c r="H182" t="s">
        <v>16</v>
      </c>
      <c r="I182" t="s">
        <v>13</v>
      </c>
      <c r="J182" t="s">
        <v>14</v>
      </c>
      <c r="K182">
        <v>0</v>
      </c>
      <c r="L182" t="s">
        <v>32</v>
      </c>
      <c r="M182" t="s">
        <v>18</v>
      </c>
      <c r="N182" t="s">
        <v>33</v>
      </c>
    </row>
    <row r="183" spans="1:14" x14ac:dyDescent="0.2">
      <c r="A183" s="1">
        <v>181</v>
      </c>
      <c r="B183" t="s">
        <v>13</v>
      </c>
      <c r="C183" t="s">
        <v>20</v>
      </c>
      <c r="D183" t="s">
        <v>15</v>
      </c>
      <c r="E183">
        <v>196</v>
      </c>
      <c r="F183">
        <v>1.3888888888888889E-3</v>
      </c>
      <c r="G183">
        <v>4.6788333102093359E-3</v>
      </c>
      <c r="H183" t="s">
        <v>23</v>
      </c>
      <c r="M183" t="s">
        <v>18</v>
      </c>
      <c r="N183" t="s">
        <v>33</v>
      </c>
    </row>
    <row r="184" spans="1:14" x14ac:dyDescent="0.2">
      <c r="A184" s="1">
        <v>182</v>
      </c>
      <c r="B184" t="s">
        <v>13</v>
      </c>
      <c r="C184" t="s">
        <v>21</v>
      </c>
      <c r="D184" t="s">
        <v>15</v>
      </c>
      <c r="E184">
        <v>416</v>
      </c>
      <c r="F184">
        <v>1.3888888888888889E-3</v>
      </c>
      <c r="G184">
        <v>0.46976177479854281</v>
      </c>
      <c r="H184" t="s">
        <v>23</v>
      </c>
      <c r="M184" t="s">
        <v>18</v>
      </c>
      <c r="N184" t="s">
        <v>33</v>
      </c>
    </row>
    <row r="185" spans="1:14" x14ac:dyDescent="0.2">
      <c r="A185" s="1">
        <v>183</v>
      </c>
      <c r="B185" t="s">
        <v>13</v>
      </c>
      <c r="C185" t="s">
        <v>22</v>
      </c>
      <c r="D185" t="s">
        <v>15</v>
      </c>
      <c r="E185">
        <v>600</v>
      </c>
      <c r="F185">
        <v>1.3888888888888889E-3</v>
      </c>
      <c r="G185">
        <v>0.19747631353799769</v>
      </c>
      <c r="H185" t="s">
        <v>23</v>
      </c>
      <c r="M185" t="s">
        <v>18</v>
      </c>
      <c r="N185" t="s">
        <v>33</v>
      </c>
    </row>
    <row r="186" spans="1:14" x14ac:dyDescent="0.2">
      <c r="A186" s="1">
        <v>184</v>
      </c>
      <c r="B186" t="s">
        <v>13</v>
      </c>
      <c r="C186" t="s">
        <v>24</v>
      </c>
      <c r="D186" t="s">
        <v>15</v>
      </c>
      <c r="E186">
        <v>0</v>
      </c>
      <c r="F186">
        <v>1.3888888888888889E-3</v>
      </c>
      <c r="G186">
        <v>1.256704128513749E-12</v>
      </c>
      <c r="H186" t="s">
        <v>16</v>
      </c>
      <c r="I186" t="s">
        <v>13</v>
      </c>
      <c r="J186" t="s">
        <v>24</v>
      </c>
      <c r="K186">
        <v>0</v>
      </c>
      <c r="L186" t="s">
        <v>32</v>
      </c>
      <c r="M186" t="s">
        <v>18</v>
      </c>
      <c r="N186" t="s">
        <v>33</v>
      </c>
    </row>
    <row r="187" spans="1:14" x14ac:dyDescent="0.2">
      <c r="A187" s="1">
        <v>185</v>
      </c>
      <c r="B187" t="s">
        <v>13</v>
      </c>
      <c r="C187" t="s">
        <v>25</v>
      </c>
      <c r="D187" t="s">
        <v>15</v>
      </c>
      <c r="E187">
        <v>0</v>
      </c>
      <c r="F187">
        <v>1.3888888888888889E-3</v>
      </c>
      <c r="G187">
        <v>3.2382109091877268E-18</v>
      </c>
      <c r="H187" t="s">
        <v>16</v>
      </c>
      <c r="I187" t="s">
        <v>25</v>
      </c>
      <c r="J187" t="s">
        <v>13</v>
      </c>
      <c r="K187">
        <v>0</v>
      </c>
      <c r="L187" t="s">
        <v>32</v>
      </c>
      <c r="M187" t="s">
        <v>18</v>
      </c>
      <c r="N187" t="s">
        <v>33</v>
      </c>
    </row>
    <row r="188" spans="1:14" x14ac:dyDescent="0.2">
      <c r="A188" s="1">
        <v>186</v>
      </c>
      <c r="B188" t="s">
        <v>13</v>
      </c>
      <c r="C188" t="s">
        <v>26</v>
      </c>
      <c r="D188" t="s">
        <v>15</v>
      </c>
      <c r="E188">
        <v>0</v>
      </c>
      <c r="F188">
        <v>1.3888888888888889E-3</v>
      </c>
      <c r="G188">
        <v>2.7162495073617832E-18</v>
      </c>
      <c r="H188" t="s">
        <v>16</v>
      </c>
      <c r="I188" t="s">
        <v>26</v>
      </c>
      <c r="J188" t="s">
        <v>13</v>
      </c>
      <c r="K188">
        <v>0</v>
      </c>
      <c r="L188" t="s">
        <v>32</v>
      </c>
      <c r="M188" t="s">
        <v>18</v>
      </c>
      <c r="N188" t="s">
        <v>33</v>
      </c>
    </row>
    <row r="189" spans="1:14" x14ac:dyDescent="0.2">
      <c r="A189" s="1">
        <v>187</v>
      </c>
      <c r="B189" t="s">
        <v>13</v>
      </c>
      <c r="C189" t="s">
        <v>27</v>
      </c>
      <c r="D189" t="s">
        <v>15</v>
      </c>
      <c r="E189">
        <v>0</v>
      </c>
      <c r="F189">
        <v>1.3888888888888889E-3</v>
      </c>
      <c r="G189">
        <v>2.8655111331117188E-18</v>
      </c>
      <c r="H189" t="s">
        <v>16</v>
      </c>
      <c r="I189" t="s">
        <v>27</v>
      </c>
      <c r="J189" t="s">
        <v>13</v>
      </c>
      <c r="K189">
        <v>0</v>
      </c>
      <c r="L189" t="s">
        <v>32</v>
      </c>
      <c r="M189" t="s">
        <v>18</v>
      </c>
      <c r="N189" t="s">
        <v>33</v>
      </c>
    </row>
    <row r="190" spans="1:14" x14ac:dyDescent="0.2">
      <c r="A190" s="1">
        <v>188</v>
      </c>
      <c r="B190" t="s">
        <v>14</v>
      </c>
      <c r="C190" t="s">
        <v>20</v>
      </c>
      <c r="D190" t="s">
        <v>15</v>
      </c>
      <c r="E190">
        <v>0</v>
      </c>
      <c r="F190">
        <v>1.3888888888888889E-3</v>
      </c>
      <c r="G190">
        <v>6.809767767450227E-16</v>
      </c>
      <c r="H190" t="s">
        <v>16</v>
      </c>
      <c r="I190" t="s">
        <v>20</v>
      </c>
      <c r="J190" t="s">
        <v>14</v>
      </c>
      <c r="K190">
        <v>0</v>
      </c>
      <c r="L190" t="s">
        <v>32</v>
      </c>
      <c r="M190" t="s">
        <v>18</v>
      </c>
      <c r="N190" t="s">
        <v>33</v>
      </c>
    </row>
    <row r="191" spans="1:14" x14ac:dyDescent="0.2">
      <c r="A191" s="1">
        <v>189</v>
      </c>
      <c r="B191" t="s">
        <v>14</v>
      </c>
      <c r="C191" t="s">
        <v>21</v>
      </c>
      <c r="D191" t="s">
        <v>15</v>
      </c>
      <c r="E191">
        <v>0</v>
      </c>
      <c r="F191">
        <v>1.3888888888888889E-3</v>
      </c>
      <c r="G191">
        <v>4.0248880212070277E-17</v>
      </c>
      <c r="H191" t="s">
        <v>16</v>
      </c>
      <c r="I191" t="s">
        <v>21</v>
      </c>
      <c r="J191" t="s">
        <v>14</v>
      </c>
      <c r="K191">
        <v>0</v>
      </c>
      <c r="L191" t="s">
        <v>32</v>
      </c>
      <c r="M191" t="s">
        <v>18</v>
      </c>
      <c r="N191" t="s">
        <v>33</v>
      </c>
    </row>
    <row r="192" spans="1:14" x14ac:dyDescent="0.2">
      <c r="A192" s="1">
        <v>190</v>
      </c>
      <c r="B192" t="s">
        <v>14</v>
      </c>
      <c r="C192" t="s">
        <v>22</v>
      </c>
      <c r="D192" t="s">
        <v>15</v>
      </c>
      <c r="E192">
        <v>0</v>
      </c>
      <c r="F192">
        <v>1.3888888888888889E-3</v>
      </c>
      <c r="G192">
        <v>3.0865900351433939E-16</v>
      </c>
      <c r="H192" t="s">
        <v>16</v>
      </c>
      <c r="I192" t="s">
        <v>22</v>
      </c>
      <c r="J192" t="s">
        <v>14</v>
      </c>
      <c r="K192">
        <v>0</v>
      </c>
      <c r="L192" t="s">
        <v>32</v>
      </c>
      <c r="M192" t="s">
        <v>18</v>
      </c>
      <c r="N192" t="s">
        <v>33</v>
      </c>
    </row>
    <row r="193" spans="1:14" x14ac:dyDescent="0.2">
      <c r="A193" s="1">
        <v>191</v>
      </c>
      <c r="B193" t="s">
        <v>14</v>
      </c>
      <c r="C193" t="s">
        <v>24</v>
      </c>
      <c r="D193" t="s">
        <v>15</v>
      </c>
      <c r="E193">
        <v>375</v>
      </c>
      <c r="F193">
        <v>1.3888888888888889E-3</v>
      </c>
      <c r="G193">
        <v>1.293706233933993E-2</v>
      </c>
      <c r="H193" t="s">
        <v>23</v>
      </c>
      <c r="M193" t="s">
        <v>18</v>
      </c>
      <c r="N193" t="s">
        <v>33</v>
      </c>
    </row>
    <row r="194" spans="1:14" x14ac:dyDescent="0.2">
      <c r="A194" s="1">
        <v>192</v>
      </c>
      <c r="B194" t="s">
        <v>14</v>
      </c>
      <c r="C194" t="s">
        <v>25</v>
      </c>
      <c r="D194" t="s">
        <v>15</v>
      </c>
      <c r="E194">
        <v>0</v>
      </c>
      <c r="F194">
        <v>1.3888888888888889E-3</v>
      </c>
      <c r="G194">
        <v>2.203918415069618E-18</v>
      </c>
      <c r="H194" t="s">
        <v>16</v>
      </c>
      <c r="I194" t="s">
        <v>25</v>
      </c>
      <c r="J194" t="s">
        <v>14</v>
      </c>
      <c r="K194">
        <v>0</v>
      </c>
      <c r="L194" t="s">
        <v>32</v>
      </c>
      <c r="M194" t="s">
        <v>18</v>
      </c>
      <c r="N194" t="s">
        <v>33</v>
      </c>
    </row>
    <row r="195" spans="1:14" x14ac:dyDescent="0.2">
      <c r="A195" s="1">
        <v>193</v>
      </c>
      <c r="B195" t="s">
        <v>14</v>
      </c>
      <c r="C195" t="s">
        <v>26</v>
      </c>
      <c r="D195" t="s">
        <v>15</v>
      </c>
      <c r="E195">
        <v>0</v>
      </c>
      <c r="F195">
        <v>1.3888888888888889E-3</v>
      </c>
      <c r="G195">
        <v>1.8704449761604779E-18</v>
      </c>
      <c r="H195" t="s">
        <v>16</v>
      </c>
      <c r="I195" t="s">
        <v>26</v>
      </c>
      <c r="J195" t="s">
        <v>14</v>
      </c>
      <c r="K195">
        <v>0</v>
      </c>
      <c r="L195" t="s">
        <v>32</v>
      </c>
      <c r="M195" t="s">
        <v>18</v>
      </c>
      <c r="N195" t="s">
        <v>33</v>
      </c>
    </row>
    <row r="196" spans="1:14" x14ac:dyDescent="0.2">
      <c r="A196" s="1">
        <v>194</v>
      </c>
      <c r="B196" t="s">
        <v>14</v>
      </c>
      <c r="C196" t="s">
        <v>27</v>
      </c>
      <c r="D196" t="s">
        <v>15</v>
      </c>
      <c r="E196">
        <v>0</v>
      </c>
      <c r="F196">
        <v>1.3888888888888889E-3</v>
      </c>
      <c r="G196">
        <v>1.709418859851217E-18</v>
      </c>
      <c r="H196" t="s">
        <v>16</v>
      </c>
      <c r="I196" t="s">
        <v>27</v>
      </c>
      <c r="J196" t="s">
        <v>14</v>
      </c>
      <c r="K196">
        <v>0</v>
      </c>
      <c r="L196" t="s">
        <v>32</v>
      </c>
      <c r="M196" t="s">
        <v>18</v>
      </c>
      <c r="N196" t="s">
        <v>33</v>
      </c>
    </row>
    <row r="197" spans="1:14" x14ac:dyDescent="0.2">
      <c r="A197" s="1">
        <v>195</v>
      </c>
      <c r="B197" t="s">
        <v>20</v>
      </c>
      <c r="C197" t="s">
        <v>21</v>
      </c>
      <c r="D197" t="s">
        <v>15</v>
      </c>
      <c r="E197">
        <v>40.5</v>
      </c>
      <c r="F197">
        <v>1.3888888888888889E-3</v>
      </c>
      <c r="G197">
        <v>8.7699423755902399E-5</v>
      </c>
      <c r="H197" t="s">
        <v>16</v>
      </c>
      <c r="I197" t="s">
        <v>21</v>
      </c>
      <c r="J197" t="s">
        <v>20</v>
      </c>
      <c r="K197">
        <v>4.05</v>
      </c>
      <c r="L197" t="s">
        <v>17</v>
      </c>
      <c r="M197" t="s">
        <v>18</v>
      </c>
      <c r="N197" t="s">
        <v>33</v>
      </c>
    </row>
    <row r="198" spans="1:14" x14ac:dyDescent="0.2">
      <c r="A198" s="1">
        <v>196</v>
      </c>
      <c r="B198" t="s">
        <v>20</v>
      </c>
      <c r="C198" t="s">
        <v>22</v>
      </c>
      <c r="D198" t="s">
        <v>15</v>
      </c>
      <c r="E198">
        <v>237</v>
      </c>
      <c r="F198">
        <v>1.3888888888888889E-3</v>
      </c>
      <c r="G198">
        <v>3.1692185263167492E-2</v>
      </c>
      <c r="H198" t="s">
        <v>23</v>
      </c>
      <c r="M198" t="s">
        <v>18</v>
      </c>
      <c r="N198" t="s">
        <v>33</v>
      </c>
    </row>
    <row r="199" spans="1:14" x14ac:dyDescent="0.2">
      <c r="A199" s="1">
        <v>197</v>
      </c>
      <c r="B199" t="s">
        <v>20</v>
      </c>
      <c r="C199" t="s">
        <v>24</v>
      </c>
      <c r="D199" t="s">
        <v>15</v>
      </c>
      <c r="E199">
        <v>0</v>
      </c>
      <c r="F199">
        <v>1.3888888888888889E-3</v>
      </c>
      <c r="G199">
        <v>2.1454398022232701E-12</v>
      </c>
      <c r="H199" t="s">
        <v>16</v>
      </c>
      <c r="I199" t="s">
        <v>20</v>
      </c>
      <c r="J199" t="s">
        <v>24</v>
      </c>
      <c r="K199">
        <v>0</v>
      </c>
      <c r="L199" t="s">
        <v>32</v>
      </c>
      <c r="M199" t="s">
        <v>18</v>
      </c>
      <c r="N199" t="s">
        <v>33</v>
      </c>
    </row>
    <row r="200" spans="1:14" x14ac:dyDescent="0.2">
      <c r="A200" s="1">
        <v>198</v>
      </c>
      <c r="B200" t="s">
        <v>20</v>
      </c>
      <c r="C200" t="s">
        <v>25</v>
      </c>
      <c r="D200" t="s">
        <v>15</v>
      </c>
      <c r="E200">
        <v>0</v>
      </c>
      <c r="F200">
        <v>1.3888888888888889E-3</v>
      </c>
      <c r="G200">
        <v>3.1922291648767902E-18</v>
      </c>
      <c r="H200" t="s">
        <v>16</v>
      </c>
      <c r="I200" t="s">
        <v>25</v>
      </c>
      <c r="J200" t="s">
        <v>20</v>
      </c>
      <c r="K200">
        <v>0</v>
      </c>
      <c r="L200" t="s">
        <v>32</v>
      </c>
      <c r="M200" t="s">
        <v>18</v>
      </c>
      <c r="N200" t="s">
        <v>33</v>
      </c>
    </row>
    <row r="201" spans="1:14" x14ac:dyDescent="0.2">
      <c r="A201" s="1">
        <v>199</v>
      </c>
      <c r="B201" t="s">
        <v>20</v>
      </c>
      <c r="C201" t="s">
        <v>26</v>
      </c>
      <c r="D201" t="s">
        <v>15</v>
      </c>
      <c r="E201">
        <v>0</v>
      </c>
      <c r="F201">
        <v>1.3888888888888889E-3</v>
      </c>
      <c r="G201">
        <v>2.7173425693797252E-18</v>
      </c>
      <c r="H201" t="s">
        <v>16</v>
      </c>
      <c r="I201" t="s">
        <v>26</v>
      </c>
      <c r="J201" t="s">
        <v>20</v>
      </c>
      <c r="K201">
        <v>0</v>
      </c>
      <c r="L201" t="s">
        <v>32</v>
      </c>
      <c r="M201" t="s">
        <v>18</v>
      </c>
      <c r="N201" t="s">
        <v>33</v>
      </c>
    </row>
    <row r="202" spans="1:14" x14ac:dyDescent="0.2">
      <c r="A202" s="1">
        <v>200</v>
      </c>
      <c r="B202" t="s">
        <v>20</v>
      </c>
      <c r="C202" t="s">
        <v>27</v>
      </c>
      <c r="D202" t="s">
        <v>15</v>
      </c>
      <c r="E202">
        <v>0</v>
      </c>
      <c r="F202">
        <v>1.3888888888888889E-3</v>
      </c>
      <c r="G202">
        <v>2.9121854607475759E-18</v>
      </c>
      <c r="H202" t="s">
        <v>16</v>
      </c>
      <c r="I202" t="s">
        <v>27</v>
      </c>
      <c r="J202" t="s">
        <v>20</v>
      </c>
      <c r="K202">
        <v>0</v>
      </c>
      <c r="L202" t="s">
        <v>32</v>
      </c>
      <c r="M202" t="s">
        <v>18</v>
      </c>
      <c r="N202" t="s">
        <v>33</v>
      </c>
    </row>
    <row r="203" spans="1:14" x14ac:dyDescent="0.2">
      <c r="A203" s="1">
        <v>201</v>
      </c>
      <c r="B203" t="s">
        <v>21</v>
      </c>
      <c r="C203" t="s">
        <v>22</v>
      </c>
      <c r="D203" t="s">
        <v>15</v>
      </c>
      <c r="E203">
        <v>144</v>
      </c>
      <c r="F203">
        <v>1.3888888888888889E-3</v>
      </c>
      <c r="G203">
        <v>0.38171162051891733</v>
      </c>
      <c r="H203" t="s">
        <v>23</v>
      </c>
      <c r="M203" t="s">
        <v>18</v>
      </c>
      <c r="N203" t="s">
        <v>33</v>
      </c>
    </row>
    <row r="204" spans="1:14" x14ac:dyDescent="0.2">
      <c r="A204" s="1">
        <v>202</v>
      </c>
      <c r="B204" t="s">
        <v>21</v>
      </c>
      <c r="C204" t="s">
        <v>24</v>
      </c>
      <c r="D204" t="s">
        <v>15</v>
      </c>
      <c r="E204">
        <v>0</v>
      </c>
      <c r="F204">
        <v>1.3888888888888889E-3</v>
      </c>
      <c r="G204">
        <v>1.4142368771922709E-15</v>
      </c>
      <c r="H204" t="s">
        <v>16</v>
      </c>
      <c r="I204" t="s">
        <v>21</v>
      </c>
      <c r="J204" t="s">
        <v>24</v>
      </c>
      <c r="K204">
        <v>0</v>
      </c>
      <c r="L204" t="s">
        <v>32</v>
      </c>
      <c r="M204" t="s">
        <v>18</v>
      </c>
      <c r="N204" t="s">
        <v>33</v>
      </c>
    </row>
    <row r="205" spans="1:14" x14ac:dyDescent="0.2">
      <c r="A205" s="1">
        <v>203</v>
      </c>
      <c r="B205" t="s">
        <v>21</v>
      </c>
      <c r="C205" t="s">
        <v>25</v>
      </c>
      <c r="D205" t="s">
        <v>15</v>
      </c>
      <c r="E205">
        <v>0</v>
      </c>
      <c r="F205">
        <v>1.3888888888888889E-3</v>
      </c>
      <c r="G205">
        <v>3.169019343421399E-18</v>
      </c>
      <c r="H205" t="s">
        <v>16</v>
      </c>
      <c r="I205" t="s">
        <v>25</v>
      </c>
      <c r="J205" t="s">
        <v>21</v>
      </c>
      <c r="K205">
        <v>0</v>
      </c>
      <c r="L205" t="s">
        <v>32</v>
      </c>
      <c r="M205" t="s">
        <v>18</v>
      </c>
      <c r="N205" t="s">
        <v>33</v>
      </c>
    </row>
    <row r="206" spans="1:14" x14ac:dyDescent="0.2">
      <c r="A206" s="1">
        <v>204</v>
      </c>
      <c r="B206" t="s">
        <v>21</v>
      </c>
      <c r="C206" t="s">
        <v>26</v>
      </c>
      <c r="D206" t="s">
        <v>15</v>
      </c>
      <c r="E206">
        <v>0</v>
      </c>
      <c r="F206">
        <v>1.3888888888888889E-3</v>
      </c>
      <c r="G206">
        <v>2.8369042371798541E-18</v>
      </c>
      <c r="H206" t="s">
        <v>16</v>
      </c>
      <c r="I206" t="s">
        <v>26</v>
      </c>
      <c r="J206" t="s">
        <v>21</v>
      </c>
      <c r="K206">
        <v>0</v>
      </c>
      <c r="L206" t="s">
        <v>32</v>
      </c>
      <c r="M206" t="s">
        <v>18</v>
      </c>
      <c r="N206" t="s">
        <v>33</v>
      </c>
    </row>
    <row r="207" spans="1:14" x14ac:dyDescent="0.2">
      <c r="A207" s="1">
        <v>205</v>
      </c>
      <c r="B207" t="s">
        <v>21</v>
      </c>
      <c r="C207" t="s">
        <v>27</v>
      </c>
      <c r="D207" t="s">
        <v>15</v>
      </c>
      <c r="E207">
        <v>0</v>
      </c>
      <c r="F207">
        <v>1.3888888888888889E-3</v>
      </c>
      <c r="G207">
        <v>3.0941575450779161E-18</v>
      </c>
      <c r="H207" t="s">
        <v>16</v>
      </c>
      <c r="I207" t="s">
        <v>27</v>
      </c>
      <c r="J207" t="s">
        <v>21</v>
      </c>
      <c r="K207">
        <v>0</v>
      </c>
      <c r="L207" t="s">
        <v>32</v>
      </c>
      <c r="M207" t="s">
        <v>18</v>
      </c>
      <c r="N207" t="s">
        <v>33</v>
      </c>
    </row>
    <row r="208" spans="1:14" x14ac:dyDescent="0.2">
      <c r="A208" s="1">
        <v>206</v>
      </c>
      <c r="B208" t="s">
        <v>22</v>
      </c>
      <c r="C208" t="s">
        <v>24</v>
      </c>
      <c r="D208" t="s">
        <v>15</v>
      </c>
      <c r="E208">
        <v>0</v>
      </c>
      <c r="F208">
        <v>1.3888888888888889E-3</v>
      </c>
      <c r="G208">
        <v>2.4977226943080109E-14</v>
      </c>
      <c r="H208" t="s">
        <v>16</v>
      </c>
      <c r="I208" t="s">
        <v>22</v>
      </c>
      <c r="J208" t="s">
        <v>24</v>
      </c>
      <c r="K208">
        <v>0</v>
      </c>
      <c r="L208" t="s">
        <v>32</v>
      </c>
      <c r="M208" t="s">
        <v>18</v>
      </c>
      <c r="N208" t="s">
        <v>33</v>
      </c>
    </row>
    <row r="209" spans="1:14" x14ac:dyDescent="0.2">
      <c r="A209" s="1">
        <v>207</v>
      </c>
      <c r="B209" t="s">
        <v>22</v>
      </c>
      <c r="C209" t="s">
        <v>25</v>
      </c>
      <c r="D209" t="s">
        <v>15</v>
      </c>
      <c r="E209">
        <v>0</v>
      </c>
      <c r="F209">
        <v>1.3888888888888889E-3</v>
      </c>
      <c r="G209">
        <v>3.1668516457155991E-18</v>
      </c>
      <c r="H209" t="s">
        <v>16</v>
      </c>
      <c r="I209" t="s">
        <v>25</v>
      </c>
      <c r="J209" t="s">
        <v>22</v>
      </c>
      <c r="K209">
        <v>0</v>
      </c>
      <c r="L209" t="s">
        <v>32</v>
      </c>
      <c r="M209" t="s">
        <v>18</v>
      </c>
      <c r="N209" t="s">
        <v>33</v>
      </c>
    </row>
    <row r="210" spans="1:14" x14ac:dyDescent="0.2">
      <c r="A210" s="1">
        <v>208</v>
      </c>
      <c r="B210" t="s">
        <v>22</v>
      </c>
      <c r="C210" t="s">
        <v>26</v>
      </c>
      <c r="D210" t="s">
        <v>15</v>
      </c>
      <c r="E210">
        <v>0</v>
      </c>
      <c r="F210">
        <v>1.3888888888888889E-3</v>
      </c>
      <c r="G210">
        <v>2.7765131158196992E-18</v>
      </c>
      <c r="H210" t="s">
        <v>16</v>
      </c>
      <c r="I210" t="s">
        <v>26</v>
      </c>
      <c r="J210" t="s">
        <v>22</v>
      </c>
      <c r="K210">
        <v>0</v>
      </c>
      <c r="L210" t="s">
        <v>32</v>
      </c>
      <c r="M210" t="s">
        <v>18</v>
      </c>
      <c r="N210" t="s">
        <v>33</v>
      </c>
    </row>
    <row r="211" spans="1:14" x14ac:dyDescent="0.2">
      <c r="A211" s="1">
        <v>209</v>
      </c>
      <c r="B211" t="s">
        <v>22</v>
      </c>
      <c r="C211" t="s">
        <v>27</v>
      </c>
      <c r="D211" t="s">
        <v>15</v>
      </c>
      <c r="E211">
        <v>0</v>
      </c>
      <c r="F211">
        <v>1.3888888888888889E-3</v>
      </c>
      <c r="G211">
        <v>2.9605964410116339E-18</v>
      </c>
      <c r="H211" t="s">
        <v>16</v>
      </c>
      <c r="I211" t="s">
        <v>27</v>
      </c>
      <c r="J211" t="s">
        <v>22</v>
      </c>
      <c r="K211">
        <v>0</v>
      </c>
      <c r="L211" t="s">
        <v>32</v>
      </c>
      <c r="M211" t="s">
        <v>18</v>
      </c>
      <c r="N211" t="s">
        <v>33</v>
      </c>
    </row>
    <row r="212" spans="1:14" x14ac:dyDescent="0.2">
      <c r="A212" s="1">
        <v>210</v>
      </c>
      <c r="B212" t="s">
        <v>24</v>
      </c>
      <c r="C212" t="s">
        <v>25</v>
      </c>
      <c r="D212" t="s">
        <v>15</v>
      </c>
      <c r="E212">
        <v>0</v>
      </c>
      <c r="F212">
        <v>1.3888888888888889E-3</v>
      </c>
      <c r="G212">
        <v>2.52979367319356E-18</v>
      </c>
      <c r="H212" t="s">
        <v>16</v>
      </c>
      <c r="I212" t="s">
        <v>25</v>
      </c>
      <c r="J212" t="s">
        <v>24</v>
      </c>
      <c r="K212">
        <v>0</v>
      </c>
      <c r="L212" t="s">
        <v>32</v>
      </c>
      <c r="M212" t="s">
        <v>18</v>
      </c>
      <c r="N212" t="s">
        <v>33</v>
      </c>
    </row>
    <row r="213" spans="1:14" x14ac:dyDescent="0.2">
      <c r="A213" s="1">
        <v>211</v>
      </c>
      <c r="B213" t="s">
        <v>24</v>
      </c>
      <c r="C213" t="s">
        <v>26</v>
      </c>
      <c r="D213" t="s">
        <v>15</v>
      </c>
      <c r="E213">
        <v>0</v>
      </c>
      <c r="F213">
        <v>1.3888888888888889E-3</v>
      </c>
      <c r="G213">
        <v>1.9853340720784101E-18</v>
      </c>
      <c r="H213" t="s">
        <v>16</v>
      </c>
      <c r="I213" t="s">
        <v>26</v>
      </c>
      <c r="J213" t="s">
        <v>24</v>
      </c>
      <c r="K213">
        <v>0</v>
      </c>
      <c r="L213" t="s">
        <v>32</v>
      </c>
      <c r="M213" t="s">
        <v>18</v>
      </c>
      <c r="N213" t="s">
        <v>33</v>
      </c>
    </row>
    <row r="214" spans="1:14" x14ac:dyDescent="0.2">
      <c r="A214" s="1">
        <v>212</v>
      </c>
      <c r="B214" t="s">
        <v>24</v>
      </c>
      <c r="C214" t="s">
        <v>27</v>
      </c>
      <c r="D214" t="s">
        <v>15</v>
      </c>
      <c r="E214">
        <v>0</v>
      </c>
      <c r="F214">
        <v>1.3888888888888889E-3</v>
      </c>
      <c r="G214">
        <v>1.975154098056792E-18</v>
      </c>
      <c r="H214" t="s">
        <v>16</v>
      </c>
      <c r="I214" t="s">
        <v>27</v>
      </c>
      <c r="J214" t="s">
        <v>24</v>
      </c>
      <c r="K214">
        <v>0</v>
      </c>
      <c r="L214" t="s">
        <v>32</v>
      </c>
      <c r="M214" t="s">
        <v>18</v>
      </c>
      <c r="N214" t="s">
        <v>33</v>
      </c>
    </row>
    <row r="215" spans="1:14" x14ac:dyDescent="0.2">
      <c r="A215" s="1">
        <v>213</v>
      </c>
      <c r="B215" t="s">
        <v>25</v>
      </c>
      <c r="C215" t="s">
        <v>26</v>
      </c>
      <c r="D215" t="s">
        <v>15</v>
      </c>
      <c r="E215">
        <v>1025.5</v>
      </c>
      <c r="F215">
        <v>1.3888888888888889E-3</v>
      </c>
      <c r="G215">
        <v>0.92164672642335654</v>
      </c>
      <c r="H215" t="s">
        <v>23</v>
      </c>
      <c r="M215" t="s">
        <v>18</v>
      </c>
      <c r="N215" t="s">
        <v>33</v>
      </c>
    </row>
    <row r="216" spans="1:14" x14ac:dyDescent="0.2">
      <c r="A216" s="1">
        <v>214</v>
      </c>
      <c r="B216" t="s">
        <v>25</v>
      </c>
      <c r="C216" t="s">
        <v>27</v>
      </c>
      <c r="D216" t="s">
        <v>15</v>
      </c>
      <c r="E216">
        <v>887.5</v>
      </c>
      <c r="F216">
        <v>1.3888888888888889E-3</v>
      </c>
      <c r="G216">
        <v>0.52622891420722095</v>
      </c>
      <c r="H216" t="s">
        <v>23</v>
      </c>
      <c r="M216" t="s">
        <v>18</v>
      </c>
      <c r="N216" t="s">
        <v>33</v>
      </c>
    </row>
    <row r="217" spans="1:14" x14ac:dyDescent="0.2">
      <c r="A217" s="1">
        <v>215</v>
      </c>
      <c r="B217" t="s">
        <v>26</v>
      </c>
      <c r="C217" t="s">
        <v>27</v>
      </c>
      <c r="D217" t="s">
        <v>15</v>
      </c>
      <c r="E217">
        <v>806</v>
      </c>
      <c r="F217">
        <v>1.3888888888888889E-3</v>
      </c>
      <c r="G217">
        <v>0.69753772147820725</v>
      </c>
      <c r="H217" t="s">
        <v>23</v>
      </c>
      <c r="M217" t="s">
        <v>18</v>
      </c>
      <c r="N217" t="s">
        <v>33</v>
      </c>
    </row>
    <row r="218" spans="1:14" x14ac:dyDescent="0.2">
      <c r="A218" s="1">
        <v>216</v>
      </c>
      <c r="B218" t="s">
        <v>13</v>
      </c>
      <c r="C218" t="s">
        <v>14</v>
      </c>
      <c r="D218" t="s">
        <v>15</v>
      </c>
      <c r="E218">
        <v>50.5</v>
      </c>
      <c r="F218">
        <v>1.3888888888888889E-3</v>
      </c>
      <c r="G218">
        <v>2.2337646090384411E-14</v>
      </c>
      <c r="H218" t="s">
        <v>16</v>
      </c>
      <c r="I218" t="s">
        <v>14</v>
      </c>
      <c r="J218" t="s">
        <v>13</v>
      </c>
      <c r="K218">
        <v>5.05</v>
      </c>
      <c r="L218" t="s">
        <v>17</v>
      </c>
      <c r="M218" t="s">
        <v>34</v>
      </c>
      <c r="N218" t="s">
        <v>19</v>
      </c>
    </row>
    <row r="219" spans="1:14" x14ac:dyDescent="0.2">
      <c r="A219" s="1">
        <v>217</v>
      </c>
      <c r="B219" t="s">
        <v>13</v>
      </c>
      <c r="C219" t="s">
        <v>20</v>
      </c>
      <c r="D219" t="s">
        <v>15</v>
      </c>
      <c r="E219">
        <v>415</v>
      </c>
      <c r="F219">
        <v>1.3888888888888889E-3</v>
      </c>
      <c r="G219">
        <v>1.0848448772518199E-8</v>
      </c>
      <c r="H219" t="s">
        <v>16</v>
      </c>
      <c r="I219" t="s">
        <v>20</v>
      </c>
      <c r="J219" t="s">
        <v>13</v>
      </c>
      <c r="K219">
        <v>41.5</v>
      </c>
      <c r="L219" t="s">
        <v>17</v>
      </c>
      <c r="M219" t="s">
        <v>34</v>
      </c>
      <c r="N219" t="s">
        <v>19</v>
      </c>
    </row>
    <row r="220" spans="1:14" x14ac:dyDescent="0.2">
      <c r="A220" s="1">
        <v>218</v>
      </c>
      <c r="B220" t="s">
        <v>13</v>
      </c>
      <c r="C220" t="s">
        <v>21</v>
      </c>
      <c r="D220" t="s">
        <v>15</v>
      </c>
      <c r="E220">
        <v>808.5</v>
      </c>
      <c r="F220">
        <v>1.3888888888888889E-3</v>
      </c>
      <c r="G220">
        <v>2.4532750455503463E-4</v>
      </c>
      <c r="H220" t="s">
        <v>16</v>
      </c>
      <c r="I220" t="s">
        <v>21</v>
      </c>
      <c r="J220" t="s">
        <v>13</v>
      </c>
      <c r="K220">
        <v>80.849999999999994</v>
      </c>
      <c r="L220" t="s">
        <v>17</v>
      </c>
      <c r="M220" t="s">
        <v>34</v>
      </c>
      <c r="N220" t="s">
        <v>19</v>
      </c>
    </row>
    <row r="221" spans="1:14" x14ac:dyDescent="0.2">
      <c r="A221" s="1">
        <v>219</v>
      </c>
      <c r="B221" t="s">
        <v>13</v>
      </c>
      <c r="C221" t="s">
        <v>22</v>
      </c>
      <c r="D221" t="s">
        <v>15</v>
      </c>
      <c r="E221">
        <v>1046</v>
      </c>
      <c r="F221">
        <v>1.3888888888888889E-3</v>
      </c>
      <c r="G221">
        <v>1.343225697235933E-2</v>
      </c>
      <c r="H221" t="s">
        <v>23</v>
      </c>
      <c r="M221" t="s">
        <v>34</v>
      </c>
      <c r="N221" t="s">
        <v>19</v>
      </c>
    </row>
    <row r="222" spans="1:14" x14ac:dyDescent="0.2">
      <c r="A222" s="1">
        <v>220</v>
      </c>
      <c r="B222" t="s">
        <v>13</v>
      </c>
      <c r="C222" t="s">
        <v>24</v>
      </c>
      <c r="D222" t="s">
        <v>15</v>
      </c>
      <c r="E222">
        <v>769</v>
      </c>
      <c r="F222">
        <v>1.3888888888888889E-3</v>
      </c>
      <c r="G222">
        <v>7.0208310359649916E-7</v>
      </c>
      <c r="H222" t="s">
        <v>16</v>
      </c>
      <c r="I222" t="s">
        <v>13</v>
      </c>
      <c r="J222" t="s">
        <v>24</v>
      </c>
      <c r="K222">
        <v>76.900000000000006</v>
      </c>
      <c r="L222" t="s">
        <v>17</v>
      </c>
      <c r="M222" t="s">
        <v>34</v>
      </c>
      <c r="N222" t="s">
        <v>19</v>
      </c>
    </row>
    <row r="223" spans="1:14" x14ac:dyDescent="0.2">
      <c r="A223" s="1">
        <v>221</v>
      </c>
      <c r="B223" t="s">
        <v>13</v>
      </c>
      <c r="C223" t="s">
        <v>25</v>
      </c>
      <c r="D223" t="s">
        <v>15</v>
      </c>
      <c r="E223">
        <v>124.5</v>
      </c>
      <c r="F223">
        <v>1.3888888888888889E-3</v>
      </c>
      <c r="G223">
        <v>5.9626374331826985E-14</v>
      </c>
      <c r="H223" t="s">
        <v>16</v>
      </c>
      <c r="I223" t="s">
        <v>25</v>
      </c>
      <c r="J223" t="s">
        <v>13</v>
      </c>
      <c r="K223">
        <v>12.45</v>
      </c>
      <c r="L223" t="s">
        <v>17</v>
      </c>
      <c r="M223" t="s">
        <v>34</v>
      </c>
      <c r="N223" t="s">
        <v>19</v>
      </c>
    </row>
    <row r="224" spans="1:14" x14ac:dyDescent="0.2">
      <c r="A224" s="1">
        <v>222</v>
      </c>
      <c r="B224" t="s">
        <v>13</v>
      </c>
      <c r="C224" t="s">
        <v>26</v>
      </c>
      <c r="D224" t="s">
        <v>15</v>
      </c>
      <c r="E224">
        <v>204</v>
      </c>
      <c r="F224">
        <v>1.3888888888888889E-3</v>
      </c>
      <c r="G224">
        <v>3.4830826182745659E-13</v>
      </c>
      <c r="H224" t="s">
        <v>16</v>
      </c>
      <c r="I224" t="s">
        <v>26</v>
      </c>
      <c r="J224" t="s">
        <v>13</v>
      </c>
      <c r="K224">
        <v>20.399999999999999</v>
      </c>
      <c r="L224" t="s">
        <v>17</v>
      </c>
      <c r="M224" t="s">
        <v>34</v>
      </c>
      <c r="N224" t="s">
        <v>19</v>
      </c>
    </row>
    <row r="225" spans="1:14" x14ac:dyDescent="0.2">
      <c r="A225" s="1">
        <v>223</v>
      </c>
      <c r="B225" t="s">
        <v>13</v>
      </c>
      <c r="C225" t="s">
        <v>27</v>
      </c>
      <c r="D225" t="s">
        <v>15</v>
      </c>
      <c r="E225">
        <v>174.5</v>
      </c>
      <c r="F225">
        <v>1.3888888888888889E-3</v>
      </c>
      <c r="G225">
        <v>5.2020625329098251E-13</v>
      </c>
      <c r="H225" t="s">
        <v>16</v>
      </c>
      <c r="I225" t="s">
        <v>27</v>
      </c>
      <c r="J225" t="s">
        <v>13</v>
      </c>
      <c r="K225">
        <v>17.45</v>
      </c>
      <c r="L225" t="s">
        <v>17</v>
      </c>
      <c r="M225" t="s">
        <v>34</v>
      </c>
      <c r="N225" t="s">
        <v>19</v>
      </c>
    </row>
    <row r="226" spans="1:14" x14ac:dyDescent="0.2">
      <c r="A226" s="1">
        <v>224</v>
      </c>
      <c r="B226" t="s">
        <v>14</v>
      </c>
      <c r="C226" t="s">
        <v>20</v>
      </c>
      <c r="D226" t="s">
        <v>15</v>
      </c>
      <c r="E226">
        <v>613.5</v>
      </c>
      <c r="F226">
        <v>1.3888888888888889E-3</v>
      </c>
      <c r="G226">
        <v>9.016235426983479E-5</v>
      </c>
      <c r="H226" t="s">
        <v>16</v>
      </c>
      <c r="I226" t="s">
        <v>14</v>
      </c>
      <c r="J226" t="s">
        <v>20</v>
      </c>
      <c r="K226">
        <v>61.35</v>
      </c>
      <c r="L226" t="s">
        <v>17</v>
      </c>
      <c r="M226" t="s">
        <v>34</v>
      </c>
      <c r="N226" t="s">
        <v>19</v>
      </c>
    </row>
    <row r="227" spans="1:14" x14ac:dyDescent="0.2">
      <c r="A227" s="1">
        <v>225</v>
      </c>
      <c r="B227" t="s">
        <v>14</v>
      </c>
      <c r="C227" t="s">
        <v>21</v>
      </c>
      <c r="D227" t="s">
        <v>15</v>
      </c>
      <c r="E227">
        <v>264.5</v>
      </c>
      <c r="F227">
        <v>1.3888888888888889E-3</v>
      </c>
      <c r="G227">
        <v>2.730832496868806E-9</v>
      </c>
      <c r="H227" t="s">
        <v>16</v>
      </c>
      <c r="I227" t="s">
        <v>14</v>
      </c>
      <c r="J227" t="s">
        <v>21</v>
      </c>
      <c r="K227">
        <v>26.45</v>
      </c>
      <c r="L227" t="s">
        <v>17</v>
      </c>
      <c r="M227" t="s">
        <v>34</v>
      </c>
      <c r="N227" t="s">
        <v>19</v>
      </c>
    </row>
    <row r="228" spans="1:14" x14ac:dyDescent="0.2">
      <c r="A228" s="1">
        <v>226</v>
      </c>
      <c r="B228" t="s">
        <v>14</v>
      </c>
      <c r="C228" t="s">
        <v>22</v>
      </c>
      <c r="D228" t="s">
        <v>15</v>
      </c>
      <c r="E228">
        <v>99.5</v>
      </c>
      <c r="F228">
        <v>1.3888888888888889E-3</v>
      </c>
      <c r="G228">
        <v>9.6831211302782502E-16</v>
      </c>
      <c r="H228" t="s">
        <v>16</v>
      </c>
      <c r="I228" t="s">
        <v>14</v>
      </c>
      <c r="J228" t="s">
        <v>22</v>
      </c>
      <c r="K228">
        <v>9.9499999999999993</v>
      </c>
      <c r="L228" t="s">
        <v>17</v>
      </c>
      <c r="M228" t="s">
        <v>34</v>
      </c>
      <c r="N228" t="s">
        <v>19</v>
      </c>
    </row>
    <row r="229" spans="1:14" x14ac:dyDescent="0.2">
      <c r="A229" s="1">
        <v>227</v>
      </c>
      <c r="B229" t="s">
        <v>14</v>
      </c>
      <c r="C229" t="s">
        <v>24</v>
      </c>
      <c r="D229" t="s">
        <v>15</v>
      </c>
      <c r="E229">
        <v>60</v>
      </c>
      <c r="F229">
        <v>1.3888888888888889E-3</v>
      </c>
      <c r="G229">
        <v>1.391791747192786E-16</v>
      </c>
      <c r="H229" t="s">
        <v>16</v>
      </c>
      <c r="I229" t="s">
        <v>14</v>
      </c>
      <c r="J229" t="s">
        <v>24</v>
      </c>
      <c r="K229">
        <v>6</v>
      </c>
      <c r="L229" t="s">
        <v>17</v>
      </c>
      <c r="M229" t="s">
        <v>34</v>
      </c>
      <c r="N229" t="s">
        <v>19</v>
      </c>
    </row>
    <row r="230" spans="1:14" x14ac:dyDescent="0.2">
      <c r="A230" s="1">
        <v>228</v>
      </c>
      <c r="B230" t="s">
        <v>14</v>
      </c>
      <c r="C230" t="s">
        <v>25</v>
      </c>
      <c r="D230" t="s">
        <v>15</v>
      </c>
      <c r="E230">
        <v>782.5</v>
      </c>
      <c r="F230">
        <v>1.3888888888888889E-3</v>
      </c>
      <c r="G230">
        <v>0.71701461355973706</v>
      </c>
      <c r="H230" t="s">
        <v>23</v>
      </c>
      <c r="M230" t="s">
        <v>34</v>
      </c>
      <c r="N230" t="s">
        <v>19</v>
      </c>
    </row>
    <row r="231" spans="1:14" x14ac:dyDescent="0.2">
      <c r="A231" s="1">
        <v>229</v>
      </c>
      <c r="B231" t="s">
        <v>14</v>
      </c>
      <c r="C231" t="s">
        <v>26</v>
      </c>
      <c r="D231" t="s">
        <v>15</v>
      </c>
      <c r="E231">
        <v>793</v>
      </c>
      <c r="F231">
        <v>1.3888888888888889E-3</v>
      </c>
      <c r="G231">
        <v>0.78129843117316977</v>
      </c>
      <c r="H231" t="s">
        <v>23</v>
      </c>
      <c r="M231" t="s">
        <v>34</v>
      </c>
      <c r="N231" t="s">
        <v>19</v>
      </c>
    </row>
    <row r="232" spans="1:14" x14ac:dyDescent="0.2">
      <c r="A232" s="1">
        <v>230</v>
      </c>
      <c r="B232" t="s">
        <v>14</v>
      </c>
      <c r="C232" t="s">
        <v>27</v>
      </c>
      <c r="D232" t="s">
        <v>15</v>
      </c>
      <c r="E232">
        <v>804</v>
      </c>
      <c r="F232">
        <v>1.3888888888888889E-3</v>
      </c>
      <c r="G232">
        <v>0.85211875928298242</v>
      </c>
      <c r="H232" t="s">
        <v>23</v>
      </c>
      <c r="M232" t="s">
        <v>34</v>
      </c>
      <c r="N232" t="s">
        <v>19</v>
      </c>
    </row>
    <row r="233" spans="1:14" x14ac:dyDescent="0.2">
      <c r="A233" s="1">
        <v>231</v>
      </c>
      <c r="B233" t="s">
        <v>20</v>
      </c>
      <c r="C233" t="s">
        <v>21</v>
      </c>
      <c r="D233" t="s">
        <v>15</v>
      </c>
      <c r="E233">
        <v>977</v>
      </c>
      <c r="F233">
        <v>1.3888888888888889E-3</v>
      </c>
      <c r="G233">
        <v>1.139895318053073E-3</v>
      </c>
      <c r="H233" t="s">
        <v>16</v>
      </c>
      <c r="I233" t="s">
        <v>20</v>
      </c>
      <c r="J233" t="s">
        <v>21</v>
      </c>
      <c r="K233">
        <v>97.7</v>
      </c>
      <c r="L233" t="s">
        <v>17</v>
      </c>
      <c r="M233" t="s">
        <v>34</v>
      </c>
      <c r="N233" t="s">
        <v>19</v>
      </c>
    </row>
    <row r="234" spans="1:14" x14ac:dyDescent="0.2">
      <c r="A234" s="1">
        <v>232</v>
      </c>
      <c r="B234" t="s">
        <v>20</v>
      </c>
      <c r="C234" t="s">
        <v>22</v>
      </c>
      <c r="D234" t="s">
        <v>15</v>
      </c>
      <c r="E234">
        <v>281</v>
      </c>
      <c r="F234">
        <v>1.3888888888888889E-3</v>
      </c>
      <c r="G234">
        <v>9.4558185372581429E-13</v>
      </c>
      <c r="H234" t="s">
        <v>16</v>
      </c>
      <c r="I234" t="s">
        <v>20</v>
      </c>
      <c r="J234" t="s">
        <v>22</v>
      </c>
      <c r="K234">
        <v>28.1</v>
      </c>
      <c r="L234" t="s">
        <v>17</v>
      </c>
      <c r="M234" t="s">
        <v>34</v>
      </c>
      <c r="N234" t="s">
        <v>19</v>
      </c>
    </row>
    <row r="235" spans="1:14" x14ac:dyDescent="0.2">
      <c r="A235" s="1">
        <v>233</v>
      </c>
      <c r="B235" t="s">
        <v>20</v>
      </c>
      <c r="C235" t="s">
        <v>24</v>
      </c>
      <c r="D235" t="s">
        <v>15</v>
      </c>
      <c r="E235">
        <v>100.5</v>
      </c>
      <c r="F235">
        <v>1.3888888888888889E-3</v>
      </c>
      <c r="G235">
        <v>1.341171034133487E-14</v>
      </c>
      <c r="H235" t="s">
        <v>16</v>
      </c>
      <c r="I235" t="s">
        <v>20</v>
      </c>
      <c r="J235" t="s">
        <v>24</v>
      </c>
      <c r="K235">
        <v>10.050000000000001</v>
      </c>
      <c r="L235" t="s">
        <v>17</v>
      </c>
      <c r="M235" t="s">
        <v>34</v>
      </c>
      <c r="N235" t="s">
        <v>19</v>
      </c>
    </row>
    <row r="236" spans="1:14" x14ac:dyDescent="0.2">
      <c r="A236" s="1">
        <v>234</v>
      </c>
      <c r="B236" t="s">
        <v>20</v>
      </c>
      <c r="C236" t="s">
        <v>25</v>
      </c>
      <c r="D236" t="s">
        <v>15</v>
      </c>
      <c r="E236">
        <v>450</v>
      </c>
      <c r="F236">
        <v>1.3888888888888889E-3</v>
      </c>
      <c r="G236">
        <v>1.5546683735237089E-4</v>
      </c>
      <c r="H236" t="s">
        <v>16</v>
      </c>
      <c r="I236" t="s">
        <v>25</v>
      </c>
      <c r="J236" t="s">
        <v>20</v>
      </c>
      <c r="K236">
        <v>45</v>
      </c>
      <c r="L236" t="s">
        <v>17</v>
      </c>
      <c r="M236" t="s">
        <v>34</v>
      </c>
      <c r="N236" t="s">
        <v>19</v>
      </c>
    </row>
    <row r="237" spans="1:14" x14ac:dyDescent="0.2">
      <c r="A237" s="1">
        <v>235</v>
      </c>
      <c r="B237" t="s">
        <v>20</v>
      </c>
      <c r="C237" t="s">
        <v>26</v>
      </c>
      <c r="D237" t="s">
        <v>15</v>
      </c>
      <c r="E237">
        <v>530</v>
      </c>
      <c r="F237">
        <v>1.3888888888888889E-3</v>
      </c>
      <c r="G237">
        <v>2.862182597631978E-4</v>
      </c>
      <c r="H237" t="s">
        <v>16</v>
      </c>
      <c r="I237" t="s">
        <v>26</v>
      </c>
      <c r="J237" t="s">
        <v>20</v>
      </c>
      <c r="K237">
        <v>53</v>
      </c>
      <c r="L237" t="s">
        <v>17</v>
      </c>
      <c r="M237" t="s">
        <v>34</v>
      </c>
      <c r="N237" t="s">
        <v>19</v>
      </c>
    </row>
    <row r="238" spans="1:14" x14ac:dyDescent="0.2">
      <c r="A238" s="1">
        <v>236</v>
      </c>
      <c r="B238" t="s">
        <v>20</v>
      </c>
      <c r="C238" t="s">
        <v>27</v>
      </c>
      <c r="D238" t="s">
        <v>15</v>
      </c>
      <c r="E238">
        <v>642.5</v>
      </c>
      <c r="F238">
        <v>1.3888888888888889E-3</v>
      </c>
      <c r="G238">
        <v>1.7251410748615089E-4</v>
      </c>
      <c r="H238" t="s">
        <v>16</v>
      </c>
      <c r="I238" t="s">
        <v>27</v>
      </c>
      <c r="J238" t="s">
        <v>20</v>
      </c>
      <c r="K238">
        <v>64.25</v>
      </c>
      <c r="L238" t="s">
        <v>17</v>
      </c>
      <c r="M238" t="s">
        <v>34</v>
      </c>
      <c r="N238" t="s">
        <v>19</v>
      </c>
    </row>
    <row r="239" spans="1:14" x14ac:dyDescent="0.2">
      <c r="A239" s="1">
        <v>237</v>
      </c>
      <c r="B239" t="s">
        <v>21</v>
      </c>
      <c r="C239" t="s">
        <v>22</v>
      </c>
      <c r="D239" t="s">
        <v>15</v>
      </c>
      <c r="E239">
        <v>580</v>
      </c>
      <c r="F239">
        <v>1.3888888888888889E-3</v>
      </c>
      <c r="G239">
        <v>4.086416860991706E-8</v>
      </c>
      <c r="H239" t="s">
        <v>16</v>
      </c>
      <c r="I239" t="s">
        <v>21</v>
      </c>
      <c r="J239" t="s">
        <v>22</v>
      </c>
      <c r="K239">
        <v>58</v>
      </c>
      <c r="L239" t="s">
        <v>17</v>
      </c>
      <c r="M239" t="s">
        <v>34</v>
      </c>
      <c r="N239" t="s">
        <v>19</v>
      </c>
    </row>
    <row r="240" spans="1:14" x14ac:dyDescent="0.2">
      <c r="A240" s="1">
        <v>238</v>
      </c>
      <c r="B240" t="s">
        <v>21</v>
      </c>
      <c r="C240" t="s">
        <v>24</v>
      </c>
      <c r="D240" t="s">
        <v>15</v>
      </c>
      <c r="E240">
        <v>336</v>
      </c>
      <c r="F240">
        <v>1.3888888888888889E-3</v>
      </c>
      <c r="G240">
        <v>5.0307935061851479E-12</v>
      </c>
      <c r="H240" t="s">
        <v>16</v>
      </c>
      <c r="I240" t="s">
        <v>21</v>
      </c>
      <c r="J240" t="s">
        <v>24</v>
      </c>
      <c r="K240">
        <v>33.6</v>
      </c>
      <c r="L240" t="s">
        <v>17</v>
      </c>
      <c r="M240" t="s">
        <v>34</v>
      </c>
      <c r="N240" t="s">
        <v>19</v>
      </c>
    </row>
    <row r="241" spans="1:14" x14ac:dyDescent="0.2">
      <c r="A241" s="1">
        <v>239</v>
      </c>
      <c r="B241" t="s">
        <v>21</v>
      </c>
      <c r="C241" t="s">
        <v>25</v>
      </c>
      <c r="D241" t="s">
        <v>15</v>
      </c>
      <c r="E241">
        <v>432.5</v>
      </c>
      <c r="F241">
        <v>1.3888888888888889E-3</v>
      </c>
      <c r="G241">
        <v>4.1965186038287767E-8</v>
      </c>
      <c r="H241" t="s">
        <v>16</v>
      </c>
      <c r="I241" t="s">
        <v>25</v>
      </c>
      <c r="J241" t="s">
        <v>21</v>
      </c>
      <c r="K241">
        <v>43.25</v>
      </c>
      <c r="L241" t="s">
        <v>17</v>
      </c>
      <c r="M241" t="s">
        <v>34</v>
      </c>
      <c r="N241" t="s">
        <v>19</v>
      </c>
    </row>
    <row r="242" spans="1:14" x14ac:dyDescent="0.2">
      <c r="A242" s="1">
        <v>240</v>
      </c>
      <c r="B242" t="s">
        <v>21</v>
      </c>
      <c r="C242" t="s">
        <v>26</v>
      </c>
      <c r="D242" t="s">
        <v>15</v>
      </c>
      <c r="E242">
        <v>330.5</v>
      </c>
      <c r="F242">
        <v>1.3888888888888889E-3</v>
      </c>
      <c r="G242">
        <v>5.5558030579958971E-9</v>
      </c>
      <c r="H242" t="s">
        <v>16</v>
      </c>
      <c r="I242" t="s">
        <v>26</v>
      </c>
      <c r="J242" t="s">
        <v>21</v>
      </c>
      <c r="K242">
        <v>33.049999999999997</v>
      </c>
      <c r="L242" t="s">
        <v>17</v>
      </c>
      <c r="M242" t="s">
        <v>34</v>
      </c>
      <c r="N242" t="s">
        <v>19</v>
      </c>
    </row>
    <row r="243" spans="1:14" x14ac:dyDescent="0.2">
      <c r="A243" s="1">
        <v>241</v>
      </c>
      <c r="B243" t="s">
        <v>21</v>
      </c>
      <c r="C243" t="s">
        <v>27</v>
      </c>
      <c r="D243" t="s">
        <v>15</v>
      </c>
      <c r="E243">
        <v>295</v>
      </c>
      <c r="F243">
        <v>1.3888888888888889E-3</v>
      </c>
      <c r="G243">
        <v>1.587952513787609E-9</v>
      </c>
      <c r="H243" t="s">
        <v>16</v>
      </c>
      <c r="I243" t="s">
        <v>27</v>
      </c>
      <c r="J243" t="s">
        <v>21</v>
      </c>
      <c r="K243">
        <v>29.5</v>
      </c>
      <c r="L243" t="s">
        <v>17</v>
      </c>
      <c r="M243" t="s">
        <v>34</v>
      </c>
      <c r="N243" t="s">
        <v>19</v>
      </c>
    </row>
    <row r="244" spans="1:14" x14ac:dyDescent="0.2">
      <c r="A244" s="1">
        <v>242</v>
      </c>
      <c r="B244" t="s">
        <v>22</v>
      </c>
      <c r="C244" t="s">
        <v>24</v>
      </c>
      <c r="D244" t="s">
        <v>15</v>
      </c>
      <c r="E244">
        <v>988.5</v>
      </c>
      <c r="F244">
        <v>1.3888888888888889E-3</v>
      </c>
      <c r="G244">
        <v>9.391950637894262E-4</v>
      </c>
      <c r="H244" t="s">
        <v>16</v>
      </c>
      <c r="I244" t="s">
        <v>22</v>
      </c>
      <c r="J244" t="s">
        <v>24</v>
      </c>
      <c r="K244">
        <v>98.85</v>
      </c>
      <c r="L244" t="s">
        <v>17</v>
      </c>
      <c r="M244" t="s">
        <v>34</v>
      </c>
      <c r="N244" t="s">
        <v>19</v>
      </c>
    </row>
    <row r="245" spans="1:14" x14ac:dyDescent="0.2">
      <c r="A245" s="1">
        <v>243</v>
      </c>
      <c r="B245" t="s">
        <v>22</v>
      </c>
      <c r="C245" t="s">
        <v>25</v>
      </c>
      <c r="D245" t="s">
        <v>15</v>
      </c>
      <c r="E245">
        <v>69.5</v>
      </c>
      <c r="F245">
        <v>1.3888888888888889E-3</v>
      </c>
      <c r="G245">
        <v>8.143228681247422E-16</v>
      </c>
      <c r="H245" t="s">
        <v>16</v>
      </c>
      <c r="I245" t="s">
        <v>25</v>
      </c>
      <c r="J245" t="s">
        <v>22</v>
      </c>
      <c r="K245">
        <v>6.95</v>
      </c>
      <c r="L245" t="s">
        <v>17</v>
      </c>
      <c r="M245" t="s">
        <v>34</v>
      </c>
      <c r="N245" t="s">
        <v>19</v>
      </c>
    </row>
    <row r="246" spans="1:14" x14ac:dyDescent="0.2">
      <c r="A246" s="1">
        <v>244</v>
      </c>
      <c r="B246" t="s">
        <v>22</v>
      </c>
      <c r="C246" t="s">
        <v>26</v>
      </c>
      <c r="D246" t="s">
        <v>15</v>
      </c>
      <c r="E246">
        <v>70</v>
      </c>
      <c r="F246">
        <v>1.3888888888888889E-3</v>
      </c>
      <c r="G246">
        <v>1.914206511851086E-15</v>
      </c>
      <c r="H246" t="s">
        <v>16</v>
      </c>
      <c r="I246" t="s">
        <v>26</v>
      </c>
      <c r="J246" t="s">
        <v>22</v>
      </c>
      <c r="K246">
        <v>7</v>
      </c>
      <c r="L246" t="s">
        <v>17</v>
      </c>
      <c r="M246" t="s">
        <v>34</v>
      </c>
      <c r="N246" t="s">
        <v>19</v>
      </c>
    </row>
    <row r="247" spans="1:14" x14ac:dyDescent="0.2">
      <c r="A247" s="1">
        <v>245</v>
      </c>
      <c r="B247" t="s">
        <v>22</v>
      </c>
      <c r="C247" t="s">
        <v>27</v>
      </c>
      <c r="D247" t="s">
        <v>15</v>
      </c>
      <c r="E247">
        <v>22.5</v>
      </c>
      <c r="F247">
        <v>1.3888888888888889E-3</v>
      </c>
      <c r="G247">
        <v>5.5765073605047614E-16</v>
      </c>
      <c r="H247" t="s">
        <v>16</v>
      </c>
      <c r="I247" t="s">
        <v>27</v>
      </c>
      <c r="J247" t="s">
        <v>22</v>
      </c>
      <c r="K247">
        <v>2.25</v>
      </c>
      <c r="L247" t="s">
        <v>17</v>
      </c>
      <c r="M247" t="s">
        <v>34</v>
      </c>
      <c r="N247" t="s">
        <v>19</v>
      </c>
    </row>
    <row r="248" spans="1:14" x14ac:dyDescent="0.2">
      <c r="A248" s="1">
        <v>246</v>
      </c>
      <c r="B248" t="s">
        <v>24</v>
      </c>
      <c r="C248" t="s">
        <v>25</v>
      </c>
      <c r="D248" t="s">
        <v>15</v>
      </c>
      <c r="E248">
        <v>23.5</v>
      </c>
      <c r="F248">
        <v>1.3888888888888889E-3</v>
      </c>
      <c r="G248">
        <v>1.4036708028741701E-17</v>
      </c>
      <c r="H248" t="s">
        <v>16</v>
      </c>
      <c r="I248" t="s">
        <v>25</v>
      </c>
      <c r="J248" t="s">
        <v>24</v>
      </c>
      <c r="K248">
        <v>2.35</v>
      </c>
      <c r="L248" t="s">
        <v>17</v>
      </c>
      <c r="M248" t="s">
        <v>34</v>
      </c>
      <c r="N248" t="s">
        <v>19</v>
      </c>
    </row>
    <row r="249" spans="1:14" x14ac:dyDescent="0.2">
      <c r="A249" s="1">
        <v>247</v>
      </c>
      <c r="B249" t="s">
        <v>24</v>
      </c>
      <c r="C249" t="s">
        <v>26</v>
      </c>
      <c r="D249" t="s">
        <v>15</v>
      </c>
      <c r="E249">
        <v>35.5</v>
      </c>
      <c r="F249">
        <v>1.3888888888888889E-3</v>
      </c>
      <c r="G249">
        <v>2.9117258104971949E-17</v>
      </c>
      <c r="H249" t="s">
        <v>16</v>
      </c>
      <c r="I249" t="s">
        <v>26</v>
      </c>
      <c r="J249" t="s">
        <v>24</v>
      </c>
      <c r="K249">
        <v>3.55</v>
      </c>
      <c r="L249" t="s">
        <v>17</v>
      </c>
      <c r="M249" t="s">
        <v>34</v>
      </c>
      <c r="N249" t="s">
        <v>19</v>
      </c>
    </row>
    <row r="250" spans="1:14" x14ac:dyDescent="0.2">
      <c r="A250" s="1">
        <v>248</v>
      </c>
      <c r="B250" t="s">
        <v>24</v>
      </c>
      <c r="C250" t="s">
        <v>27</v>
      </c>
      <c r="D250" t="s">
        <v>15</v>
      </c>
      <c r="E250">
        <v>7.5</v>
      </c>
      <c r="F250">
        <v>1.3888888888888889E-3</v>
      </c>
      <c r="G250">
        <v>5.4065482344800513E-17</v>
      </c>
      <c r="H250" t="s">
        <v>16</v>
      </c>
      <c r="I250" t="s">
        <v>27</v>
      </c>
      <c r="J250" t="s">
        <v>24</v>
      </c>
      <c r="K250">
        <v>0.75</v>
      </c>
      <c r="L250" t="s">
        <v>17</v>
      </c>
      <c r="M250" t="s">
        <v>34</v>
      </c>
      <c r="N250" t="s">
        <v>19</v>
      </c>
    </row>
    <row r="251" spans="1:14" x14ac:dyDescent="0.2">
      <c r="A251" s="1">
        <v>249</v>
      </c>
      <c r="B251" t="s">
        <v>25</v>
      </c>
      <c r="C251" t="s">
        <v>26</v>
      </c>
      <c r="D251" t="s">
        <v>15</v>
      </c>
      <c r="E251">
        <v>701</v>
      </c>
      <c r="F251">
        <v>1.3888888888888889E-3</v>
      </c>
      <c r="G251">
        <v>0.8945393817730718</v>
      </c>
      <c r="H251" t="s">
        <v>23</v>
      </c>
      <c r="M251" t="s">
        <v>34</v>
      </c>
      <c r="N251" t="s">
        <v>19</v>
      </c>
    </row>
    <row r="252" spans="1:14" x14ac:dyDescent="0.2">
      <c r="A252" s="1">
        <v>250</v>
      </c>
      <c r="B252" t="s">
        <v>25</v>
      </c>
      <c r="C252" t="s">
        <v>27</v>
      </c>
      <c r="D252" t="s">
        <v>15</v>
      </c>
      <c r="E252">
        <v>710.5</v>
      </c>
      <c r="F252">
        <v>1.3888888888888889E-3</v>
      </c>
      <c r="G252">
        <v>0.77445524687969036</v>
      </c>
      <c r="H252" t="s">
        <v>23</v>
      </c>
      <c r="M252" t="s">
        <v>34</v>
      </c>
      <c r="N252" t="s">
        <v>19</v>
      </c>
    </row>
    <row r="253" spans="1:14" x14ac:dyDescent="0.2">
      <c r="A253" s="1">
        <v>251</v>
      </c>
      <c r="B253" t="s">
        <v>26</v>
      </c>
      <c r="C253" t="s">
        <v>27</v>
      </c>
      <c r="D253" t="s">
        <v>15</v>
      </c>
      <c r="E253">
        <v>877.5</v>
      </c>
      <c r="F253">
        <v>1.3888888888888889E-3</v>
      </c>
      <c r="G253">
        <v>0.77286108009445509</v>
      </c>
      <c r="H253" t="s">
        <v>23</v>
      </c>
      <c r="M253" t="s">
        <v>34</v>
      </c>
      <c r="N253" t="s">
        <v>19</v>
      </c>
    </row>
    <row r="254" spans="1:14" x14ac:dyDescent="0.2">
      <c r="A254" s="1">
        <v>252</v>
      </c>
      <c r="B254" t="s">
        <v>13</v>
      </c>
      <c r="C254" t="s">
        <v>14</v>
      </c>
      <c r="D254" t="s">
        <v>15</v>
      </c>
      <c r="E254">
        <v>80.5</v>
      </c>
      <c r="F254">
        <v>1.3888888888888889E-3</v>
      </c>
      <c r="G254">
        <v>2.6339684396396109E-14</v>
      </c>
      <c r="H254" t="s">
        <v>16</v>
      </c>
      <c r="I254" t="s">
        <v>14</v>
      </c>
      <c r="J254" t="s">
        <v>13</v>
      </c>
      <c r="K254">
        <v>8.0500000000000007</v>
      </c>
      <c r="L254" t="s">
        <v>17</v>
      </c>
      <c r="M254" t="s">
        <v>34</v>
      </c>
      <c r="N254" t="s">
        <v>28</v>
      </c>
    </row>
    <row r="255" spans="1:14" x14ac:dyDescent="0.2">
      <c r="A255" s="1">
        <v>253</v>
      </c>
      <c r="B255" t="s">
        <v>13</v>
      </c>
      <c r="C255" t="s">
        <v>20</v>
      </c>
      <c r="D255" t="s">
        <v>15</v>
      </c>
      <c r="E255">
        <v>668.5</v>
      </c>
      <c r="F255">
        <v>1.3888888888888889E-3</v>
      </c>
      <c r="G255">
        <v>7.9469700068526772E-8</v>
      </c>
      <c r="H255" t="s">
        <v>16</v>
      </c>
      <c r="I255" t="s">
        <v>20</v>
      </c>
      <c r="J255" t="s">
        <v>13</v>
      </c>
      <c r="K255">
        <v>66.849999999999994</v>
      </c>
      <c r="L255" t="s">
        <v>17</v>
      </c>
      <c r="M255" t="s">
        <v>34</v>
      </c>
      <c r="N255" t="s">
        <v>28</v>
      </c>
    </row>
    <row r="256" spans="1:14" x14ac:dyDescent="0.2">
      <c r="A256" s="1">
        <v>254</v>
      </c>
      <c r="B256" t="s">
        <v>13</v>
      </c>
      <c r="C256" t="s">
        <v>21</v>
      </c>
      <c r="D256" t="s">
        <v>15</v>
      </c>
      <c r="E256">
        <v>1295.5</v>
      </c>
      <c r="F256">
        <v>1.3888888888888889E-3</v>
      </c>
      <c r="G256">
        <v>2.4725739772703688E-3</v>
      </c>
      <c r="H256" t="s">
        <v>23</v>
      </c>
      <c r="M256" t="s">
        <v>34</v>
      </c>
      <c r="N256" t="s">
        <v>28</v>
      </c>
    </row>
    <row r="257" spans="1:14" x14ac:dyDescent="0.2">
      <c r="A257" s="1">
        <v>255</v>
      </c>
      <c r="B257" t="s">
        <v>13</v>
      </c>
      <c r="C257" t="s">
        <v>22</v>
      </c>
      <c r="D257" t="s">
        <v>15</v>
      </c>
      <c r="E257">
        <v>1230.5</v>
      </c>
      <c r="F257">
        <v>1.3888888888888889E-3</v>
      </c>
      <c r="G257">
        <v>1.5765258410904289E-4</v>
      </c>
      <c r="H257" t="s">
        <v>16</v>
      </c>
      <c r="I257" t="s">
        <v>13</v>
      </c>
      <c r="J257" t="s">
        <v>22</v>
      </c>
      <c r="K257">
        <v>123.05</v>
      </c>
      <c r="L257" t="s">
        <v>17</v>
      </c>
      <c r="M257" t="s">
        <v>34</v>
      </c>
      <c r="N257" t="s">
        <v>28</v>
      </c>
    </row>
    <row r="258" spans="1:14" x14ac:dyDescent="0.2">
      <c r="A258" s="1">
        <v>256</v>
      </c>
      <c r="B258" t="s">
        <v>13</v>
      </c>
      <c r="C258" t="s">
        <v>24</v>
      </c>
      <c r="D258" t="s">
        <v>15</v>
      </c>
      <c r="E258">
        <v>771</v>
      </c>
      <c r="F258">
        <v>1.3888888888888889E-3</v>
      </c>
      <c r="G258">
        <v>4.5428852292458411E-9</v>
      </c>
      <c r="H258" t="s">
        <v>16</v>
      </c>
      <c r="I258" t="s">
        <v>13</v>
      </c>
      <c r="J258" t="s">
        <v>24</v>
      </c>
      <c r="K258">
        <v>77.099999999999994</v>
      </c>
      <c r="L258" t="s">
        <v>17</v>
      </c>
      <c r="M258" t="s">
        <v>34</v>
      </c>
      <c r="N258" t="s">
        <v>28</v>
      </c>
    </row>
    <row r="259" spans="1:14" x14ac:dyDescent="0.2">
      <c r="A259" s="1">
        <v>257</v>
      </c>
      <c r="B259" t="s">
        <v>13</v>
      </c>
      <c r="C259" t="s">
        <v>25</v>
      </c>
      <c r="D259" t="s">
        <v>15</v>
      </c>
      <c r="E259">
        <v>255.5</v>
      </c>
      <c r="F259">
        <v>1.3888888888888889E-3</v>
      </c>
      <c r="G259">
        <v>5.1845718536120476E-13</v>
      </c>
      <c r="H259" t="s">
        <v>16</v>
      </c>
      <c r="I259" t="s">
        <v>25</v>
      </c>
      <c r="J259" t="s">
        <v>13</v>
      </c>
      <c r="K259">
        <v>25.55</v>
      </c>
      <c r="L259" t="s">
        <v>17</v>
      </c>
      <c r="M259" t="s">
        <v>34</v>
      </c>
      <c r="N259" t="s">
        <v>28</v>
      </c>
    </row>
    <row r="260" spans="1:14" x14ac:dyDescent="0.2">
      <c r="A260" s="1">
        <v>258</v>
      </c>
      <c r="B260" t="s">
        <v>13</v>
      </c>
      <c r="C260" t="s">
        <v>26</v>
      </c>
      <c r="D260" t="s">
        <v>15</v>
      </c>
      <c r="E260">
        <v>336.5</v>
      </c>
      <c r="F260">
        <v>1.3888888888888889E-3</v>
      </c>
      <c r="G260">
        <v>3.3777833963079368E-12</v>
      </c>
      <c r="H260" t="s">
        <v>16</v>
      </c>
      <c r="I260" t="s">
        <v>26</v>
      </c>
      <c r="J260" t="s">
        <v>13</v>
      </c>
      <c r="K260">
        <v>33.65</v>
      </c>
      <c r="L260" t="s">
        <v>17</v>
      </c>
      <c r="M260" t="s">
        <v>34</v>
      </c>
      <c r="N260" t="s">
        <v>28</v>
      </c>
    </row>
    <row r="261" spans="1:14" x14ac:dyDescent="0.2">
      <c r="A261" s="1">
        <v>259</v>
      </c>
      <c r="B261" t="s">
        <v>13</v>
      </c>
      <c r="C261" t="s">
        <v>27</v>
      </c>
      <c r="D261" t="s">
        <v>15</v>
      </c>
      <c r="E261">
        <v>304</v>
      </c>
      <c r="F261">
        <v>1.3888888888888889E-3</v>
      </c>
      <c r="G261">
        <v>3.4952792050740599E-12</v>
      </c>
      <c r="H261" t="s">
        <v>16</v>
      </c>
      <c r="I261" t="s">
        <v>27</v>
      </c>
      <c r="J261" t="s">
        <v>13</v>
      </c>
      <c r="K261">
        <v>30.4</v>
      </c>
      <c r="L261" t="s">
        <v>17</v>
      </c>
      <c r="M261" t="s">
        <v>34</v>
      </c>
      <c r="N261" t="s">
        <v>28</v>
      </c>
    </row>
    <row r="262" spans="1:14" x14ac:dyDescent="0.2">
      <c r="A262" s="1">
        <v>260</v>
      </c>
      <c r="B262" t="s">
        <v>14</v>
      </c>
      <c r="C262" t="s">
        <v>20</v>
      </c>
      <c r="D262" t="s">
        <v>15</v>
      </c>
      <c r="E262">
        <v>675</v>
      </c>
      <c r="F262">
        <v>1.3888888888888889E-3</v>
      </c>
      <c r="G262">
        <v>2.397431838169405E-5</v>
      </c>
      <c r="H262" t="s">
        <v>16</v>
      </c>
      <c r="I262" t="s">
        <v>14</v>
      </c>
      <c r="J262" t="s">
        <v>20</v>
      </c>
      <c r="K262">
        <v>67.5</v>
      </c>
      <c r="L262" t="s">
        <v>17</v>
      </c>
      <c r="M262" t="s">
        <v>34</v>
      </c>
      <c r="N262" t="s">
        <v>28</v>
      </c>
    </row>
    <row r="263" spans="1:14" x14ac:dyDescent="0.2">
      <c r="A263" s="1">
        <v>261</v>
      </c>
      <c r="B263" t="s">
        <v>14</v>
      </c>
      <c r="C263" t="s">
        <v>21</v>
      </c>
      <c r="D263" t="s">
        <v>15</v>
      </c>
      <c r="E263">
        <v>358</v>
      </c>
      <c r="F263">
        <v>1.3888888888888889E-3</v>
      </c>
      <c r="G263">
        <v>2.1796558783422562E-9</v>
      </c>
      <c r="H263" t="s">
        <v>16</v>
      </c>
      <c r="I263" t="s">
        <v>14</v>
      </c>
      <c r="J263" t="s">
        <v>21</v>
      </c>
      <c r="K263">
        <v>35.799999999999997</v>
      </c>
      <c r="L263" t="s">
        <v>17</v>
      </c>
      <c r="M263" t="s">
        <v>34</v>
      </c>
      <c r="N263" t="s">
        <v>28</v>
      </c>
    </row>
    <row r="264" spans="1:14" x14ac:dyDescent="0.2">
      <c r="A264" s="1">
        <v>262</v>
      </c>
      <c r="B264" t="s">
        <v>14</v>
      </c>
      <c r="C264" t="s">
        <v>22</v>
      </c>
      <c r="D264" t="s">
        <v>15</v>
      </c>
      <c r="E264">
        <v>104</v>
      </c>
      <c r="F264">
        <v>1.3888888888888889E-3</v>
      </c>
      <c r="G264">
        <v>9.8136214124131409E-16</v>
      </c>
      <c r="H264" t="s">
        <v>16</v>
      </c>
      <c r="I264" t="s">
        <v>14</v>
      </c>
      <c r="J264" t="s">
        <v>22</v>
      </c>
      <c r="K264">
        <v>10.4</v>
      </c>
      <c r="L264" t="s">
        <v>17</v>
      </c>
      <c r="M264" t="s">
        <v>34</v>
      </c>
      <c r="N264" t="s">
        <v>28</v>
      </c>
    </row>
    <row r="265" spans="1:14" x14ac:dyDescent="0.2">
      <c r="A265" s="1">
        <v>263</v>
      </c>
      <c r="B265" t="s">
        <v>14</v>
      </c>
      <c r="C265" t="s">
        <v>24</v>
      </c>
      <c r="D265" t="s">
        <v>15</v>
      </c>
      <c r="E265">
        <v>69.5</v>
      </c>
      <c r="F265">
        <v>1.3888888888888889E-3</v>
      </c>
      <c r="G265">
        <v>6.8328687242671583E-17</v>
      </c>
      <c r="H265" t="s">
        <v>16</v>
      </c>
      <c r="I265" t="s">
        <v>14</v>
      </c>
      <c r="J265" t="s">
        <v>24</v>
      </c>
      <c r="K265">
        <v>6.95</v>
      </c>
      <c r="L265" t="s">
        <v>17</v>
      </c>
      <c r="M265" t="s">
        <v>34</v>
      </c>
      <c r="N265" t="s">
        <v>28</v>
      </c>
    </row>
    <row r="266" spans="1:14" x14ac:dyDescent="0.2">
      <c r="A266" s="1">
        <v>264</v>
      </c>
      <c r="B266" t="s">
        <v>14</v>
      </c>
      <c r="C266" t="s">
        <v>25</v>
      </c>
      <c r="D266" t="s">
        <v>15</v>
      </c>
      <c r="E266">
        <v>905.5</v>
      </c>
      <c r="F266">
        <v>1.3888888888888889E-3</v>
      </c>
      <c r="G266">
        <v>0.47981742055722271</v>
      </c>
      <c r="H266" t="s">
        <v>23</v>
      </c>
      <c r="M266" t="s">
        <v>34</v>
      </c>
      <c r="N266" t="s">
        <v>28</v>
      </c>
    </row>
    <row r="267" spans="1:14" x14ac:dyDescent="0.2">
      <c r="A267" s="1">
        <v>265</v>
      </c>
      <c r="B267" t="s">
        <v>14</v>
      </c>
      <c r="C267" t="s">
        <v>26</v>
      </c>
      <c r="D267" t="s">
        <v>15</v>
      </c>
      <c r="E267">
        <v>862</v>
      </c>
      <c r="F267">
        <v>1.3888888888888889E-3</v>
      </c>
      <c r="G267">
        <v>0.54531676847343979</v>
      </c>
      <c r="H267" t="s">
        <v>23</v>
      </c>
      <c r="M267" t="s">
        <v>34</v>
      </c>
      <c r="N267" t="s">
        <v>28</v>
      </c>
    </row>
    <row r="268" spans="1:14" x14ac:dyDescent="0.2">
      <c r="A268" s="1">
        <v>266</v>
      </c>
      <c r="B268" t="s">
        <v>14</v>
      </c>
      <c r="C268" t="s">
        <v>27</v>
      </c>
      <c r="D268" t="s">
        <v>15</v>
      </c>
      <c r="E268">
        <v>885</v>
      </c>
      <c r="F268">
        <v>1.3888888888888889E-3</v>
      </c>
      <c r="G268">
        <v>0.51775315151937984</v>
      </c>
      <c r="H268" t="s">
        <v>23</v>
      </c>
      <c r="M268" t="s">
        <v>34</v>
      </c>
      <c r="N268" t="s">
        <v>28</v>
      </c>
    </row>
    <row r="269" spans="1:14" x14ac:dyDescent="0.2">
      <c r="A269" s="1">
        <v>267</v>
      </c>
      <c r="B269" t="s">
        <v>20</v>
      </c>
      <c r="C269" t="s">
        <v>21</v>
      </c>
      <c r="D269" t="s">
        <v>15</v>
      </c>
      <c r="E269">
        <v>1136.5</v>
      </c>
      <c r="F269">
        <v>1.3888888888888889E-3</v>
      </c>
      <c r="G269">
        <v>1.55089477593208E-3</v>
      </c>
      <c r="H269" t="s">
        <v>23</v>
      </c>
      <c r="M269" t="s">
        <v>34</v>
      </c>
      <c r="N269" t="s">
        <v>28</v>
      </c>
    </row>
    <row r="270" spans="1:14" x14ac:dyDescent="0.2">
      <c r="A270" s="1">
        <v>268</v>
      </c>
      <c r="B270" t="s">
        <v>20</v>
      </c>
      <c r="C270" t="s">
        <v>22</v>
      </c>
      <c r="D270" t="s">
        <v>15</v>
      </c>
      <c r="E270">
        <v>303</v>
      </c>
      <c r="F270">
        <v>1.3888888888888889E-3</v>
      </c>
      <c r="G270">
        <v>2.1457123808467361E-13</v>
      </c>
      <c r="H270" t="s">
        <v>16</v>
      </c>
      <c r="I270" t="s">
        <v>20</v>
      </c>
      <c r="J270" t="s">
        <v>22</v>
      </c>
      <c r="K270">
        <v>30.3</v>
      </c>
      <c r="L270" t="s">
        <v>17</v>
      </c>
      <c r="M270" t="s">
        <v>34</v>
      </c>
      <c r="N270" t="s">
        <v>28</v>
      </c>
    </row>
    <row r="271" spans="1:14" x14ac:dyDescent="0.2">
      <c r="A271" s="1">
        <v>269</v>
      </c>
      <c r="B271" t="s">
        <v>20</v>
      </c>
      <c r="C271" t="s">
        <v>24</v>
      </c>
      <c r="D271" t="s">
        <v>15</v>
      </c>
      <c r="E271">
        <v>153.5</v>
      </c>
      <c r="F271">
        <v>1.3888888888888889E-3</v>
      </c>
      <c r="G271">
        <v>1.909669056410047E-15</v>
      </c>
      <c r="H271" t="s">
        <v>16</v>
      </c>
      <c r="I271" t="s">
        <v>20</v>
      </c>
      <c r="J271" t="s">
        <v>24</v>
      </c>
      <c r="K271">
        <v>15.35</v>
      </c>
      <c r="L271" t="s">
        <v>17</v>
      </c>
      <c r="M271" t="s">
        <v>34</v>
      </c>
      <c r="N271" t="s">
        <v>28</v>
      </c>
    </row>
    <row r="272" spans="1:14" x14ac:dyDescent="0.2">
      <c r="A272" s="1">
        <v>270</v>
      </c>
      <c r="B272" t="s">
        <v>20</v>
      </c>
      <c r="C272" t="s">
        <v>25</v>
      </c>
      <c r="D272" t="s">
        <v>15</v>
      </c>
      <c r="E272">
        <v>751.5</v>
      </c>
      <c r="F272">
        <v>1.3888888888888889E-3</v>
      </c>
      <c r="G272">
        <v>5.7834228107306524E-4</v>
      </c>
      <c r="H272" t="s">
        <v>16</v>
      </c>
      <c r="I272" t="s">
        <v>25</v>
      </c>
      <c r="J272" t="s">
        <v>20</v>
      </c>
      <c r="K272">
        <v>75.150000000000006</v>
      </c>
      <c r="L272" t="s">
        <v>17</v>
      </c>
      <c r="M272" t="s">
        <v>34</v>
      </c>
      <c r="N272" t="s">
        <v>28</v>
      </c>
    </row>
    <row r="273" spans="1:14" x14ac:dyDescent="0.2">
      <c r="A273" s="1">
        <v>271</v>
      </c>
      <c r="B273" t="s">
        <v>20</v>
      </c>
      <c r="C273" t="s">
        <v>26</v>
      </c>
      <c r="D273" t="s">
        <v>15</v>
      </c>
      <c r="E273">
        <v>890</v>
      </c>
      <c r="F273">
        <v>1.3888888888888889E-3</v>
      </c>
      <c r="G273">
        <v>1.123933947678639E-3</v>
      </c>
      <c r="H273" t="s">
        <v>16</v>
      </c>
      <c r="I273" t="s">
        <v>26</v>
      </c>
      <c r="J273" t="s">
        <v>20</v>
      </c>
      <c r="K273">
        <v>89</v>
      </c>
      <c r="L273" t="s">
        <v>17</v>
      </c>
      <c r="M273" t="s">
        <v>34</v>
      </c>
      <c r="N273" t="s">
        <v>28</v>
      </c>
    </row>
    <row r="274" spans="1:14" x14ac:dyDescent="0.2">
      <c r="A274" s="1">
        <v>272</v>
      </c>
      <c r="B274" t="s">
        <v>20</v>
      </c>
      <c r="C274" t="s">
        <v>27</v>
      </c>
      <c r="D274" t="s">
        <v>15</v>
      </c>
      <c r="E274">
        <v>972.5</v>
      </c>
      <c r="F274">
        <v>1.3888888888888889E-3</v>
      </c>
      <c r="G274">
        <v>1.7590120234830891E-3</v>
      </c>
      <c r="H274" t="s">
        <v>23</v>
      </c>
      <c r="M274" t="s">
        <v>34</v>
      </c>
      <c r="N274" t="s">
        <v>28</v>
      </c>
    </row>
    <row r="275" spans="1:14" x14ac:dyDescent="0.2">
      <c r="A275" s="1">
        <v>273</v>
      </c>
      <c r="B275" t="s">
        <v>21</v>
      </c>
      <c r="C275" t="s">
        <v>22</v>
      </c>
      <c r="D275" t="s">
        <v>15</v>
      </c>
      <c r="E275">
        <v>657.5</v>
      </c>
      <c r="F275">
        <v>1.3888888888888889E-3</v>
      </c>
      <c r="G275">
        <v>7.9588916305276453E-9</v>
      </c>
      <c r="H275" t="s">
        <v>16</v>
      </c>
      <c r="I275" t="s">
        <v>21</v>
      </c>
      <c r="J275" t="s">
        <v>22</v>
      </c>
      <c r="K275">
        <v>65.75</v>
      </c>
      <c r="L275" t="s">
        <v>17</v>
      </c>
      <c r="M275" t="s">
        <v>34</v>
      </c>
      <c r="N275" t="s">
        <v>28</v>
      </c>
    </row>
    <row r="276" spans="1:14" x14ac:dyDescent="0.2">
      <c r="A276" s="1">
        <v>274</v>
      </c>
      <c r="B276" t="s">
        <v>21</v>
      </c>
      <c r="C276" t="s">
        <v>24</v>
      </c>
      <c r="D276" t="s">
        <v>15</v>
      </c>
      <c r="E276">
        <v>360.5</v>
      </c>
      <c r="F276">
        <v>1.3888888888888889E-3</v>
      </c>
      <c r="G276">
        <v>1.0385833933028301E-12</v>
      </c>
      <c r="H276" t="s">
        <v>16</v>
      </c>
      <c r="I276" t="s">
        <v>21</v>
      </c>
      <c r="J276" t="s">
        <v>24</v>
      </c>
      <c r="K276">
        <v>36.049999999999997</v>
      </c>
      <c r="L276" t="s">
        <v>17</v>
      </c>
      <c r="M276" t="s">
        <v>34</v>
      </c>
      <c r="N276" t="s">
        <v>28</v>
      </c>
    </row>
    <row r="277" spans="1:14" x14ac:dyDescent="0.2">
      <c r="A277" s="1">
        <v>275</v>
      </c>
      <c r="B277" t="s">
        <v>21</v>
      </c>
      <c r="C277" t="s">
        <v>25</v>
      </c>
      <c r="D277" t="s">
        <v>15</v>
      </c>
      <c r="E277">
        <v>686</v>
      </c>
      <c r="F277">
        <v>1.3888888888888889E-3</v>
      </c>
      <c r="G277">
        <v>3.2597500548899619E-7</v>
      </c>
      <c r="H277" t="s">
        <v>16</v>
      </c>
      <c r="I277" t="s">
        <v>25</v>
      </c>
      <c r="J277" t="s">
        <v>21</v>
      </c>
      <c r="K277">
        <v>68.599999999999994</v>
      </c>
      <c r="L277" t="s">
        <v>17</v>
      </c>
      <c r="M277" t="s">
        <v>34</v>
      </c>
      <c r="N277" t="s">
        <v>28</v>
      </c>
    </row>
    <row r="278" spans="1:14" x14ac:dyDescent="0.2">
      <c r="A278" s="1">
        <v>276</v>
      </c>
      <c r="B278" t="s">
        <v>21</v>
      </c>
      <c r="C278" t="s">
        <v>26</v>
      </c>
      <c r="D278" t="s">
        <v>15</v>
      </c>
      <c r="E278">
        <v>536.5</v>
      </c>
      <c r="F278">
        <v>1.3888888888888889E-3</v>
      </c>
      <c r="G278">
        <v>4.1307747944488307E-8</v>
      </c>
      <c r="H278" t="s">
        <v>16</v>
      </c>
      <c r="I278" t="s">
        <v>26</v>
      </c>
      <c r="J278" t="s">
        <v>21</v>
      </c>
      <c r="K278">
        <v>53.65</v>
      </c>
      <c r="L278" t="s">
        <v>17</v>
      </c>
      <c r="M278" t="s">
        <v>34</v>
      </c>
      <c r="N278" t="s">
        <v>28</v>
      </c>
    </row>
    <row r="279" spans="1:14" x14ac:dyDescent="0.2">
      <c r="A279" s="1">
        <v>277</v>
      </c>
      <c r="B279" t="s">
        <v>21</v>
      </c>
      <c r="C279" t="s">
        <v>27</v>
      </c>
      <c r="D279" t="s">
        <v>15</v>
      </c>
      <c r="E279">
        <v>474.5</v>
      </c>
      <c r="F279">
        <v>1.3888888888888889E-3</v>
      </c>
      <c r="G279">
        <v>1.339833917959526E-8</v>
      </c>
      <c r="H279" t="s">
        <v>16</v>
      </c>
      <c r="I279" t="s">
        <v>27</v>
      </c>
      <c r="J279" t="s">
        <v>21</v>
      </c>
      <c r="K279">
        <v>47.45</v>
      </c>
      <c r="L279" t="s">
        <v>17</v>
      </c>
      <c r="M279" t="s">
        <v>34</v>
      </c>
      <c r="N279" t="s">
        <v>28</v>
      </c>
    </row>
    <row r="280" spans="1:14" x14ac:dyDescent="0.2">
      <c r="A280" s="1">
        <v>278</v>
      </c>
      <c r="B280" t="s">
        <v>22</v>
      </c>
      <c r="C280" t="s">
        <v>24</v>
      </c>
      <c r="D280" t="s">
        <v>15</v>
      </c>
      <c r="E280">
        <v>1299</v>
      </c>
      <c r="F280">
        <v>1.3888888888888889E-3</v>
      </c>
      <c r="G280">
        <v>4.3116775515239899E-4</v>
      </c>
      <c r="H280" t="s">
        <v>16</v>
      </c>
      <c r="I280" t="s">
        <v>22</v>
      </c>
      <c r="J280" t="s">
        <v>24</v>
      </c>
      <c r="K280">
        <v>129.9</v>
      </c>
      <c r="L280" t="s">
        <v>17</v>
      </c>
      <c r="M280" t="s">
        <v>34</v>
      </c>
      <c r="N280" t="s">
        <v>28</v>
      </c>
    </row>
    <row r="281" spans="1:14" x14ac:dyDescent="0.2">
      <c r="A281" s="1">
        <v>279</v>
      </c>
      <c r="B281" t="s">
        <v>22</v>
      </c>
      <c r="C281" t="s">
        <v>25</v>
      </c>
      <c r="D281" t="s">
        <v>15</v>
      </c>
      <c r="E281">
        <v>126.5</v>
      </c>
      <c r="F281">
        <v>1.3888888888888889E-3</v>
      </c>
      <c r="G281">
        <v>5.578315327602078E-16</v>
      </c>
      <c r="H281" t="s">
        <v>16</v>
      </c>
      <c r="I281" t="s">
        <v>25</v>
      </c>
      <c r="J281" t="s">
        <v>22</v>
      </c>
      <c r="K281">
        <v>12.65</v>
      </c>
      <c r="L281" t="s">
        <v>17</v>
      </c>
      <c r="M281" t="s">
        <v>34</v>
      </c>
      <c r="N281" t="s">
        <v>28</v>
      </c>
    </row>
    <row r="282" spans="1:14" x14ac:dyDescent="0.2">
      <c r="A282" s="1">
        <v>280</v>
      </c>
      <c r="B282" t="s">
        <v>22</v>
      </c>
      <c r="C282" t="s">
        <v>26</v>
      </c>
      <c r="D282" t="s">
        <v>15</v>
      </c>
      <c r="E282">
        <v>131</v>
      </c>
      <c r="F282">
        <v>1.3888888888888889E-3</v>
      </c>
      <c r="G282">
        <v>3.430937017600436E-15</v>
      </c>
      <c r="H282" t="s">
        <v>16</v>
      </c>
      <c r="I282" t="s">
        <v>26</v>
      </c>
      <c r="J282" t="s">
        <v>22</v>
      </c>
      <c r="K282">
        <v>13.1</v>
      </c>
      <c r="L282" t="s">
        <v>17</v>
      </c>
      <c r="M282" t="s">
        <v>34</v>
      </c>
      <c r="N282" t="s">
        <v>28</v>
      </c>
    </row>
    <row r="283" spans="1:14" x14ac:dyDescent="0.2">
      <c r="A283" s="1">
        <v>281</v>
      </c>
      <c r="B283" t="s">
        <v>22</v>
      </c>
      <c r="C283" t="s">
        <v>27</v>
      </c>
      <c r="D283" t="s">
        <v>15</v>
      </c>
      <c r="E283">
        <v>79.5</v>
      </c>
      <c r="F283">
        <v>1.3888888888888889E-3</v>
      </c>
      <c r="G283">
        <v>4.6405936868772673E-16</v>
      </c>
      <c r="H283" t="s">
        <v>16</v>
      </c>
      <c r="I283" t="s">
        <v>27</v>
      </c>
      <c r="J283" t="s">
        <v>22</v>
      </c>
      <c r="K283">
        <v>7.95</v>
      </c>
      <c r="L283" t="s">
        <v>17</v>
      </c>
      <c r="M283" t="s">
        <v>34</v>
      </c>
      <c r="N283" t="s">
        <v>28</v>
      </c>
    </row>
    <row r="284" spans="1:14" x14ac:dyDescent="0.2">
      <c r="A284" s="1">
        <v>282</v>
      </c>
      <c r="B284" t="s">
        <v>24</v>
      </c>
      <c r="C284" t="s">
        <v>25</v>
      </c>
      <c r="D284" t="s">
        <v>15</v>
      </c>
      <c r="E284">
        <v>32.5</v>
      </c>
      <c r="F284">
        <v>1.3888888888888889E-3</v>
      </c>
      <c r="G284">
        <v>1.5100297143679501E-17</v>
      </c>
      <c r="H284" t="s">
        <v>16</v>
      </c>
      <c r="I284" t="s">
        <v>25</v>
      </c>
      <c r="J284" t="s">
        <v>24</v>
      </c>
      <c r="K284">
        <v>3.25</v>
      </c>
      <c r="L284" t="s">
        <v>17</v>
      </c>
      <c r="M284" t="s">
        <v>34</v>
      </c>
      <c r="N284" t="s">
        <v>28</v>
      </c>
    </row>
    <row r="285" spans="1:14" x14ac:dyDescent="0.2">
      <c r="A285" s="1">
        <v>283</v>
      </c>
      <c r="B285" t="s">
        <v>24</v>
      </c>
      <c r="C285" t="s">
        <v>26</v>
      </c>
      <c r="D285" t="s">
        <v>15</v>
      </c>
      <c r="E285">
        <v>64</v>
      </c>
      <c r="F285">
        <v>1.3888888888888889E-3</v>
      </c>
      <c r="G285">
        <v>3.8890210208308368E-17</v>
      </c>
      <c r="H285" t="s">
        <v>16</v>
      </c>
      <c r="I285" t="s">
        <v>26</v>
      </c>
      <c r="J285" t="s">
        <v>24</v>
      </c>
      <c r="K285">
        <v>6.4</v>
      </c>
      <c r="L285" t="s">
        <v>17</v>
      </c>
      <c r="M285" t="s">
        <v>34</v>
      </c>
      <c r="N285" t="s">
        <v>28</v>
      </c>
    </row>
    <row r="286" spans="1:14" x14ac:dyDescent="0.2">
      <c r="A286" s="1">
        <v>284</v>
      </c>
      <c r="B286" t="s">
        <v>24</v>
      </c>
      <c r="C286" t="s">
        <v>27</v>
      </c>
      <c r="D286" t="s">
        <v>15</v>
      </c>
      <c r="E286">
        <v>9</v>
      </c>
      <c r="F286">
        <v>1.3888888888888889E-3</v>
      </c>
      <c r="G286">
        <v>3.440090484083538E-17</v>
      </c>
      <c r="H286" t="s">
        <v>16</v>
      </c>
      <c r="I286" t="s">
        <v>27</v>
      </c>
      <c r="J286" t="s">
        <v>24</v>
      </c>
      <c r="K286">
        <v>0.9</v>
      </c>
      <c r="L286" t="s">
        <v>17</v>
      </c>
      <c r="M286" t="s">
        <v>34</v>
      </c>
      <c r="N286" t="s">
        <v>28</v>
      </c>
    </row>
    <row r="287" spans="1:14" x14ac:dyDescent="0.2">
      <c r="A287" s="1">
        <v>285</v>
      </c>
      <c r="B287" t="s">
        <v>25</v>
      </c>
      <c r="C287" t="s">
        <v>26</v>
      </c>
      <c r="D287" t="s">
        <v>15</v>
      </c>
      <c r="E287">
        <v>868.5</v>
      </c>
      <c r="F287">
        <v>1.3888888888888889E-3</v>
      </c>
      <c r="G287">
        <v>0.90026483774463273</v>
      </c>
      <c r="H287" t="s">
        <v>23</v>
      </c>
      <c r="M287" t="s">
        <v>34</v>
      </c>
      <c r="N287" t="s">
        <v>28</v>
      </c>
    </row>
    <row r="288" spans="1:14" x14ac:dyDescent="0.2">
      <c r="A288" s="1">
        <v>286</v>
      </c>
      <c r="B288" t="s">
        <v>25</v>
      </c>
      <c r="C288" t="s">
        <v>27</v>
      </c>
      <c r="D288" t="s">
        <v>15</v>
      </c>
      <c r="E288">
        <v>814.5</v>
      </c>
      <c r="F288">
        <v>1.3888888888888889E-3</v>
      </c>
      <c r="G288">
        <v>0.74895343677877735</v>
      </c>
      <c r="H288" t="s">
        <v>23</v>
      </c>
      <c r="M288" t="s">
        <v>34</v>
      </c>
      <c r="N288" t="s">
        <v>28</v>
      </c>
    </row>
    <row r="289" spans="1:14" x14ac:dyDescent="0.2">
      <c r="A289" s="1">
        <v>287</v>
      </c>
      <c r="B289" t="s">
        <v>26</v>
      </c>
      <c r="C289" t="s">
        <v>27</v>
      </c>
      <c r="D289" t="s">
        <v>15</v>
      </c>
      <c r="E289">
        <v>1065</v>
      </c>
      <c r="F289">
        <v>1.3888888888888889E-3</v>
      </c>
      <c r="G289">
        <v>0.960535892873564</v>
      </c>
      <c r="H289" t="s">
        <v>23</v>
      </c>
      <c r="M289" t="s">
        <v>34</v>
      </c>
      <c r="N289" t="s">
        <v>28</v>
      </c>
    </row>
    <row r="290" spans="1:14" x14ac:dyDescent="0.2">
      <c r="A290" s="1">
        <v>288</v>
      </c>
      <c r="B290" t="s">
        <v>13</v>
      </c>
      <c r="C290" t="s">
        <v>14</v>
      </c>
      <c r="D290" t="s">
        <v>15</v>
      </c>
      <c r="E290">
        <v>165</v>
      </c>
      <c r="F290">
        <v>1.3888888888888889E-3</v>
      </c>
      <c r="G290">
        <v>3.744811359642287E-15</v>
      </c>
      <c r="H290" t="s">
        <v>16</v>
      </c>
      <c r="I290" t="s">
        <v>13</v>
      </c>
      <c r="J290" t="s">
        <v>14</v>
      </c>
      <c r="K290">
        <v>16.5</v>
      </c>
      <c r="L290" t="s">
        <v>17</v>
      </c>
      <c r="M290" t="s">
        <v>34</v>
      </c>
      <c r="N290" t="s">
        <v>29</v>
      </c>
    </row>
    <row r="291" spans="1:14" x14ac:dyDescent="0.2">
      <c r="A291" s="1">
        <v>289</v>
      </c>
      <c r="B291" t="s">
        <v>13</v>
      </c>
      <c r="C291" t="s">
        <v>20</v>
      </c>
      <c r="D291" t="s">
        <v>15</v>
      </c>
      <c r="E291">
        <v>327.5</v>
      </c>
      <c r="F291">
        <v>1.3888888888888889E-3</v>
      </c>
      <c r="G291">
        <v>1.2614376280825059E-10</v>
      </c>
      <c r="H291" t="s">
        <v>16</v>
      </c>
      <c r="I291" t="s">
        <v>13</v>
      </c>
      <c r="J291" t="s">
        <v>20</v>
      </c>
      <c r="K291">
        <v>32.75</v>
      </c>
      <c r="L291" t="s">
        <v>17</v>
      </c>
      <c r="M291" t="s">
        <v>34</v>
      </c>
      <c r="N291" t="s">
        <v>29</v>
      </c>
    </row>
    <row r="292" spans="1:14" x14ac:dyDescent="0.2">
      <c r="A292" s="1">
        <v>290</v>
      </c>
      <c r="B292" t="s">
        <v>13</v>
      </c>
      <c r="C292" t="s">
        <v>21</v>
      </c>
      <c r="D292" t="s">
        <v>15</v>
      </c>
      <c r="E292">
        <v>851.5</v>
      </c>
      <c r="F292">
        <v>1.3888888888888889E-3</v>
      </c>
      <c r="G292">
        <v>6.7678692851388798E-6</v>
      </c>
      <c r="H292" t="s">
        <v>16</v>
      </c>
      <c r="I292" t="s">
        <v>13</v>
      </c>
      <c r="J292" t="s">
        <v>21</v>
      </c>
      <c r="K292">
        <v>85.15</v>
      </c>
      <c r="L292" t="s">
        <v>17</v>
      </c>
      <c r="M292" t="s">
        <v>34</v>
      </c>
      <c r="N292" t="s">
        <v>29</v>
      </c>
    </row>
    <row r="293" spans="1:14" x14ac:dyDescent="0.2">
      <c r="A293" s="1">
        <v>291</v>
      </c>
      <c r="B293" t="s">
        <v>13</v>
      </c>
      <c r="C293" t="s">
        <v>22</v>
      </c>
      <c r="D293" t="s">
        <v>15</v>
      </c>
      <c r="E293">
        <v>741.5</v>
      </c>
      <c r="F293">
        <v>1.3888888888888889E-3</v>
      </c>
      <c r="G293">
        <v>1.8455994368302861E-8</v>
      </c>
      <c r="H293" t="s">
        <v>16</v>
      </c>
      <c r="I293" t="s">
        <v>22</v>
      </c>
      <c r="J293" t="s">
        <v>13</v>
      </c>
      <c r="K293">
        <v>74.150000000000006</v>
      </c>
      <c r="L293" t="s">
        <v>17</v>
      </c>
      <c r="M293" t="s">
        <v>34</v>
      </c>
      <c r="N293" t="s">
        <v>29</v>
      </c>
    </row>
    <row r="294" spans="1:14" x14ac:dyDescent="0.2">
      <c r="A294" s="1">
        <v>292</v>
      </c>
      <c r="B294" t="s">
        <v>13</v>
      </c>
      <c r="C294" t="s">
        <v>24</v>
      </c>
      <c r="D294" t="s">
        <v>15</v>
      </c>
      <c r="E294">
        <v>879</v>
      </c>
      <c r="F294">
        <v>1.3888888888888889E-3</v>
      </c>
      <c r="G294">
        <v>1.1709467025796849E-5</v>
      </c>
      <c r="H294" t="s">
        <v>16</v>
      </c>
      <c r="I294" t="s">
        <v>24</v>
      </c>
      <c r="J294" t="s">
        <v>13</v>
      </c>
      <c r="K294">
        <v>87.9</v>
      </c>
      <c r="L294" t="s">
        <v>17</v>
      </c>
      <c r="M294" t="s">
        <v>34</v>
      </c>
      <c r="N294" t="s">
        <v>29</v>
      </c>
    </row>
    <row r="295" spans="1:14" x14ac:dyDescent="0.2">
      <c r="A295" s="1">
        <v>293</v>
      </c>
      <c r="B295" t="s">
        <v>13</v>
      </c>
      <c r="C295" t="s">
        <v>25</v>
      </c>
      <c r="D295" t="s">
        <v>15</v>
      </c>
      <c r="E295">
        <v>86</v>
      </c>
      <c r="F295">
        <v>1.3888888888888889E-3</v>
      </c>
      <c r="G295">
        <v>3.4471117437886751E-16</v>
      </c>
      <c r="H295" t="s">
        <v>16</v>
      </c>
      <c r="I295" t="s">
        <v>13</v>
      </c>
      <c r="J295" t="s">
        <v>25</v>
      </c>
      <c r="K295">
        <v>8.6</v>
      </c>
      <c r="L295" t="s">
        <v>17</v>
      </c>
      <c r="M295" t="s">
        <v>34</v>
      </c>
      <c r="N295" t="s">
        <v>29</v>
      </c>
    </row>
    <row r="296" spans="1:14" x14ac:dyDescent="0.2">
      <c r="A296" s="1">
        <v>294</v>
      </c>
      <c r="B296" t="s">
        <v>13</v>
      </c>
      <c r="C296" t="s">
        <v>26</v>
      </c>
      <c r="D296" t="s">
        <v>15</v>
      </c>
      <c r="E296">
        <v>107.5</v>
      </c>
      <c r="F296">
        <v>1.3888888888888889E-3</v>
      </c>
      <c r="G296">
        <v>1.526901428707141E-15</v>
      </c>
      <c r="H296" t="s">
        <v>16</v>
      </c>
      <c r="I296" t="s">
        <v>13</v>
      </c>
      <c r="J296" t="s">
        <v>26</v>
      </c>
      <c r="K296">
        <v>10.75</v>
      </c>
      <c r="L296" t="s">
        <v>17</v>
      </c>
      <c r="M296" t="s">
        <v>34</v>
      </c>
      <c r="N296" t="s">
        <v>29</v>
      </c>
    </row>
    <row r="297" spans="1:14" x14ac:dyDescent="0.2">
      <c r="A297" s="1">
        <v>295</v>
      </c>
      <c r="B297" t="s">
        <v>13</v>
      </c>
      <c r="C297" t="s">
        <v>27</v>
      </c>
      <c r="D297" t="s">
        <v>15</v>
      </c>
      <c r="E297">
        <v>40</v>
      </c>
      <c r="F297">
        <v>1.3888888888888889E-3</v>
      </c>
      <c r="G297">
        <v>5.6909031446599679E-17</v>
      </c>
      <c r="H297" t="s">
        <v>16</v>
      </c>
      <c r="I297" t="s">
        <v>13</v>
      </c>
      <c r="J297" t="s">
        <v>27</v>
      </c>
      <c r="K297">
        <v>4</v>
      </c>
      <c r="L297" t="s">
        <v>17</v>
      </c>
      <c r="M297" t="s">
        <v>34</v>
      </c>
      <c r="N297" t="s">
        <v>29</v>
      </c>
    </row>
    <row r="298" spans="1:14" x14ac:dyDescent="0.2">
      <c r="A298" s="1">
        <v>296</v>
      </c>
      <c r="B298" t="s">
        <v>14</v>
      </c>
      <c r="C298" t="s">
        <v>20</v>
      </c>
      <c r="D298" t="s">
        <v>15</v>
      </c>
      <c r="E298">
        <v>830</v>
      </c>
      <c r="F298">
        <v>1.3888888888888889E-3</v>
      </c>
      <c r="G298">
        <v>5.9461634355883E-4</v>
      </c>
      <c r="H298" t="s">
        <v>16</v>
      </c>
      <c r="I298" t="s">
        <v>20</v>
      </c>
      <c r="J298" t="s">
        <v>14</v>
      </c>
      <c r="K298">
        <v>83</v>
      </c>
      <c r="L298" t="s">
        <v>17</v>
      </c>
      <c r="M298" t="s">
        <v>34</v>
      </c>
      <c r="N298" t="s">
        <v>29</v>
      </c>
    </row>
    <row r="299" spans="1:14" x14ac:dyDescent="0.2">
      <c r="A299" s="1">
        <v>297</v>
      </c>
      <c r="B299" t="s">
        <v>14</v>
      </c>
      <c r="C299" t="s">
        <v>21</v>
      </c>
      <c r="D299" t="s">
        <v>15</v>
      </c>
      <c r="E299">
        <v>616.5</v>
      </c>
      <c r="F299">
        <v>1.3888888888888889E-3</v>
      </c>
      <c r="G299">
        <v>2.7925475837438949E-9</v>
      </c>
      <c r="H299" t="s">
        <v>16</v>
      </c>
      <c r="I299" t="s">
        <v>21</v>
      </c>
      <c r="J299" t="s">
        <v>14</v>
      </c>
      <c r="K299">
        <v>61.65</v>
      </c>
      <c r="L299" t="s">
        <v>17</v>
      </c>
      <c r="M299" t="s">
        <v>34</v>
      </c>
      <c r="N299" t="s">
        <v>29</v>
      </c>
    </row>
    <row r="300" spans="1:14" x14ac:dyDescent="0.2">
      <c r="A300" s="1">
        <v>298</v>
      </c>
      <c r="B300" t="s">
        <v>14</v>
      </c>
      <c r="C300" t="s">
        <v>22</v>
      </c>
      <c r="D300" t="s">
        <v>15</v>
      </c>
      <c r="E300">
        <v>9</v>
      </c>
      <c r="F300">
        <v>1.3888888888888889E-3</v>
      </c>
      <c r="G300">
        <v>1.969325808474418E-17</v>
      </c>
      <c r="H300" t="s">
        <v>16</v>
      </c>
      <c r="I300" t="s">
        <v>22</v>
      </c>
      <c r="J300" t="s">
        <v>14</v>
      </c>
      <c r="K300">
        <v>0.9</v>
      </c>
      <c r="L300" t="s">
        <v>17</v>
      </c>
      <c r="M300" t="s">
        <v>34</v>
      </c>
      <c r="N300" t="s">
        <v>29</v>
      </c>
    </row>
    <row r="301" spans="1:14" x14ac:dyDescent="0.2">
      <c r="A301" s="1">
        <v>299</v>
      </c>
      <c r="B301" t="s">
        <v>14</v>
      </c>
      <c r="C301" t="s">
        <v>24</v>
      </c>
      <c r="D301" t="s">
        <v>15</v>
      </c>
      <c r="E301">
        <v>125</v>
      </c>
      <c r="F301">
        <v>1.3888888888888889E-3</v>
      </c>
      <c r="G301">
        <v>7.7983754445215603E-16</v>
      </c>
      <c r="H301" t="s">
        <v>16</v>
      </c>
      <c r="I301" t="s">
        <v>24</v>
      </c>
      <c r="J301" t="s">
        <v>14</v>
      </c>
      <c r="K301">
        <v>12.5</v>
      </c>
      <c r="L301" t="s">
        <v>17</v>
      </c>
      <c r="M301" t="s">
        <v>34</v>
      </c>
      <c r="N301" t="s">
        <v>29</v>
      </c>
    </row>
    <row r="302" spans="1:14" x14ac:dyDescent="0.2">
      <c r="A302" s="1">
        <v>300</v>
      </c>
      <c r="B302" t="s">
        <v>14</v>
      </c>
      <c r="C302" t="s">
        <v>25</v>
      </c>
      <c r="D302" t="s">
        <v>15</v>
      </c>
      <c r="E302">
        <v>937</v>
      </c>
      <c r="F302">
        <v>1.3888888888888889E-3</v>
      </c>
      <c r="G302">
        <v>0.2025922924312005</v>
      </c>
      <c r="H302" t="s">
        <v>23</v>
      </c>
      <c r="M302" t="s">
        <v>34</v>
      </c>
      <c r="N302" t="s">
        <v>29</v>
      </c>
    </row>
    <row r="303" spans="1:14" x14ac:dyDescent="0.2">
      <c r="A303" s="1">
        <v>301</v>
      </c>
      <c r="B303" t="s">
        <v>14</v>
      </c>
      <c r="C303" t="s">
        <v>26</v>
      </c>
      <c r="D303" t="s">
        <v>15</v>
      </c>
      <c r="E303">
        <v>989.5</v>
      </c>
      <c r="F303">
        <v>1.3888888888888889E-3</v>
      </c>
      <c r="G303">
        <v>0.58272933983078501</v>
      </c>
      <c r="H303" t="s">
        <v>23</v>
      </c>
      <c r="M303" t="s">
        <v>34</v>
      </c>
      <c r="N303" t="s">
        <v>29</v>
      </c>
    </row>
    <row r="304" spans="1:14" x14ac:dyDescent="0.2">
      <c r="A304" s="1">
        <v>302</v>
      </c>
      <c r="B304" t="s">
        <v>14</v>
      </c>
      <c r="C304" t="s">
        <v>27</v>
      </c>
      <c r="D304" t="s">
        <v>15</v>
      </c>
      <c r="E304">
        <v>756</v>
      </c>
      <c r="F304">
        <v>1.3888888888888889E-3</v>
      </c>
      <c r="G304">
        <v>0.32259938835537189</v>
      </c>
      <c r="H304" t="s">
        <v>23</v>
      </c>
      <c r="M304" t="s">
        <v>34</v>
      </c>
      <c r="N304" t="s">
        <v>29</v>
      </c>
    </row>
    <row r="305" spans="1:14" x14ac:dyDescent="0.2">
      <c r="A305" s="1">
        <v>303</v>
      </c>
      <c r="B305" t="s">
        <v>20</v>
      </c>
      <c r="C305" t="s">
        <v>21</v>
      </c>
      <c r="D305" t="s">
        <v>15</v>
      </c>
      <c r="E305">
        <v>1131</v>
      </c>
      <c r="F305">
        <v>1.3888888888888889E-3</v>
      </c>
      <c r="G305">
        <v>9.0459912547785572E-4</v>
      </c>
      <c r="H305" t="s">
        <v>16</v>
      </c>
      <c r="I305" t="s">
        <v>21</v>
      </c>
      <c r="J305" t="s">
        <v>20</v>
      </c>
      <c r="K305">
        <v>113.1</v>
      </c>
      <c r="L305" t="s">
        <v>17</v>
      </c>
      <c r="M305" t="s">
        <v>34</v>
      </c>
      <c r="N305" t="s">
        <v>29</v>
      </c>
    </row>
    <row r="306" spans="1:14" x14ac:dyDescent="0.2">
      <c r="A306" s="1">
        <v>304</v>
      </c>
      <c r="B306" t="s">
        <v>20</v>
      </c>
      <c r="C306" t="s">
        <v>22</v>
      </c>
      <c r="D306" t="s">
        <v>15</v>
      </c>
      <c r="E306">
        <v>68.5</v>
      </c>
      <c r="F306">
        <v>1.3888888888888889E-3</v>
      </c>
      <c r="G306">
        <v>4.0990133022946928E-17</v>
      </c>
      <c r="H306" t="s">
        <v>16</v>
      </c>
      <c r="I306" t="s">
        <v>22</v>
      </c>
      <c r="J306" t="s">
        <v>20</v>
      </c>
      <c r="K306">
        <v>6.85</v>
      </c>
      <c r="L306" t="s">
        <v>17</v>
      </c>
      <c r="M306" t="s">
        <v>34</v>
      </c>
      <c r="N306" t="s">
        <v>29</v>
      </c>
    </row>
    <row r="307" spans="1:14" x14ac:dyDescent="0.2">
      <c r="A307" s="1">
        <v>305</v>
      </c>
      <c r="B307" t="s">
        <v>20</v>
      </c>
      <c r="C307" t="s">
        <v>24</v>
      </c>
      <c r="D307" t="s">
        <v>15</v>
      </c>
      <c r="E307">
        <v>226.5</v>
      </c>
      <c r="F307">
        <v>1.3888888888888889E-3</v>
      </c>
      <c r="G307">
        <v>1.554084362606958E-14</v>
      </c>
      <c r="H307" t="s">
        <v>16</v>
      </c>
      <c r="I307" t="s">
        <v>24</v>
      </c>
      <c r="J307" t="s">
        <v>20</v>
      </c>
      <c r="K307">
        <v>22.65</v>
      </c>
      <c r="L307" t="s">
        <v>17</v>
      </c>
      <c r="M307" t="s">
        <v>34</v>
      </c>
      <c r="N307" t="s">
        <v>29</v>
      </c>
    </row>
    <row r="308" spans="1:14" x14ac:dyDescent="0.2">
      <c r="A308" s="1">
        <v>306</v>
      </c>
      <c r="B308" t="s">
        <v>20</v>
      </c>
      <c r="C308" t="s">
        <v>25</v>
      </c>
      <c r="D308" t="s">
        <v>15</v>
      </c>
      <c r="E308">
        <v>504</v>
      </c>
      <c r="F308">
        <v>1.3888888888888889E-3</v>
      </c>
      <c r="G308">
        <v>2.073741303526508E-7</v>
      </c>
      <c r="H308" t="s">
        <v>16</v>
      </c>
      <c r="I308" t="s">
        <v>20</v>
      </c>
      <c r="J308" t="s">
        <v>25</v>
      </c>
      <c r="K308">
        <v>50.4</v>
      </c>
      <c r="L308" t="s">
        <v>17</v>
      </c>
      <c r="M308" t="s">
        <v>34</v>
      </c>
      <c r="N308" t="s">
        <v>29</v>
      </c>
    </row>
    <row r="309" spans="1:14" x14ac:dyDescent="0.2">
      <c r="A309" s="1">
        <v>307</v>
      </c>
      <c r="B309" t="s">
        <v>20</v>
      </c>
      <c r="C309" t="s">
        <v>26</v>
      </c>
      <c r="D309" t="s">
        <v>15</v>
      </c>
      <c r="E309">
        <v>780</v>
      </c>
      <c r="F309">
        <v>1.3888888888888889E-3</v>
      </c>
      <c r="G309">
        <v>1.3978695947405531E-4</v>
      </c>
      <c r="H309" t="s">
        <v>16</v>
      </c>
      <c r="I309" t="s">
        <v>20</v>
      </c>
      <c r="J309" t="s">
        <v>26</v>
      </c>
      <c r="K309">
        <v>78</v>
      </c>
      <c r="L309" t="s">
        <v>17</v>
      </c>
      <c r="M309" t="s">
        <v>34</v>
      </c>
      <c r="N309" t="s">
        <v>29</v>
      </c>
    </row>
    <row r="310" spans="1:14" x14ac:dyDescent="0.2">
      <c r="A310" s="1">
        <v>308</v>
      </c>
      <c r="B310" t="s">
        <v>20</v>
      </c>
      <c r="C310" t="s">
        <v>27</v>
      </c>
      <c r="D310" t="s">
        <v>15</v>
      </c>
      <c r="E310">
        <v>735.5</v>
      </c>
      <c r="F310">
        <v>1.3888888888888889E-3</v>
      </c>
      <c r="G310">
        <v>2.4968698638691861E-6</v>
      </c>
      <c r="H310" t="s">
        <v>16</v>
      </c>
      <c r="I310" t="s">
        <v>20</v>
      </c>
      <c r="J310" t="s">
        <v>27</v>
      </c>
      <c r="K310">
        <v>73.55</v>
      </c>
      <c r="L310" t="s">
        <v>17</v>
      </c>
      <c r="M310" t="s">
        <v>34</v>
      </c>
      <c r="N310" t="s">
        <v>29</v>
      </c>
    </row>
    <row r="311" spans="1:14" x14ac:dyDescent="0.2">
      <c r="A311" s="1">
        <v>309</v>
      </c>
      <c r="B311" t="s">
        <v>21</v>
      </c>
      <c r="C311" t="s">
        <v>22</v>
      </c>
      <c r="D311" t="s">
        <v>15</v>
      </c>
      <c r="E311">
        <v>118.5</v>
      </c>
      <c r="F311">
        <v>1.3888888888888889E-3</v>
      </c>
      <c r="G311">
        <v>6.4995933561745478E-16</v>
      </c>
      <c r="H311" t="s">
        <v>16</v>
      </c>
      <c r="I311" t="s">
        <v>22</v>
      </c>
      <c r="J311" t="s">
        <v>21</v>
      </c>
      <c r="K311">
        <v>11.85</v>
      </c>
      <c r="L311" t="s">
        <v>17</v>
      </c>
      <c r="M311" t="s">
        <v>34</v>
      </c>
      <c r="N311" t="s">
        <v>29</v>
      </c>
    </row>
    <row r="312" spans="1:14" x14ac:dyDescent="0.2">
      <c r="A312" s="1">
        <v>310</v>
      </c>
      <c r="B312" t="s">
        <v>21</v>
      </c>
      <c r="C312" t="s">
        <v>24</v>
      </c>
      <c r="D312" t="s">
        <v>15</v>
      </c>
      <c r="E312">
        <v>350</v>
      </c>
      <c r="F312">
        <v>1.3888888888888889E-3</v>
      </c>
      <c r="G312">
        <v>4.7956597933218049E-13</v>
      </c>
      <c r="H312" t="s">
        <v>16</v>
      </c>
      <c r="I312" t="s">
        <v>24</v>
      </c>
      <c r="J312" t="s">
        <v>21</v>
      </c>
      <c r="K312">
        <v>35</v>
      </c>
      <c r="L312" t="s">
        <v>17</v>
      </c>
      <c r="M312" t="s">
        <v>34</v>
      </c>
      <c r="N312" t="s">
        <v>29</v>
      </c>
    </row>
    <row r="313" spans="1:14" x14ac:dyDescent="0.2">
      <c r="A313" s="1">
        <v>311</v>
      </c>
      <c r="B313" t="s">
        <v>21</v>
      </c>
      <c r="C313" t="s">
        <v>25</v>
      </c>
      <c r="D313" t="s">
        <v>15</v>
      </c>
      <c r="E313">
        <v>330</v>
      </c>
      <c r="F313">
        <v>1.3888888888888889E-3</v>
      </c>
      <c r="G313">
        <v>4.0629879478789234E-12</v>
      </c>
      <c r="H313" t="s">
        <v>16</v>
      </c>
      <c r="I313" t="s">
        <v>21</v>
      </c>
      <c r="J313" t="s">
        <v>25</v>
      </c>
      <c r="K313">
        <v>33</v>
      </c>
      <c r="L313" t="s">
        <v>17</v>
      </c>
      <c r="M313" t="s">
        <v>34</v>
      </c>
      <c r="N313" t="s">
        <v>29</v>
      </c>
    </row>
    <row r="314" spans="1:14" x14ac:dyDescent="0.2">
      <c r="A314" s="1">
        <v>312</v>
      </c>
      <c r="B314" t="s">
        <v>21</v>
      </c>
      <c r="C314" t="s">
        <v>26</v>
      </c>
      <c r="D314" t="s">
        <v>15</v>
      </c>
      <c r="E314">
        <v>498</v>
      </c>
      <c r="F314">
        <v>1.3888888888888889E-3</v>
      </c>
      <c r="G314">
        <v>6.8931010848231946E-10</v>
      </c>
      <c r="H314" t="s">
        <v>16</v>
      </c>
      <c r="I314" t="s">
        <v>21</v>
      </c>
      <c r="J314" t="s">
        <v>26</v>
      </c>
      <c r="K314">
        <v>49.8</v>
      </c>
      <c r="L314" t="s">
        <v>17</v>
      </c>
      <c r="M314" t="s">
        <v>34</v>
      </c>
      <c r="N314" t="s">
        <v>29</v>
      </c>
    </row>
    <row r="315" spans="1:14" x14ac:dyDescent="0.2">
      <c r="A315" s="1">
        <v>313</v>
      </c>
      <c r="B315" t="s">
        <v>21</v>
      </c>
      <c r="C315" t="s">
        <v>27</v>
      </c>
      <c r="D315" t="s">
        <v>15</v>
      </c>
      <c r="E315">
        <v>244</v>
      </c>
      <c r="F315">
        <v>1.3888888888888889E-3</v>
      </c>
      <c r="G315">
        <v>2.091433854664326E-13</v>
      </c>
      <c r="H315" t="s">
        <v>16</v>
      </c>
      <c r="I315" t="s">
        <v>21</v>
      </c>
      <c r="J315" t="s">
        <v>27</v>
      </c>
      <c r="K315">
        <v>24.4</v>
      </c>
      <c r="L315" t="s">
        <v>17</v>
      </c>
      <c r="M315" t="s">
        <v>34</v>
      </c>
      <c r="N315" t="s">
        <v>29</v>
      </c>
    </row>
    <row r="316" spans="1:14" x14ac:dyDescent="0.2">
      <c r="A316" s="1">
        <v>314</v>
      </c>
      <c r="B316" t="s">
        <v>22</v>
      </c>
      <c r="C316" t="s">
        <v>24</v>
      </c>
      <c r="D316" t="s">
        <v>15</v>
      </c>
      <c r="E316">
        <v>1865.5</v>
      </c>
      <c r="F316">
        <v>1.3888888888888889E-3</v>
      </c>
      <c r="G316">
        <v>0.83724365461491801</v>
      </c>
      <c r="H316" t="s">
        <v>23</v>
      </c>
      <c r="M316" t="s">
        <v>34</v>
      </c>
      <c r="N316" t="s">
        <v>29</v>
      </c>
    </row>
    <row r="317" spans="1:14" x14ac:dyDescent="0.2">
      <c r="A317" s="1">
        <v>315</v>
      </c>
      <c r="B317" t="s">
        <v>22</v>
      </c>
      <c r="C317" t="s">
        <v>25</v>
      </c>
      <c r="D317" t="s">
        <v>15</v>
      </c>
      <c r="E317">
        <v>0</v>
      </c>
      <c r="F317">
        <v>1.3888888888888889E-3</v>
      </c>
      <c r="G317">
        <v>5.0308605185815177E-18</v>
      </c>
      <c r="H317" t="s">
        <v>16</v>
      </c>
      <c r="I317" t="s">
        <v>22</v>
      </c>
      <c r="J317" t="s">
        <v>25</v>
      </c>
      <c r="K317">
        <v>0</v>
      </c>
      <c r="L317" t="s">
        <v>32</v>
      </c>
      <c r="M317" t="s">
        <v>34</v>
      </c>
      <c r="N317" t="s">
        <v>29</v>
      </c>
    </row>
    <row r="318" spans="1:14" x14ac:dyDescent="0.2">
      <c r="A318" s="1">
        <v>316</v>
      </c>
      <c r="B318" t="s">
        <v>22</v>
      </c>
      <c r="C318" t="s">
        <v>26</v>
      </c>
      <c r="D318" t="s">
        <v>15</v>
      </c>
      <c r="E318">
        <v>3</v>
      </c>
      <c r="F318">
        <v>1.3888888888888889E-3</v>
      </c>
      <c r="G318">
        <v>8.015846194406212E-18</v>
      </c>
      <c r="H318" t="s">
        <v>16</v>
      </c>
      <c r="I318" t="s">
        <v>22</v>
      </c>
      <c r="J318" t="s">
        <v>26</v>
      </c>
      <c r="K318">
        <v>0.3</v>
      </c>
      <c r="L318" t="s">
        <v>35</v>
      </c>
      <c r="M318" t="s">
        <v>34</v>
      </c>
      <c r="N318" t="s">
        <v>29</v>
      </c>
    </row>
    <row r="319" spans="1:14" x14ac:dyDescent="0.2">
      <c r="A319" s="1">
        <v>317</v>
      </c>
      <c r="B319" t="s">
        <v>22</v>
      </c>
      <c r="C319" t="s">
        <v>27</v>
      </c>
      <c r="D319" t="s">
        <v>15</v>
      </c>
      <c r="E319">
        <v>0</v>
      </c>
      <c r="F319">
        <v>1.3888888888888889E-3</v>
      </c>
      <c r="G319">
        <v>3.3770737062686661E-18</v>
      </c>
      <c r="H319" t="s">
        <v>16</v>
      </c>
      <c r="I319" t="s">
        <v>22</v>
      </c>
      <c r="J319" t="s">
        <v>27</v>
      </c>
      <c r="K319">
        <v>0</v>
      </c>
      <c r="L319" t="s">
        <v>32</v>
      </c>
      <c r="M319" t="s">
        <v>34</v>
      </c>
      <c r="N319" t="s">
        <v>29</v>
      </c>
    </row>
    <row r="320" spans="1:14" x14ac:dyDescent="0.2">
      <c r="A320" s="1">
        <v>318</v>
      </c>
      <c r="B320" t="s">
        <v>24</v>
      </c>
      <c r="C320" t="s">
        <v>25</v>
      </c>
      <c r="D320" t="s">
        <v>15</v>
      </c>
      <c r="E320">
        <v>21</v>
      </c>
      <c r="F320">
        <v>1.3888888888888889E-3</v>
      </c>
      <c r="G320">
        <v>3.2383170136495362E-17</v>
      </c>
      <c r="H320" t="s">
        <v>16</v>
      </c>
      <c r="I320" t="s">
        <v>24</v>
      </c>
      <c r="J320" t="s">
        <v>25</v>
      </c>
      <c r="K320">
        <v>2.1</v>
      </c>
      <c r="L320" t="s">
        <v>17</v>
      </c>
      <c r="M320" t="s">
        <v>34</v>
      </c>
      <c r="N320" t="s">
        <v>29</v>
      </c>
    </row>
    <row r="321" spans="1:14" x14ac:dyDescent="0.2">
      <c r="A321" s="1">
        <v>319</v>
      </c>
      <c r="B321" t="s">
        <v>24</v>
      </c>
      <c r="C321" t="s">
        <v>26</v>
      </c>
      <c r="D321" t="s">
        <v>15</v>
      </c>
      <c r="E321">
        <v>91</v>
      </c>
      <c r="F321">
        <v>1.3888888888888889E-3</v>
      </c>
      <c r="G321">
        <v>1.257911931155563E-16</v>
      </c>
      <c r="H321" t="s">
        <v>16</v>
      </c>
      <c r="I321" t="s">
        <v>24</v>
      </c>
      <c r="J321" t="s">
        <v>26</v>
      </c>
      <c r="K321">
        <v>9.1</v>
      </c>
      <c r="L321" t="s">
        <v>17</v>
      </c>
      <c r="M321" t="s">
        <v>34</v>
      </c>
      <c r="N321" t="s">
        <v>29</v>
      </c>
    </row>
    <row r="322" spans="1:14" x14ac:dyDescent="0.2">
      <c r="A322" s="1">
        <v>320</v>
      </c>
      <c r="B322" t="s">
        <v>24</v>
      </c>
      <c r="C322" t="s">
        <v>27</v>
      </c>
      <c r="D322" t="s">
        <v>15</v>
      </c>
      <c r="E322">
        <v>12</v>
      </c>
      <c r="F322">
        <v>1.3888888888888889E-3</v>
      </c>
      <c r="G322">
        <v>1.6870578313444589E-17</v>
      </c>
      <c r="H322" t="s">
        <v>16</v>
      </c>
      <c r="I322" t="s">
        <v>24</v>
      </c>
      <c r="J322" t="s">
        <v>27</v>
      </c>
      <c r="K322">
        <v>1.2</v>
      </c>
      <c r="L322" t="s">
        <v>17</v>
      </c>
      <c r="M322" t="s">
        <v>34</v>
      </c>
      <c r="N322" t="s">
        <v>29</v>
      </c>
    </row>
    <row r="323" spans="1:14" x14ac:dyDescent="0.2">
      <c r="A323" s="1">
        <v>321</v>
      </c>
      <c r="B323" t="s">
        <v>25</v>
      </c>
      <c r="C323" t="s">
        <v>26</v>
      </c>
      <c r="D323" t="s">
        <v>15</v>
      </c>
      <c r="E323">
        <v>1029.5</v>
      </c>
      <c r="F323">
        <v>1.3888888888888889E-3</v>
      </c>
      <c r="G323">
        <v>0.48899961364344308</v>
      </c>
      <c r="H323" t="s">
        <v>23</v>
      </c>
      <c r="M323" t="s">
        <v>34</v>
      </c>
      <c r="N323" t="s">
        <v>29</v>
      </c>
    </row>
    <row r="324" spans="1:14" x14ac:dyDescent="0.2">
      <c r="A324" s="1">
        <v>322</v>
      </c>
      <c r="B324" t="s">
        <v>25</v>
      </c>
      <c r="C324" t="s">
        <v>27</v>
      </c>
      <c r="D324" t="s">
        <v>15</v>
      </c>
      <c r="E324">
        <v>988</v>
      </c>
      <c r="F324">
        <v>1.3888888888888889E-3</v>
      </c>
      <c r="G324">
        <v>0.89015759137320516</v>
      </c>
      <c r="H324" t="s">
        <v>23</v>
      </c>
      <c r="M324" t="s">
        <v>34</v>
      </c>
      <c r="N324" t="s">
        <v>29</v>
      </c>
    </row>
    <row r="325" spans="1:14" x14ac:dyDescent="0.2">
      <c r="A325" s="1">
        <v>323</v>
      </c>
      <c r="B325" t="s">
        <v>26</v>
      </c>
      <c r="C325" t="s">
        <v>27</v>
      </c>
      <c r="D325" t="s">
        <v>15</v>
      </c>
      <c r="E325">
        <v>1003.5</v>
      </c>
      <c r="F325">
        <v>1.3888888888888889E-3</v>
      </c>
      <c r="G325">
        <v>0.64806394382816268</v>
      </c>
      <c r="H325" t="s">
        <v>23</v>
      </c>
      <c r="M325" t="s">
        <v>34</v>
      </c>
      <c r="N325" t="s">
        <v>29</v>
      </c>
    </row>
    <row r="326" spans="1:14" x14ac:dyDescent="0.2">
      <c r="A326" s="1">
        <v>324</v>
      </c>
      <c r="B326" t="s">
        <v>13</v>
      </c>
      <c r="C326" t="s">
        <v>14</v>
      </c>
      <c r="D326" t="s">
        <v>15</v>
      </c>
      <c r="E326">
        <v>976.5</v>
      </c>
      <c r="F326">
        <v>1.3888888888888889E-3</v>
      </c>
      <c r="G326">
        <v>0.66672772121564627</v>
      </c>
      <c r="H326" t="s">
        <v>23</v>
      </c>
      <c r="M326" t="s">
        <v>34</v>
      </c>
      <c r="N326" t="s">
        <v>30</v>
      </c>
    </row>
    <row r="327" spans="1:14" x14ac:dyDescent="0.2">
      <c r="A327" s="1">
        <v>325</v>
      </c>
      <c r="B327" t="s">
        <v>13</v>
      </c>
      <c r="C327" t="s">
        <v>20</v>
      </c>
      <c r="D327" t="s">
        <v>15</v>
      </c>
      <c r="E327">
        <v>890</v>
      </c>
      <c r="F327">
        <v>1.3888888888888889E-3</v>
      </c>
      <c r="G327">
        <v>0.2290230860451726</v>
      </c>
      <c r="H327" t="s">
        <v>23</v>
      </c>
      <c r="M327" t="s">
        <v>34</v>
      </c>
      <c r="N327" t="s">
        <v>30</v>
      </c>
    </row>
    <row r="328" spans="1:14" x14ac:dyDescent="0.2">
      <c r="A328" s="1">
        <v>326</v>
      </c>
      <c r="B328" t="s">
        <v>13</v>
      </c>
      <c r="C328" t="s">
        <v>21</v>
      </c>
      <c r="D328" t="s">
        <v>15</v>
      </c>
      <c r="E328">
        <v>1024.5</v>
      </c>
      <c r="F328">
        <v>1.3888888888888889E-3</v>
      </c>
      <c r="G328">
        <v>0.14103247817774001</v>
      </c>
      <c r="H328" t="s">
        <v>23</v>
      </c>
      <c r="M328" t="s">
        <v>34</v>
      </c>
      <c r="N328" t="s">
        <v>30</v>
      </c>
    </row>
    <row r="329" spans="1:14" x14ac:dyDescent="0.2">
      <c r="A329" s="1">
        <v>327</v>
      </c>
      <c r="B329" t="s">
        <v>13</v>
      </c>
      <c r="C329" t="s">
        <v>22</v>
      </c>
      <c r="D329" t="s">
        <v>15</v>
      </c>
      <c r="E329">
        <v>605.5</v>
      </c>
      <c r="F329">
        <v>1.3888888888888889E-3</v>
      </c>
      <c r="G329">
        <v>1.648912061244577E-6</v>
      </c>
      <c r="H329" t="s">
        <v>16</v>
      </c>
      <c r="I329" t="s">
        <v>13</v>
      </c>
      <c r="J329" t="s">
        <v>22</v>
      </c>
      <c r="K329">
        <v>60.55</v>
      </c>
      <c r="L329" t="s">
        <v>17</v>
      </c>
      <c r="M329" t="s">
        <v>34</v>
      </c>
      <c r="N329" t="s">
        <v>30</v>
      </c>
    </row>
    <row r="330" spans="1:14" x14ac:dyDescent="0.2">
      <c r="A330" s="1">
        <v>328</v>
      </c>
      <c r="B330" t="s">
        <v>13</v>
      </c>
      <c r="C330" t="s">
        <v>24</v>
      </c>
      <c r="D330" t="s">
        <v>15</v>
      </c>
      <c r="E330">
        <v>809.5</v>
      </c>
      <c r="F330">
        <v>1.3888888888888889E-3</v>
      </c>
      <c r="G330">
        <v>2.541217184811206E-6</v>
      </c>
      <c r="H330" t="s">
        <v>16</v>
      </c>
      <c r="I330" t="s">
        <v>13</v>
      </c>
      <c r="J330" t="s">
        <v>24</v>
      </c>
      <c r="K330">
        <v>80.95</v>
      </c>
      <c r="L330" t="s">
        <v>17</v>
      </c>
      <c r="M330" t="s">
        <v>34</v>
      </c>
      <c r="N330" t="s">
        <v>30</v>
      </c>
    </row>
    <row r="331" spans="1:14" x14ac:dyDescent="0.2">
      <c r="A331" s="1">
        <v>329</v>
      </c>
      <c r="B331" t="s">
        <v>13</v>
      </c>
      <c r="C331" t="s">
        <v>25</v>
      </c>
      <c r="D331" t="s">
        <v>15</v>
      </c>
      <c r="E331">
        <v>122.5</v>
      </c>
      <c r="F331">
        <v>1.3888888888888889E-3</v>
      </c>
      <c r="G331">
        <v>1.7282606427757509E-7</v>
      </c>
      <c r="H331" t="s">
        <v>16</v>
      </c>
      <c r="I331" t="s">
        <v>25</v>
      </c>
      <c r="J331" t="s">
        <v>13</v>
      </c>
      <c r="K331">
        <v>12.25</v>
      </c>
      <c r="L331" t="s">
        <v>17</v>
      </c>
      <c r="M331" t="s">
        <v>34</v>
      </c>
      <c r="N331" t="s">
        <v>30</v>
      </c>
    </row>
    <row r="332" spans="1:14" x14ac:dyDescent="0.2">
      <c r="A332" s="1">
        <v>330</v>
      </c>
      <c r="B332" t="s">
        <v>13</v>
      </c>
      <c r="C332" t="s">
        <v>26</v>
      </c>
      <c r="D332" t="s">
        <v>15</v>
      </c>
      <c r="E332">
        <v>132</v>
      </c>
      <c r="F332">
        <v>1.3888888888888889E-3</v>
      </c>
      <c r="G332">
        <v>1.0138831625759301E-7</v>
      </c>
      <c r="H332" t="s">
        <v>16</v>
      </c>
      <c r="I332" t="s">
        <v>26</v>
      </c>
      <c r="J332" t="s">
        <v>13</v>
      </c>
      <c r="K332">
        <v>13.2</v>
      </c>
      <c r="L332" t="s">
        <v>17</v>
      </c>
      <c r="M332" t="s">
        <v>34</v>
      </c>
      <c r="N332" t="s">
        <v>30</v>
      </c>
    </row>
    <row r="333" spans="1:14" x14ac:dyDescent="0.2">
      <c r="A333" s="1">
        <v>331</v>
      </c>
      <c r="B333" t="s">
        <v>13</v>
      </c>
      <c r="C333" t="s">
        <v>27</v>
      </c>
      <c r="D333" t="s">
        <v>15</v>
      </c>
      <c r="E333">
        <v>54</v>
      </c>
      <c r="F333">
        <v>1.3888888888888889E-3</v>
      </c>
      <c r="G333">
        <v>1.2456310754768981E-8</v>
      </c>
      <c r="H333" t="s">
        <v>16</v>
      </c>
      <c r="I333" t="s">
        <v>27</v>
      </c>
      <c r="J333" t="s">
        <v>13</v>
      </c>
      <c r="K333">
        <v>5.4</v>
      </c>
      <c r="L333" t="s">
        <v>17</v>
      </c>
      <c r="M333" t="s">
        <v>34</v>
      </c>
      <c r="N333" t="s">
        <v>30</v>
      </c>
    </row>
    <row r="334" spans="1:14" x14ac:dyDescent="0.2">
      <c r="A334" s="1">
        <v>332</v>
      </c>
      <c r="B334" t="s">
        <v>14</v>
      </c>
      <c r="C334" t="s">
        <v>20</v>
      </c>
      <c r="D334" t="s">
        <v>15</v>
      </c>
      <c r="E334">
        <v>752.5</v>
      </c>
      <c r="F334">
        <v>1.3888888888888889E-3</v>
      </c>
      <c r="G334">
        <v>0.1141307816975152</v>
      </c>
      <c r="H334" t="s">
        <v>23</v>
      </c>
      <c r="M334" t="s">
        <v>34</v>
      </c>
      <c r="N334" t="s">
        <v>30</v>
      </c>
    </row>
    <row r="335" spans="1:14" x14ac:dyDescent="0.2">
      <c r="A335" s="1">
        <v>333</v>
      </c>
      <c r="B335" t="s">
        <v>14</v>
      </c>
      <c r="C335" t="s">
        <v>21</v>
      </c>
      <c r="D335" t="s">
        <v>15</v>
      </c>
      <c r="E335">
        <v>630.5</v>
      </c>
      <c r="F335">
        <v>1.3888888888888889E-3</v>
      </c>
      <c r="G335">
        <v>3.4520219733615007E-2</v>
      </c>
      <c r="H335" t="s">
        <v>23</v>
      </c>
      <c r="M335" t="s">
        <v>34</v>
      </c>
      <c r="N335" t="s">
        <v>30</v>
      </c>
    </row>
    <row r="336" spans="1:14" x14ac:dyDescent="0.2">
      <c r="A336" s="1">
        <v>334</v>
      </c>
      <c r="B336" t="s">
        <v>14</v>
      </c>
      <c r="C336" t="s">
        <v>22</v>
      </c>
      <c r="D336" t="s">
        <v>15</v>
      </c>
      <c r="E336">
        <v>1023.5</v>
      </c>
      <c r="F336">
        <v>1.3888888888888889E-3</v>
      </c>
      <c r="G336">
        <v>5.5389747478250717E-5</v>
      </c>
      <c r="H336" t="s">
        <v>16</v>
      </c>
      <c r="I336" t="s">
        <v>14</v>
      </c>
      <c r="J336" t="s">
        <v>22</v>
      </c>
      <c r="K336">
        <v>102.35</v>
      </c>
      <c r="L336" t="s">
        <v>17</v>
      </c>
      <c r="M336" t="s">
        <v>34</v>
      </c>
      <c r="N336" t="s">
        <v>30</v>
      </c>
    </row>
    <row r="337" spans="1:14" x14ac:dyDescent="0.2">
      <c r="A337" s="1">
        <v>335</v>
      </c>
      <c r="B337" t="s">
        <v>14</v>
      </c>
      <c r="C337" t="s">
        <v>24</v>
      </c>
      <c r="D337" t="s">
        <v>15</v>
      </c>
      <c r="E337">
        <v>1057.5</v>
      </c>
      <c r="F337">
        <v>1.3888888888888889E-3</v>
      </c>
      <c r="G337">
        <v>6.2086113906468894E-5</v>
      </c>
      <c r="H337" t="s">
        <v>16</v>
      </c>
      <c r="I337" t="s">
        <v>14</v>
      </c>
      <c r="J337" t="s">
        <v>24</v>
      </c>
      <c r="K337">
        <v>105.75</v>
      </c>
      <c r="L337" t="s">
        <v>17</v>
      </c>
      <c r="M337" t="s">
        <v>34</v>
      </c>
      <c r="N337" t="s">
        <v>30</v>
      </c>
    </row>
    <row r="338" spans="1:14" x14ac:dyDescent="0.2">
      <c r="A338" s="1">
        <v>336</v>
      </c>
      <c r="B338" t="s">
        <v>14</v>
      </c>
      <c r="C338" t="s">
        <v>25</v>
      </c>
      <c r="D338" t="s">
        <v>15</v>
      </c>
      <c r="E338">
        <v>52</v>
      </c>
      <c r="F338">
        <v>1.3888888888888889E-3</v>
      </c>
      <c r="G338">
        <v>1.198628543391275E-7</v>
      </c>
      <c r="H338" t="s">
        <v>16</v>
      </c>
      <c r="I338" t="s">
        <v>25</v>
      </c>
      <c r="J338" t="s">
        <v>14</v>
      </c>
      <c r="K338">
        <v>5.2</v>
      </c>
      <c r="L338" t="s">
        <v>17</v>
      </c>
      <c r="M338" t="s">
        <v>34</v>
      </c>
      <c r="N338" t="s">
        <v>30</v>
      </c>
    </row>
    <row r="339" spans="1:14" x14ac:dyDescent="0.2">
      <c r="A339" s="1">
        <v>337</v>
      </c>
      <c r="B339" t="s">
        <v>14</v>
      </c>
      <c r="C339" t="s">
        <v>26</v>
      </c>
      <c r="D339" t="s">
        <v>15</v>
      </c>
      <c r="E339">
        <v>73.5</v>
      </c>
      <c r="F339">
        <v>1.3888888888888889E-3</v>
      </c>
      <c r="G339">
        <v>2.7402529709272677E-7</v>
      </c>
      <c r="H339" t="s">
        <v>16</v>
      </c>
      <c r="I339" t="s">
        <v>26</v>
      </c>
      <c r="J339" t="s">
        <v>14</v>
      </c>
      <c r="K339">
        <v>7.35</v>
      </c>
      <c r="L339" t="s">
        <v>17</v>
      </c>
      <c r="M339" t="s">
        <v>34</v>
      </c>
      <c r="N339" t="s">
        <v>30</v>
      </c>
    </row>
    <row r="340" spans="1:14" x14ac:dyDescent="0.2">
      <c r="A340" s="1">
        <v>338</v>
      </c>
      <c r="B340" t="s">
        <v>14</v>
      </c>
      <c r="C340" t="s">
        <v>27</v>
      </c>
      <c r="D340" t="s">
        <v>15</v>
      </c>
      <c r="E340">
        <v>12</v>
      </c>
      <c r="F340">
        <v>1.3888888888888889E-3</v>
      </c>
      <c r="G340">
        <v>4.291068408915733E-8</v>
      </c>
      <c r="H340" t="s">
        <v>16</v>
      </c>
      <c r="I340" t="s">
        <v>27</v>
      </c>
      <c r="J340" t="s">
        <v>14</v>
      </c>
      <c r="K340">
        <v>1.2</v>
      </c>
      <c r="L340" t="s">
        <v>17</v>
      </c>
      <c r="M340" t="s">
        <v>34</v>
      </c>
      <c r="N340" t="s">
        <v>30</v>
      </c>
    </row>
    <row r="341" spans="1:14" x14ac:dyDescent="0.2">
      <c r="A341" s="1">
        <v>339</v>
      </c>
      <c r="B341" t="s">
        <v>20</v>
      </c>
      <c r="C341" t="s">
        <v>21</v>
      </c>
      <c r="D341" t="s">
        <v>15</v>
      </c>
      <c r="E341">
        <v>993</v>
      </c>
      <c r="F341">
        <v>1.3888888888888889E-3</v>
      </c>
      <c r="G341">
        <v>0.59687634206895712</v>
      </c>
      <c r="H341" t="s">
        <v>23</v>
      </c>
      <c r="M341" t="s">
        <v>34</v>
      </c>
      <c r="N341" t="s">
        <v>30</v>
      </c>
    </row>
    <row r="342" spans="1:14" x14ac:dyDescent="0.2">
      <c r="A342" s="1">
        <v>340</v>
      </c>
      <c r="B342" t="s">
        <v>20</v>
      </c>
      <c r="C342" t="s">
        <v>22</v>
      </c>
      <c r="D342" t="s">
        <v>15</v>
      </c>
      <c r="E342">
        <v>645.5</v>
      </c>
      <c r="F342">
        <v>1.3888888888888889E-3</v>
      </c>
      <c r="G342">
        <v>3.9382702040399362E-8</v>
      </c>
      <c r="H342" t="s">
        <v>16</v>
      </c>
      <c r="I342" t="s">
        <v>20</v>
      </c>
      <c r="J342" t="s">
        <v>22</v>
      </c>
      <c r="K342">
        <v>64.55</v>
      </c>
      <c r="L342" t="s">
        <v>17</v>
      </c>
      <c r="M342" t="s">
        <v>34</v>
      </c>
      <c r="N342" t="s">
        <v>30</v>
      </c>
    </row>
    <row r="343" spans="1:14" x14ac:dyDescent="0.2">
      <c r="A343" s="1">
        <v>341</v>
      </c>
      <c r="B343" t="s">
        <v>20</v>
      </c>
      <c r="C343" t="s">
        <v>24</v>
      </c>
      <c r="D343" t="s">
        <v>15</v>
      </c>
      <c r="E343">
        <v>537.5</v>
      </c>
      <c r="F343">
        <v>1.3888888888888889E-3</v>
      </c>
      <c r="G343">
        <v>1.2946232084296731E-8</v>
      </c>
      <c r="H343" t="s">
        <v>16</v>
      </c>
      <c r="I343" t="s">
        <v>20</v>
      </c>
      <c r="J343" t="s">
        <v>24</v>
      </c>
      <c r="K343">
        <v>53.75</v>
      </c>
      <c r="L343" t="s">
        <v>17</v>
      </c>
      <c r="M343" t="s">
        <v>34</v>
      </c>
      <c r="N343" t="s">
        <v>30</v>
      </c>
    </row>
    <row r="344" spans="1:14" x14ac:dyDescent="0.2">
      <c r="A344" s="1">
        <v>342</v>
      </c>
      <c r="B344" t="s">
        <v>20</v>
      </c>
      <c r="C344" t="s">
        <v>25</v>
      </c>
      <c r="D344" t="s">
        <v>15</v>
      </c>
      <c r="E344">
        <v>122</v>
      </c>
      <c r="F344">
        <v>1.3888888888888889E-3</v>
      </c>
      <c r="G344">
        <v>1.7794221816742931E-5</v>
      </c>
      <c r="H344" t="s">
        <v>16</v>
      </c>
      <c r="I344" t="s">
        <v>25</v>
      </c>
      <c r="J344" t="s">
        <v>20</v>
      </c>
      <c r="K344">
        <v>12.2</v>
      </c>
      <c r="L344" t="s">
        <v>17</v>
      </c>
      <c r="M344" t="s">
        <v>34</v>
      </c>
      <c r="N344" t="s">
        <v>30</v>
      </c>
    </row>
    <row r="345" spans="1:14" x14ac:dyDescent="0.2">
      <c r="A345" s="1">
        <v>343</v>
      </c>
      <c r="B345" t="s">
        <v>20</v>
      </c>
      <c r="C345" t="s">
        <v>26</v>
      </c>
      <c r="D345" t="s">
        <v>15</v>
      </c>
      <c r="E345">
        <v>122</v>
      </c>
      <c r="F345">
        <v>1.3888888888888889E-3</v>
      </c>
      <c r="G345">
        <v>1.7589606715363551E-5</v>
      </c>
      <c r="H345" t="s">
        <v>16</v>
      </c>
      <c r="I345" t="s">
        <v>26</v>
      </c>
      <c r="J345" t="s">
        <v>20</v>
      </c>
      <c r="K345">
        <v>12.2</v>
      </c>
      <c r="L345" t="s">
        <v>17</v>
      </c>
      <c r="M345" t="s">
        <v>34</v>
      </c>
      <c r="N345" t="s">
        <v>30</v>
      </c>
    </row>
    <row r="346" spans="1:14" x14ac:dyDescent="0.2">
      <c r="A346" s="1">
        <v>344</v>
      </c>
      <c r="B346" t="s">
        <v>20</v>
      </c>
      <c r="C346" t="s">
        <v>27</v>
      </c>
      <c r="D346" t="s">
        <v>15</v>
      </c>
      <c r="E346">
        <v>110.5</v>
      </c>
      <c r="F346">
        <v>1.3888888888888889E-3</v>
      </c>
      <c r="G346">
        <v>1.768211963596596E-6</v>
      </c>
      <c r="H346" t="s">
        <v>16</v>
      </c>
      <c r="I346" t="s">
        <v>27</v>
      </c>
      <c r="J346" t="s">
        <v>20</v>
      </c>
      <c r="K346">
        <v>11.05</v>
      </c>
      <c r="L346" t="s">
        <v>17</v>
      </c>
      <c r="M346" t="s">
        <v>34</v>
      </c>
      <c r="N346" t="s">
        <v>30</v>
      </c>
    </row>
    <row r="347" spans="1:14" x14ac:dyDescent="0.2">
      <c r="A347" s="1">
        <v>345</v>
      </c>
      <c r="B347" t="s">
        <v>21</v>
      </c>
      <c r="C347" t="s">
        <v>22</v>
      </c>
      <c r="D347" t="s">
        <v>15</v>
      </c>
      <c r="E347">
        <v>459</v>
      </c>
      <c r="F347">
        <v>1.3888888888888889E-3</v>
      </c>
      <c r="G347">
        <v>7.5702810411746136E-9</v>
      </c>
      <c r="H347" t="s">
        <v>16</v>
      </c>
      <c r="I347" t="s">
        <v>21</v>
      </c>
      <c r="J347" t="s">
        <v>22</v>
      </c>
      <c r="K347">
        <v>45.9</v>
      </c>
      <c r="L347" t="s">
        <v>17</v>
      </c>
      <c r="M347" t="s">
        <v>34</v>
      </c>
      <c r="N347" t="s">
        <v>30</v>
      </c>
    </row>
    <row r="348" spans="1:14" x14ac:dyDescent="0.2">
      <c r="A348" s="1">
        <v>346</v>
      </c>
      <c r="B348" t="s">
        <v>21</v>
      </c>
      <c r="C348" t="s">
        <v>24</v>
      </c>
      <c r="D348" t="s">
        <v>15</v>
      </c>
      <c r="E348">
        <v>295</v>
      </c>
      <c r="F348">
        <v>1.3888888888888889E-3</v>
      </c>
      <c r="G348">
        <v>1.998298096986781E-9</v>
      </c>
      <c r="H348" t="s">
        <v>16</v>
      </c>
      <c r="I348" t="s">
        <v>21</v>
      </c>
      <c r="J348" t="s">
        <v>24</v>
      </c>
      <c r="K348">
        <v>29.5</v>
      </c>
      <c r="L348" t="s">
        <v>17</v>
      </c>
      <c r="M348" t="s">
        <v>34</v>
      </c>
      <c r="N348" t="s">
        <v>30</v>
      </c>
    </row>
    <row r="349" spans="1:14" x14ac:dyDescent="0.2">
      <c r="A349" s="1">
        <v>347</v>
      </c>
      <c r="B349" t="s">
        <v>21</v>
      </c>
      <c r="C349" t="s">
        <v>25</v>
      </c>
      <c r="D349" t="s">
        <v>15</v>
      </c>
      <c r="E349">
        <v>194</v>
      </c>
      <c r="F349">
        <v>1.3888888888888889E-3</v>
      </c>
      <c r="G349">
        <v>1.0653644054913061E-5</v>
      </c>
      <c r="H349" t="s">
        <v>16</v>
      </c>
      <c r="I349" t="s">
        <v>25</v>
      </c>
      <c r="J349" t="s">
        <v>21</v>
      </c>
      <c r="K349">
        <v>19.399999999999999</v>
      </c>
      <c r="L349" t="s">
        <v>17</v>
      </c>
      <c r="M349" t="s">
        <v>34</v>
      </c>
      <c r="N349" t="s">
        <v>30</v>
      </c>
    </row>
    <row r="350" spans="1:14" x14ac:dyDescent="0.2">
      <c r="A350" s="1">
        <v>348</v>
      </c>
      <c r="B350" t="s">
        <v>21</v>
      </c>
      <c r="C350" t="s">
        <v>26</v>
      </c>
      <c r="D350" t="s">
        <v>15</v>
      </c>
      <c r="E350">
        <v>239</v>
      </c>
      <c r="F350">
        <v>1.3888888888888889E-3</v>
      </c>
      <c r="G350">
        <v>7.9632370831784794E-6</v>
      </c>
      <c r="H350" t="s">
        <v>16</v>
      </c>
      <c r="I350" t="s">
        <v>26</v>
      </c>
      <c r="J350" t="s">
        <v>21</v>
      </c>
      <c r="K350">
        <v>23.9</v>
      </c>
      <c r="L350" t="s">
        <v>17</v>
      </c>
      <c r="M350" t="s">
        <v>34</v>
      </c>
      <c r="N350" t="s">
        <v>30</v>
      </c>
    </row>
    <row r="351" spans="1:14" x14ac:dyDescent="0.2">
      <c r="A351" s="1">
        <v>349</v>
      </c>
      <c r="B351" t="s">
        <v>21</v>
      </c>
      <c r="C351" t="s">
        <v>27</v>
      </c>
      <c r="D351" t="s">
        <v>15</v>
      </c>
      <c r="E351">
        <v>79</v>
      </c>
      <c r="F351">
        <v>1.3888888888888889E-3</v>
      </c>
      <c r="G351">
        <v>6.9876354784594747E-7</v>
      </c>
      <c r="H351" t="s">
        <v>16</v>
      </c>
      <c r="I351" t="s">
        <v>27</v>
      </c>
      <c r="J351" t="s">
        <v>21</v>
      </c>
      <c r="K351">
        <v>7.9</v>
      </c>
      <c r="L351" t="s">
        <v>17</v>
      </c>
      <c r="M351" t="s">
        <v>34</v>
      </c>
      <c r="N351" t="s">
        <v>30</v>
      </c>
    </row>
    <row r="352" spans="1:14" x14ac:dyDescent="0.2">
      <c r="A352" s="1">
        <v>350</v>
      </c>
      <c r="B352" t="s">
        <v>22</v>
      </c>
      <c r="C352" t="s">
        <v>24</v>
      </c>
      <c r="D352" t="s">
        <v>15</v>
      </c>
      <c r="E352">
        <v>1746</v>
      </c>
      <c r="F352">
        <v>1.3888888888888889E-3</v>
      </c>
      <c r="G352">
        <v>0.71958863326485356</v>
      </c>
      <c r="H352" t="s">
        <v>23</v>
      </c>
      <c r="M352" t="s">
        <v>34</v>
      </c>
      <c r="N352" t="s">
        <v>30</v>
      </c>
    </row>
    <row r="353" spans="1:14" x14ac:dyDescent="0.2">
      <c r="A353" s="1">
        <v>351</v>
      </c>
      <c r="B353" t="s">
        <v>22</v>
      </c>
      <c r="C353" t="s">
        <v>25</v>
      </c>
      <c r="D353" t="s">
        <v>15</v>
      </c>
      <c r="E353">
        <v>50</v>
      </c>
      <c r="F353">
        <v>1.3888888888888889E-3</v>
      </c>
      <c r="G353">
        <v>3.7255516798423259E-14</v>
      </c>
      <c r="H353" t="s">
        <v>16</v>
      </c>
      <c r="I353" t="s">
        <v>25</v>
      </c>
      <c r="J353" t="s">
        <v>22</v>
      </c>
      <c r="K353">
        <v>5</v>
      </c>
      <c r="L353" t="s">
        <v>17</v>
      </c>
      <c r="M353" t="s">
        <v>34</v>
      </c>
      <c r="N353" t="s">
        <v>30</v>
      </c>
    </row>
    <row r="354" spans="1:14" x14ac:dyDescent="0.2">
      <c r="A354" s="1">
        <v>352</v>
      </c>
      <c r="B354" t="s">
        <v>22</v>
      </c>
      <c r="C354" t="s">
        <v>26</v>
      </c>
      <c r="D354" t="s">
        <v>15</v>
      </c>
      <c r="E354">
        <v>85</v>
      </c>
      <c r="F354">
        <v>1.3888888888888889E-3</v>
      </c>
      <c r="G354">
        <v>2.499856959665758E-14</v>
      </c>
      <c r="H354" t="s">
        <v>16</v>
      </c>
      <c r="I354" t="s">
        <v>26</v>
      </c>
      <c r="J354" t="s">
        <v>22</v>
      </c>
      <c r="K354">
        <v>8.5</v>
      </c>
      <c r="L354" t="s">
        <v>17</v>
      </c>
      <c r="M354" t="s">
        <v>34</v>
      </c>
      <c r="N354" t="s">
        <v>30</v>
      </c>
    </row>
    <row r="355" spans="1:14" x14ac:dyDescent="0.2">
      <c r="A355" s="1">
        <v>353</v>
      </c>
      <c r="B355" t="s">
        <v>22</v>
      </c>
      <c r="C355" t="s">
        <v>27</v>
      </c>
      <c r="D355" t="s">
        <v>15</v>
      </c>
      <c r="E355">
        <v>0</v>
      </c>
      <c r="F355">
        <v>1.3888888888888889E-3</v>
      </c>
      <c r="G355">
        <v>5.8359276731318967E-15</v>
      </c>
      <c r="H355" t="s">
        <v>16</v>
      </c>
      <c r="I355" t="s">
        <v>27</v>
      </c>
      <c r="J355" t="s">
        <v>22</v>
      </c>
      <c r="K355">
        <v>0</v>
      </c>
      <c r="L355" t="s">
        <v>32</v>
      </c>
      <c r="M355" t="s">
        <v>34</v>
      </c>
      <c r="N355" t="s">
        <v>30</v>
      </c>
    </row>
    <row r="356" spans="1:14" x14ac:dyDescent="0.2">
      <c r="A356" s="1">
        <v>354</v>
      </c>
      <c r="B356" t="s">
        <v>24</v>
      </c>
      <c r="C356" t="s">
        <v>25</v>
      </c>
      <c r="D356" t="s">
        <v>15</v>
      </c>
      <c r="E356">
        <v>103</v>
      </c>
      <c r="F356">
        <v>1.3888888888888889E-3</v>
      </c>
      <c r="G356">
        <v>1.300274563359951E-14</v>
      </c>
      <c r="H356" t="s">
        <v>16</v>
      </c>
      <c r="I356" t="s">
        <v>25</v>
      </c>
      <c r="J356" t="s">
        <v>24</v>
      </c>
      <c r="K356">
        <v>10.3</v>
      </c>
      <c r="L356" t="s">
        <v>17</v>
      </c>
      <c r="M356" t="s">
        <v>34</v>
      </c>
      <c r="N356" t="s">
        <v>30</v>
      </c>
    </row>
    <row r="357" spans="1:14" x14ac:dyDescent="0.2">
      <c r="A357" s="1">
        <v>355</v>
      </c>
      <c r="B357" t="s">
        <v>24</v>
      </c>
      <c r="C357" t="s">
        <v>26</v>
      </c>
      <c r="D357" t="s">
        <v>15</v>
      </c>
      <c r="E357">
        <v>95.5</v>
      </c>
      <c r="F357">
        <v>1.3888888888888889E-3</v>
      </c>
      <c r="G357">
        <v>9.592119046030031E-15</v>
      </c>
      <c r="H357" t="s">
        <v>16</v>
      </c>
      <c r="I357" t="s">
        <v>26</v>
      </c>
      <c r="J357" t="s">
        <v>24</v>
      </c>
      <c r="K357">
        <v>9.5500000000000007</v>
      </c>
      <c r="L357" t="s">
        <v>17</v>
      </c>
      <c r="M357" t="s">
        <v>34</v>
      </c>
      <c r="N357" t="s">
        <v>30</v>
      </c>
    </row>
    <row r="358" spans="1:14" x14ac:dyDescent="0.2">
      <c r="A358" s="1">
        <v>356</v>
      </c>
      <c r="B358" t="s">
        <v>24</v>
      </c>
      <c r="C358" t="s">
        <v>27</v>
      </c>
      <c r="D358" t="s">
        <v>15</v>
      </c>
      <c r="E358">
        <v>26</v>
      </c>
      <c r="F358">
        <v>1.3888888888888889E-3</v>
      </c>
      <c r="G358">
        <v>3.138398516877144E-15</v>
      </c>
      <c r="H358" t="s">
        <v>16</v>
      </c>
      <c r="I358" t="s">
        <v>27</v>
      </c>
      <c r="J358" t="s">
        <v>24</v>
      </c>
      <c r="K358">
        <v>2.6</v>
      </c>
      <c r="L358" t="s">
        <v>17</v>
      </c>
      <c r="M358" t="s">
        <v>34</v>
      </c>
      <c r="N358" t="s">
        <v>30</v>
      </c>
    </row>
    <row r="359" spans="1:14" x14ac:dyDescent="0.2">
      <c r="A359" s="1">
        <v>357</v>
      </c>
      <c r="B359" t="s">
        <v>25</v>
      </c>
      <c r="C359" t="s">
        <v>26</v>
      </c>
      <c r="D359" t="s">
        <v>15</v>
      </c>
      <c r="E359">
        <v>165</v>
      </c>
      <c r="F359">
        <v>1.3888888888888889E-3</v>
      </c>
      <c r="G359">
        <v>0.77327745681428717</v>
      </c>
      <c r="H359" t="s">
        <v>23</v>
      </c>
      <c r="M359" t="s">
        <v>34</v>
      </c>
      <c r="N359" t="s">
        <v>30</v>
      </c>
    </row>
    <row r="360" spans="1:14" x14ac:dyDescent="0.2">
      <c r="A360" s="1">
        <v>358</v>
      </c>
      <c r="B360" t="s">
        <v>25</v>
      </c>
      <c r="C360" t="s">
        <v>27</v>
      </c>
      <c r="D360" t="s">
        <v>15</v>
      </c>
      <c r="E360">
        <v>111</v>
      </c>
      <c r="F360">
        <v>1.3888888888888889E-3</v>
      </c>
      <c r="G360">
        <v>0.2247412430605509</v>
      </c>
      <c r="H360" t="s">
        <v>23</v>
      </c>
      <c r="M360" t="s">
        <v>34</v>
      </c>
      <c r="N360" t="s">
        <v>30</v>
      </c>
    </row>
    <row r="361" spans="1:14" x14ac:dyDescent="0.2">
      <c r="A361" s="1">
        <v>359</v>
      </c>
      <c r="B361" t="s">
        <v>26</v>
      </c>
      <c r="C361" t="s">
        <v>27</v>
      </c>
      <c r="D361" t="s">
        <v>15</v>
      </c>
      <c r="E361">
        <v>100.5</v>
      </c>
      <c r="F361">
        <v>1.3888888888888889E-3</v>
      </c>
      <c r="G361">
        <v>0.35980331503913271</v>
      </c>
      <c r="H361" t="s">
        <v>23</v>
      </c>
      <c r="M361" t="s">
        <v>34</v>
      </c>
      <c r="N361" t="s">
        <v>30</v>
      </c>
    </row>
    <row r="362" spans="1:14" x14ac:dyDescent="0.2">
      <c r="A362" s="1">
        <v>360</v>
      </c>
      <c r="B362" t="s">
        <v>13</v>
      </c>
      <c r="C362" t="s">
        <v>14</v>
      </c>
      <c r="D362" t="s">
        <v>15</v>
      </c>
      <c r="E362">
        <v>72.5</v>
      </c>
      <c r="F362">
        <v>1.3888888888888889E-3</v>
      </c>
      <c r="G362">
        <v>4.4137831983141299E-14</v>
      </c>
      <c r="H362" t="s">
        <v>16</v>
      </c>
      <c r="I362" t="s">
        <v>14</v>
      </c>
      <c r="J362" t="s">
        <v>13</v>
      </c>
      <c r="K362">
        <v>7.25</v>
      </c>
      <c r="L362" t="s">
        <v>17</v>
      </c>
      <c r="M362" t="s">
        <v>34</v>
      </c>
      <c r="N362" t="s">
        <v>31</v>
      </c>
    </row>
    <row r="363" spans="1:14" x14ac:dyDescent="0.2">
      <c r="A363" s="1">
        <v>361</v>
      </c>
      <c r="B363" t="s">
        <v>13</v>
      </c>
      <c r="C363" t="s">
        <v>20</v>
      </c>
      <c r="D363" t="s">
        <v>15</v>
      </c>
      <c r="E363">
        <v>534</v>
      </c>
      <c r="F363">
        <v>1.3888888888888889E-3</v>
      </c>
      <c r="G363">
        <v>6.5447815522663356E-8</v>
      </c>
      <c r="H363" t="s">
        <v>16</v>
      </c>
      <c r="I363" t="s">
        <v>20</v>
      </c>
      <c r="J363" t="s">
        <v>13</v>
      </c>
      <c r="K363">
        <v>53.4</v>
      </c>
      <c r="L363" t="s">
        <v>17</v>
      </c>
      <c r="M363" t="s">
        <v>34</v>
      </c>
      <c r="N363" t="s">
        <v>31</v>
      </c>
    </row>
    <row r="364" spans="1:14" x14ac:dyDescent="0.2">
      <c r="A364" s="1">
        <v>362</v>
      </c>
      <c r="B364" t="s">
        <v>13</v>
      </c>
      <c r="C364" t="s">
        <v>21</v>
      </c>
      <c r="D364" t="s">
        <v>15</v>
      </c>
      <c r="E364">
        <v>1119.5</v>
      </c>
      <c r="F364">
        <v>1.3888888888888889E-3</v>
      </c>
      <c r="G364">
        <v>1.9089796244974801E-3</v>
      </c>
      <c r="H364" t="s">
        <v>23</v>
      </c>
      <c r="M364" t="s">
        <v>34</v>
      </c>
      <c r="N364" t="s">
        <v>31</v>
      </c>
    </row>
    <row r="365" spans="1:14" x14ac:dyDescent="0.2">
      <c r="A365" s="1">
        <v>363</v>
      </c>
      <c r="B365" t="s">
        <v>13</v>
      </c>
      <c r="C365" t="s">
        <v>22</v>
      </c>
      <c r="D365" t="s">
        <v>15</v>
      </c>
      <c r="E365">
        <v>1168</v>
      </c>
      <c r="F365">
        <v>1.3888888888888889E-3</v>
      </c>
      <c r="G365">
        <v>2.4939031168179989E-4</v>
      </c>
      <c r="H365" t="s">
        <v>16</v>
      </c>
      <c r="I365" t="s">
        <v>13</v>
      </c>
      <c r="J365" t="s">
        <v>22</v>
      </c>
      <c r="K365">
        <v>116.8</v>
      </c>
      <c r="L365" t="s">
        <v>17</v>
      </c>
      <c r="M365" t="s">
        <v>34</v>
      </c>
      <c r="N365" t="s">
        <v>31</v>
      </c>
    </row>
    <row r="366" spans="1:14" x14ac:dyDescent="0.2">
      <c r="A366" s="1">
        <v>364</v>
      </c>
      <c r="B366" t="s">
        <v>13</v>
      </c>
      <c r="C366" t="s">
        <v>24</v>
      </c>
      <c r="D366" t="s">
        <v>15</v>
      </c>
      <c r="E366">
        <v>763.5</v>
      </c>
      <c r="F366">
        <v>1.3888888888888889E-3</v>
      </c>
      <c r="G366">
        <v>6.3790951401880954E-9</v>
      </c>
      <c r="H366" t="s">
        <v>16</v>
      </c>
      <c r="I366" t="s">
        <v>13</v>
      </c>
      <c r="J366" t="s">
        <v>24</v>
      </c>
      <c r="K366">
        <v>76.349999999999994</v>
      </c>
      <c r="L366" t="s">
        <v>17</v>
      </c>
      <c r="M366" t="s">
        <v>34</v>
      </c>
      <c r="N366" t="s">
        <v>31</v>
      </c>
    </row>
    <row r="367" spans="1:14" x14ac:dyDescent="0.2">
      <c r="A367" s="1">
        <v>365</v>
      </c>
      <c r="B367" t="s">
        <v>13</v>
      </c>
      <c r="C367" t="s">
        <v>25</v>
      </c>
      <c r="D367" t="s">
        <v>15</v>
      </c>
      <c r="E367">
        <v>196.5</v>
      </c>
      <c r="F367">
        <v>1.3888888888888889E-3</v>
      </c>
      <c r="G367">
        <v>2.020020741678992E-13</v>
      </c>
      <c r="H367" t="s">
        <v>16</v>
      </c>
      <c r="I367" t="s">
        <v>25</v>
      </c>
      <c r="J367" t="s">
        <v>13</v>
      </c>
      <c r="K367">
        <v>19.649999999999999</v>
      </c>
      <c r="L367" t="s">
        <v>17</v>
      </c>
      <c r="M367" t="s">
        <v>34</v>
      </c>
      <c r="N367" t="s">
        <v>31</v>
      </c>
    </row>
    <row r="368" spans="1:14" x14ac:dyDescent="0.2">
      <c r="A368" s="1">
        <v>366</v>
      </c>
      <c r="B368" t="s">
        <v>13</v>
      </c>
      <c r="C368" t="s">
        <v>26</v>
      </c>
      <c r="D368" t="s">
        <v>15</v>
      </c>
      <c r="E368">
        <v>283.5</v>
      </c>
      <c r="F368">
        <v>1.3888888888888889E-3</v>
      </c>
      <c r="G368">
        <v>2.9341741861422539E-12</v>
      </c>
      <c r="H368" t="s">
        <v>16</v>
      </c>
      <c r="I368" t="s">
        <v>26</v>
      </c>
      <c r="J368" t="s">
        <v>13</v>
      </c>
      <c r="K368">
        <v>28.35</v>
      </c>
      <c r="L368" t="s">
        <v>17</v>
      </c>
      <c r="M368" t="s">
        <v>34</v>
      </c>
      <c r="N368" t="s">
        <v>31</v>
      </c>
    </row>
    <row r="369" spans="1:14" x14ac:dyDescent="0.2">
      <c r="A369" s="1">
        <v>367</v>
      </c>
      <c r="B369" t="s">
        <v>13</v>
      </c>
      <c r="C369" t="s">
        <v>27</v>
      </c>
      <c r="D369" t="s">
        <v>15</v>
      </c>
      <c r="E369">
        <v>249</v>
      </c>
      <c r="F369">
        <v>1.3888888888888889E-3</v>
      </c>
      <c r="G369">
        <v>2.6744993040562102E-12</v>
      </c>
      <c r="H369" t="s">
        <v>16</v>
      </c>
      <c r="I369" t="s">
        <v>27</v>
      </c>
      <c r="J369" t="s">
        <v>13</v>
      </c>
      <c r="K369">
        <v>24.9</v>
      </c>
      <c r="L369" t="s">
        <v>17</v>
      </c>
      <c r="M369" t="s">
        <v>34</v>
      </c>
      <c r="N369" t="s">
        <v>31</v>
      </c>
    </row>
    <row r="370" spans="1:14" x14ac:dyDescent="0.2">
      <c r="A370" s="1">
        <v>368</v>
      </c>
      <c r="B370" t="s">
        <v>14</v>
      </c>
      <c r="C370" t="s">
        <v>20</v>
      </c>
      <c r="D370" t="s">
        <v>15</v>
      </c>
      <c r="E370">
        <v>594.5</v>
      </c>
      <c r="F370">
        <v>1.3888888888888889E-3</v>
      </c>
      <c r="G370">
        <v>5.7967333441841117E-5</v>
      </c>
      <c r="H370" t="s">
        <v>16</v>
      </c>
      <c r="I370" t="s">
        <v>14</v>
      </c>
      <c r="J370" t="s">
        <v>20</v>
      </c>
      <c r="K370">
        <v>59.45</v>
      </c>
      <c r="L370" t="s">
        <v>17</v>
      </c>
      <c r="M370" t="s">
        <v>34</v>
      </c>
      <c r="N370" t="s">
        <v>31</v>
      </c>
    </row>
    <row r="371" spans="1:14" x14ac:dyDescent="0.2">
      <c r="A371" s="1">
        <v>369</v>
      </c>
      <c r="B371" t="s">
        <v>14</v>
      </c>
      <c r="C371" t="s">
        <v>21</v>
      </c>
      <c r="D371" t="s">
        <v>15</v>
      </c>
      <c r="E371">
        <v>286</v>
      </c>
      <c r="F371">
        <v>1.3888888888888889E-3</v>
      </c>
      <c r="G371">
        <v>3.9062142433674822E-9</v>
      </c>
      <c r="H371" t="s">
        <v>16</v>
      </c>
      <c r="I371" t="s">
        <v>14</v>
      </c>
      <c r="J371" t="s">
        <v>21</v>
      </c>
      <c r="K371">
        <v>28.6</v>
      </c>
      <c r="L371" t="s">
        <v>17</v>
      </c>
      <c r="M371" t="s">
        <v>34</v>
      </c>
      <c r="N371" t="s">
        <v>31</v>
      </c>
    </row>
    <row r="372" spans="1:14" x14ac:dyDescent="0.2">
      <c r="A372" s="1">
        <v>370</v>
      </c>
      <c r="B372" t="s">
        <v>14</v>
      </c>
      <c r="C372" t="s">
        <v>22</v>
      </c>
      <c r="D372" t="s">
        <v>15</v>
      </c>
      <c r="E372">
        <v>94</v>
      </c>
      <c r="F372">
        <v>1.3888888888888889E-3</v>
      </c>
      <c r="G372">
        <v>1.004201466503162E-15</v>
      </c>
      <c r="H372" t="s">
        <v>16</v>
      </c>
      <c r="I372" t="s">
        <v>14</v>
      </c>
      <c r="J372" t="s">
        <v>22</v>
      </c>
      <c r="K372">
        <v>9.4</v>
      </c>
      <c r="L372" t="s">
        <v>17</v>
      </c>
      <c r="M372" t="s">
        <v>34</v>
      </c>
      <c r="N372" t="s">
        <v>31</v>
      </c>
    </row>
    <row r="373" spans="1:14" x14ac:dyDescent="0.2">
      <c r="A373" s="1">
        <v>371</v>
      </c>
      <c r="B373" t="s">
        <v>14</v>
      </c>
      <c r="C373" t="s">
        <v>24</v>
      </c>
      <c r="D373" t="s">
        <v>15</v>
      </c>
      <c r="E373">
        <v>60</v>
      </c>
      <c r="F373">
        <v>1.3888888888888889E-3</v>
      </c>
      <c r="G373">
        <v>1.6380928608727779E-16</v>
      </c>
      <c r="H373" t="s">
        <v>16</v>
      </c>
      <c r="I373" t="s">
        <v>14</v>
      </c>
      <c r="J373" t="s">
        <v>24</v>
      </c>
      <c r="K373">
        <v>6</v>
      </c>
      <c r="L373" t="s">
        <v>17</v>
      </c>
      <c r="M373" t="s">
        <v>34</v>
      </c>
      <c r="N373" t="s">
        <v>31</v>
      </c>
    </row>
    <row r="374" spans="1:14" x14ac:dyDescent="0.2">
      <c r="A374" s="1">
        <v>372</v>
      </c>
      <c r="B374" t="s">
        <v>14</v>
      </c>
      <c r="C374" t="s">
        <v>25</v>
      </c>
      <c r="D374" t="s">
        <v>15</v>
      </c>
      <c r="E374">
        <v>795</v>
      </c>
      <c r="F374">
        <v>1.3888888888888889E-3</v>
      </c>
      <c r="G374">
        <v>0.7954792332948063</v>
      </c>
      <c r="H374" t="s">
        <v>23</v>
      </c>
      <c r="M374" t="s">
        <v>34</v>
      </c>
      <c r="N374" t="s">
        <v>31</v>
      </c>
    </row>
    <row r="375" spans="1:14" x14ac:dyDescent="0.2">
      <c r="A375" s="1">
        <v>373</v>
      </c>
      <c r="B375" t="s">
        <v>14</v>
      </c>
      <c r="C375" t="s">
        <v>26</v>
      </c>
      <c r="D375" t="s">
        <v>15</v>
      </c>
      <c r="E375">
        <v>789</v>
      </c>
      <c r="F375">
        <v>1.3888888888888889E-3</v>
      </c>
      <c r="G375">
        <v>0.75621328838750423</v>
      </c>
      <c r="H375" t="s">
        <v>23</v>
      </c>
      <c r="M375" t="s">
        <v>34</v>
      </c>
      <c r="N375" t="s">
        <v>31</v>
      </c>
    </row>
    <row r="376" spans="1:14" x14ac:dyDescent="0.2">
      <c r="A376" s="1">
        <v>374</v>
      </c>
      <c r="B376" t="s">
        <v>14</v>
      </c>
      <c r="C376" t="s">
        <v>27</v>
      </c>
      <c r="D376" t="s">
        <v>15</v>
      </c>
      <c r="E376">
        <v>775.5</v>
      </c>
      <c r="F376">
        <v>1.3888888888888889E-3</v>
      </c>
      <c r="G376">
        <v>0.67280237969029977</v>
      </c>
      <c r="H376" t="s">
        <v>23</v>
      </c>
      <c r="M376" t="s">
        <v>34</v>
      </c>
      <c r="N376" t="s">
        <v>31</v>
      </c>
    </row>
    <row r="377" spans="1:14" x14ac:dyDescent="0.2">
      <c r="A377" s="1">
        <v>375</v>
      </c>
      <c r="B377" t="s">
        <v>20</v>
      </c>
      <c r="C377" t="s">
        <v>21</v>
      </c>
      <c r="D377" t="s">
        <v>15</v>
      </c>
      <c r="E377">
        <v>973.5</v>
      </c>
      <c r="F377">
        <v>1.3888888888888889E-3</v>
      </c>
      <c r="G377">
        <v>1.149745229566697E-3</v>
      </c>
      <c r="H377" t="s">
        <v>16</v>
      </c>
      <c r="I377" t="s">
        <v>20</v>
      </c>
      <c r="J377" t="s">
        <v>21</v>
      </c>
      <c r="K377">
        <v>97.35</v>
      </c>
      <c r="L377" t="s">
        <v>17</v>
      </c>
      <c r="M377" t="s">
        <v>34</v>
      </c>
      <c r="N377" t="s">
        <v>31</v>
      </c>
    </row>
    <row r="378" spans="1:14" x14ac:dyDescent="0.2">
      <c r="A378" s="1">
        <v>376</v>
      </c>
      <c r="B378" t="s">
        <v>20</v>
      </c>
      <c r="C378" t="s">
        <v>22</v>
      </c>
      <c r="D378" t="s">
        <v>15</v>
      </c>
      <c r="E378">
        <v>270.5</v>
      </c>
      <c r="F378">
        <v>1.3888888888888889E-3</v>
      </c>
      <c r="G378">
        <v>5.1705923569841283E-13</v>
      </c>
      <c r="H378" t="s">
        <v>16</v>
      </c>
      <c r="I378" t="s">
        <v>20</v>
      </c>
      <c r="J378" t="s">
        <v>22</v>
      </c>
      <c r="K378">
        <v>27.05</v>
      </c>
      <c r="L378" t="s">
        <v>17</v>
      </c>
      <c r="M378" t="s">
        <v>34</v>
      </c>
      <c r="N378" t="s">
        <v>31</v>
      </c>
    </row>
    <row r="379" spans="1:14" x14ac:dyDescent="0.2">
      <c r="A379" s="1">
        <v>377</v>
      </c>
      <c r="B379" t="s">
        <v>20</v>
      </c>
      <c r="C379" t="s">
        <v>24</v>
      </c>
      <c r="D379" t="s">
        <v>15</v>
      </c>
      <c r="E379">
        <v>124</v>
      </c>
      <c r="F379">
        <v>1.3888888888888889E-3</v>
      </c>
      <c r="G379">
        <v>4.1055270756979297E-15</v>
      </c>
      <c r="H379" t="s">
        <v>16</v>
      </c>
      <c r="I379" t="s">
        <v>20</v>
      </c>
      <c r="J379" t="s">
        <v>24</v>
      </c>
      <c r="K379">
        <v>12.4</v>
      </c>
      <c r="L379" t="s">
        <v>17</v>
      </c>
      <c r="M379" t="s">
        <v>34</v>
      </c>
      <c r="N379" t="s">
        <v>31</v>
      </c>
    </row>
    <row r="380" spans="1:14" x14ac:dyDescent="0.2">
      <c r="A380" s="1">
        <v>378</v>
      </c>
      <c r="B380" t="s">
        <v>20</v>
      </c>
      <c r="C380" t="s">
        <v>25</v>
      </c>
      <c r="D380" t="s">
        <v>15</v>
      </c>
      <c r="E380">
        <v>546</v>
      </c>
      <c r="F380">
        <v>1.3888888888888889E-3</v>
      </c>
      <c r="G380">
        <v>7.4405459980920173E-4</v>
      </c>
      <c r="H380" t="s">
        <v>16</v>
      </c>
      <c r="I380" t="s">
        <v>25</v>
      </c>
      <c r="J380" t="s">
        <v>20</v>
      </c>
      <c r="K380">
        <v>54.6</v>
      </c>
      <c r="L380" t="s">
        <v>17</v>
      </c>
      <c r="M380" t="s">
        <v>34</v>
      </c>
      <c r="N380" t="s">
        <v>31</v>
      </c>
    </row>
    <row r="381" spans="1:14" x14ac:dyDescent="0.2">
      <c r="A381" s="1">
        <v>379</v>
      </c>
      <c r="B381" t="s">
        <v>20</v>
      </c>
      <c r="C381" t="s">
        <v>26</v>
      </c>
      <c r="D381" t="s">
        <v>15</v>
      </c>
      <c r="E381">
        <v>604</v>
      </c>
      <c r="F381">
        <v>1.3888888888888889E-3</v>
      </c>
      <c r="G381">
        <v>1.7888891820732669E-3</v>
      </c>
      <c r="H381" t="s">
        <v>23</v>
      </c>
      <c r="M381" t="s">
        <v>34</v>
      </c>
      <c r="N381" t="s">
        <v>31</v>
      </c>
    </row>
    <row r="382" spans="1:14" x14ac:dyDescent="0.2">
      <c r="A382" s="1">
        <v>380</v>
      </c>
      <c r="B382" t="s">
        <v>20</v>
      </c>
      <c r="C382" t="s">
        <v>27</v>
      </c>
      <c r="D382" t="s">
        <v>15</v>
      </c>
      <c r="E382">
        <v>737</v>
      </c>
      <c r="F382">
        <v>1.3888888888888889E-3</v>
      </c>
      <c r="G382">
        <v>8.5825192611336686E-4</v>
      </c>
      <c r="H382" t="s">
        <v>16</v>
      </c>
      <c r="I382" t="s">
        <v>27</v>
      </c>
      <c r="J382" t="s">
        <v>20</v>
      </c>
      <c r="K382">
        <v>73.7</v>
      </c>
      <c r="L382" t="s">
        <v>17</v>
      </c>
      <c r="M382" t="s">
        <v>34</v>
      </c>
      <c r="N382" t="s">
        <v>31</v>
      </c>
    </row>
    <row r="383" spans="1:14" x14ac:dyDescent="0.2">
      <c r="A383" s="1">
        <v>381</v>
      </c>
      <c r="B383" t="s">
        <v>21</v>
      </c>
      <c r="C383" t="s">
        <v>22</v>
      </c>
      <c r="D383" t="s">
        <v>15</v>
      </c>
      <c r="E383">
        <v>629.5</v>
      </c>
      <c r="F383">
        <v>1.3888888888888889E-3</v>
      </c>
      <c r="G383">
        <v>1.8981198083656349E-8</v>
      </c>
      <c r="H383" t="s">
        <v>16</v>
      </c>
      <c r="I383" t="s">
        <v>21</v>
      </c>
      <c r="J383" t="s">
        <v>22</v>
      </c>
      <c r="K383">
        <v>62.95</v>
      </c>
      <c r="L383" t="s">
        <v>17</v>
      </c>
      <c r="M383" t="s">
        <v>34</v>
      </c>
      <c r="N383" t="s">
        <v>31</v>
      </c>
    </row>
    <row r="384" spans="1:14" x14ac:dyDescent="0.2">
      <c r="A384" s="1">
        <v>382</v>
      </c>
      <c r="B384" t="s">
        <v>21</v>
      </c>
      <c r="C384" t="s">
        <v>24</v>
      </c>
      <c r="D384" t="s">
        <v>15</v>
      </c>
      <c r="E384">
        <v>382</v>
      </c>
      <c r="F384">
        <v>1.3888888888888889E-3</v>
      </c>
      <c r="G384">
        <v>1.7746419071491959E-12</v>
      </c>
      <c r="H384" t="s">
        <v>16</v>
      </c>
      <c r="I384" t="s">
        <v>21</v>
      </c>
      <c r="J384" t="s">
        <v>24</v>
      </c>
      <c r="K384">
        <v>38.200000000000003</v>
      </c>
      <c r="L384" t="s">
        <v>17</v>
      </c>
      <c r="M384" t="s">
        <v>34</v>
      </c>
      <c r="N384" t="s">
        <v>31</v>
      </c>
    </row>
    <row r="385" spans="1:14" x14ac:dyDescent="0.2">
      <c r="A385" s="1">
        <v>383</v>
      </c>
      <c r="B385" t="s">
        <v>21</v>
      </c>
      <c r="C385" t="s">
        <v>25</v>
      </c>
      <c r="D385" t="s">
        <v>15</v>
      </c>
      <c r="E385">
        <v>515.5</v>
      </c>
      <c r="F385">
        <v>1.3888888888888889E-3</v>
      </c>
      <c r="G385">
        <v>9.6970073760768863E-8</v>
      </c>
      <c r="H385" t="s">
        <v>16</v>
      </c>
      <c r="I385" t="s">
        <v>25</v>
      </c>
      <c r="J385" t="s">
        <v>21</v>
      </c>
      <c r="K385">
        <v>51.55</v>
      </c>
      <c r="L385" t="s">
        <v>17</v>
      </c>
      <c r="M385" t="s">
        <v>34</v>
      </c>
      <c r="N385" t="s">
        <v>31</v>
      </c>
    </row>
    <row r="386" spans="1:14" x14ac:dyDescent="0.2">
      <c r="A386" s="1">
        <v>384</v>
      </c>
      <c r="B386" t="s">
        <v>21</v>
      </c>
      <c r="C386" t="s">
        <v>26</v>
      </c>
      <c r="D386" t="s">
        <v>15</v>
      </c>
      <c r="E386">
        <v>396</v>
      </c>
      <c r="F386">
        <v>1.3888888888888889E-3</v>
      </c>
      <c r="G386">
        <v>1.6639412142088291E-8</v>
      </c>
      <c r="H386" t="s">
        <v>16</v>
      </c>
      <c r="I386" t="s">
        <v>26</v>
      </c>
      <c r="J386" t="s">
        <v>21</v>
      </c>
      <c r="K386">
        <v>39.6</v>
      </c>
      <c r="L386" t="s">
        <v>17</v>
      </c>
      <c r="M386" t="s">
        <v>34</v>
      </c>
      <c r="N386" t="s">
        <v>31</v>
      </c>
    </row>
    <row r="387" spans="1:14" x14ac:dyDescent="0.2">
      <c r="A387" s="1">
        <v>385</v>
      </c>
      <c r="B387" t="s">
        <v>21</v>
      </c>
      <c r="C387" t="s">
        <v>27</v>
      </c>
      <c r="D387" t="s">
        <v>15</v>
      </c>
      <c r="E387">
        <v>344.5</v>
      </c>
      <c r="F387">
        <v>1.3888888888888889E-3</v>
      </c>
      <c r="G387">
        <v>5.5194301793099484E-9</v>
      </c>
      <c r="H387" t="s">
        <v>16</v>
      </c>
      <c r="I387" t="s">
        <v>27</v>
      </c>
      <c r="J387" t="s">
        <v>21</v>
      </c>
      <c r="K387">
        <v>34.450000000000003</v>
      </c>
      <c r="L387" t="s">
        <v>17</v>
      </c>
      <c r="M387" t="s">
        <v>34</v>
      </c>
      <c r="N387" t="s">
        <v>31</v>
      </c>
    </row>
    <row r="388" spans="1:14" x14ac:dyDescent="0.2">
      <c r="A388" s="1">
        <v>386</v>
      </c>
      <c r="B388" t="s">
        <v>22</v>
      </c>
      <c r="C388" t="s">
        <v>24</v>
      </c>
      <c r="D388" t="s">
        <v>15</v>
      </c>
      <c r="E388">
        <v>1242.5</v>
      </c>
      <c r="F388">
        <v>1.3888888888888889E-3</v>
      </c>
      <c r="G388">
        <v>7.5655809935377722E-4</v>
      </c>
      <c r="H388" t="s">
        <v>16</v>
      </c>
      <c r="I388" t="s">
        <v>22</v>
      </c>
      <c r="J388" t="s">
        <v>24</v>
      </c>
      <c r="K388">
        <v>124.25</v>
      </c>
      <c r="L388" t="s">
        <v>17</v>
      </c>
      <c r="M388" t="s">
        <v>34</v>
      </c>
      <c r="N388" t="s">
        <v>31</v>
      </c>
    </row>
    <row r="389" spans="1:14" x14ac:dyDescent="0.2">
      <c r="A389" s="1">
        <v>387</v>
      </c>
      <c r="B389" t="s">
        <v>22</v>
      </c>
      <c r="C389" t="s">
        <v>25</v>
      </c>
      <c r="D389" t="s">
        <v>15</v>
      </c>
      <c r="E389">
        <v>92.5</v>
      </c>
      <c r="F389">
        <v>1.3888888888888889E-3</v>
      </c>
      <c r="G389">
        <v>9.3251531551000752E-16</v>
      </c>
      <c r="H389" t="s">
        <v>16</v>
      </c>
      <c r="I389" t="s">
        <v>25</v>
      </c>
      <c r="J389" t="s">
        <v>22</v>
      </c>
      <c r="K389">
        <v>9.25</v>
      </c>
      <c r="L389" t="s">
        <v>17</v>
      </c>
      <c r="M389" t="s">
        <v>34</v>
      </c>
      <c r="N389" t="s">
        <v>31</v>
      </c>
    </row>
    <row r="390" spans="1:14" x14ac:dyDescent="0.2">
      <c r="A390" s="1">
        <v>388</v>
      </c>
      <c r="B390" t="s">
        <v>22</v>
      </c>
      <c r="C390" t="s">
        <v>26</v>
      </c>
      <c r="D390" t="s">
        <v>15</v>
      </c>
      <c r="E390">
        <v>95</v>
      </c>
      <c r="F390">
        <v>1.3888888888888889E-3</v>
      </c>
      <c r="G390">
        <v>2.3263689406703118E-15</v>
      </c>
      <c r="H390" t="s">
        <v>16</v>
      </c>
      <c r="I390" t="s">
        <v>26</v>
      </c>
      <c r="J390" t="s">
        <v>22</v>
      </c>
      <c r="K390">
        <v>9.5</v>
      </c>
      <c r="L390" t="s">
        <v>17</v>
      </c>
      <c r="M390" t="s">
        <v>34</v>
      </c>
      <c r="N390" t="s">
        <v>31</v>
      </c>
    </row>
    <row r="391" spans="1:14" x14ac:dyDescent="0.2">
      <c r="A391" s="1">
        <v>389</v>
      </c>
      <c r="B391" t="s">
        <v>22</v>
      </c>
      <c r="C391" t="s">
        <v>27</v>
      </c>
      <c r="D391" t="s">
        <v>15</v>
      </c>
      <c r="E391">
        <v>49</v>
      </c>
      <c r="F391">
        <v>1.3888888888888889E-3</v>
      </c>
      <c r="G391">
        <v>3.5922498546864149E-16</v>
      </c>
      <c r="H391" t="s">
        <v>16</v>
      </c>
      <c r="I391" t="s">
        <v>27</v>
      </c>
      <c r="J391" t="s">
        <v>22</v>
      </c>
      <c r="K391">
        <v>4.9000000000000004</v>
      </c>
      <c r="L391" t="s">
        <v>17</v>
      </c>
      <c r="M391" t="s">
        <v>34</v>
      </c>
      <c r="N391" t="s">
        <v>31</v>
      </c>
    </row>
    <row r="392" spans="1:14" x14ac:dyDescent="0.2">
      <c r="A392" s="1">
        <v>390</v>
      </c>
      <c r="B392" t="s">
        <v>24</v>
      </c>
      <c r="C392" t="s">
        <v>25</v>
      </c>
      <c r="D392" t="s">
        <v>15</v>
      </c>
      <c r="E392">
        <v>20.5</v>
      </c>
      <c r="F392">
        <v>1.3888888888888889E-3</v>
      </c>
      <c r="G392">
        <v>1.4563919372179279E-17</v>
      </c>
      <c r="H392" t="s">
        <v>16</v>
      </c>
      <c r="I392" t="s">
        <v>25</v>
      </c>
      <c r="J392" t="s">
        <v>24</v>
      </c>
      <c r="K392">
        <v>2.0499999999999998</v>
      </c>
      <c r="L392" t="s">
        <v>17</v>
      </c>
      <c r="M392" t="s">
        <v>34</v>
      </c>
      <c r="N392" t="s">
        <v>31</v>
      </c>
    </row>
    <row r="393" spans="1:14" x14ac:dyDescent="0.2">
      <c r="A393" s="1">
        <v>391</v>
      </c>
      <c r="B393" t="s">
        <v>24</v>
      </c>
      <c r="C393" t="s">
        <v>26</v>
      </c>
      <c r="D393" t="s">
        <v>15</v>
      </c>
      <c r="E393">
        <v>46</v>
      </c>
      <c r="F393">
        <v>1.3888888888888889E-3</v>
      </c>
      <c r="G393">
        <v>3.2242118047892719E-17</v>
      </c>
      <c r="H393" t="s">
        <v>16</v>
      </c>
      <c r="I393" t="s">
        <v>26</v>
      </c>
      <c r="J393" t="s">
        <v>24</v>
      </c>
      <c r="K393">
        <v>4.5999999999999996</v>
      </c>
      <c r="L393" t="s">
        <v>17</v>
      </c>
      <c r="M393" t="s">
        <v>34</v>
      </c>
      <c r="N393" t="s">
        <v>31</v>
      </c>
    </row>
    <row r="394" spans="1:14" x14ac:dyDescent="0.2">
      <c r="A394" s="1">
        <v>392</v>
      </c>
      <c r="B394" t="s">
        <v>24</v>
      </c>
      <c r="C394" t="s">
        <v>27</v>
      </c>
      <c r="D394" t="s">
        <v>15</v>
      </c>
      <c r="E394">
        <v>10</v>
      </c>
      <c r="F394">
        <v>1.3888888888888889E-3</v>
      </c>
      <c r="G394">
        <v>4.9278124949044628E-17</v>
      </c>
      <c r="H394" t="s">
        <v>16</v>
      </c>
      <c r="I394" t="s">
        <v>27</v>
      </c>
      <c r="J394" t="s">
        <v>24</v>
      </c>
      <c r="K394">
        <v>1</v>
      </c>
      <c r="L394" t="s">
        <v>17</v>
      </c>
      <c r="M394" t="s">
        <v>34</v>
      </c>
      <c r="N394" t="s">
        <v>31</v>
      </c>
    </row>
    <row r="395" spans="1:14" x14ac:dyDescent="0.2">
      <c r="A395" s="1">
        <v>393</v>
      </c>
      <c r="B395" t="s">
        <v>25</v>
      </c>
      <c r="C395" t="s">
        <v>26</v>
      </c>
      <c r="D395" t="s">
        <v>15</v>
      </c>
      <c r="E395">
        <v>690</v>
      </c>
      <c r="F395">
        <v>1.3888888888888889E-3</v>
      </c>
      <c r="G395">
        <v>0.8158033887156052</v>
      </c>
      <c r="H395" t="s">
        <v>23</v>
      </c>
      <c r="M395" t="s">
        <v>34</v>
      </c>
      <c r="N395" t="s">
        <v>31</v>
      </c>
    </row>
    <row r="396" spans="1:14" x14ac:dyDescent="0.2">
      <c r="A396" s="1">
        <v>394</v>
      </c>
      <c r="B396" t="s">
        <v>25</v>
      </c>
      <c r="C396" t="s">
        <v>27</v>
      </c>
      <c r="D396" t="s">
        <v>15</v>
      </c>
      <c r="E396">
        <v>716.5</v>
      </c>
      <c r="F396">
        <v>1.3888888888888889E-3</v>
      </c>
      <c r="G396">
        <v>0.8160277987322474</v>
      </c>
      <c r="H396" t="s">
        <v>23</v>
      </c>
      <c r="M396" t="s">
        <v>34</v>
      </c>
      <c r="N396" t="s">
        <v>31</v>
      </c>
    </row>
    <row r="397" spans="1:14" x14ac:dyDescent="0.2">
      <c r="A397" s="1">
        <v>395</v>
      </c>
      <c r="B397" t="s">
        <v>26</v>
      </c>
      <c r="C397" t="s">
        <v>27</v>
      </c>
      <c r="D397" t="s">
        <v>15</v>
      </c>
      <c r="E397">
        <v>897</v>
      </c>
      <c r="F397">
        <v>1.3888888888888889E-3</v>
      </c>
      <c r="G397">
        <v>0.88981410343786083</v>
      </c>
      <c r="H397" t="s">
        <v>23</v>
      </c>
      <c r="M397" t="s">
        <v>34</v>
      </c>
      <c r="N397" t="s">
        <v>31</v>
      </c>
    </row>
    <row r="398" spans="1:14" x14ac:dyDescent="0.2">
      <c r="A398" s="1">
        <v>396</v>
      </c>
      <c r="B398" t="s">
        <v>13</v>
      </c>
      <c r="C398" t="s">
        <v>14</v>
      </c>
      <c r="D398" t="s">
        <v>15</v>
      </c>
      <c r="E398">
        <v>7.5</v>
      </c>
      <c r="F398">
        <v>1.3888888888888889E-3</v>
      </c>
      <c r="G398">
        <v>8.2013901081760504E-14</v>
      </c>
      <c r="H398" t="s">
        <v>16</v>
      </c>
      <c r="I398" t="s">
        <v>13</v>
      </c>
      <c r="J398" t="s">
        <v>14</v>
      </c>
      <c r="K398">
        <v>0.75</v>
      </c>
      <c r="L398" t="s">
        <v>17</v>
      </c>
      <c r="M398" t="s">
        <v>34</v>
      </c>
      <c r="N398" t="s">
        <v>33</v>
      </c>
    </row>
    <row r="399" spans="1:14" x14ac:dyDescent="0.2">
      <c r="A399" s="1">
        <v>397</v>
      </c>
      <c r="B399" t="s">
        <v>13</v>
      </c>
      <c r="C399" t="s">
        <v>20</v>
      </c>
      <c r="D399" t="s">
        <v>15</v>
      </c>
      <c r="E399">
        <v>289</v>
      </c>
      <c r="F399">
        <v>1.3888888888888889E-3</v>
      </c>
      <c r="G399">
        <v>1.3665858594394461E-3</v>
      </c>
      <c r="H399" t="s">
        <v>16</v>
      </c>
      <c r="I399" t="s">
        <v>13</v>
      </c>
      <c r="J399" t="s">
        <v>20</v>
      </c>
      <c r="K399">
        <v>28.9</v>
      </c>
      <c r="L399" t="s">
        <v>17</v>
      </c>
      <c r="M399" t="s">
        <v>34</v>
      </c>
      <c r="N399" t="s">
        <v>33</v>
      </c>
    </row>
    <row r="400" spans="1:14" x14ac:dyDescent="0.2">
      <c r="A400" s="1">
        <v>398</v>
      </c>
      <c r="B400" t="s">
        <v>13</v>
      </c>
      <c r="C400" t="s">
        <v>21</v>
      </c>
      <c r="D400" t="s">
        <v>15</v>
      </c>
      <c r="E400">
        <v>193.5</v>
      </c>
      <c r="F400">
        <v>1.3888888888888889E-3</v>
      </c>
      <c r="G400">
        <v>1.9509162134129381E-7</v>
      </c>
      <c r="H400" t="s">
        <v>16</v>
      </c>
      <c r="I400" t="s">
        <v>21</v>
      </c>
      <c r="J400" t="s">
        <v>13</v>
      </c>
      <c r="K400">
        <v>19.350000000000001</v>
      </c>
      <c r="L400" t="s">
        <v>17</v>
      </c>
      <c r="M400" t="s">
        <v>34</v>
      </c>
      <c r="N400" t="s">
        <v>33</v>
      </c>
    </row>
    <row r="401" spans="1:14" x14ac:dyDescent="0.2">
      <c r="A401" s="1">
        <v>399</v>
      </c>
      <c r="B401" t="s">
        <v>13</v>
      </c>
      <c r="C401" t="s">
        <v>22</v>
      </c>
      <c r="D401" t="s">
        <v>15</v>
      </c>
      <c r="E401">
        <v>1014</v>
      </c>
      <c r="F401">
        <v>1.3888888888888889E-3</v>
      </c>
      <c r="G401">
        <v>0.41262775914862682</v>
      </c>
      <c r="H401" t="s">
        <v>23</v>
      </c>
      <c r="M401" t="s">
        <v>34</v>
      </c>
      <c r="N401" t="s">
        <v>33</v>
      </c>
    </row>
    <row r="402" spans="1:14" x14ac:dyDescent="0.2">
      <c r="A402" s="1">
        <v>400</v>
      </c>
      <c r="B402" t="s">
        <v>13</v>
      </c>
      <c r="C402" t="s">
        <v>24</v>
      </c>
      <c r="D402" t="s">
        <v>15</v>
      </c>
      <c r="E402">
        <v>104</v>
      </c>
      <c r="F402">
        <v>1.3888888888888889E-3</v>
      </c>
      <c r="G402">
        <v>1.006522215988097E-10</v>
      </c>
      <c r="H402" t="s">
        <v>16</v>
      </c>
      <c r="I402" t="s">
        <v>13</v>
      </c>
      <c r="J402" t="s">
        <v>24</v>
      </c>
      <c r="K402">
        <v>10.4</v>
      </c>
      <c r="L402" t="s">
        <v>17</v>
      </c>
      <c r="M402" t="s">
        <v>34</v>
      </c>
      <c r="N402" t="s">
        <v>33</v>
      </c>
    </row>
    <row r="403" spans="1:14" x14ac:dyDescent="0.2">
      <c r="A403" s="1">
        <v>401</v>
      </c>
      <c r="B403" t="s">
        <v>13</v>
      </c>
      <c r="C403" t="s">
        <v>25</v>
      </c>
      <c r="D403" t="s">
        <v>15</v>
      </c>
      <c r="E403">
        <v>0</v>
      </c>
      <c r="F403">
        <v>1.3888888888888889E-3</v>
      </c>
      <c r="G403">
        <v>1.948438935879104E-18</v>
      </c>
      <c r="H403" t="s">
        <v>16</v>
      </c>
      <c r="I403" t="s">
        <v>25</v>
      </c>
      <c r="J403" t="s">
        <v>13</v>
      </c>
      <c r="K403">
        <v>0</v>
      </c>
      <c r="L403" t="s">
        <v>32</v>
      </c>
      <c r="M403" t="s">
        <v>34</v>
      </c>
      <c r="N403" t="s">
        <v>33</v>
      </c>
    </row>
    <row r="404" spans="1:14" x14ac:dyDescent="0.2">
      <c r="A404" s="1">
        <v>402</v>
      </c>
      <c r="B404" t="s">
        <v>13</v>
      </c>
      <c r="C404" t="s">
        <v>26</v>
      </c>
      <c r="D404" t="s">
        <v>15</v>
      </c>
      <c r="E404">
        <v>0</v>
      </c>
      <c r="F404">
        <v>1.3888888888888889E-3</v>
      </c>
      <c r="G404">
        <v>2.1480069889847959E-18</v>
      </c>
      <c r="H404" t="s">
        <v>16</v>
      </c>
      <c r="I404" t="s">
        <v>26</v>
      </c>
      <c r="J404" t="s">
        <v>13</v>
      </c>
      <c r="K404">
        <v>0</v>
      </c>
      <c r="L404" t="s">
        <v>32</v>
      </c>
      <c r="M404" t="s">
        <v>34</v>
      </c>
      <c r="N404" t="s">
        <v>33</v>
      </c>
    </row>
    <row r="405" spans="1:14" x14ac:dyDescent="0.2">
      <c r="A405" s="1">
        <v>403</v>
      </c>
      <c r="B405" t="s">
        <v>13</v>
      </c>
      <c r="C405" t="s">
        <v>27</v>
      </c>
      <c r="D405" t="s">
        <v>15</v>
      </c>
      <c r="E405">
        <v>0</v>
      </c>
      <c r="F405">
        <v>1.3888888888888889E-3</v>
      </c>
      <c r="G405">
        <v>2.3346065234874681E-18</v>
      </c>
      <c r="H405" t="s">
        <v>16</v>
      </c>
      <c r="I405" t="s">
        <v>27</v>
      </c>
      <c r="J405" t="s">
        <v>13</v>
      </c>
      <c r="K405">
        <v>0</v>
      </c>
      <c r="L405" t="s">
        <v>32</v>
      </c>
      <c r="M405" t="s">
        <v>34</v>
      </c>
      <c r="N405" t="s">
        <v>33</v>
      </c>
    </row>
    <row r="406" spans="1:14" x14ac:dyDescent="0.2">
      <c r="A406" s="1">
        <v>404</v>
      </c>
      <c r="B406" t="s">
        <v>14</v>
      </c>
      <c r="C406" t="s">
        <v>20</v>
      </c>
      <c r="D406" t="s">
        <v>15</v>
      </c>
      <c r="E406">
        <v>14</v>
      </c>
      <c r="F406">
        <v>1.3888888888888889E-3</v>
      </c>
      <c r="G406">
        <v>2.723815711273118E-14</v>
      </c>
      <c r="H406" t="s">
        <v>16</v>
      </c>
      <c r="I406" t="s">
        <v>20</v>
      </c>
      <c r="J406" t="s">
        <v>14</v>
      </c>
      <c r="K406">
        <v>1.4</v>
      </c>
      <c r="L406" t="s">
        <v>17</v>
      </c>
      <c r="M406" t="s">
        <v>34</v>
      </c>
      <c r="N406" t="s">
        <v>33</v>
      </c>
    </row>
    <row r="407" spans="1:14" x14ac:dyDescent="0.2">
      <c r="A407" s="1">
        <v>405</v>
      </c>
      <c r="B407" t="s">
        <v>14</v>
      </c>
      <c r="C407" t="s">
        <v>21</v>
      </c>
      <c r="D407" t="s">
        <v>15</v>
      </c>
      <c r="E407">
        <v>0</v>
      </c>
      <c r="F407">
        <v>1.3888888888888889E-3</v>
      </c>
      <c r="G407">
        <v>5.6500086372280469E-17</v>
      </c>
      <c r="H407" t="s">
        <v>16</v>
      </c>
      <c r="I407" t="s">
        <v>21</v>
      </c>
      <c r="J407" t="s">
        <v>14</v>
      </c>
      <c r="K407">
        <v>0</v>
      </c>
      <c r="L407" t="s">
        <v>32</v>
      </c>
      <c r="M407" t="s">
        <v>34</v>
      </c>
      <c r="N407" t="s">
        <v>33</v>
      </c>
    </row>
    <row r="408" spans="1:14" x14ac:dyDescent="0.2">
      <c r="A408" s="1">
        <v>406</v>
      </c>
      <c r="B408" t="s">
        <v>14</v>
      </c>
      <c r="C408" t="s">
        <v>22</v>
      </c>
      <c r="D408" t="s">
        <v>15</v>
      </c>
      <c r="E408">
        <v>91</v>
      </c>
      <c r="F408">
        <v>1.3888888888888889E-3</v>
      </c>
      <c r="G408">
        <v>1.110654493852434E-15</v>
      </c>
      <c r="H408" t="s">
        <v>16</v>
      </c>
      <c r="I408" t="s">
        <v>22</v>
      </c>
      <c r="J408" t="s">
        <v>14</v>
      </c>
      <c r="K408">
        <v>9.1</v>
      </c>
      <c r="L408" t="s">
        <v>17</v>
      </c>
      <c r="M408" t="s">
        <v>34</v>
      </c>
      <c r="N408" t="s">
        <v>33</v>
      </c>
    </row>
    <row r="409" spans="1:14" x14ac:dyDescent="0.2">
      <c r="A409" s="1">
        <v>407</v>
      </c>
      <c r="B409" t="s">
        <v>14</v>
      </c>
      <c r="C409" t="s">
        <v>24</v>
      </c>
      <c r="D409" t="s">
        <v>15</v>
      </c>
      <c r="E409">
        <v>321.5</v>
      </c>
      <c r="F409">
        <v>1.3888888888888889E-3</v>
      </c>
      <c r="G409">
        <v>1.478916064672803E-4</v>
      </c>
      <c r="H409" t="s">
        <v>16</v>
      </c>
      <c r="I409" t="s">
        <v>24</v>
      </c>
      <c r="J409" t="s">
        <v>14</v>
      </c>
      <c r="K409">
        <v>32.15</v>
      </c>
      <c r="L409" t="s">
        <v>17</v>
      </c>
      <c r="M409" t="s">
        <v>34</v>
      </c>
      <c r="N409" t="s">
        <v>33</v>
      </c>
    </row>
    <row r="410" spans="1:14" x14ac:dyDescent="0.2">
      <c r="A410" s="1">
        <v>408</v>
      </c>
      <c r="B410" t="s">
        <v>14</v>
      </c>
      <c r="C410" t="s">
        <v>25</v>
      </c>
      <c r="D410" t="s">
        <v>15</v>
      </c>
      <c r="E410">
        <v>0</v>
      </c>
      <c r="F410">
        <v>1.3888888888888889E-3</v>
      </c>
      <c r="G410">
        <v>2.6777918748435109E-18</v>
      </c>
      <c r="H410" t="s">
        <v>16</v>
      </c>
      <c r="I410" t="s">
        <v>25</v>
      </c>
      <c r="J410" t="s">
        <v>14</v>
      </c>
      <c r="K410">
        <v>0</v>
      </c>
      <c r="L410" t="s">
        <v>32</v>
      </c>
      <c r="M410" t="s">
        <v>34</v>
      </c>
      <c r="N410" t="s">
        <v>33</v>
      </c>
    </row>
    <row r="411" spans="1:14" x14ac:dyDescent="0.2">
      <c r="A411" s="1">
        <v>409</v>
      </c>
      <c r="B411" t="s">
        <v>14</v>
      </c>
      <c r="C411" t="s">
        <v>26</v>
      </c>
      <c r="D411" t="s">
        <v>15</v>
      </c>
      <c r="E411">
        <v>0</v>
      </c>
      <c r="F411">
        <v>1.3888888888888889E-3</v>
      </c>
      <c r="G411">
        <v>2.9533202621489649E-18</v>
      </c>
      <c r="H411" t="s">
        <v>16</v>
      </c>
      <c r="I411" t="s">
        <v>26</v>
      </c>
      <c r="J411" t="s">
        <v>14</v>
      </c>
      <c r="K411">
        <v>0</v>
      </c>
      <c r="L411" t="s">
        <v>32</v>
      </c>
      <c r="M411" t="s">
        <v>34</v>
      </c>
      <c r="N411" t="s">
        <v>33</v>
      </c>
    </row>
    <row r="412" spans="1:14" x14ac:dyDescent="0.2">
      <c r="A412" s="1">
        <v>410</v>
      </c>
      <c r="B412" t="s">
        <v>14</v>
      </c>
      <c r="C412" t="s">
        <v>27</v>
      </c>
      <c r="D412" t="s">
        <v>15</v>
      </c>
      <c r="E412">
        <v>0</v>
      </c>
      <c r="F412">
        <v>1.3888888888888889E-3</v>
      </c>
      <c r="G412">
        <v>2.7231271165286321E-18</v>
      </c>
      <c r="H412" t="s">
        <v>16</v>
      </c>
      <c r="I412" t="s">
        <v>27</v>
      </c>
      <c r="J412" t="s">
        <v>14</v>
      </c>
      <c r="K412">
        <v>0</v>
      </c>
      <c r="L412" t="s">
        <v>32</v>
      </c>
      <c r="M412" t="s">
        <v>34</v>
      </c>
      <c r="N412" t="s">
        <v>33</v>
      </c>
    </row>
    <row r="413" spans="1:14" x14ac:dyDescent="0.2">
      <c r="A413" s="1">
        <v>411</v>
      </c>
      <c r="B413" t="s">
        <v>20</v>
      </c>
      <c r="C413" t="s">
        <v>21</v>
      </c>
      <c r="D413" t="s">
        <v>15</v>
      </c>
      <c r="E413">
        <v>0</v>
      </c>
      <c r="F413">
        <v>1.3888888888888889E-3</v>
      </c>
      <c r="G413">
        <v>3.3599609235941079E-12</v>
      </c>
      <c r="H413" t="s">
        <v>16</v>
      </c>
      <c r="I413" t="s">
        <v>21</v>
      </c>
      <c r="J413" t="s">
        <v>20</v>
      </c>
      <c r="K413">
        <v>0</v>
      </c>
      <c r="L413" t="s">
        <v>32</v>
      </c>
      <c r="M413" t="s">
        <v>34</v>
      </c>
      <c r="N413" t="s">
        <v>33</v>
      </c>
    </row>
    <row r="414" spans="1:14" x14ac:dyDescent="0.2">
      <c r="A414" s="1">
        <v>412</v>
      </c>
      <c r="B414" t="s">
        <v>20</v>
      </c>
      <c r="C414" t="s">
        <v>22</v>
      </c>
      <c r="D414" t="s">
        <v>15</v>
      </c>
      <c r="E414">
        <v>238</v>
      </c>
      <c r="F414">
        <v>1.3888888888888889E-3</v>
      </c>
      <c r="G414">
        <v>4.6116878204069228E-6</v>
      </c>
      <c r="H414" t="s">
        <v>16</v>
      </c>
      <c r="I414" t="s">
        <v>22</v>
      </c>
      <c r="J414" t="s">
        <v>20</v>
      </c>
      <c r="K414">
        <v>23.8</v>
      </c>
      <c r="L414" t="s">
        <v>17</v>
      </c>
      <c r="M414" t="s">
        <v>34</v>
      </c>
      <c r="N414" t="s">
        <v>33</v>
      </c>
    </row>
    <row r="415" spans="1:14" x14ac:dyDescent="0.2">
      <c r="A415" s="1">
        <v>413</v>
      </c>
      <c r="B415" t="s">
        <v>20</v>
      </c>
      <c r="C415" t="s">
        <v>24</v>
      </c>
      <c r="D415" t="s">
        <v>15</v>
      </c>
      <c r="E415">
        <v>24</v>
      </c>
      <c r="F415">
        <v>1.3888888888888889E-3</v>
      </c>
      <c r="G415">
        <v>1.8965141750893891E-9</v>
      </c>
      <c r="H415" t="s">
        <v>16</v>
      </c>
      <c r="I415" t="s">
        <v>20</v>
      </c>
      <c r="J415" t="s">
        <v>24</v>
      </c>
      <c r="K415">
        <v>2.4</v>
      </c>
      <c r="L415" t="s">
        <v>17</v>
      </c>
      <c r="M415" t="s">
        <v>34</v>
      </c>
      <c r="N415" t="s">
        <v>33</v>
      </c>
    </row>
    <row r="416" spans="1:14" x14ac:dyDescent="0.2">
      <c r="A416" s="1">
        <v>414</v>
      </c>
      <c r="B416" t="s">
        <v>20</v>
      </c>
      <c r="C416" t="s">
        <v>25</v>
      </c>
      <c r="D416" t="s">
        <v>15</v>
      </c>
      <c r="E416">
        <v>0</v>
      </c>
      <c r="F416">
        <v>1.3888888888888889E-3</v>
      </c>
      <c r="G416">
        <v>1.586728160858145E-18</v>
      </c>
      <c r="H416" t="s">
        <v>16</v>
      </c>
      <c r="I416" t="s">
        <v>25</v>
      </c>
      <c r="J416" t="s">
        <v>20</v>
      </c>
      <c r="K416">
        <v>0</v>
      </c>
      <c r="L416" t="s">
        <v>32</v>
      </c>
      <c r="M416" t="s">
        <v>34</v>
      </c>
      <c r="N416" t="s">
        <v>33</v>
      </c>
    </row>
    <row r="417" spans="1:14" x14ac:dyDescent="0.2">
      <c r="A417" s="1">
        <v>415</v>
      </c>
      <c r="B417" t="s">
        <v>20</v>
      </c>
      <c r="C417" t="s">
        <v>26</v>
      </c>
      <c r="D417" t="s">
        <v>15</v>
      </c>
      <c r="E417">
        <v>0</v>
      </c>
      <c r="F417">
        <v>1.3888888888888889E-3</v>
      </c>
      <c r="G417">
        <v>2.251127666228518E-18</v>
      </c>
      <c r="H417" t="s">
        <v>16</v>
      </c>
      <c r="I417" t="s">
        <v>26</v>
      </c>
      <c r="J417" t="s">
        <v>20</v>
      </c>
      <c r="K417">
        <v>0</v>
      </c>
      <c r="L417" t="s">
        <v>32</v>
      </c>
      <c r="M417" t="s">
        <v>34</v>
      </c>
      <c r="N417" t="s">
        <v>33</v>
      </c>
    </row>
    <row r="418" spans="1:14" x14ac:dyDescent="0.2">
      <c r="A418" s="1">
        <v>416</v>
      </c>
      <c r="B418" t="s">
        <v>20</v>
      </c>
      <c r="C418" t="s">
        <v>27</v>
      </c>
      <c r="D418" t="s">
        <v>15</v>
      </c>
      <c r="E418">
        <v>0</v>
      </c>
      <c r="F418">
        <v>1.3888888888888889E-3</v>
      </c>
      <c r="G418">
        <v>1.7895257582289919E-18</v>
      </c>
      <c r="H418" t="s">
        <v>16</v>
      </c>
      <c r="I418" t="s">
        <v>27</v>
      </c>
      <c r="J418" t="s">
        <v>20</v>
      </c>
      <c r="K418">
        <v>0</v>
      </c>
      <c r="L418" t="s">
        <v>32</v>
      </c>
      <c r="M418" t="s">
        <v>34</v>
      </c>
      <c r="N418" t="s">
        <v>33</v>
      </c>
    </row>
    <row r="419" spans="1:14" x14ac:dyDescent="0.2">
      <c r="A419" s="1">
        <v>417</v>
      </c>
      <c r="B419" t="s">
        <v>21</v>
      </c>
      <c r="C419" t="s">
        <v>22</v>
      </c>
      <c r="D419" t="s">
        <v>15</v>
      </c>
      <c r="E419">
        <v>222</v>
      </c>
      <c r="F419">
        <v>1.3888888888888889E-3</v>
      </c>
      <c r="G419">
        <v>4.4890898334283163E-8</v>
      </c>
      <c r="H419" t="s">
        <v>16</v>
      </c>
      <c r="I419" t="s">
        <v>21</v>
      </c>
      <c r="J419" t="s">
        <v>22</v>
      </c>
      <c r="K419">
        <v>22.2</v>
      </c>
      <c r="L419" t="s">
        <v>17</v>
      </c>
      <c r="M419" t="s">
        <v>34</v>
      </c>
      <c r="N419" t="s">
        <v>33</v>
      </c>
    </row>
    <row r="420" spans="1:14" x14ac:dyDescent="0.2">
      <c r="A420" s="1">
        <v>418</v>
      </c>
      <c r="B420" t="s">
        <v>21</v>
      </c>
      <c r="C420" t="s">
        <v>24</v>
      </c>
      <c r="D420" t="s">
        <v>15</v>
      </c>
      <c r="E420">
        <v>0</v>
      </c>
      <c r="F420">
        <v>1.3888888888888889E-3</v>
      </c>
      <c r="G420">
        <v>1.2175580444254931E-15</v>
      </c>
      <c r="H420" t="s">
        <v>16</v>
      </c>
      <c r="I420" t="s">
        <v>21</v>
      </c>
      <c r="J420" t="s">
        <v>24</v>
      </c>
      <c r="K420">
        <v>0</v>
      </c>
      <c r="L420" t="s">
        <v>32</v>
      </c>
      <c r="M420" t="s">
        <v>34</v>
      </c>
      <c r="N420" t="s">
        <v>33</v>
      </c>
    </row>
    <row r="421" spans="1:14" x14ac:dyDescent="0.2">
      <c r="A421" s="1">
        <v>419</v>
      </c>
      <c r="B421" t="s">
        <v>21</v>
      </c>
      <c r="C421" t="s">
        <v>25</v>
      </c>
      <c r="D421" t="s">
        <v>15</v>
      </c>
      <c r="E421">
        <v>0</v>
      </c>
      <c r="F421">
        <v>1.3888888888888889E-3</v>
      </c>
      <c r="G421">
        <v>2.2970302376219012E-18</v>
      </c>
      <c r="H421" t="s">
        <v>16</v>
      </c>
      <c r="I421" t="s">
        <v>25</v>
      </c>
      <c r="J421" t="s">
        <v>21</v>
      </c>
      <c r="K421">
        <v>0</v>
      </c>
      <c r="L421" t="s">
        <v>32</v>
      </c>
      <c r="M421" t="s">
        <v>34</v>
      </c>
      <c r="N421" t="s">
        <v>33</v>
      </c>
    </row>
    <row r="422" spans="1:14" x14ac:dyDescent="0.2">
      <c r="A422" s="1">
        <v>420</v>
      </c>
      <c r="B422" t="s">
        <v>21</v>
      </c>
      <c r="C422" t="s">
        <v>26</v>
      </c>
      <c r="D422" t="s">
        <v>15</v>
      </c>
      <c r="E422">
        <v>0</v>
      </c>
      <c r="F422">
        <v>1.3888888888888889E-3</v>
      </c>
      <c r="G422">
        <v>2.4267620290987062E-18</v>
      </c>
      <c r="H422" t="s">
        <v>16</v>
      </c>
      <c r="I422" t="s">
        <v>26</v>
      </c>
      <c r="J422" t="s">
        <v>21</v>
      </c>
      <c r="K422">
        <v>0</v>
      </c>
      <c r="L422" t="s">
        <v>32</v>
      </c>
      <c r="M422" t="s">
        <v>34</v>
      </c>
      <c r="N422" t="s">
        <v>33</v>
      </c>
    </row>
    <row r="423" spans="1:14" x14ac:dyDescent="0.2">
      <c r="A423" s="1">
        <v>421</v>
      </c>
      <c r="B423" t="s">
        <v>21</v>
      </c>
      <c r="C423" t="s">
        <v>27</v>
      </c>
      <c r="D423" t="s">
        <v>15</v>
      </c>
      <c r="E423">
        <v>0</v>
      </c>
      <c r="F423">
        <v>1.3888888888888889E-3</v>
      </c>
      <c r="G423">
        <v>2.341920132588044E-18</v>
      </c>
      <c r="H423" t="s">
        <v>16</v>
      </c>
      <c r="I423" t="s">
        <v>27</v>
      </c>
      <c r="J423" t="s">
        <v>21</v>
      </c>
      <c r="K423">
        <v>0</v>
      </c>
      <c r="L423" t="s">
        <v>32</v>
      </c>
      <c r="M423" t="s">
        <v>34</v>
      </c>
      <c r="N423" t="s">
        <v>33</v>
      </c>
    </row>
    <row r="424" spans="1:14" x14ac:dyDescent="0.2">
      <c r="A424" s="1">
        <v>422</v>
      </c>
      <c r="B424" t="s">
        <v>22</v>
      </c>
      <c r="C424" t="s">
        <v>24</v>
      </c>
      <c r="D424" t="s">
        <v>15</v>
      </c>
      <c r="E424">
        <v>214</v>
      </c>
      <c r="F424">
        <v>1.3888888888888889E-3</v>
      </c>
      <c r="G424">
        <v>3.3152441133823622E-11</v>
      </c>
      <c r="H424" t="s">
        <v>16</v>
      </c>
      <c r="I424" t="s">
        <v>22</v>
      </c>
      <c r="J424" t="s">
        <v>24</v>
      </c>
      <c r="K424">
        <v>21.4</v>
      </c>
      <c r="L424" t="s">
        <v>17</v>
      </c>
      <c r="M424" t="s">
        <v>34</v>
      </c>
      <c r="N424" t="s">
        <v>33</v>
      </c>
    </row>
    <row r="425" spans="1:14" x14ac:dyDescent="0.2">
      <c r="A425" s="1">
        <v>423</v>
      </c>
      <c r="B425" t="s">
        <v>22</v>
      </c>
      <c r="C425" t="s">
        <v>25</v>
      </c>
      <c r="D425" t="s">
        <v>15</v>
      </c>
      <c r="E425">
        <v>0</v>
      </c>
      <c r="F425">
        <v>1.3888888888888889E-3</v>
      </c>
      <c r="G425">
        <v>1.3991999486920669E-18</v>
      </c>
      <c r="H425" t="s">
        <v>16</v>
      </c>
      <c r="I425" t="s">
        <v>25</v>
      </c>
      <c r="J425" t="s">
        <v>22</v>
      </c>
      <c r="K425">
        <v>0</v>
      </c>
      <c r="L425" t="s">
        <v>32</v>
      </c>
      <c r="M425" t="s">
        <v>34</v>
      </c>
      <c r="N425" t="s">
        <v>33</v>
      </c>
    </row>
    <row r="426" spans="1:14" x14ac:dyDescent="0.2">
      <c r="A426" s="1">
        <v>424</v>
      </c>
      <c r="B426" t="s">
        <v>22</v>
      </c>
      <c r="C426" t="s">
        <v>26</v>
      </c>
      <c r="D426" t="s">
        <v>15</v>
      </c>
      <c r="E426">
        <v>0</v>
      </c>
      <c r="F426">
        <v>1.3888888888888889E-3</v>
      </c>
      <c r="G426">
        <v>1.5712383280988489E-18</v>
      </c>
      <c r="H426" t="s">
        <v>16</v>
      </c>
      <c r="I426" t="s">
        <v>26</v>
      </c>
      <c r="J426" t="s">
        <v>22</v>
      </c>
      <c r="K426">
        <v>0</v>
      </c>
      <c r="L426" t="s">
        <v>32</v>
      </c>
      <c r="M426" t="s">
        <v>34</v>
      </c>
      <c r="N426" t="s">
        <v>33</v>
      </c>
    </row>
    <row r="427" spans="1:14" x14ac:dyDescent="0.2">
      <c r="A427" s="1">
        <v>425</v>
      </c>
      <c r="B427" t="s">
        <v>22</v>
      </c>
      <c r="C427" t="s">
        <v>27</v>
      </c>
      <c r="D427" t="s">
        <v>15</v>
      </c>
      <c r="E427">
        <v>0</v>
      </c>
      <c r="F427">
        <v>1.3888888888888889E-3</v>
      </c>
      <c r="G427">
        <v>1.0745069963468109E-18</v>
      </c>
      <c r="H427" t="s">
        <v>16</v>
      </c>
      <c r="I427" t="s">
        <v>27</v>
      </c>
      <c r="J427" t="s">
        <v>22</v>
      </c>
      <c r="K427">
        <v>0</v>
      </c>
      <c r="L427" t="s">
        <v>32</v>
      </c>
      <c r="M427" t="s">
        <v>34</v>
      </c>
      <c r="N427" t="s">
        <v>33</v>
      </c>
    </row>
    <row r="428" spans="1:14" x14ac:dyDescent="0.2">
      <c r="A428" s="1">
        <v>426</v>
      </c>
      <c r="B428" t="s">
        <v>24</v>
      </c>
      <c r="C428" t="s">
        <v>25</v>
      </c>
      <c r="D428" t="s">
        <v>15</v>
      </c>
      <c r="E428">
        <v>0</v>
      </c>
      <c r="F428">
        <v>1.3888888888888889E-3</v>
      </c>
      <c r="G428">
        <v>2.3888850211778269E-18</v>
      </c>
      <c r="H428" t="s">
        <v>16</v>
      </c>
      <c r="I428" t="s">
        <v>25</v>
      </c>
      <c r="J428" t="s">
        <v>24</v>
      </c>
      <c r="K428">
        <v>0</v>
      </c>
      <c r="L428" t="s">
        <v>32</v>
      </c>
      <c r="M428" t="s">
        <v>34</v>
      </c>
      <c r="N428" t="s">
        <v>33</v>
      </c>
    </row>
    <row r="429" spans="1:14" x14ac:dyDescent="0.2">
      <c r="A429" s="1">
        <v>427</v>
      </c>
      <c r="B429" t="s">
        <v>24</v>
      </c>
      <c r="C429" t="s">
        <v>26</v>
      </c>
      <c r="D429" t="s">
        <v>15</v>
      </c>
      <c r="E429">
        <v>0</v>
      </c>
      <c r="F429">
        <v>1.3888888888888889E-3</v>
      </c>
      <c r="G429">
        <v>2.8282940073008831E-18</v>
      </c>
      <c r="H429" t="s">
        <v>16</v>
      </c>
      <c r="I429" t="s">
        <v>26</v>
      </c>
      <c r="J429" t="s">
        <v>24</v>
      </c>
      <c r="K429">
        <v>0</v>
      </c>
      <c r="L429" t="s">
        <v>32</v>
      </c>
      <c r="M429" t="s">
        <v>34</v>
      </c>
      <c r="N429" t="s">
        <v>33</v>
      </c>
    </row>
    <row r="430" spans="1:14" x14ac:dyDescent="0.2">
      <c r="A430" s="1">
        <v>428</v>
      </c>
      <c r="B430" t="s">
        <v>24</v>
      </c>
      <c r="C430" t="s">
        <v>27</v>
      </c>
      <c r="D430" t="s">
        <v>15</v>
      </c>
      <c r="E430">
        <v>0</v>
      </c>
      <c r="F430">
        <v>1.3888888888888889E-3</v>
      </c>
      <c r="G430">
        <v>2.4172397271635669E-18</v>
      </c>
      <c r="H430" t="s">
        <v>16</v>
      </c>
      <c r="I430" t="s">
        <v>27</v>
      </c>
      <c r="J430" t="s">
        <v>24</v>
      </c>
      <c r="K430">
        <v>0</v>
      </c>
      <c r="L430" t="s">
        <v>32</v>
      </c>
      <c r="M430" t="s">
        <v>34</v>
      </c>
      <c r="N430" t="s">
        <v>33</v>
      </c>
    </row>
    <row r="431" spans="1:14" x14ac:dyDescent="0.2">
      <c r="A431" s="1">
        <v>429</v>
      </c>
      <c r="B431" t="s">
        <v>25</v>
      </c>
      <c r="C431" t="s">
        <v>26</v>
      </c>
      <c r="D431" t="s">
        <v>15</v>
      </c>
      <c r="E431">
        <v>715.5</v>
      </c>
      <c r="F431">
        <v>1.3888888888888889E-3</v>
      </c>
      <c r="G431">
        <v>0.48880617804064108</v>
      </c>
      <c r="H431" t="s">
        <v>23</v>
      </c>
      <c r="M431" t="s">
        <v>34</v>
      </c>
      <c r="N431" t="s">
        <v>33</v>
      </c>
    </row>
    <row r="432" spans="1:14" x14ac:dyDescent="0.2">
      <c r="A432" s="1">
        <v>430</v>
      </c>
      <c r="B432" t="s">
        <v>25</v>
      </c>
      <c r="C432" t="s">
        <v>27</v>
      </c>
      <c r="D432" t="s">
        <v>15</v>
      </c>
      <c r="E432">
        <v>575</v>
      </c>
      <c r="F432">
        <v>1.3888888888888889E-3</v>
      </c>
      <c r="G432">
        <v>0.1301960053641355</v>
      </c>
      <c r="H432" t="s">
        <v>23</v>
      </c>
      <c r="M432" t="s">
        <v>34</v>
      </c>
      <c r="N432" t="s">
        <v>33</v>
      </c>
    </row>
    <row r="433" spans="1:14" x14ac:dyDescent="0.2">
      <c r="A433" s="1">
        <v>431</v>
      </c>
      <c r="B433" t="s">
        <v>26</v>
      </c>
      <c r="C433" t="s">
        <v>27</v>
      </c>
      <c r="D433" t="s">
        <v>15</v>
      </c>
      <c r="E433">
        <v>766</v>
      </c>
      <c r="F433">
        <v>1.3888888888888889E-3</v>
      </c>
      <c r="G433">
        <v>0.47516348752773141</v>
      </c>
      <c r="H433" t="s">
        <v>23</v>
      </c>
      <c r="M433" t="s">
        <v>34</v>
      </c>
      <c r="N433" t="s">
        <v>33</v>
      </c>
    </row>
    <row r="434" spans="1:14" x14ac:dyDescent="0.2">
      <c r="A434" s="1">
        <v>432</v>
      </c>
      <c r="B434" t="s">
        <v>13</v>
      </c>
      <c r="C434" t="s">
        <v>14</v>
      </c>
      <c r="D434" t="s">
        <v>15</v>
      </c>
      <c r="E434">
        <v>11.5</v>
      </c>
      <c r="F434">
        <v>1.3888888888888889E-3</v>
      </c>
      <c r="G434">
        <v>8.0815700941808852E-16</v>
      </c>
      <c r="H434" t="s">
        <v>16</v>
      </c>
      <c r="I434" t="s">
        <v>14</v>
      </c>
      <c r="J434" t="s">
        <v>13</v>
      </c>
      <c r="K434">
        <v>1.1499999999999999</v>
      </c>
      <c r="L434" t="s">
        <v>17</v>
      </c>
      <c r="M434" t="s">
        <v>36</v>
      </c>
      <c r="N434" t="s">
        <v>19</v>
      </c>
    </row>
    <row r="435" spans="1:14" x14ac:dyDescent="0.2">
      <c r="A435" s="1">
        <v>433</v>
      </c>
      <c r="B435" t="s">
        <v>13</v>
      </c>
      <c r="C435" t="s">
        <v>20</v>
      </c>
      <c r="D435" t="s">
        <v>15</v>
      </c>
      <c r="E435">
        <v>0</v>
      </c>
      <c r="F435">
        <v>1.3888888888888889E-3</v>
      </c>
      <c r="G435">
        <v>1.7189795221878141E-16</v>
      </c>
      <c r="H435" t="s">
        <v>16</v>
      </c>
      <c r="I435" t="s">
        <v>20</v>
      </c>
      <c r="J435" t="s">
        <v>13</v>
      </c>
      <c r="K435">
        <v>0</v>
      </c>
      <c r="L435" t="s">
        <v>32</v>
      </c>
      <c r="M435" t="s">
        <v>36</v>
      </c>
      <c r="N435" t="s">
        <v>19</v>
      </c>
    </row>
    <row r="436" spans="1:14" x14ac:dyDescent="0.2">
      <c r="A436" s="1">
        <v>434</v>
      </c>
      <c r="B436" t="s">
        <v>13</v>
      </c>
      <c r="C436" t="s">
        <v>21</v>
      </c>
      <c r="D436" t="s">
        <v>15</v>
      </c>
      <c r="E436">
        <v>411</v>
      </c>
      <c r="F436">
        <v>1.3888888888888889E-3</v>
      </c>
      <c r="G436">
        <v>1.2558973266265251E-9</v>
      </c>
      <c r="H436" t="s">
        <v>16</v>
      </c>
      <c r="I436" t="s">
        <v>21</v>
      </c>
      <c r="J436" t="s">
        <v>13</v>
      </c>
      <c r="K436">
        <v>41.1</v>
      </c>
      <c r="L436" t="s">
        <v>17</v>
      </c>
      <c r="M436" t="s">
        <v>36</v>
      </c>
      <c r="N436" t="s">
        <v>19</v>
      </c>
    </row>
    <row r="437" spans="1:14" x14ac:dyDescent="0.2">
      <c r="A437" s="1">
        <v>435</v>
      </c>
      <c r="B437" t="s">
        <v>13</v>
      </c>
      <c r="C437" t="s">
        <v>22</v>
      </c>
      <c r="D437" t="s">
        <v>15</v>
      </c>
      <c r="E437">
        <v>1412.5</v>
      </c>
      <c r="F437">
        <v>1.3888888888888889E-3</v>
      </c>
      <c r="G437">
        <v>0.41084374385447758</v>
      </c>
      <c r="H437" t="s">
        <v>23</v>
      </c>
      <c r="M437" t="s">
        <v>36</v>
      </c>
      <c r="N437" t="s">
        <v>19</v>
      </c>
    </row>
    <row r="438" spans="1:14" x14ac:dyDescent="0.2">
      <c r="A438" s="1">
        <v>436</v>
      </c>
      <c r="B438" t="s">
        <v>13</v>
      </c>
      <c r="C438" t="s">
        <v>24</v>
      </c>
      <c r="D438" t="s">
        <v>15</v>
      </c>
      <c r="E438">
        <v>269</v>
      </c>
      <c r="F438">
        <v>1.3888888888888889E-3</v>
      </c>
      <c r="G438">
        <v>5.1072489885796919E-14</v>
      </c>
      <c r="H438" t="s">
        <v>16</v>
      </c>
      <c r="I438" t="s">
        <v>13</v>
      </c>
      <c r="J438" t="s">
        <v>24</v>
      </c>
      <c r="K438">
        <v>26.9</v>
      </c>
      <c r="L438" t="s">
        <v>17</v>
      </c>
      <c r="M438" t="s">
        <v>36</v>
      </c>
      <c r="N438" t="s">
        <v>19</v>
      </c>
    </row>
    <row r="439" spans="1:14" x14ac:dyDescent="0.2">
      <c r="A439" s="1">
        <v>437</v>
      </c>
      <c r="B439" t="s">
        <v>13</v>
      </c>
      <c r="C439" t="s">
        <v>25</v>
      </c>
      <c r="D439" t="s">
        <v>15</v>
      </c>
      <c r="E439">
        <v>7</v>
      </c>
      <c r="F439">
        <v>1.3888888888888889E-3</v>
      </c>
      <c r="G439">
        <v>1.5778985484722651E-16</v>
      </c>
      <c r="H439" t="s">
        <v>16</v>
      </c>
      <c r="I439" t="s">
        <v>25</v>
      </c>
      <c r="J439" t="s">
        <v>13</v>
      </c>
      <c r="K439">
        <v>0.7</v>
      </c>
      <c r="L439" t="s">
        <v>17</v>
      </c>
      <c r="M439" t="s">
        <v>36</v>
      </c>
      <c r="N439" t="s">
        <v>19</v>
      </c>
    </row>
    <row r="440" spans="1:14" x14ac:dyDescent="0.2">
      <c r="A440" s="1">
        <v>438</v>
      </c>
      <c r="B440" t="s">
        <v>13</v>
      </c>
      <c r="C440" t="s">
        <v>26</v>
      </c>
      <c r="D440" t="s">
        <v>15</v>
      </c>
      <c r="E440">
        <v>53</v>
      </c>
      <c r="F440">
        <v>1.3888888888888889E-3</v>
      </c>
      <c r="G440">
        <v>2.288852195254117E-16</v>
      </c>
      <c r="H440" t="s">
        <v>16</v>
      </c>
      <c r="I440" t="s">
        <v>26</v>
      </c>
      <c r="J440" t="s">
        <v>13</v>
      </c>
      <c r="K440">
        <v>5.3</v>
      </c>
      <c r="L440" t="s">
        <v>17</v>
      </c>
      <c r="M440" t="s">
        <v>36</v>
      </c>
      <c r="N440" t="s">
        <v>19</v>
      </c>
    </row>
    <row r="441" spans="1:14" x14ac:dyDescent="0.2">
      <c r="A441" s="1">
        <v>439</v>
      </c>
      <c r="B441" t="s">
        <v>13</v>
      </c>
      <c r="C441" t="s">
        <v>27</v>
      </c>
      <c r="D441" t="s">
        <v>15</v>
      </c>
      <c r="E441">
        <v>60</v>
      </c>
      <c r="F441">
        <v>1.3888888888888889E-3</v>
      </c>
      <c r="G441">
        <v>2.7142391270581432E-16</v>
      </c>
      <c r="H441" t="s">
        <v>16</v>
      </c>
      <c r="I441" t="s">
        <v>27</v>
      </c>
      <c r="J441" t="s">
        <v>13</v>
      </c>
      <c r="K441">
        <v>6</v>
      </c>
      <c r="L441" t="s">
        <v>17</v>
      </c>
      <c r="M441" t="s">
        <v>36</v>
      </c>
      <c r="N441" t="s">
        <v>19</v>
      </c>
    </row>
    <row r="442" spans="1:14" x14ac:dyDescent="0.2">
      <c r="A442" s="1">
        <v>440</v>
      </c>
      <c r="B442" t="s">
        <v>14</v>
      </c>
      <c r="C442" t="s">
        <v>20</v>
      </c>
      <c r="D442" t="s">
        <v>15</v>
      </c>
      <c r="E442">
        <v>615</v>
      </c>
      <c r="F442">
        <v>1.3888888888888889E-3</v>
      </c>
      <c r="G442">
        <v>0.63357482396970988</v>
      </c>
      <c r="H442" t="s">
        <v>23</v>
      </c>
      <c r="M442" t="s">
        <v>36</v>
      </c>
      <c r="N442" t="s">
        <v>19</v>
      </c>
    </row>
    <row r="443" spans="1:14" x14ac:dyDescent="0.2">
      <c r="A443" s="1">
        <v>441</v>
      </c>
      <c r="B443" t="s">
        <v>14</v>
      </c>
      <c r="C443" t="s">
        <v>21</v>
      </c>
      <c r="D443" t="s">
        <v>15</v>
      </c>
      <c r="E443">
        <v>252.5</v>
      </c>
      <c r="F443">
        <v>1.3888888888888889E-3</v>
      </c>
      <c r="G443">
        <v>4.1250484675887403E-9</v>
      </c>
      <c r="H443" t="s">
        <v>16</v>
      </c>
      <c r="I443" t="s">
        <v>14</v>
      </c>
      <c r="J443" t="s">
        <v>21</v>
      </c>
      <c r="K443">
        <v>25.25</v>
      </c>
      <c r="L443" t="s">
        <v>17</v>
      </c>
      <c r="M443" t="s">
        <v>36</v>
      </c>
      <c r="N443" t="s">
        <v>19</v>
      </c>
    </row>
    <row r="444" spans="1:14" x14ac:dyDescent="0.2">
      <c r="A444" s="1">
        <v>442</v>
      </c>
      <c r="B444" t="s">
        <v>14</v>
      </c>
      <c r="C444" t="s">
        <v>22</v>
      </c>
      <c r="D444" t="s">
        <v>15</v>
      </c>
      <c r="E444">
        <v>144.5</v>
      </c>
      <c r="F444">
        <v>1.3888888888888889E-3</v>
      </c>
      <c r="G444">
        <v>9.4059096273570705E-15</v>
      </c>
      <c r="H444" t="s">
        <v>16</v>
      </c>
      <c r="I444" t="s">
        <v>14</v>
      </c>
      <c r="J444" t="s">
        <v>22</v>
      </c>
      <c r="K444">
        <v>14.45</v>
      </c>
      <c r="L444" t="s">
        <v>17</v>
      </c>
      <c r="M444" t="s">
        <v>36</v>
      </c>
      <c r="N444" t="s">
        <v>19</v>
      </c>
    </row>
    <row r="445" spans="1:14" x14ac:dyDescent="0.2">
      <c r="A445" s="1">
        <v>443</v>
      </c>
      <c r="B445" t="s">
        <v>14</v>
      </c>
      <c r="C445" t="s">
        <v>24</v>
      </c>
      <c r="D445" t="s">
        <v>15</v>
      </c>
      <c r="E445">
        <v>0</v>
      </c>
      <c r="F445">
        <v>1.3888888888888889E-3</v>
      </c>
      <c r="G445">
        <v>3.4838187049152946E-18</v>
      </c>
      <c r="H445" t="s">
        <v>16</v>
      </c>
      <c r="I445" t="s">
        <v>14</v>
      </c>
      <c r="J445" t="s">
        <v>24</v>
      </c>
      <c r="K445">
        <v>0</v>
      </c>
      <c r="L445" t="s">
        <v>32</v>
      </c>
      <c r="M445" t="s">
        <v>36</v>
      </c>
      <c r="N445" t="s">
        <v>19</v>
      </c>
    </row>
    <row r="446" spans="1:14" x14ac:dyDescent="0.2">
      <c r="A446" s="1">
        <v>444</v>
      </c>
      <c r="B446" t="s">
        <v>14</v>
      </c>
      <c r="C446" t="s">
        <v>25</v>
      </c>
      <c r="D446" t="s">
        <v>15</v>
      </c>
      <c r="E446">
        <v>494.5</v>
      </c>
      <c r="F446">
        <v>1.3888888888888889E-3</v>
      </c>
      <c r="G446">
        <v>6.030478972481939E-2</v>
      </c>
      <c r="H446" t="s">
        <v>23</v>
      </c>
      <c r="M446" t="s">
        <v>36</v>
      </c>
      <c r="N446" t="s">
        <v>19</v>
      </c>
    </row>
    <row r="447" spans="1:14" x14ac:dyDescent="0.2">
      <c r="A447" s="1">
        <v>445</v>
      </c>
      <c r="B447" t="s">
        <v>14</v>
      </c>
      <c r="C447" t="s">
        <v>26</v>
      </c>
      <c r="D447" t="s">
        <v>15</v>
      </c>
      <c r="E447">
        <v>482</v>
      </c>
      <c r="F447">
        <v>1.3888888888888889E-3</v>
      </c>
      <c r="G447">
        <v>4.8234611726379183E-2</v>
      </c>
      <c r="H447" t="s">
        <v>23</v>
      </c>
      <c r="M447" t="s">
        <v>36</v>
      </c>
      <c r="N447" t="s">
        <v>19</v>
      </c>
    </row>
    <row r="448" spans="1:14" x14ac:dyDescent="0.2">
      <c r="A448" s="1">
        <v>446</v>
      </c>
      <c r="B448" t="s">
        <v>14</v>
      </c>
      <c r="C448" t="s">
        <v>27</v>
      </c>
      <c r="D448" t="s">
        <v>15</v>
      </c>
      <c r="E448">
        <v>626</v>
      </c>
      <c r="F448">
        <v>1.3888888888888889E-3</v>
      </c>
      <c r="G448">
        <v>0.20739781380643851</v>
      </c>
      <c r="H448" t="s">
        <v>23</v>
      </c>
      <c r="M448" t="s">
        <v>36</v>
      </c>
      <c r="N448" t="s">
        <v>19</v>
      </c>
    </row>
    <row r="449" spans="1:14" x14ac:dyDescent="0.2">
      <c r="A449" s="1">
        <v>447</v>
      </c>
      <c r="B449" t="s">
        <v>20</v>
      </c>
      <c r="C449" t="s">
        <v>21</v>
      </c>
      <c r="D449" t="s">
        <v>15</v>
      </c>
      <c r="E449">
        <v>290.5</v>
      </c>
      <c r="F449">
        <v>1.3888888888888889E-3</v>
      </c>
      <c r="G449">
        <v>5.3802040854985467E-9</v>
      </c>
      <c r="H449" t="s">
        <v>16</v>
      </c>
      <c r="I449" t="s">
        <v>20</v>
      </c>
      <c r="J449" t="s">
        <v>21</v>
      </c>
      <c r="K449">
        <v>29.05</v>
      </c>
      <c r="L449" t="s">
        <v>17</v>
      </c>
      <c r="M449" t="s">
        <v>36</v>
      </c>
      <c r="N449" t="s">
        <v>19</v>
      </c>
    </row>
    <row r="450" spans="1:14" x14ac:dyDescent="0.2">
      <c r="A450" s="1">
        <v>448</v>
      </c>
      <c r="B450" t="s">
        <v>20</v>
      </c>
      <c r="C450" t="s">
        <v>22</v>
      </c>
      <c r="D450" t="s">
        <v>15</v>
      </c>
      <c r="E450">
        <v>162.5</v>
      </c>
      <c r="F450">
        <v>1.3888888888888889E-3</v>
      </c>
      <c r="G450">
        <v>6.5411130357307879E-15</v>
      </c>
      <c r="H450" t="s">
        <v>16</v>
      </c>
      <c r="I450" t="s">
        <v>20</v>
      </c>
      <c r="J450" t="s">
        <v>22</v>
      </c>
      <c r="K450">
        <v>16.25</v>
      </c>
      <c r="L450" t="s">
        <v>17</v>
      </c>
      <c r="M450" t="s">
        <v>36</v>
      </c>
      <c r="N450" t="s">
        <v>19</v>
      </c>
    </row>
    <row r="451" spans="1:14" x14ac:dyDescent="0.2">
      <c r="A451" s="1">
        <v>449</v>
      </c>
      <c r="B451" t="s">
        <v>20</v>
      </c>
      <c r="C451" t="s">
        <v>24</v>
      </c>
      <c r="D451" t="s">
        <v>15</v>
      </c>
      <c r="E451">
        <v>0</v>
      </c>
      <c r="F451">
        <v>1.3888888888888889E-3</v>
      </c>
      <c r="G451">
        <v>5.2294751971879471E-18</v>
      </c>
      <c r="H451" t="s">
        <v>16</v>
      </c>
      <c r="I451" t="s">
        <v>20</v>
      </c>
      <c r="J451" t="s">
        <v>24</v>
      </c>
      <c r="K451">
        <v>0</v>
      </c>
      <c r="L451" t="s">
        <v>32</v>
      </c>
      <c r="M451" t="s">
        <v>36</v>
      </c>
      <c r="N451" t="s">
        <v>19</v>
      </c>
    </row>
    <row r="452" spans="1:14" x14ac:dyDescent="0.2">
      <c r="A452" s="1">
        <v>450</v>
      </c>
      <c r="B452" t="s">
        <v>20</v>
      </c>
      <c r="C452" t="s">
        <v>25</v>
      </c>
      <c r="D452" t="s">
        <v>15</v>
      </c>
      <c r="E452">
        <v>672</v>
      </c>
      <c r="F452">
        <v>1.3888888888888889E-3</v>
      </c>
      <c r="G452">
        <v>0.27370210704342718</v>
      </c>
      <c r="H452" t="s">
        <v>23</v>
      </c>
      <c r="M452" t="s">
        <v>36</v>
      </c>
      <c r="N452" t="s">
        <v>19</v>
      </c>
    </row>
    <row r="453" spans="1:14" x14ac:dyDescent="0.2">
      <c r="A453" s="1">
        <v>451</v>
      </c>
      <c r="B453" t="s">
        <v>20</v>
      </c>
      <c r="C453" t="s">
        <v>26</v>
      </c>
      <c r="D453" t="s">
        <v>15</v>
      </c>
      <c r="E453">
        <v>371.5</v>
      </c>
      <c r="F453">
        <v>1.3888888888888889E-3</v>
      </c>
      <c r="G453">
        <v>0.13461929224525809</v>
      </c>
      <c r="H453" t="s">
        <v>23</v>
      </c>
      <c r="M453" t="s">
        <v>36</v>
      </c>
      <c r="N453" t="s">
        <v>19</v>
      </c>
    </row>
    <row r="454" spans="1:14" x14ac:dyDescent="0.2">
      <c r="A454" s="1">
        <v>452</v>
      </c>
      <c r="B454" t="s">
        <v>20</v>
      </c>
      <c r="C454" t="s">
        <v>27</v>
      </c>
      <c r="D454" t="s">
        <v>15</v>
      </c>
      <c r="E454">
        <v>513</v>
      </c>
      <c r="F454">
        <v>1.3888888888888889E-3</v>
      </c>
      <c r="G454">
        <v>0.42246590189132988</v>
      </c>
      <c r="H454" t="s">
        <v>23</v>
      </c>
      <c r="M454" t="s">
        <v>36</v>
      </c>
      <c r="N454" t="s">
        <v>19</v>
      </c>
    </row>
    <row r="455" spans="1:14" x14ac:dyDescent="0.2">
      <c r="A455" s="1">
        <v>453</v>
      </c>
      <c r="B455" t="s">
        <v>21</v>
      </c>
      <c r="C455" t="s">
        <v>22</v>
      </c>
      <c r="D455" t="s">
        <v>15</v>
      </c>
      <c r="E455">
        <v>355.5</v>
      </c>
      <c r="F455">
        <v>1.3888888888888889E-3</v>
      </c>
      <c r="G455">
        <v>5.0279491817346344E-9</v>
      </c>
      <c r="H455" t="s">
        <v>16</v>
      </c>
      <c r="I455" t="s">
        <v>21</v>
      </c>
      <c r="J455" t="s">
        <v>22</v>
      </c>
      <c r="K455">
        <v>35.549999999999997</v>
      </c>
      <c r="L455" t="s">
        <v>17</v>
      </c>
      <c r="M455" t="s">
        <v>36</v>
      </c>
      <c r="N455" t="s">
        <v>19</v>
      </c>
    </row>
    <row r="456" spans="1:14" x14ac:dyDescent="0.2">
      <c r="A456" s="1">
        <v>454</v>
      </c>
      <c r="B456" t="s">
        <v>21</v>
      </c>
      <c r="C456" t="s">
        <v>24</v>
      </c>
      <c r="D456" t="s">
        <v>15</v>
      </c>
      <c r="E456">
        <v>3</v>
      </c>
      <c r="F456">
        <v>1.3888888888888889E-3</v>
      </c>
      <c r="G456">
        <v>1.2669095716633811E-17</v>
      </c>
      <c r="H456" t="s">
        <v>16</v>
      </c>
      <c r="I456" t="s">
        <v>21</v>
      </c>
      <c r="J456" t="s">
        <v>24</v>
      </c>
      <c r="K456">
        <v>0.3</v>
      </c>
      <c r="L456" t="s">
        <v>35</v>
      </c>
      <c r="M456" t="s">
        <v>36</v>
      </c>
      <c r="N456" t="s">
        <v>19</v>
      </c>
    </row>
    <row r="457" spans="1:14" x14ac:dyDescent="0.2">
      <c r="A457" s="1">
        <v>455</v>
      </c>
      <c r="B457" t="s">
        <v>21</v>
      </c>
      <c r="C457" t="s">
        <v>25</v>
      </c>
      <c r="D457" t="s">
        <v>15</v>
      </c>
      <c r="E457">
        <v>276</v>
      </c>
      <c r="F457">
        <v>1.3888888888888889E-3</v>
      </c>
      <c r="G457">
        <v>1.6378312642301599E-10</v>
      </c>
      <c r="H457" t="s">
        <v>16</v>
      </c>
      <c r="I457" t="s">
        <v>25</v>
      </c>
      <c r="J457" t="s">
        <v>21</v>
      </c>
      <c r="K457">
        <v>27.6</v>
      </c>
      <c r="L457" t="s">
        <v>17</v>
      </c>
      <c r="M457" t="s">
        <v>36</v>
      </c>
      <c r="N457" t="s">
        <v>19</v>
      </c>
    </row>
    <row r="458" spans="1:14" x14ac:dyDescent="0.2">
      <c r="A458" s="1">
        <v>456</v>
      </c>
      <c r="B458" t="s">
        <v>21</v>
      </c>
      <c r="C458" t="s">
        <v>26</v>
      </c>
      <c r="D458" t="s">
        <v>15</v>
      </c>
      <c r="E458">
        <v>290.5</v>
      </c>
      <c r="F458">
        <v>1.3888888888888889E-3</v>
      </c>
      <c r="G458">
        <v>1.3338830190983701E-10</v>
      </c>
      <c r="H458" t="s">
        <v>16</v>
      </c>
      <c r="I458" t="s">
        <v>26</v>
      </c>
      <c r="J458" t="s">
        <v>21</v>
      </c>
      <c r="K458">
        <v>29.05</v>
      </c>
      <c r="L458" t="s">
        <v>17</v>
      </c>
      <c r="M458" t="s">
        <v>36</v>
      </c>
      <c r="N458" t="s">
        <v>19</v>
      </c>
    </row>
    <row r="459" spans="1:14" x14ac:dyDescent="0.2">
      <c r="A459" s="1">
        <v>457</v>
      </c>
      <c r="B459" t="s">
        <v>21</v>
      </c>
      <c r="C459" t="s">
        <v>27</v>
      </c>
      <c r="D459" t="s">
        <v>15</v>
      </c>
      <c r="E459">
        <v>421.5</v>
      </c>
      <c r="F459">
        <v>1.3888888888888889E-3</v>
      </c>
      <c r="G459">
        <v>9.7897606310239764E-10</v>
      </c>
      <c r="H459" t="s">
        <v>16</v>
      </c>
      <c r="I459" t="s">
        <v>27</v>
      </c>
      <c r="J459" t="s">
        <v>21</v>
      </c>
      <c r="K459">
        <v>42.15</v>
      </c>
      <c r="L459" t="s">
        <v>17</v>
      </c>
      <c r="M459" t="s">
        <v>36</v>
      </c>
      <c r="N459" t="s">
        <v>19</v>
      </c>
    </row>
    <row r="460" spans="1:14" x14ac:dyDescent="0.2">
      <c r="A460" s="1">
        <v>458</v>
      </c>
      <c r="B460" t="s">
        <v>22</v>
      </c>
      <c r="C460" t="s">
        <v>24</v>
      </c>
      <c r="D460" t="s">
        <v>15</v>
      </c>
      <c r="E460">
        <v>148.5</v>
      </c>
      <c r="F460">
        <v>1.3888888888888889E-3</v>
      </c>
      <c r="G460">
        <v>1.5593403833212371E-15</v>
      </c>
      <c r="H460" t="s">
        <v>16</v>
      </c>
      <c r="I460" t="s">
        <v>22</v>
      </c>
      <c r="J460" t="s">
        <v>24</v>
      </c>
      <c r="K460">
        <v>14.85</v>
      </c>
      <c r="L460" t="s">
        <v>17</v>
      </c>
      <c r="M460" t="s">
        <v>36</v>
      </c>
      <c r="N460" t="s">
        <v>19</v>
      </c>
    </row>
    <row r="461" spans="1:14" x14ac:dyDescent="0.2">
      <c r="A461" s="1">
        <v>459</v>
      </c>
      <c r="B461" t="s">
        <v>22</v>
      </c>
      <c r="C461" t="s">
        <v>25</v>
      </c>
      <c r="D461" t="s">
        <v>15</v>
      </c>
      <c r="E461">
        <v>67.5</v>
      </c>
      <c r="F461">
        <v>1.3888888888888889E-3</v>
      </c>
      <c r="G461">
        <v>1.058308064969331E-15</v>
      </c>
      <c r="H461" t="s">
        <v>16</v>
      </c>
      <c r="I461" t="s">
        <v>25</v>
      </c>
      <c r="J461" t="s">
        <v>22</v>
      </c>
      <c r="K461">
        <v>6.75</v>
      </c>
      <c r="L461" t="s">
        <v>17</v>
      </c>
      <c r="M461" t="s">
        <v>36</v>
      </c>
      <c r="N461" t="s">
        <v>19</v>
      </c>
    </row>
    <row r="462" spans="1:14" x14ac:dyDescent="0.2">
      <c r="A462" s="1">
        <v>460</v>
      </c>
      <c r="B462" t="s">
        <v>22</v>
      </c>
      <c r="C462" t="s">
        <v>26</v>
      </c>
      <c r="D462" t="s">
        <v>15</v>
      </c>
      <c r="E462">
        <v>44.5</v>
      </c>
      <c r="F462">
        <v>1.3888888888888889E-3</v>
      </c>
      <c r="G462">
        <v>3.2696166247882282E-16</v>
      </c>
      <c r="H462" t="s">
        <v>16</v>
      </c>
      <c r="I462" t="s">
        <v>26</v>
      </c>
      <c r="J462" t="s">
        <v>22</v>
      </c>
      <c r="K462">
        <v>4.45</v>
      </c>
      <c r="L462" t="s">
        <v>17</v>
      </c>
      <c r="M462" t="s">
        <v>36</v>
      </c>
      <c r="N462" t="s">
        <v>19</v>
      </c>
    </row>
    <row r="463" spans="1:14" x14ac:dyDescent="0.2">
      <c r="A463" s="1">
        <v>461</v>
      </c>
      <c r="B463" t="s">
        <v>22</v>
      </c>
      <c r="C463" t="s">
        <v>27</v>
      </c>
      <c r="D463" t="s">
        <v>15</v>
      </c>
      <c r="E463">
        <v>61.5</v>
      </c>
      <c r="F463">
        <v>1.3888888888888889E-3</v>
      </c>
      <c r="G463">
        <v>1.7702251124477001E-16</v>
      </c>
      <c r="H463" t="s">
        <v>16</v>
      </c>
      <c r="I463" t="s">
        <v>27</v>
      </c>
      <c r="J463" t="s">
        <v>22</v>
      </c>
      <c r="K463">
        <v>6.15</v>
      </c>
      <c r="L463" t="s">
        <v>17</v>
      </c>
      <c r="M463" t="s">
        <v>36</v>
      </c>
      <c r="N463" t="s">
        <v>19</v>
      </c>
    </row>
    <row r="464" spans="1:14" x14ac:dyDescent="0.2">
      <c r="A464" s="1">
        <v>462</v>
      </c>
      <c r="B464" t="s">
        <v>24</v>
      </c>
      <c r="C464" t="s">
        <v>25</v>
      </c>
      <c r="D464" t="s">
        <v>15</v>
      </c>
      <c r="E464">
        <v>0</v>
      </c>
      <c r="F464">
        <v>1.3888888888888889E-3</v>
      </c>
      <c r="G464">
        <v>3.4525221123701548E-18</v>
      </c>
      <c r="H464" t="s">
        <v>16</v>
      </c>
      <c r="I464" t="s">
        <v>25</v>
      </c>
      <c r="J464" t="s">
        <v>24</v>
      </c>
      <c r="K464">
        <v>0</v>
      </c>
      <c r="L464" t="s">
        <v>32</v>
      </c>
      <c r="M464" t="s">
        <v>36</v>
      </c>
      <c r="N464" t="s">
        <v>19</v>
      </c>
    </row>
    <row r="465" spans="1:14" x14ac:dyDescent="0.2">
      <c r="A465" s="1">
        <v>463</v>
      </c>
      <c r="B465" t="s">
        <v>24</v>
      </c>
      <c r="C465" t="s">
        <v>26</v>
      </c>
      <c r="D465" t="s">
        <v>15</v>
      </c>
      <c r="E465">
        <v>0</v>
      </c>
      <c r="F465">
        <v>1.3888888888888889E-3</v>
      </c>
      <c r="G465">
        <v>3.4897538045919406E-18</v>
      </c>
      <c r="H465" t="s">
        <v>16</v>
      </c>
      <c r="I465" t="s">
        <v>26</v>
      </c>
      <c r="J465" t="s">
        <v>24</v>
      </c>
      <c r="K465">
        <v>0</v>
      </c>
      <c r="L465" t="s">
        <v>32</v>
      </c>
      <c r="M465" t="s">
        <v>36</v>
      </c>
      <c r="N465" t="s">
        <v>19</v>
      </c>
    </row>
    <row r="466" spans="1:14" x14ac:dyDescent="0.2">
      <c r="A466" s="1">
        <v>464</v>
      </c>
      <c r="B466" t="s">
        <v>24</v>
      </c>
      <c r="C466" t="s">
        <v>27</v>
      </c>
      <c r="D466" t="s">
        <v>15</v>
      </c>
      <c r="E466">
        <v>4.5</v>
      </c>
      <c r="F466">
        <v>1.3888888888888889E-3</v>
      </c>
      <c r="G466">
        <v>3.9625690245837698E-18</v>
      </c>
      <c r="H466" t="s">
        <v>16</v>
      </c>
      <c r="I466" t="s">
        <v>27</v>
      </c>
      <c r="J466" t="s">
        <v>24</v>
      </c>
      <c r="K466">
        <v>0.45</v>
      </c>
      <c r="L466" t="s">
        <v>35</v>
      </c>
      <c r="M466" t="s">
        <v>36</v>
      </c>
      <c r="N466" t="s">
        <v>19</v>
      </c>
    </row>
    <row r="467" spans="1:14" x14ac:dyDescent="0.2">
      <c r="A467" s="1">
        <v>465</v>
      </c>
      <c r="B467" t="s">
        <v>25</v>
      </c>
      <c r="C467" t="s">
        <v>26</v>
      </c>
      <c r="D467" t="s">
        <v>15</v>
      </c>
      <c r="E467">
        <v>398.5</v>
      </c>
      <c r="F467">
        <v>1.3888888888888889E-3</v>
      </c>
      <c r="G467">
        <v>0.65936309624212375</v>
      </c>
      <c r="H467" t="s">
        <v>23</v>
      </c>
      <c r="M467" t="s">
        <v>36</v>
      </c>
      <c r="N467" t="s">
        <v>19</v>
      </c>
    </row>
    <row r="468" spans="1:14" x14ac:dyDescent="0.2">
      <c r="A468" s="1">
        <v>466</v>
      </c>
      <c r="B468" t="s">
        <v>25</v>
      </c>
      <c r="C468" t="s">
        <v>27</v>
      </c>
      <c r="D468" t="s">
        <v>15</v>
      </c>
      <c r="E468">
        <v>509.5</v>
      </c>
      <c r="F468">
        <v>1.3888888888888889E-3</v>
      </c>
      <c r="G468">
        <v>0.9239502237168451</v>
      </c>
      <c r="H468" t="s">
        <v>23</v>
      </c>
      <c r="M468" t="s">
        <v>36</v>
      </c>
      <c r="N468" t="s">
        <v>19</v>
      </c>
    </row>
    <row r="469" spans="1:14" x14ac:dyDescent="0.2">
      <c r="A469" s="1">
        <v>467</v>
      </c>
      <c r="B469" t="s">
        <v>26</v>
      </c>
      <c r="C469" t="s">
        <v>27</v>
      </c>
      <c r="D469" t="s">
        <v>15</v>
      </c>
      <c r="E469">
        <v>306.5</v>
      </c>
      <c r="F469">
        <v>1.3888888888888889E-3</v>
      </c>
      <c r="G469">
        <v>0.66659180974477839</v>
      </c>
      <c r="H469" t="s">
        <v>23</v>
      </c>
      <c r="M469" t="s">
        <v>36</v>
      </c>
      <c r="N469" t="s">
        <v>19</v>
      </c>
    </row>
    <row r="470" spans="1:14" x14ac:dyDescent="0.2">
      <c r="A470" s="1">
        <v>468</v>
      </c>
      <c r="B470" t="s">
        <v>13</v>
      </c>
      <c r="C470" t="s">
        <v>14</v>
      </c>
      <c r="D470" t="s">
        <v>15</v>
      </c>
      <c r="E470">
        <v>8</v>
      </c>
      <c r="F470">
        <v>1.3888888888888889E-3</v>
      </c>
      <c r="G470">
        <v>1.024813688205252E-16</v>
      </c>
      <c r="H470" t="s">
        <v>16</v>
      </c>
      <c r="I470" t="s">
        <v>14</v>
      </c>
      <c r="J470" t="s">
        <v>13</v>
      </c>
      <c r="K470">
        <v>0.8</v>
      </c>
      <c r="L470" t="s">
        <v>17</v>
      </c>
      <c r="M470" t="s">
        <v>36</v>
      </c>
      <c r="N470" t="s">
        <v>28</v>
      </c>
    </row>
    <row r="471" spans="1:14" x14ac:dyDescent="0.2">
      <c r="A471" s="1">
        <v>469</v>
      </c>
      <c r="B471" t="s">
        <v>13</v>
      </c>
      <c r="C471" t="s">
        <v>20</v>
      </c>
      <c r="D471" t="s">
        <v>15</v>
      </c>
      <c r="E471">
        <v>0</v>
      </c>
      <c r="F471">
        <v>1.3888888888888889E-3</v>
      </c>
      <c r="G471">
        <v>5.3100660922298602E-17</v>
      </c>
      <c r="H471" t="s">
        <v>16</v>
      </c>
      <c r="I471" t="s">
        <v>20</v>
      </c>
      <c r="J471" t="s">
        <v>13</v>
      </c>
      <c r="K471">
        <v>0</v>
      </c>
      <c r="L471" t="s">
        <v>32</v>
      </c>
      <c r="M471" t="s">
        <v>36</v>
      </c>
      <c r="N471" t="s">
        <v>28</v>
      </c>
    </row>
    <row r="472" spans="1:14" x14ac:dyDescent="0.2">
      <c r="A472" s="1">
        <v>470</v>
      </c>
      <c r="B472" t="s">
        <v>13</v>
      </c>
      <c r="C472" t="s">
        <v>21</v>
      </c>
      <c r="D472" t="s">
        <v>15</v>
      </c>
      <c r="E472">
        <v>435</v>
      </c>
      <c r="F472">
        <v>1.3888888888888889E-3</v>
      </c>
      <c r="G472">
        <v>1.208777971952824E-11</v>
      </c>
      <c r="H472" t="s">
        <v>16</v>
      </c>
      <c r="I472" t="s">
        <v>21</v>
      </c>
      <c r="J472" t="s">
        <v>13</v>
      </c>
      <c r="K472">
        <v>43.5</v>
      </c>
      <c r="L472" t="s">
        <v>17</v>
      </c>
      <c r="M472" t="s">
        <v>36</v>
      </c>
      <c r="N472" t="s">
        <v>28</v>
      </c>
    </row>
    <row r="473" spans="1:14" x14ac:dyDescent="0.2">
      <c r="A473" s="1">
        <v>471</v>
      </c>
      <c r="B473" t="s">
        <v>13</v>
      </c>
      <c r="C473" t="s">
        <v>22</v>
      </c>
      <c r="D473" t="s">
        <v>15</v>
      </c>
      <c r="E473">
        <v>1932.5</v>
      </c>
      <c r="F473">
        <v>1.3888888888888889E-3</v>
      </c>
      <c r="G473">
        <v>0.64350095693664766</v>
      </c>
      <c r="H473" t="s">
        <v>23</v>
      </c>
      <c r="M473" t="s">
        <v>36</v>
      </c>
      <c r="N473" t="s">
        <v>28</v>
      </c>
    </row>
    <row r="474" spans="1:14" x14ac:dyDescent="0.2">
      <c r="A474" s="1">
        <v>472</v>
      </c>
      <c r="B474" t="s">
        <v>13</v>
      </c>
      <c r="C474" t="s">
        <v>24</v>
      </c>
      <c r="D474" t="s">
        <v>15</v>
      </c>
      <c r="E474">
        <v>655</v>
      </c>
      <c r="F474">
        <v>1.3888888888888889E-3</v>
      </c>
      <c r="G474">
        <v>2.1198130553470661E-10</v>
      </c>
      <c r="H474" t="s">
        <v>16</v>
      </c>
      <c r="I474" t="s">
        <v>13</v>
      </c>
      <c r="J474" t="s">
        <v>24</v>
      </c>
      <c r="K474">
        <v>65.5</v>
      </c>
      <c r="L474" t="s">
        <v>17</v>
      </c>
      <c r="M474" t="s">
        <v>36</v>
      </c>
      <c r="N474" t="s">
        <v>28</v>
      </c>
    </row>
    <row r="475" spans="1:14" x14ac:dyDescent="0.2">
      <c r="A475" s="1">
        <v>473</v>
      </c>
      <c r="B475" t="s">
        <v>13</v>
      </c>
      <c r="C475" t="s">
        <v>25</v>
      </c>
      <c r="D475" t="s">
        <v>15</v>
      </c>
      <c r="E475">
        <v>24</v>
      </c>
      <c r="F475">
        <v>1.3888888888888889E-3</v>
      </c>
      <c r="G475">
        <v>1.1596084234395191E-16</v>
      </c>
      <c r="H475" t="s">
        <v>16</v>
      </c>
      <c r="I475" t="s">
        <v>25</v>
      </c>
      <c r="J475" t="s">
        <v>13</v>
      </c>
      <c r="K475">
        <v>2.4</v>
      </c>
      <c r="L475" t="s">
        <v>17</v>
      </c>
      <c r="M475" t="s">
        <v>36</v>
      </c>
      <c r="N475" t="s">
        <v>28</v>
      </c>
    </row>
    <row r="476" spans="1:14" x14ac:dyDescent="0.2">
      <c r="A476" s="1">
        <v>474</v>
      </c>
      <c r="B476" t="s">
        <v>13</v>
      </c>
      <c r="C476" t="s">
        <v>26</v>
      </c>
      <c r="D476" t="s">
        <v>15</v>
      </c>
      <c r="E476">
        <v>43</v>
      </c>
      <c r="F476">
        <v>1.3888888888888889E-3</v>
      </c>
      <c r="G476">
        <v>6.5113973274230961E-17</v>
      </c>
      <c r="H476" t="s">
        <v>16</v>
      </c>
      <c r="I476" t="s">
        <v>26</v>
      </c>
      <c r="J476" t="s">
        <v>13</v>
      </c>
      <c r="K476">
        <v>4.3</v>
      </c>
      <c r="L476" t="s">
        <v>17</v>
      </c>
      <c r="M476" t="s">
        <v>36</v>
      </c>
      <c r="N476" t="s">
        <v>28</v>
      </c>
    </row>
    <row r="477" spans="1:14" x14ac:dyDescent="0.2">
      <c r="A477" s="1">
        <v>475</v>
      </c>
      <c r="B477" t="s">
        <v>13</v>
      </c>
      <c r="C477" t="s">
        <v>27</v>
      </c>
      <c r="D477" t="s">
        <v>15</v>
      </c>
      <c r="E477">
        <v>51.5</v>
      </c>
      <c r="F477">
        <v>1.3888888888888889E-3</v>
      </c>
      <c r="G477">
        <v>8.3685480274536658E-17</v>
      </c>
      <c r="H477" t="s">
        <v>16</v>
      </c>
      <c r="I477" t="s">
        <v>27</v>
      </c>
      <c r="J477" t="s">
        <v>13</v>
      </c>
      <c r="K477">
        <v>5.15</v>
      </c>
      <c r="L477" t="s">
        <v>17</v>
      </c>
      <c r="M477" t="s">
        <v>36</v>
      </c>
      <c r="N477" t="s">
        <v>28</v>
      </c>
    </row>
    <row r="478" spans="1:14" x14ac:dyDescent="0.2">
      <c r="A478" s="1">
        <v>476</v>
      </c>
      <c r="B478" t="s">
        <v>14</v>
      </c>
      <c r="C478" t="s">
        <v>20</v>
      </c>
      <c r="D478" t="s">
        <v>15</v>
      </c>
      <c r="E478">
        <v>641.5</v>
      </c>
      <c r="F478">
        <v>1.3888888888888889E-3</v>
      </c>
      <c r="G478">
        <v>0.37976387985740839</v>
      </c>
      <c r="H478" t="s">
        <v>23</v>
      </c>
      <c r="M478" t="s">
        <v>36</v>
      </c>
      <c r="N478" t="s">
        <v>28</v>
      </c>
    </row>
    <row r="479" spans="1:14" x14ac:dyDescent="0.2">
      <c r="A479" s="1">
        <v>477</v>
      </c>
      <c r="B479" t="s">
        <v>14</v>
      </c>
      <c r="C479" t="s">
        <v>21</v>
      </c>
      <c r="D479" t="s">
        <v>15</v>
      </c>
      <c r="E479">
        <v>315.5</v>
      </c>
      <c r="F479">
        <v>1.3888888888888889E-3</v>
      </c>
      <c r="G479">
        <v>9.840364832979665E-10</v>
      </c>
      <c r="H479" t="s">
        <v>16</v>
      </c>
      <c r="I479" t="s">
        <v>14</v>
      </c>
      <c r="J479" t="s">
        <v>21</v>
      </c>
      <c r="K479">
        <v>31.55</v>
      </c>
      <c r="L479" t="s">
        <v>17</v>
      </c>
      <c r="M479" t="s">
        <v>36</v>
      </c>
      <c r="N479" t="s">
        <v>28</v>
      </c>
    </row>
    <row r="480" spans="1:14" x14ac:dyDescent="0.2">
      <c r="A480" s="1">
        <v>478</v>
      </c>
      <c r="B480" t="s">
        <v>14</v>
      </c>
      <c r="C480" t="s">
        <v>22</v>
      </c>
      <c r="D480" t="s">
        <v>15</v>
      </c>
      <c r="E480">
        <v>88</v>
      </c>
      <c r="F480">
        <v>1.3888888888888889E-3</v>
      </c>
      <c r="G480">
        <v>8.7323331060340344E-16</v>
      </c>
      <c r="H480" t="s">
        <v>16</v>
      </c>
      <c r="I480" t="s">
        <v>14</v>
      </c>
      <c r="J480" t="s">
        <v>22</v>
      </c>
      <c r="K480">
        <v>8.8000000000000007</v>
      </c>
      <c r="L480" t="s">
        <v>17</v>
      </c>
      <c r="M480" t="s">
        <v>36</v>
      </c>
      <c r="N480" t="s">
        <v>28</v>
      </c>
    </row>
    <row r="481" spans="1:14" x14ac:dyDescent="0.2">
      <c r="A481" s="1">
        <v>479</v>
      </c>
      <c r="B481" t="s">
        <v>14</v>
      </c>
      <c r="C481" t="s">
        <v>24</v>
      </c>
      <c r="D481" t="s">
        <v>15</v>
      </c>
      <c r="E481">
        <v>0</v>
      </c>
      <c r="F481">
        <v>1.3888888888888889E-3</v>
      </c>
      <c r="G481">
        <v>3.8676466646410593E-18</v>
      </c>
      <c r="H481" t="s">
        <v>16</v>
      </c>
      <c r="I481" t="s">
        <v>14</v>
      </c>
      <c r="J481" t="s">
        <v>24</v>
      </c>
      <c r="K481">
        <v>0</v>
      </c>
      <c r="L481" t="s">
        <v>32</v>
      </c>
      <c r="M481" t="s">
        <v>36</v>
      </c>
      <c r="N481" t="s">
        <v>28</v>
      </c>
    </row>
    <row r="482" spans="1:14" x14ac:dyDescent="0.2">
      <c r="A482" s="1">
        <v>480</v>
      </c>
      <c r="B482" t="s">
        <v>14</v>
      </c>
      <c r="C482" t="s">
        <v>25</v>
      </c>
      <c r="D482" t="s">
        <v>15</v>
      </c>
      <c r="E482">
        <v>619.5</v>
      </c>
      <c r="F482">
        <v>1.3888888888888889E-3</v>
      </c>
      <c r="G482">
        <v>0.28240014725173862</v>
      </c>
      <c r="H482" t="s">
        <v>23</v>
      </c>
      <c r="M482" t="s">
        <v>36</v>
      </c>
      <c r="N482" t="s">
        <v>28</v>
      </c>
    </row>
    <row r="483" spans="1:14" x14ac:dyDescent="0.2">
      <c r="A483" s="1">
        <v>481</v>
      </c>
      <c r="B483" t="s">
        <v>14</v>
      </c>
      <c r="C483" t="s">
        <v>26</v>
      </c>
      <c r="D483" t="s">
        <v>15</v>
      </c>
      <c r="E483">
        <v>485</v>
      </c>
      <c r="F483">
        <v>1.3888888888888889E-3</v>
      </c>
      <c r="G483">
        <v>3.8874727700403691E-2</v>
      </c>
      <c r="H483" t="s">
        <v>23</v>
      </c>
      <c r="M483" t="s">
        <v>36</v>
      </c>
      <c r="N483" t="s">
        <v>28</v>
      </c>
    </row>
    <row r="484" spans="1:14" x14ac:dyDescent="0.2">
      <c r="A484" s="1">
        <v>482</v>
      </c>
      <c r="B484" t="s">
        <v>14</v>
      </c>
      <c r="C484" t="s">
        <v>27</v>
      </c>
      <c r="D484" t="s">
        <v>15</v>
      </c>
      <c r="E484">
        <v>648</v>
      </c>
      <c r="F484">
        <v>1.3888888888888889E-3</v>
      </c>
      <c r="G484">
        <v>0.15210318208927759</v>
      </c>
      <c r="H484" t="s">
        <v>23</v>
      </c>
      <c r="M484" t="s">
        <v>36</v>
      </c>
      <c r="N484" t="s">
        <v>28</v>
      </c>
    </row>
    <row r="485" spans="1:14" x14ac:dyDescent="0.2">
      <c r="A485" s="1">
        <v>483</v>
      </c>
      <c r="B485" t="s">
        <v>20</v>
      </c>
      <c r="C485" t="s">
        <v>21</v>
      </c>
      <c r="D485" t="s">
        <v>15</v>
      </c>
      <c r="E485">
        <v>331.5</v>
      </c>
      <c r="F485">
        <v>1.3888888888888889E-3</v>
      </c>
      <c r="G485">
        <v>9.6944299638116654E-10</v>
      </c>
      <c r="H485" t="s">
        <v>16</v>
      </c>
      <c r="I485" t="s">
        <v>20</v>
      </c>
      <c r="J485" t="s">
        <v>21</v>
      </c>
      <c r="K485">
        <v>33.15</v>
      </c>
      <c r="L485" t="s">
        <v>17</v>
      </c>
      <c r="M485" t="s">
        <v>36</v>
      </c>
      <c r="N485" t="s">
        <v>28</v>
      </c>
    </row>
    <row r="486" spans="1:14" x14ac:dyDescent="0.2">
      <c r="A486" s="1">
        <v>484</v>
      </c>
      <c r="B486" t="s">
        <v>20</v>
      </c>
      <c r="C486" t="s">
        <v>22</v>
      </c>
      <c r="D486" t="s">
        <v>15</v>
      </c>
      <c r="E486">
        <v>128</v>
      </c>
      <c r="F486">
        <v>1.3888888888888889E-3</v>
      </c>
      <c r="G486">
        <v>8.4205063470269985E-16</v>
      </c>
      <c r="H486" t="s">
        <v>16</v>
      </c>
      <c r="I486" t="s">
        <v>20</v>
      </c>
      <c r="J486" t="s">
        <v>22</v>
      </c>
      <c r="K486">
        <v>12.8</v>
      </c>
      <c r="L486" t="s">
        <v>17</v>
      </c>
      <c r="M486" t="s">
        <v>36</v>
      </c>
      <c r="N486" t="s">
        <v>28</v>
      </c>
    </row>
    <row r="487" spans="1:14" x14ac:dyDescent="0.2">
      <c r="A487" s="1">
        <v>485</v>
      </c>
      <c r="B487" t="s">
        <v>20</v>
      </c>
      <c r="C487" t="s">
        <v>24</v>
      </c>
      <c r="D487" t="s">
        <v>15</v>
      </c>
      <c r="E487">
        <v>0</v>
      </c>
      <c r="F487">
        <v>1.3888888888888889E-3</v>
      </c>
      <c r="G487">
        <v>5.6586499081080818E-18</v>
      </c>
      <c r="H487" t="s">
        <v>16</v>
      </c>
      <c r="I487" t="s">
        <v>20</v>
      </c>
      <c r="J487" t="s">
        <v>24</v>
      </c>
      <c r="K487">
        <v>0</v>
      </c>
      <c r="L487" t="s">
        <v>32</v>
      </c>
      <c r="M487" t="s">
        <v>36</v>
      </c>
      <c r="N487" t="s">
        <v>28</v>
      </c>
    </row>
    <row r="488" spans="1:14" x14ac:dyDescent="0.2">
      <c r="A488" s="1">
        <v>486</v>
      </c>
      <c r="B488" t="s">
        <v>20</v>
      </c>
      <c r="C488" t="s">
        <v>25</v>
      </c>
      <c r="D488" t="s">
        <v>15</v>
      </c>
      <c r="E488">
        <v>854.5</v>
      </c>
      <c r="F488">
        <v>1.3888888888888889E-3</v>
      </c>
      <c r="G488">
        <v>0.99373819663571294</v>
      </c>
      <c r="H488" t="s">
        <v>23</v>
      </c>
      <c r="M488" t="s">
        <v>36</v>
      </c>
      <c r="N488" t="s">
        <v>28</v>
      </c>
    </row>
    <row r="489" spans="1:14" x14ac:dyDescent="0.2">
      <c r="A489" s="1">
        <v>487</v>
      </c>
      <c r="B489" t="s">
        <v>20</v>
      </c>
      <c r="C489" t="s">
        <v>26</v>
      </c>
      <c r="D489" t="s">
        <v>15</v>
      </c>
      <c r="E489">
        <v>432.5</v>
      </c>
      <c r="F489">
        <v>1.3888888888888889E-3</v>
      </c>
      <c r="G489">
        <v>0.2339766395156431</v>
      </c>
      <c r="H489" t="s">
        <v>23</v>
      </c>
      <c r="M489" t="s">
        <v>36</v>
      </c>
      <c r="N489" t="s">
        <v>28</v>
      </c>
    </row>
    <row r="490" spans="1:14" x14ac:dyDescent="0.2">
      <c r="A490" s="1">
        <v>488</v>
      </c>
      <c r="B490" t="s">
        <v>20</v>
      </c>
      <c r="C490" t="s">
        <v>27</v>
      </c>
      <c r="D490" t="s">
        <v>15</v>
      </c>
      <c r="E490">
        <v>586.5</v>
      </c>
      <c r="F490">
        <v>1.3888888888888889E-3</v>
      </c>
      <c r="G490">
        <v>0.61937645546522879</v>
      </c>
      <c r="H490" t="s">
        <v>23</v>
      </c>
      <c r="M490" t="s">
        <v>36</v>
      </c>
      <c r="N490" t="s">
        <v>28</v>
      </c>
    </row>
    <row r="491" spans="1:14" x14ac:dyDescent="0.2">
      <c r="A491" s="1">
        <v>489</v>
      </c>
      <c r="B491" t="s">
        <v>21</v>
      </c>
      <c r="C491" t="s">
        <v>22</v>
      </c>
      <c r="D491" t="s">
        <v>15</v>
      </c>
      <c r="E491">
        <v>426.5</v>
      </c>
      <c r="F491">
        <v>1.3888888888888889E-3</v>
      </c>
      <c r="G491">
        <v>6.8890502417468555E-11</v>
      </c>
      <c r="H491" t="s">
        <v>16</v>
      </c>
      <c r="I491" t="s">
        <v>21</v>
      </c>
      <c r="J491" t="s">
        <v>22</v>
      </c>
      <c r="K491">
        <v>42.65</v>
      </c>
      <c r="L491" t="s">
        <v>17</v>
      </c>
      <c r="M491" t="s">
        <v>36</v>
      </c>
      <c r="N491" t="s">
        <v>28</v>
      </c>
    </row>
    <row r="492" spans="1:14" x14ac:dyDescent="0.2">
      <c r="A492" s="1">
        <v>490</v>
      </c>
      <c r="B492" t="s">
        <v>21</v>
      </c>
      <c r="C492" t="s">
        <v>24</v>
      </c>
      <c r="D492" t="s">
        <v>15</v>
      </c>
      <c r="E492">
        <v>8</v>
      </c>
      <c r="F492">
        <v>1.3888888888888889E-3</v>
      </c>
      <c r="G492">
        <v>1.0641373818972141E-17</v>
      </c>
      <c r="H492" t="s">
        <v>16</v>
      </c>
      <c r="I492" t="s">
        <v>21</v>
      </c>
      <c r="J492" t="s">
        <v>24</v>
      </c>
      <c r="K492">
        <v>0.8</v>
      </c>
      <c r="L492" t="s">
        <v>17</v>
      </c>
      <c r="M492" t="s">
        <v>36</v>
      </c>
      <c r="N492" t="s">
        <v>28</v>
      </c>
    </row>
    <row r="493" spans="1:14" x14ac:dyDescent="0.2">
      <c r="A493" s="1">
        <v>491</v>
      </c>
      <c r="B493" t="s">
        <v>21</v>
      </c>
      <c r="C493" t="s">
        <v>25</v>
      </c>
      <c r="D493" t="s">
        <v>15</v>
      </c>
      <c r="E493">
        <v>363</v>
      </c>
      <c r="F493">
        <v>1.3888888888888889E-3</v>
      </c>
      <c r="G493">
        <v>3.3635451016463992E-10</v>
      </c>
      <c r="H493" t="s">
        <v>16</v>
      </c>
      <c r="I493" t="s">
        <v>25</v>
      </c>
      <c r="J493" t="s">
        <v>21</v>
      </c>
      <c r="K493">
        <v>36.299999999999997</v>
      </c>
      <c r="L493" t="s">
        <v>17</v>
      </c>
      <c r="M493" t="s">
        <v>36</v>
      </c>
      <c r="N493" t="s">
        <v>28</v>
      </c>
    </row>
    <row r="494" spans="1:14" x14ac:dyDescent="0.2">
      <c r="A494" s="1">
        <v>492</v>
      </c>
      <c r="B494" t="s">
        <v>21</v>
      </c>
      <c r="C494" t="s">
        <v>26</v>
      </c>
      <c r="D494" t="s">
        <v>15</v>
      </c>
      <c r="E494">
        <v>299</v>
      </c>
      <c r="F494">
        <v>1.3888888888888889E-3</v>
      </c>
      <c r="G494">
        <v>1.840718498819329E-11</v>
      </c>
      <c r="H494" t="s">
        <v>16</v>
      </c>
      <c r="I494" t="s">
        <v>26</v>
      </c>
      <c r="J494" t="s">
        <v>21</v>
      </c>
      <c r="K494">
        <v>29.9</v>
      </c>
      <c r="L494" t="s">
        <v>17</v>
      </c>
      <c r="M494" t="s">
        <v>36</v>
      </c>
      <c r="N494" t="s">
        <v>28</v>
      </c>
    </row>
    <row r="495" spans="1:14" x14ac:dyDescent="0.2">
      <c r="A495" s="1">
        <v>493</v>
      </c>
      <c r="B495" t="s">
        <v>21</v>
      </c>
      <c r="C495" t="s">
        <v>27</v>
      </c>
      <c r="D495" t="s">
        <v>15</v>
      </c>
      <c r="E495">
        <v>456</v>
      </c>
      <c r="F495">
        <v>1.3888888888888889E-3</v>
      </c>
      <c r="G495">
        <v>9.8470870150628721E-10</v>
      </c>
      <c r="H495" t="s">
        <v>16</v>
      </c>
      <c r="I495" t="s">
        <v>27</v>
      </c>
      <c r="J495" t="s">
        <v>21</v>
      </c>
      <c r="K495">
        <v>45.6</v>
      </c>
      <c r="L495" t="s">
        <v>17</v>
      </c>
      <c r="M495" t="s">
        <v>36</v>
      </c>
      <c r="N495" t="s">
        <v>28</v>
      </c>
    </row>
    <row r="496" spans="1:14" x14ac:dyDescent="0.2">
      <c r="A496" s="1">
        <v>494</v>
      </c>
      <c r="B496" t="s">
        <v>22</v>
      </c>
      <c r="C496" t="s">
        <v>24</v>
      </c>
      <c r="D496" t="s">
        <v>15</v>
      </c>
      <c r="E496">
        <v>482.5</v>
      </c>
      <c r="F496">
        <v>1.3888888888888889E-3</v>
      </c>
      <c r="G496">
        <v>2.1726466725000931E-12</v>
      </c>
      <c r="H496" t="s">
        <v>16</v>
      </c>
      <c r="I496" t="s">
        <v>22</v>
      </c>
      <c r="J496" t="s">
        <v>24</v>
      </c>
      <c r="K496">
        <v>48.25</v>
      </c>
      <c r="L496" t="s">
        <v>17</v>
      </c>
      <c r="M496" t="s">
        <v>36</v>
      </c>
      <c r="N496" t="s">
        <v>28</v>
      </c>
    </row>
    <row r="497" spans="1:14" x14ac:dyDescent="0.2">
      <c r="A497" s="1">
        <v>495</v>
      </c>
      <c r="B497" t="s">
        <v>22</v>
      </c>
      <c r="C497" t="s">
        <v>25</v>
      </c>
      <c r="D497" t="s">
        <v>15</v>
      </c>
      <c r="E497">
        <v>71.5</v>
      </c>
      <c r="F497">
        <v>1.3888888888888889E-3</v>
      </c>
      <c r="G497">
        <v>5.010184917663688E-16</v>
      </c>
      <c r="H497" t="s">
        <v>16</v>
      </c>
      <c r="I497" t="s">
        <v>25</v>
      </c>
      <c r="J497" t="s">
        <v>22</v>
      </c>
      <c r="K497">
        <v>7.15</v>
      </c>
      <c r="L497" t="s">
        <v>17</v>
      </c>
      <c r="M497" t="s">
        <v>36</v>
      </c>
      <c r="N497" t="s">
        <v>28</v>
      </c>
    </row>
    <row r="498" spans="1:14" x14ac:dyDescent="0.2">
      <c r="A498" s="1">
        <v>496</v>
      </c>
      <c r="B498" t="s">
        <v>22</v>
      </c>
      <c r="C498" t="s">
        <v>26</v>
      </c>
      <c r="D498" t="s">
        <v>15</v>
      </c>
      <c r="E498">
        <v>36</v>
      </c>
      <c r="F498">
        <v>1.3888888888888889E-3</v>
      </c>
      <c r="G498">
        <v>7.1131828599459245E-17</v>
      </c>
      <c r="H498" t="s">
        <v>16</v>
      </c>
      <c r="I498" t="s">
        <v>26</v>
      </c>
      <c r="J498" t="s">
        <v>22</v>
      </c>
      <c r="K498">
        <v>3.6</v>
      </c>
      <c r="L498" t="s">
        <v>17</v>
      </c>
      <c r="M498" t="s">
        <v>36</v>
      </c>
      <c r="N498" t="s">
        <v>28</v>
      </c>
    </row>
    <row r="499" spans="1:14" x14ac:dyDescent="0.2">
      <c r="A499" s="1">
        <v>497</v>
      </c>
      <c r="B499" t="s">
        <v>22</v>
      </c>
      <c r="C499" t="s">
        <v>27</v>
      </c>
      <c r="D499" t="s">
        <v>15</v>
      </c>
      <c r="E499">
        <v>59</v>
      </c>
      <c r="F499">
        <v>1.3888888888888889E-3</v>
      </c>
      <c r="G499">
        <v>1.452608160019592E-16</v>
      </c>
      <c r="H499" t="s">
        <v>16</v>
      </c>
      <c r="I499" t="s">
        <v>27</v>
      </c>
      <c r="J499" t="s">
        <v>22</v>
      </c>
      <c r="K499">
        <v>5.9</v>
      </c>
      <c r="L499" t="s">
        <v>17</v>
      </c>
      <c r="M499" t="s">
        <v>36</v>
      </c>
      <c r="N499" t="s">
        <v>28</v>
      </c>
    </row>
    <row r="500" spans="1:14" x14ac:dyDescent="0.2">
      <c r="A500" s="1">
        <v>498</v>
      </c>
      <c r="B500" t="s">
        <v>24</v>
      </c>
      <c r="C500" t="s">
        <v>25</v>
      </c>
      <c r="D500" t="s">
        <v>15</v>
      </c>
      <c r="E500">
        <v>0</v>
      </c>
      <c r="F500">
        <v>1.3888888888888889E-3</v>
      </c>
      <c r="G500">
        <v>3.8606680995034749E-18</v>
      </c>
      <c r="H500" t="s">
        <v>16</v>
      </c>
      <c r="I500" t="s">
        <v>25</v>
      </c>
      <c r="J500" t="s">
        <v>24</v>
      </c>
      <c r="K500">
        <v>0</v>
      </c>
      <c r="L500" t="s">
        <v>32</v>
      </c>
      <c r="M500" t="s">
        <v>36</v>
      </c>
      <c r="N500" t="s">
        <v>28</v>
      </c>
    </row>
    <row r="501" spans="1:14" x14ac:dyDescent="0.2">
      <c r="A501" s="1">
        <v>499</v>
      </c>
      <c r="B501" t="s">
        <v>24</v>
      </c>
      <c r="C501" t="s">
        <v>26</v>
      </c>
      <c r="D501" t="s">
        <v>15</v>
      </c>
      <c r="E501">
        <v>0</v>
      </c>
      <c r="F501">
        <v>1.3888888888888889E-3</v>
      </c>
      <c r="G501">
        <v>3.8469639166834597E-18</v>
      </c>
      <c r="H501" t="s">
        <v>16</v>
      </c>
      <c r="I501" t="s">
        <v>26</v>
      </c>
      <c r="J501" t="s">
        <v>24</v>
      </c>
      <c r="K501">
        <v>0</v>
      </c>
      <c r="L501" t="s">
        <v>32</v>
      </c>
      <c r="M501" t="s">
        <v>36</v>
      </c>
      <c r="N501" t="s">
        <v>28</v>
      </c>
    </row>
    <row r="502" spans="1:14" x14ac:dyDescent="0.2">
      <c r="A502" s="1">
        <v>500</v>
      </c>
      <c r="B502" t="s">
        <v>24</v>
      </c>
      <c r="C502" t="s">
        <v>27</v>
      </c>
      <c r="D502" t="s">
        <v>15</v>
      </c>
      <c r="E502">
        <v>5</v>
      </c>
      <c r="F502">
        <v>1.3888888888888889E-3</v>
      </c>
      <c r="G502">
        <v>4.4754093501890842E-18</v>
      </c>
      <c r="H502" t="s">
        <v>16</v>
      </c>
      <c r="I502" t="s">
        <v>27</v>
      </c>
      <c r="J502" t="s">
        <v>24</v>
      </c>
      <c r="K502">
        <v>0.5</v>
      </c>
      <c r="L502" t="s">
        <v>17</v>
      </c>
      <c r="M502" t="s">
        <v>36</v>
      </c>
      <c r="N502" t="s">
        <v>28</v>
      </c>
    </row>
    <row r="503" spans="1:14" x14ac:dyDescent="0.2">
      <c r="A503" s="1">
        <v>501</v>
      </c>
      <c r="B503" t="s">
        <v>25</v>
      </c>
      <c r="C503" t="s">
        <v>26</v>
      </c>
      <c r="D503" t="s">
        <v>15</v>
      </c>
      <c r="E503">
        <v>388</v>
      </c>
      <c r="F503">
        <v>1.3888888888888889E-3</v>
      </c>
      <c r="G503">
        <v>0.29831119592615402</v>
      </c>
      <c r="H503" t="s">
        <v>23</v>
      </c>
      <c r="M503" t="s">
        <v>36</v>
      </c>
      <c r="N503" t="s">
        <v>28</v>
      </c>
    </row>
    <row r="504" spans="1:14" x14ac:dyDescent="0.2">
      <c r="A504" s="1">
        <v>502</v>
      </c>
      <c r="B504" t="s">
        <v>25</v>
      </c>
      <c r="C504" t="s">
        <v>27</v>
      </c>
      <c r="D504" t="s">
        <v>15</v>
      </c>
      <c r="E504">
        <v>566.5</v>
      </c>
      <c r="F504">
        <v>1.3888888888888889E-3</v>
      </c>
      <c r="G504">
        <v>0.64354359973388664</v>
      </c>
      <c r="H504" t="s">
        <v>23</v>
      </c>
      <c r="M504" t="s">
        <v>36</v>
      </c>
      <c r="N504" t="s">
        <v>28</v>
      </c>
    </row>
    <row r="505" spans="1:14" x14ac:dyDescent="0.2">
      <c r="A505" s="1">
        <v>503</v>
      </c>
      <c r="B505" t="s">
        <v>26</v>
      </c>
      <c r="C505" t="s">
        <v>27</v>
      </c>
      <c r="D505" t="s">
        <v>15</v>
      </c>
      <c r="E505">
        <v>332</v>
      </c>
      <c r="F505">
        <v>1.3888888888888889E-3</v>
      </c>
      <c r="G505">
        <v>0.57386668961837484</v>
      </c>
      <c r="H505" t="s">
        <v>23</v>
      </c>
      <c r="M505" t="s">
        <v>36</v>
      </c>
      <c r="N505" t="s">
        <v>28</v>
      </c>
    </row>
    <row r="506" spans="1:14" x14ac:dyDescent="0.2">
      <c r="A506" s="1">
        <v>504</v>
      </c>
      <c r="B506" t="s">
        <v>13</v>
      </c>
      <c r="C506" t="s">
        <v>14</v>
      </c>
      <c r="D506" t="s">
        <v>15</v>
      </c>
      <c r="E506">
        <v>15</v>
      </c>
      <c r="F506">
        <v>1.3888888888888889E-3</v>
      </c>
      <c r="G506">
        <v>1.6253274091536791E-17</v>
      </c>
      <c r="H506" t="s">
        <v>16</v>
      </c>
      <c r="I506" t="s">
        <v>13</v>
      </c>
      <c r="J506" t="s">
        <v>14</v>
      </c>
      <c r="K506">
        <v>1.5</v>
      </c>
      <c r="L506" t="s">
        <v>17</v>
      </c>
      <c r="M506" t="s">
        <v>36</v>
      </c>
      <c r="N506" t="s">
        <v>29</v>
      </c>
    </row>
    <row r="507" spans="1:14" x14ac:dyDescent="0.2">
      <c r="A507" s="1">
        <v>505</v>
      </c>
      <c r="B507" t="s">
        <v>13</v>
      </c>
      <c r="C507" t="s">
        <v>20</v>
      </c>
      <c r="D507" t="s">
        <v>15</v>
      </c>
      <c r="E507">
        <v>0</v>
      </c>
      <c r="F507">
        <v>1.3888888888888889E-3</v>
      </c>
      <c r="G507">
        <v>3.0327390165295479E-18</v>
      </c>
      <c r="H507" t="s">
        <v>16</v>
      </c>
      <c r="I507" t="s">
        <v>13</v>
      </c>
      <c r="J507" t="s">
        <v>20</v>
      </c>
      <c r="K507">
        <v>0</v>
      </c>
      <c r="L507" t="s">
        <v>32</v>
      </c>
      <c r="M507" t="s">
        <v>36</v>
      </c>
      <c r="N507" t="s">
        <v>29</v>
      </c>
    </row>
    <row r="508" spans="1:14" x14ac:dyDescent="0.2">
      <c r="A508" s="1">
        <v>506</v>
      </c>
      <c r="B508" t="s">
        <v>13</v>
      </c>
      <c r="C508" t="s">
        <v>21</v>
      </c>
      <c r="D508" t="s">
        <v>15</v>
      </c>
      <c r="E508">
        <v>15</v>
      </c>
      <c r="F508">
        <v>1.3888888888888889E-3</v>
      </c>
      <c r="G508">
        <v>1.846428421436197E-16</v>
      </c>
      <c r="H508" t="s">
        <v>16</v>
      </c>
      <c r="I508" t="s">
        <v>13</v>
      </c>
      <c r="J508" t="s">
        <v>21</v>
      </c>
      <c r="K508">
        <v>1.5</v>
      </c>
      <c r="L508" t="s">
        <v>17</v>
      </c>
      <c r="M508" t="s">
        <v>36</v>
      </c>
      <c r="N508" t="s">
        <v>29</v>
      </c>
    </row>
    <row r="509" spans="1:14" x14ac:dyDescent="0.2">
      <c r="A509" s="1">
        <v>507</v>
      </c>
      <c r="B509" t="s">
        <v>13</v>
      </c>
      <c r="C509" t="s">
        <v>22</v>
      </c>
      <c r="D509" t="s">
        <v>15</v>
      </c>
      <c r="E509">
        <v>311</v>
      </c>
      <c r="F509">
        <v>1.3888888888888889E-3</v>
      </c>
      <c r="G509">
        <v>6.7966256668981413E-12</v>
      </c>
      <c r="H509" t="s">
        <v>16</v>
      </c>
      <c r="I509" t="s">
        <v>22</v>
      </c>
      <c r="J509" t="s">
        <v>13</v>
      </c>
      <c r="K509">
        <v>31.1</v>
      </c>
      <c r="L509" t="s">
        <v>17</v>
      </c>
      <c r="M509" t="s">
        <v>36</v>
      </c>
      <c r="N509" t="s">
        <v>29</v>
      </c>
    </row>
    <row r="510" spans="1:14" x14ac:dyDescent="0.2">
      <c r="A510" s="1">
        <v>508</v>
      </c>
      <c r="B510" t="s">
        <v>13</v>
      </c>
      <c r="C510" t="s">
        <v>24</v>
      </c>
      <c r="D510" t="s">
        <v>15</v>
      </c>
      <c r="E510">
        <v>45</v>
      </c>
      <c r="F510">
        <v>1.3888888888888889E-3</v>
      </c>
      <c r="G510">
        <v>4.7996411682850422E-17</v>
      </c>
      <c r="H510" t="s">
        <v>16</v>
      </c>
      <c r="I510" t="s">
        <v>24</v>
      </c>
      <c r="J510" t="s">
        <v>13</v>
      </c>
      <c r="K510">
        <v>4.5</v>
      </c>
      <c r="L510" t="s">
        <v>17</v>
      </c>
      <c r="M510" t="s">
        <v>36</v>
      </c>
      <c r="N510" t="s">
        <v>29</v>
      </c>
    </row>
    <row r="511" spans="1:14" x14ac:dyDescent="0.2">
      <c r="A511" s="1">
        <v>509</v>
      </c>
      <c r="B511" t="s">
        <v>13</v>
      </c>
      <c r="C511" t="s">
        <v>25</v>
      </c>
      <c r="D511" t="s">
        <v>15</v>
      </c>
      <c r="E511">
        <v>16.5</v>
      </c>
      <c r="F511">
        <v>1.3888888888888889E-3</v>
      </c>
      <c r="G511">
        <v>5.2141401526676844E-18</v>
      </c>
      <c r="H511" t="s">
        <v>16</v>
      </c>
      <c r="I511" t="s">
        <v>13</v>
      </c>
      <c r="J511" t="s">
        <v>25</v>
      </c>
      <c r="K511">
        <v>1.65</v>
      </c>
      <c r="L511" t="s">
        <v>17</v>
      </c>
      <c r="M511" t="s">
        <v>36</v>
      </c>
      <c r="N511" t="s">
        <v>29</v>
      </c>
    </row>
    <row r="512" spans="1:14" x14ac:dyDescent="0.2">
      <c r="A512" s="1">
        <v>510</v>
      </c>
      <c r="B512" t="s">
        <v>13</v>
      </c>
      <c r="C512" t="s">
        <v>26</v>
      </c>
      <c r="D512" t="s">
        <v>15</v>
      </c>
      <c r="E512">
        <v>1</v>
      </c>
      <c r="F512">
        <v>1.3888888888888889E-3</v>
      </c>
      <c r="G512">
        <v>3.177349964132031E-18</v>
      </c>
      <c r="H512" t="s">
        <v>16</v>
      </c>
      <c r="I512" t="s">
        <v>13</v>
      </c>
      <c r="J512" t="s">
        <v>26</v>
      </c>
      <c r="K512">
        <v>0.1</v>
      </c>
      <c r="L512" t="s">
        <v>32</v>
      </c>
      <c r="M512" t="s">
        <v>36</v>
      </c>
      <c r="N512" t="s">
        <v>29</v>
      </c>
    </row>
    <row r="513" spans="1:14" x14ac:dyDescent="0.2">
      <c r="A513" s="1">
        <v>511</v>
      </c>
      <c r="B513" t="s">
        <v>13</v>
      </c>
      <c r="C513" t="s">
        <v>27</v>
      </c>
      <c r="D513" t="s">
        <v>15</v>
      </c>
      <c r="E513">
        <v>19</v>
      </c>
      <c r="F513">
        <v>1.3888888888888889E-3</v>
      </c>
      <c r="G513">
        <v>8.2830823398070178E-18</v>
      </c>
      <c r="H513" t="s">
        <v>16</v>
      </c>
      <c r="I513" t="s">
        <v>13</v>
      </c>
      <c r="J513" t="s">
        <v>27</v>
      </c>
      <c r="K513">
        <v>1.9</v>
      </c>
      <c r="L513" t="s">
        <v>17</v>
      </c>
      <c r="M513" t="s">
        <v>36</v>
      </c>
      <c r="N513" t="s">
        <v>29</v>
      </c>
    </row>
    <row r="514" spans="1:14" x14ac:dyDescent="0.2">
      <c r="A514" s="1">
        <v>512</v>
      </c>
      <c r="B514" t="s">
        <v>14</v>
      </c>
      <c r="C514" t="s">
        <v>20</v>
      </c>
      <c r="D514" t="s">
        <v>15</v>
      </c>
      <c r="E514">
        <v>581.5</v>
      </c>
      <c r="F514">
        <v>1.3888888888888889E-3</v>
      </c>
      <c r="G514">
        <v>8.0372941497371259E-3</v>
      </c>
      <c r="H514" t="s">
        <v>23</v>
      </c>
      <c r="M514" t="s">
        <v>36</v>
      </c>
      <c r="N514" t="s">
        <v>29</v>
      </c>
    </row>
    <row r="515" spans="1:14" x14ac:dyDescent="0.2">
      <c r="A515" s="1">
        <v>513</v>
      </c>
      <c r="B515" t="s">
        <v>14</v>
      </c>
      <c r="C515" t="s">
        <v>21</v>
      </c>
      <c r="D515" t="s">
        <v>15</v>
      </c>
      <c r="E515">
        <v>786.5</v>
      </c>
      <c r="F515">
        <v>1.3888888888888889E-3</v>
      </c>
      <c r="G515">
        <v>1.192020620081175E-5</v>
      </c>
      <c r="H515" t="s">
        <v>16</v>
      </c>
      <c r="I515" t="s">
        <v>21</v>
      </c>
      <c r="J515" t="s">
        <v>14</v>
      </c>
      <c r="K515">
        <v>78.650000000000006</v>
      </c>
      <c r="L515" t="s">
        <v>17</v>
      </c>
      <c r="M515" t="s">
        <v>36</v>
      </c>
      <c r="N515" t="s">
        <v>29</v>
      </c>
    </row>
    <row r="516" spans="1:14" x14ac:dyDescent="0.2">
      <c r="A516" s="1">
        <v>514</v>
      </c>
      <c r="B516" t="s">
        <v>14</v>
      </c>
      <c r="C516" t="s">
        <v>22</v>
      </c>
      <c r="D516" t="s">
        <v>15</v>
      </c>
      <c r="E516">
        <v>3</v>
      </c>
      <c r="F516">
        <v>1.3888888888888889E-3</v>
      </c>
      <c r="G516">
        <v>5.1055398248553254E-18</v>
      </c>
      <c r="H516" t="s">
        <v>16</v>
      </c>
      <c r="I516" t="s">
        <v>22</v>
      </c>
      <c r="J516" t="s">
        <v>14</v>
      </c>
      <c r="K516">
        <v>0.3</v>
      </c>
      <c r="L516" t="s">
        <v>35</v>
      </c>
      <c r="M516" t="s">
        <v>36</v>
      </c>
      <c r="N516" t="s">
        <v>29</v>
      </c>
    </row>
    <row r="517" spans="1:14" x14ac:dyDescent="0.2">
      <c r="A517" s="1">
        <v>515</v>
      </c>
      <c r="B517" t="s">
        <v>14</v>
      </c>
      <c r="C517" t="s">
        <v>24</v>
      </c>
      <c r="D517" t="s">
        <v>15</v>
      </c>
      <c r="E517">
        <v>0</v>
      </c>
      <c r="F517">
        <v>1.3888888888888889E-3</v>
      </c>
      <c r="G517">
        <v>3.7309544358202908E-18</v>
      </c>
      <c r="H517" t="s">
        <v>16</v>
      </c>
      <c r="I517" t="s">
        <v>24</v>
      </c>
      <c r="J517" t="s">
        <v>14</v>
      </c>
      <c r="K517">
        <v>0</v>
      </c>
      <c r="L517" t="s">
        <v>32</v>
      </c>
      <c r="M517" t="s">
        <v>36</v>
      </c>
      <c r="N517" t="s">
        <v>29</v>
      </c>
    </row>
    <row r="518" spans="1:14" x14ac:dyDescent="0.2">
      <c r="A518" s="1">
        <v>516</v>
      </c>
      <c r="B518" t="s">
        <v>14</v>
      </c>
      <c r="C518" t="s">
        <v>25</v>
      </c>
      <c r="D518" t="s">
        <v>15</v>
      </c>
      <c r="E518">
        <v>558</v>
      </c>
      <c r="F518">
        <v>1.3888888888888889E-3</v>
      </c>
      <c r="G518">
        <v>1.135938506018443E-2</v>
      </c>
      <c r="H518" t="s">
        <v>23</v>
      </c>
      <c r="M518" t="s">
        <v>36</v>
      </c>
      <c r="N518" t="s">
        <v>29</v>
      </c>
    </row>
    <row r="519" spans="1:14" x14ac:dyDescent="0.2">
      <c r="A519" s="1">
        <v>517</v>
      </c>
      <c r="B519" t="s">
        <v>14</v>
      </c>
      <c r="C519" t="s">
        <v>26</v>
      </c>
      <c r="D519" t="s">
        <v>15</v>
      </c>
      <c r="E519">
        <v>584.5</v>
      </c>
      <c r="F519">
        <v>1.3888888888888889E-3</v>
      </c>
      <c r="G519">
        <v>2.153610947950153E-2</v>
      </c>
      <c r="H519" t="s">
        <v>23</v>
      </c>
      <c r="M519" t="s">
        <v>36</v>
      </c>
      <c r="N519" t="s">
        <v>29</v>
      </c>
    </row>
    <row r="520" spans="1:14" x14ac:dyDescent="0.2">
      <c r="A520" s="1">
        <v>518</v>
      </c>
      <c r="B520" t="s">
        <v>14</v>
      </c>
      <c r="C520" t="s">
        <v>27</v>
      </c>
      <c r="D520" t="s">
        <v>15</v>
      </c>
      <c r="E520">
        <v>621</v>
      </c>
      <c r="F520">
        <v>1.3888888888888889E-3</v>
      </c>
      <c r="G520">
        <v>4.1804172781779662E-2</v>
      </c>
      <c r="H520" t="s">
        <v>23</v>
      </c>
      <c r="M520" t="s">
        <v>36</v>
      </c>
      <c r="N520" t="s">
        <v>29</v>
      </c>
    </row>
    <row r="521" spans="1:14" x14ac:dyDescent="0.2">
      <c r="A521" s="1">
        <v>519</v>
      </c>
      <c r="B521" t="s">
        <v>20</v>
      </c>
      <c r="C521" t="s">
        <v>21</v>
      </c>
      <c r="D521" t="s">
        <v>15</v>
      </c>
      <c r="E521">
        <v>387.5</v>
      </c>
      <c r="F521">
        <v>1.3888888888888889E-3</v>
      </c>
      <c r="G521">
        <v>2.0510539473024021E-10</v>
      </c>
      <c r="H521" t="s">
        <v>16</v>
      </c>
      <c r="I521" t="s">
        <v>21</v>
      </c>
      <c r="J521" t="s">
        <v>20</v>
      </c>
      <c r="K521">
        <v>38.75</v>
      </c>
      <c r="L521" t="s">
        <v>17</v>
      </c>
      <c r="M521" t="s">
        <v>36</v>
      </c>
      <c r="N521" t="s">
        <v>29</v>
      </c>
    </row>
    <row r="522" spans="1:14" x14ac:dyDescent="0.2">
      <c r="A522" s="1">
        <v>520</v>
      </c>
      <c r="B522" t="s">
        <v>20</v>
      </c>
      <c r="C522" t="s">
        <v>22</v>
      </c>
      <c r="D522" t="s">
        <v>15</v>
      </c>
      <c r="E522">
        <v>0</v>
      </c>
      <c r="F522">
        <v>1.3888888888888889E-3</v>
      </c>
      <c r="G522">
        <v>4.18062455555583E-18</v>
      </c>
      <c r="H522" t="s">
        <v>16</v>
      </c>
      <c r="I522" t="s">
        <v>22</v>
      </c>
      <c r="J522" t="s">
        <v>20</v>
      </c>
      <c r="K522">
        <v>0</v>
      </c>
      <c r="L522" t="s">
        <v>32</v>
      </c>
      <c r="M522" t="s">
        <v>36</v>
      </c>
      <c r="N522" t="s">
        <v>29</v>
      </c>
    </row>
    <row r="523" spans="1:14" x14ac:dyDescent="0.2">
      <c r="A523" s="1">
        <v>521</v>
      </c>
      <c r="B523" t="s">
        <v>20</v>
      </c>
      <c r="C523" t="s">
        <v>24</v>
      </c>
      <c r="D523" t="s">
        <v>15</v>
      </c>
      <c r="E523">
        <v>0</v>
      </c>
      <c r="F523">
        <v>1.3888888888888889E-3</v>
      </c>
      <c r="G523">
        <v>3.7629367163017653E-18</v>
      </c>
      <c r="H523" t="s">
        <v>16</v>
      </c>
      <c r="I523" t="s">
        <v>24</v>
      </c>
      <c r="J523" t="s">
        <v>20</v>
      </c>
      <c r="K523">
        <v>0</v>
      </c>
      <c r="L523" t="s">
        <v>32</v>
      </c>
      <c r="M523" t="s">
        <v>36</v>
      </c>
      <c r="N523" t="s">
        <v>29</v>
      </c>
    </row>
    <row r="524" spans="1:14" x14ac:dyDescent="0.2">
      <c r="A524" s="1">
        <v>522</v>
      </c>
      <c r="B524" t="s">
        <v>20</v>
      </c>
      <c r="C524" t="s">
        <v>25</v>
      </c>
      <c r="D524" t="s">
        <v>15</v>
      </c>
      <c r="E524">
        <v>886</v>
      </c>
      <c r="F524">
        <v>1.3888888888888889E-3</v>
      </c>
      <c r="G524">
        <v>0.82671832545538448</v>
      </c>
      <c r="H524" t="s">
        <v>23</v>
      </c>
      <c r="M524" t="s">
        <v>36</v>
      </c>
      <c r="N524" t="s">
        <v>29</v>
      </c>
    </row>
    <row r="525" spans="1:14" x14ac:dyDescent="0.2">
      <c r="A525" s="1">
        <v>523</v>
      </c>
      <c r="B525" t="s">
        <v>20</v>
      </c>
      <c r="C525" t="s">
        <v>26</v>
      </c>
      <c r="D525" t="s">
        <v>15</v>
      </c>
      <c r="E525">
        <v>774</v>
      </c>
      <c r="F525">
        <v>1.3888888888888889E-3</v>
      </c>
      <c r="G525">
        <v>0.66820265621557384</v>
      </c>
      <c r="H525" t="s">
        <v>23</v>
      </c>
      <c r="M525" t="s">
        <v>36</v>
      </c>
      <c r="N525" t="s">
        <v>29</v>
      </c>
    </row>
    <row r="526" spans="1:14" x14ac:dyDescent="0.2">
      <c r="A526" s="1">
        <v>524</v>
      </c>
      <c r="B526" t="s">
        <v>20</v>
      </c>
      <c r="C526" t="s">
        <v>27</v>
      </c>
      <c r="D526" t="s">
        <v>15</v>
      </c>
      <c r="E526">
        <v>728.5</v>
      </c>
      <c r="F526">
        <v>1.3888888888888889E-3</v>
      </c>
      <c r="G526">
        <v>0.90255601737286939</v>
      </c>
      <c r="H526" t="s">
        <v>23</v>
      </c>
      <c r="M526" t="s">
        <v>36</v>
      </c>
      <c r="N526" t="s">
        <v>29</v>
      </c>
    </row>
    <row r="527" spans="1:14" x14ac:dyDescent="0.2">
      <c r="A527" s="1">
        <v>525</v>
      </c>
      <c r="B527" t="s">
        <v>21</v>
      </c>
      <c r="C527" t="s">
        <v>22</v>
      </c>
      <c r="D527" t="s">
        <v>15</v>
      </c>
      <c r="E527">
        <v>0</v>
      </c>
      <c r="F527">
        <v>1.3888888888888889E-3</v>
      </c>
      <c r="G527">
        <v>1.117132438971821E-17</v>
      </c>
      <c r="H527" t="s">
        <v>16</v>
      </c>
      <c r="I527" t="s">
        <v>22</v>
      </c>
      <c r="J527" t="s">
        <v>21</v>
      </c>
      <c r="K527">
        <v>0</v>
      </c>
      <c r="L527" t="s">
        <v>32</v>
      </c>
      <c r="M527" t="s">
        <v>36</v>
      </c>
      <c r="N527" t="s">
        <v>29</v>
      </c>
    </row>
    <row r="528" spans="1:14" x14ac:dyDescent="0.2">
      <c r="A528" s="1">
        <v>526</v>
      </c>
      <c r="B528" t="s">
        <v>21</v>
      </c>
      <c r="C528" t="s">
        <v>24</v>
      </c>
      <c r="D528" t="s">
        <v>15</v>
      </c>
      <c r="E528">
        <v>0</v>
      </c>
      <c r="F528">
        <v>1.3888888888888889E-3</v>
      </c>
      <c r="G528">
        <v>3.7904650142967767E-18</v>
      </c>
      <c r="H528" t="s">
        <v>16</v>
      </c>
      <c r="I528" t="s">
        <v>24</v>
      </c>
      <c r="J528" t="s">
        <v>21</v>
      </c>
      <c r="K528">
        <v>0</v>
      </c>
      <c r="L528" t="s">
        <v>32</v>
      </c>
      <c r="M528" t="s">
        <v>36</v>
      </c>
      <c r="N528" t="s">
        <v>29</v>
      </c>
    </row>
    <row r="529" spans="1:14" x14ac:dyDescent="0.2">
      <c r="A529" s="1">
        <v>527</v>
      </c>
      <c r="B529" t="s">
        <v>21</v>
      </c>
      <c r="C529" t="s">
        <v>25</v>
      </c>
      <c r="D529" t="s">
        <v>15</v>
      </c>
      <c r="E529">
        <v>398</v>
      </c>
      <c r="F529">
        <v>1.3888888888888889E-3</v>
      </c>
      <c r="G529">
        <v>1.251968236718128E-9</v>
      </c>
      <c r="H529" t="s">
        <v>16</v>
      </c>
      <c r="I529" t="s">
        <v>21</v>
      </c>
      <c r="J529" t="s">
        <v>25</v>
      </c>
      <c r="K529">
        <v>39.799999999999997</v>
      </c>
      <c r="L529" t="s">
        <v>17</v>
      </c>
      <c r="M529" t="s">
        <v>36</v>
      </c>
      <c r="N529" t="s">
        <v>29</v>
      </c>
    </row>
    <row r="530" spans="1:14" x14ac:dyDescent="0.2">
      <c r="A530" s="1">
        <v>528</v>
      </c>
      <c r="B530" t="s">
        <v>21</v>
      </c>
      <c r="C530" t="s">
        <v>26</v>
      </c>
      <c r="D530" t="s">
        <v>15</v>
      </c>
      <c r="E530">
        <v>446.5</v>
      </c>
      <c r="F530">
        <v>1.3888888888888889E-3</v>
      </c>
      <c r="G530">
        <v>8.6523790840699037E-11</v>
      </c>
      <c r="H530" t="s">
        <v>16</v>
      </c>
      <c r="I530" t="s">
        <v>21</v>
      </c>
      <c r="J530" t="s">
        <v>26</v>
      </c>
      <c r="K530">
        <v>44.65</v>
      </c>
      <c r="L530" t="s">
        <v>17</v>
      </c>
      <c r="M530" t="s">
        <v>36</v>
      </c>
      <c r="N530" t="s">
        <v>29</v>
      </c>
    </row>
    <row r="531" spans="1:14" x14ac:dyDescent="0.2">
      <c r="A531" s="1">
        <v>529</v>
      </c>
      <c r="B531" t="s">
        <v>21</v>
      </c>
      <c r="C531" t="s">
        <v>27</v>
      </c>
      <c r="D531" t="s">
        <v>15</v>
      </c>
      <c r="E531">
        <v>478</v>
      </c>
      <c r="F531">
        <v>1.3888888888888889E-3</v>
      </c>
      <c r="G531">
        <v>1.5201749740778589E-9</v>
      </c>
      <c r="H531" t="s">
        <v>16</v>
      </c>
      <c r="I531" t="s">
        <v>21</v>
      </c>
      <c r="J531" t="s">
        <v>27</v>
      </c>
      <c r="K531">
        <v>47.8</v>
      </c>
      <c r="L531" t="s">
        <v>17</v>
      </c>
      <c r="M531" t="s">
        <v>36</v>
      </c>
      <c r="N531" t="s">
        <v>29</v>
      </c>
    </row>
    <row r="532" spans="1:14" x14ac:dyDescent="0.2">
      <c r="A532" s="1">
        <v>530</v>
      </c>
      <c r="B532" t="s">
        <v>22</v>
      </c>
      <c r="C532" t="s">
        <v>24</v>
      </c>
      <c r="D532" t="s">
        <v>15</v>
      </c>
      <c r="E532">
        <v>215.5</v>
      </c>
      <c r="F532">
        <v>1.3888888888888889E-3</v>
      </c>
      <c r="G532">
        <v>2.7643088937819461E-14</v>
      </c>
      <c r="H532" t="s">
        <v>16</v>
      </c>
      <c r="I532" t="s">
        <v>24</v>
      </c>
      <c r="J532" t="s">
        <v>22</v>
      </c>
      <c r="K532">
        <v>21.55</v>
      </c>
      <c r="L532" t="s">
        <v>17</v>
      </c>
      <c r="M532" t="s">
        <v>36</v>
      </c>
      <c r="N532" t="s">
        <v>29</v>
      </c>
    </row>
    <row r="533" spans="1:14" x14ac:dyDescent="0.2">
      <c r="A533" s="1">
        <v>531</v>
      </c>
      <c r="B533" t="s">
        <v>22</v>
      </c>
      <c r="C533" t="s">
        <v>25</v>
      </c>
      <c r="D533" t="s">
        <v>15</v>
      </c>
      <c r="E533">
        <v>0</v>
      </c>
      <c r="F533">
        <v>1.3888888888888889E-3</v>
      </c>
      <c r="G533">
        <v>4.1713408838596022E-18</v>
      </c>
      <c r="H533" t="s">
        <v>16</v>
      </c>
      <c r="I533" t="s">
        <v>22</v>
      </c>
      <c r="J533" t="s">
        <v>25</v>
      </c>
      <c r="K533">
        <v>0</v>
      </c>
      <c r="L533" t="s">
        <v>32</v>
      </c>
      <c r="M533" t="s">
        <v>36</v>
      </c>
      <c r="N533" t="s">
        <v>29</v>
      </c>
    </row>
    <row r="534" spans="1:14" x14ac:dyDescent="0.2">
      <c r="A534" s="1">
        <v>532</v>
      </c>
      <c r="B534" t="s">
        <v>22</v>
      </c>
      <c r="C534" t="s">
        <v>26</v>
      </c>
      <c r="D534" t="s">
        <v>15</v>
      </c>
      <c r="E534">
        <v>0</v>
      </c>
      <c r="F534">
        <v>1.3888888888888889E-3</v>
      </c>
      <c r="G534">
        <v>3.036727934734123E-18</v>
      </c>
      <c r="H534" t="s">
        <v>16</v>
      </c>
      <c r="I534" t="s">
        <v>22</v>
      </c>
      <c r="J534" t="s">
        <v>26</v>
      </c>
      <c r="K534">
        <v>0</v>
      </c>
      <c r="L534" t="s">
        <v>32</v>
      </c>
      <c r="M534" t="s">
        <v>36</v>
      </c>
      <c r="N534" t="s">
        <v>29</v>
      </c>
    </row>
    <row r="535" spans="1:14" x14ac:dyDescent="0.2">
      <c r="A535" s="1">
        <v>533</v>
      </c>
      <c r="B535" t="s">
        <v>22</v>
      </c>
      <c r="C535" t="s">
        <v>27</v>
      </c>
      <c r="D535" t="s">
        <v>15</v>
      </c>
      <c r="E535">
        <v>0</v>
      </c>
      <c r="F535">
        <v>1.3888888888888889E-3</v>
      </c>
      <c r="G535">
        <v>2.4888111782007998E-18</v>
      </c>
      <c r="H535" t="s">
        <v>16</v>
      </c>
      <c r="I535" t="s">
        <v>22</v>
      </c>
      <c r="J535" t="s">
        <v>27</v>
      </c>
      <c r="K535">
        <v>0</v>
      </c>
      <c r="L535" t="s">
        <v>32</v>
      </c>
      <c r="M535" t="s">
        <v>36</v>
      </c>
      <c r="N535" t="s">
        <v>29</v>
      </c>
    </row>
    <row r="536" spans="1:14" x14ac:dyDescent="0.2">
      <c r="A536" s="1">
        <v>534</v>
      </c>
      <c r="B536" t="s">
        <v>24</v>
      </c>
      <c r="C536" t="s">
        <v>25</v>
      </c>
      <c r="D536" t="s">
        <v>15</v>
      </c>
      <c r="E536">
        <v>0</v>
      </c>
      <c r="F536">
        <v>1.3888888888888889E-3</v>
      </c>
      <c r="G536">
        <v>3.7449016144533682E-18</v>
      </c>
      <c r="H536" t="s">
        <v>16</v>
      </c>
      <c r="I536" t="s">
        <v>24</v>
      </c>
      <c r="J536" t="s">
        <v>25</v>
      </c>
      <c r="K536">
        <v>0</v>
      </c>
      <c r="L536" t="s">
        <v>32</v>
      </c>
      <c r="M536" t="s">
        <v>36</v>
      </c>
      <c r="N536" t="s">
        <v>29</v>
      </c>
    </row>
    <row r="537" spans="1:14" x14ac:dyDescent="0.2">
      <c r="A537" s="1">
        <v>535</v>
      </c>
      <c r="B537" t="s">
        <v>24</v>
      </c>
      <c r="C537" t="s">
        <v>26</v>
      </c>
      <c r="D537" t="s">
        <v>15</v>
      </c>
      <c r="E537">
        <v>0</v>
      </c>
      <c r="F537">
        <v>1.3888888888888889E-3</v>
      </c>
      <c r="G537">
        <v>3.7518937246138517E-18</v>
      </c>
      <c r="H537" t="s">
        <v>16</v>
      </c>
      <c r="I537" t="s">
        <v>24</v>
      </c>
      <c r="J537" t="s">
        <v>26</v>
      </c>
      <c r="K537">
        <v>0</v>
      </c>
      <c r="L537" t="s">
        <v>32</v>
      </c>
      <c r="M537" t="s">
        <v>36</v>
      </c>
      <c r="N537" t="s">
        <v>29</v>
      </c>
    </row>
    <row r="538" spans="1:14" x14ac:dyDescent="0.2">
      <c r="A538" s="1">
        <v>536</v>
      </c>
      <c r="B538" t="s">
        <v>24</v>
      </c>
      <c r="C538" t="s">
        <v>27</v>
      </c>
      <c r="D538" t="s">
        <v>15</v>
      </c>
      <c r="E538">
        <v>1</v>
      </c>
      <c r="F538">
        <v>1.3888888888888889E-3</v>
      </c>
      <c r="G538">
        <v>3.8908208300566673E-18</v>
      </c>
      <c r="H538" t="s">
        <v>16</v>
      </c>
      <c r="I538" t="s">
        <v>24</v>
      </c>
      <c r="J538" t="s">
        <v>27</v>
      </c>
      <c r="K538">
        <v>0.1</v>
      </c>
      <c r="L538" t="s">
        <v>32</v>
      </c>
      <c r="M538" t="s">
        <v>36</v>
      </c>
      <c r="N538" t="s">
        <v>29</v>
      </c>
    </row>
    <row r="539" spans="1:14" x14ac:dyDescent="0.2">
      <c r="A539" s="1">
        <v>537</v>
      </c>
      <c r="B539" t="s">
        <v>25</v>
      </c>
      <c r="C539" t="s">
        <v>26</v>
      </c>
      <c r="D539" t="s">
        <v>15</v>
      </c>
      <c r="E539">
        <v>616</v>
      </c>
      <c r="F539">
        <v>1.3888888888888889E-3</v>
      </c>
      <c r="G539">
        <v>0.83215910138455973</v>
      </c>
      <c r="H539" t="s">
        <v>23</v>
      </c>
      <c r="M539" t="s">
        <v>36</v>
      </c>
      <c r="N539" t="s">
        <v>29</v>
      </c>
    </row>
    <row r="540" spans="1:14" x14ac:dyDescent="0.2">
      <c r="A540" s="1">
        <v>538</v>
      </c>
      <c r="B540" t="s">
        <v>25</v>
      </c>
      <c r="C540" t="s">
        <v>27</v>
      </c>
      <c r="D540" t="s">
        <v>15</v>
      </c>
      <c r="E540">
        <v>663</v>
      </c>
      <c r="F540">
        <v>1.3888888888888889E-3</v>
      </c>
      <c r="G540">
        <v>1</v>
      </c>
      <c r="H540" t="s">
        <v>23</v>
      </c>
      <c r="M540" t="s">
        <v>36</v>
      </c>
      <c r="N540" t="s">
        <v>29</v>
      </c>
    </row>
    <row r="541" spans="1:14" x14ac:dyDescent="0.2">
      <c r="A541" s="1">
        <v>539</v>
      </c>
      <c r="B541" t="s">
        <v>26</v>
      </c>
      <c r="C541" t="s">
        <v>27</v>
      </c>
      <c r="D541" t="s">
        <v>15</v>
      </c>
      <c r="E541">
        <v>607</v>
      </c>
      <c r="F541">
        <v>1.3888888888888889E-3</v>
      </c>
      <c r="G541">
        <v>0.95574180367959571</v>
      </c>
      <c r="H541" t="s">
        <v>23</v>
      </c>
      <c r="M541" t="s">
        <v>36</v>
      </c>
      <c r="N541" t="s">
        <v>29</v>
      </c>
    </row>
    <row r="542" spans="1:14" x14ac:dyDescent="0.2">
      <c r="A542" s="1">
        <v>540</v>
      </c>
      <c r="B542" t="s">
        <v>13</v>
      </c>
      <c r="C542" t="s">
        <v>14</v>
      </c>
      <c r="D542" t="s">
        <v>15</v>
      </c>
      <c r="E542">
        <v>1481</v>
      </c>
      <c r="F542">
        <v>1.3888888888888889E-3</v>
      </c>
      <c r="G542">
        <v>0.91608408471341529</v>
      </c>
      <c r="H542" t="s">
        <v>23</v>
      </c>
      <c r="M542" t="s">
        <v>36</v>
      </c>
      <c r="N542" t="s">
        <v>30</v>
      </c>
    </row>
    <row r="543" spans="1:14" x14ac:dyDescent="0.2">
      <c r="A543" s="1">
        <v>541</v>
      </c>
      <c r="B543" t="s">
        <v>13</v>
      </c>
      <c r="C543" t="s">
        <v>20</v>
      </c>
      <c r="D543" t="s">
        <v>15</v>
      </c>
      <c r="E543">
        <v>0</v>
      </c>
      <c r="F543">
        <v>1.3888888888888889E-3</v>
      </c>
      <c r="G543">
        <v>1.617135638092093E-13</v>
      </c>
      <c r="H543" t="s">
        <v>16</v>
      </c>
      <c r="I543" t="s">
        <v>20</v>
      </c>
      <c r="J543" t="s">
        <v>13</v>
      </c>
      <c r="K543">
        <v>0</v>
      </c>
      <c r="L543" t="s">
        <v>32</v>
      </c>
      <c r="M543" t="s">
        <v>36</v>
      </c>
      <c r="N543" t="s">
        <v>30</v>
      </c>
    </row>
    <row r="544" spans="1:14" x14ac:dyDescent="0.2">
      <c r="A544" s="1">
        <v>542</v>
      </c>
      <c r="B544" t="s">
        <v>13</v>
      </c>
      <c r="C544" t="s">
        <v>21</v>
      </c>
      <c r="D544" t="s">
        <v>15</v>
      </c>
      <c r="E544">
        <v>167</v>
      </c>
      <c r="F544">
        <v>1.3888888888888889E-3</v>
      </c>
      <c r="G544">
        <v>1.481653542650741E-9</v>
      </c>
      <c r="H544" t="s">
        <v>16</v>
      </c>
      <c r="I544" t="s">
        <v>21</v>
      </c>
      <c r="J544" t="s">
        <v>13</v>
      </c>
      <c r="K544">
        <v>16.7</v>
      </c>
      <c r="L544" t="s">
        <v>17</v>
      </c>
      <c r="M544" t="s">
        <v>36</v>
      </c>
      <c r="N544" t="s">
        <v>30</v>
      </c>
    </row>
    <row r="545" spans="1:14" x14ac:dyDescent="0.2">
      <c r="A545" s="1">
        <v>543</v>
      </c>
      <c r="B545" t="s">
        <v>13</v>
      </c>
      <c r="C545" t="s">
        <v>22</v>
      </c>
      <c r="D545" t="s">
        <v>15</v>
      </c>
      <c r="E545">
        <v>553.5</v>
      </c>
      <c r="F545">
        <v>1.3888888888888889E-3</v>
      </c>
      <c r="G545">
        <v>3.1673358630011672E-4</v>
      </c>
      <c r="H545" t="s">
        <v>16</v>
      </c>
      <c r="I545" t="s">
        <v>22</v>
      </c>
      <c r="J545" t="s">
        <v>13</v>
      </c>
      <c r="K545">
        <v>55.35</v>
      </c>
      <c r="L545" t="s">
        <v>17</v>
      </c>
      <c r="M545" t="s">
        <v>36</v>
      </c>
      <c r="N545" t="s">
        <v>30</v>
      </c>
    </row>
    <row r="546" spans="1:14" x14ac:dyDescent="0.2">
      <c r="A546" s="1">
        <v>544</v>
      </c>
      <c r="B546" t="s">
        <v>13</v>
      </c>
      <c r="C546" t="s">
        <v>24</v>
      </c>
      <c r="D546" t="s">
        <v>15</v>
      </c>
      <c r="E546">
        <v>27.5</v>
      </c>
      <c r="F546">
        <v>1.3888888888888889E-3</v>
      </c>
      <c r="G546">
        <v>1.850007173589303E-17</v>
      </c>
      <c r="H546" t="s">
        <v>16</v>
      </c>
      <c r="I546" t="s">
        <v>13</v>
      </c>
      <c r="J546" t="s">
        <v>24</v>
      </c>
      <c r="K546">
        <v>2.75</v>
      </c>
      <c r="L546" t="s">
        <v>17</v>
      </c>
      <c r="M546" t="s">
        <v>36</v>
      </c>
      <c r="N546" t="s">
        <v>30</v>
      </c>
    </row>
    <row r="547" spans="1:14" x14ac:dyDescent="0.2">
      <c r="A547" s="1">
        <v>545</v>
      </c>
      <c r="B547" t="s">
        <v>13</v>
      </c>
      <c r="C547" t="s">
        <v>25</v>
      </c>
      <c r="D547" t="s">
        <v>15</v>
      </c>
      <c r="E547">
        <v>430</v>
      </c>
      <c r="F547">
        <v>1.3888888888888889E-3</v>
      </c>
      <c r="G547">
        <v>8.7905491351409353E-8</v>
      </c>
      <c r="H547" t="s">
        <v>16</v>
      </c>
      <c r="I547" t="s">
        <v>25</v>
      </c>
      <c r="J547" t="s">
        <v>13</v>
      </c>
      <c r="K547">
        <v>43</v>
      </c>
      <c r="L547" t="s">
        <v>17</v>
      </c>
      <c r="M547" t="s">
        <v>36</v>
      </c>
      <c r="N547" t="s">
        <v>30</v>
      </c>
    </row>
    <row r="548" spans="1:14" x14ac:dyDescent="0.2">
      <c r="A548" s="1">
        <v>546</v>
      </c>
      <c r="B548" t="s">
        <v>13</v>
      </c>
      <c r="C548" t="s">
        <v>26</v>
      </c>
      <c r="D548" t="s">
        <v>15</v>
      </c>
      <c r="E548">
        <v>141</v>
      </c>
      <c r="F548">
        <v>1.3888888888888889E-3</v>
      </c>
      <c r="G548">
        <v>1.847629953485459E-11</v>
      </c>
      <c r="H548" t="s">
        <v>16</v>
      </c>
      <c r="I548" t="s">
        <v>26</v>
      </c>
      <c r="J548" t="s">
        <v>13</v>
      </c>
      <c r="K548">
        <v>14.1</v>
      </c>
      <c r="L548" t="s">
        <v>17</v>
      </c>
      <c r="M548" t="s">
        <v>36</v>
      </c>
      <c r="N548" t="s">
        <v>30</v>
      </c>
    </row>
    <row r="549" spans="1:14" x14ac:dyDescent="0.2">
      <c r="A549" s="1">
        <v>547</v>
      </c>
      <c r="B549" t="s">
        <v>13</v>
      </c>
      <c r="C549" t="s">
        <v>27</v>
      </c>
      <c r="D549" t="s">
        <v>15</v>
      </c>
      <c r="E549">
        <v>371</v>
      </c>
      <c r="F549">
        <v>1.3888888888888889E-3</v>
      </c>
      <c r="G549">
        <v>2.5769009944319631E-8</v>
      </c>
      <c r="H549" t="s">
        <v>16</v>
      </c>
      <c r="I549" t="s">
        <v>27</v>
      </c>
      <c r="J549" t="s">
        <v>13</v>
      </c>
      <c r="K549">
        <v>37.1</v>
      </c>
      <c r="L549" t="s">
        <v>17</v>
      </c>
      <c r="M549" t="s">
        <v>36</v>
      </c>
      <c r="N549" t="s">
        <v>30</v>
      </c>
    </row>
    <row r="550" spans="1:14" x14ac:dyDescent="0.2">
      <c r="A550" s="1">
        <v>548</v>
      </c>
      <c r="B550" t="s">
        <v>14</v>
      </c>
      <c r="C550" t="s">
        <v>20</v>
      </c>
      <c r="D550" t="s">
        <v>15</v>
      </c>
      <c r="E550">
        <v>7.5</v>
      </c>
      <c r="F550">
        <v>1.3888888888888889E-3</v>
      </c>
      <c r="G550">
        <v>1.7242414173114409E-8</v>
      </c>
      <c r="H550" t="s">
        <v>16</v>
      </c>
      <c r="I550" t="s">
        <v>20</v>
      </c>
      <c r="J550" t="s">
        <v>14</v>
      </c>
      <c r="K550">
        <v>0.75</v>
      </c>
      <c r="L550" t="s">
        <v>17</v>
      </c>
      <c r="M550" t="s">
        <v>36</v>
      </c>
      <c r="N550" t="s">
        <v>30</v>
      </c>
    </row>
    <row r="551" spans="1:14" x14ac:dyDescent="0.2">
      <c r="A551" s="1">
        <v>549</v>
      </c>
      <c r="B551" t="s">
        <v>14</v>
      </c>
      <c r="C551" t="s">
        <v>21</v>
      </c>
      <c r="D551" t="s">
        <v>15</v>
      </c>
      <c r="E551">
        <v>135</v>
      </c>
      <c r="F551">
        <v>1.3888888888888889E-3</v>
      </c>
      <c r="G551">
        <v>3.5509896082375551E-7</v>
      </c>
      <c r="H551" t="s">
        <v>16</v>
      </c>
      <c r="I551" t="s">
        <v>21</v>
      </c>
      <c r="J551" t="s">
        <v>14</v>
      </c>
      <c r="K551">
        <v>13.5</v>
      </c>
      <c r="L551" t="s">
        <v>17</v>
      </c>
      <c r="M551" t="s">
        <v>36</v>
      </c>
      <c r="N551" t="s">
        <v>30</v>
      </c>
    </row>
    <row r="552" spans="1:14" x14ac:dyDescent="0.2">
      <c r="A552" s="1">
        <v>550</v>
      </c>
      <c r="B552" t="s">
        <v>14</v>
      </c>
      <c r="C552" t="s">
        <v>22</v>
      </c>
      <c r="D552" t="s">
        <v>15</v>
      </c>
      <c r="E552">
        <v>735</v>
      </c>
      <c r="F552">
        <v>1.3888888888888889E-3</v>
      </c>
      <c r="G552">
        <v>4.3344067669661094E-3</v>
      </c>
      <c r="H552" t="s">
        <v>23</v>
      </c>
      <c r="M552" t="s">
        <v>36</v>
      </c>
      <c r="N552" t="s">
        <v>30</v>
      </c>
    </row>
    <row r="553" spans="1:14" x14ac:dyDescent="0.2">
      <c r="A553" s="1">
        <v>551</v>
      </c>
      <c r="B553" t="s">
        <v>14</v>
      </c>
      <c r="C553" t="s">
        <v>24</v>
      </c>
      <c r="D553" t="s">
        <v>15</v>
      </c>
      <c r="E553">
        <v>50.5</v>
      </c>
      <c r="F553">
        <v>1.3888888888888889E-3</v>
      </c>
      <c r="G553">
        <v>1.2236029807267101E-16</v>
      </c>
      <c r="H553" t="s">
        <v>16</v>
      </c>
      <c r="I553" t="s">
        <v>14</v>
      </c>
      <c r="J553" t="s">
        <v>24</v>
      </c>
      <c r="K553">
        <v>5.05</v>
      </c>
      <c r="L553" t="s">
        <v>17</v>
      </c>
      <c r="M553" t="s">
        <v>36</v>
      </c>
      <c r="N553" t="s">
        <v>30</v>
      </c>
    </row>
    <row r="554" spans="1:14" x14ac:dyDescent="0.2">
      <c r="A554" s="1">
        <v>552</v>
      </c>
      <c r="B554" t="s">
        <v>14</v>
      </c>
      <c r="C554" t="s">
        <v>25</v>
      </c>
      <c r="D554" t="s">
        <v>15</v>
      </c>
      <c r="E554">
        <v>123</v>
      </c>
      <c r="F554">
        <v>1.3888888888888889E-3</v>
      </c>
      <c r="G554">
        <v>1.7725154511615651E-5</v>
      </c>
      <c r="H554" t="s">
        <v>16</v>
      </c>
      <c r="I554" t="s">
        <v>25</v>
      </c>
      <c r="J554" t="s">
        <v>14</v>
      </c>
      <c r="K554">
        <v>12.3</v>
      </c>
      <c r="L554" t="s">
        <v>17</v>
      </c>
      <c r="M554" t="s">
        <v>36</v>
      </c>
      <c r="N554" t="s">
        <v>30</v>
      </c>
    </row>
    <row r="555" spans="1:14" x14ac:dyDescent="0.2">
      <c r="A555" s="1">
        <v>553</v>
      </c>
      <c r="B555" t="s">
        <v>14</v>
      </c>
      <c r="C555" t="s">
        <v>26</v>
      </c>
      <c r="D555" t="s">
        <v>15</v>
      </c>
      <c r="E555">
        <v>69</v>
      </c>
      <c r="F555">
        <v>1.3888888888888889E-3</v>
      </c>
      <c r="G555">
        <v>7.1964001024554094E-8</v>
      </c>
      <c r="H555" t="s">
        <v>16</v>
      </c>
      <c r="I555" t="s">
        <v>26</v>
      </c>
      <c r="J555" t="s">
        <v>14</v>
      </c>
      <c r="K555">
        <v>6.9</v>
      </c>
      <c r="L555" t="s">
        <v>17</v>
      </c>
      <c r="M555" t="s">
        <v>36</v>
      </c>
      <c r="N555" t="s">
        <v>30</v>
      </c>
    </row>
    <row r="556" spans="1:14" x14ac:dyDescent="0.2">
      <c r="A556" s="1">
        <v>554</v>
      </c>
      <c r="B556" t="s">
        <v>14</v>
      </c>
      <c r="C556" t="s">
        <v>27</v>
      </c>
      <c r="D556" t="s">
        <v>15</v>
      </c>
      <c r="E556">
        <v>143.5</v>
      </c>
      <c r="F556">
        <v>1.3888888888888889E-3</v>
      </c>
      <c r="G556">
        <v>6.403416453409525E-6</v>
      </c>
      <c r="H556" t="s">
        <v>16</v>
      </c>
      <c r="I556" t="s">
        <v>27</v>
      </c>
      <c r="J556" t="s">
        <v>14</v>
      </c>
      <c r="K556">
        <v>14.35</v>
      </c>
      <c r="L556" t="s">
        <v>17</v>
      </c>
      <c r="M556" t="s">
        <v>36</v>
      </c>
      <c r="N556" t="s">
        <v>30</v>
      </c>
    </row>
    <row r="557" spans="1:14" x14ac:dyDescent="0.2">
      <c r="A557" s="1">
        <v>555</v>
      </c>
      <c r="B557" t="s">
        <v>20</v>
      </c>
      <c r="C557" t="s">
        <v>21</v>
      </c>
      <c r="D557" t="s">
        <v>15</v>
      </c>
      <c r="E557">
        <v>50</v>
      </c>
      <c r="F557">
        <v>1.3888888888888889E-3</v>
      </c>
      <c r="G557">
        <v>2.5539645100270509E-4</v>
      </c>
      <c r="H557" t="s">
        <v>16</v>
      </c>
      <c r="I557" t="s">
        <v>20</v>
      </c>
      <c r="J557" t="s">
        <v>21</v>
      </c>
      <c r="K557">
        <v>5</v>
      </c>
      <c r="L557" t="s">
        <v>17</v>
      </c>
      <c r="M557" t="s">
        <v>36</v>
      </c>
      <c r="N557" t="s">
        <v>30</v>
      </c>
    </row>
    <row r="558" spans="1:14" x14ac:dyDescent="0.2">
      <c r="A558" s="1">
        <v>556</v>
      </c>
      <c r="B558" t="s">
        <v>20</v>
      </c>
      <c r="C558" t="s">
        <v>22</v>
      </c>
      <c r="D558" t="s">
        <v>15</v>
      </c>
      <c r="E558">
        <v>70</v>
      </c>
      <c r="F558">
        <v>1.3888888888888889E-3</v>
      </c>
      <c r="G558">
        <v>1.974415264719395E-7</v>
      </c>
      <c r="H558" t="s">
        <v>16</v>
      </c>
      <c r="I558" t="s">
        <v>20</v>
      </c>
      <c r="J558" t="s">
        <v>22</v>
      </c>
      <c r="K558">
        <v>7</v>
      </c>
      <c r="L558" t="s">
        <v>17</v>
      </c>
      <c r="M558" t="s">
        <v>36</v>
      </c>
      <c r="N558" t="s">
        <v>30</v>
      </c>
    </row>
    <row r="559" spans="1:14" x14ac:dyDescent="0.2">
      <c r="A559" s="1">
        <v>557</v>
      </c>
      <c r="B559" t="s">
        <v>20</v>
      </c>
      <c r="C559" t="s">
        <v>24</v>
      </c>
      <c r="D559" t="s">
        <v>15</v>
      </c>
      <c r="E559">
        <v>0</v>
      </c>
      <c r="F559">
        <v>1.3888888888888889E-3</v>
      </c>
      <c r="G559">
        <v>5.3258527041182981E-18</v>
      </c>
      <c r="H559" t="s">
        <v>16</v>
      </c>
      <c r="I559" t="s">
        <v>20</v>
      </c>
      <c r="J559" t="s">
        <v>24</v>
      </c>
      <c r="K559">
        <v>0</v>
      </c>
      <c r="L559" t="s">
        <v>32</v>
      </c>
      <c r="M559" t="s">
        <v>36</v>
      </c>
      <c r="N559" t="s">
        <v>30</v>
      </c>
    </row>
    <row r="560" spans="1:14" x14ac:dyDescent="0.2">
      <c r="A560" s="1">
        <v>558</v>
      </c>
      <c r="B560" t="s">
        <v>20</v>
      </c>
      <c r="C560" t="s">
        <v>25</v>
      </c>
      <c r="D560" t="s">
        <v>15</v>
      </c>
      <c r="E560">
        <v>20</v>
      </c>
      <c r="F560">
        <v>1.3888888888888889E-3</v>
      </c>
      <c r="G560">
        <v>2.1028132838686969E-2</v>
      </c>
      <c r="H560" t="s">
        <v>23</v>
      </c>
      <c r="M560" t="s">
        <v>36</v>
      </c>
      <c r="N560" t="s">
        <v>30</v>
      </c>
    </row>
    <row r="561" spans="1:14" x14ac:dyDescent="0.2">
      <c r="A561" s="1">
        <v>559</v>
      </c>
      <c r="B561" t="s">
        <v>20</v>
      </c>
      <c r="C561" t="s">
        <v>26</v>
      </c>
      <c r="D561" t="s">
        <v>15</v>
      </c>
      <c r="E561">
        <v>42</v>
      </c>
      <c r="F561">
        <v>1.3888888888888889E-3</v>
      </c>
      <c r="G561">
        <v>0.15111339345874811</v>
      </c>
      <c r="H561" t="s">
        <v>23</v>
      </c>
      <c r="M561" t="s">
        <v>36</v>
      </c>
      <c r="N561" t="s">
        <v>30</v>
      </c>
    </row>
    <row r="562" spans="1:14" x14ac:dyDescent="0.2">
      <c r="A562" s="1">
        <v>560</v>
      </c>
      <c r="B562" t="s">
        <v>20</v>
      </c>
      <c r="C562" t="s">
        <v>27</v>
      </c>
      <c r="D562" t="s">
        <v>15</v>
      </c>
      <c r="E562">
        <v>27</v>
      </c>
      <c r="F562">
        <v>1.3888888888888889E-3</v>
      </c>
      <c r="G562">
        <v>3.1168708795973631E-2</v>
      </c>
      <c r="H562" t="s">
        <v>23</v>
      </c>
      <c r="M562" t="s">
        <v>36</v>
      </c>
      <c r="N562" t="s">
        <v>30</v>
      </c>
    </row>
    <row r="563" spans="1:14" x14ac:dyDescent="0.2">
      <c r="A563" s="1">
        <v>561</v>
      </c>
      <c r="B563" t="s">
        <v>21</v>
      </c>
      <c r="C563" t="s">
        <v>22</v>
      </c>
      <c r="D563" t="s">
        <v>15</v>
      </c>
      <c r="E563">
        <v>365.5</v>
      </c>
      <c r="F563">
        <v>1.3888888888888889E-3</v>
      </c>
      <c r="G563">
        <v>2.3085776706483932E-3</v>
      </c>
      <c r="H563" t="s">
        <v>23</v>
      </c>
      <c r="M563" t="s">
        <v>36</v>
      </c>
      <c r="N563" t="s">
        <v>30</v>
      </c>
    </row>
    <row r="564" spans="1:14" x14ac:dyDescent="0.2">
      <c r="A564" s="1">
        <v>562</v>
      </c>
      <c r="B564" t="s">
        <v>21</v>
      </c>
      <c r="C564" t="s">
        <v>24</v>
      </c>
      <c r="D564" t="s">
        <v>15</v>
      </c>
      <c r="E564">
        <v>0</v>
      </c>
      <c r="F564">
        <v>1.3888888888888889E-3</v>
      </c>
      <c r="G564">
        <v>5.3270833908980627E-18</v>
      </c>
      <c r="H564" t="s">
        <v>16</v>
      </c>
      <c r="I564" t="s">
        <v>21</v>
      </c>
      <c r="J564" t="s">
        <v>24</v>
      </c>
      <c r="K564">
        <v>0</v>
      </c>
      <c r="L564" t="s">
        <v>32</v>
      </c>
      <c r="M564" t="s">
        <v>36</v>
      </c>
      <c r="N564" t="s">
        <v>30</v>
      </c>
    </row>
    <row r="565" spans="1:14" x14ac:dyDescent="0.2">
      <c r="A565" s="1">
        <v>563</v>
      </c>
      <c r="B565" t="s">
        <v>21</v>
      </c>
      <c r="C565" t="s">
        <v>25</v>
      </c>
      <c r="D565" t="s">
        <v>15</v>
      </c>
      <c r="E565">
        <v>273.5</v>
      </c>
      <c r="F565">
        <v>1.3888888888888889E-3</v>
      </c>
      <c r="G565">
        <v>0.67112521614146536</v>
      </c>
      <c r="H565" t="s">
        <v>23</v>
      </c>
      <c r="M565" t="s">
        <v>36</v>
      </c>
      <c r="N565" t="s">
        <v>30</v>
      </c>
    </row>
    <row r="566" spans="1:14" x14ac:dyDescent="0.2">
      <c r="A566" s="1">
        <v>564</v>
      </c>
      <c r="B566" t="s">
        <v>21</v>
      </c>
      <c r="C566" t="s">
        <v>26</v>
      </c>
      <c r="D566" t="s">
        <v>15</v>
      </c>
      <c r="E566">
        <v>183</v>
      </c>
      <c r="F566">
        <v>1.3888888888888889E-3</v>
      </c>
      <c r="G566">
        <v>3.3867641989272293E-2</v>
      </c>
      <c r="H566" t="s">
        <v>23</v>
      </c>
      <c r="M566" t="s">
        <v>36</v>
      </c>
      <c r="N566" t="s">
        <v>30</v>
      </c>
    </row>
    <row r="567" spans="1:14" x14ac:dyDescent="0.2">
      <c r="A567" s="1">
        <v>565</v>
      </c>
      <c r="B567" t="s">
        <v>21</v>
      </c>
      <c r="C567" t="s">
        <v>27</v>
      </c>
      <c r="D567" t="s">
        <v>15</v>
      </c>
      <c r="E567">
        <v>219</v>
      </c>
      <c r="F567">
        <v>1.3888888888888889E-3</v>
      </c>
      <c r="G567">
        <v>0.38072638103521639</v>
      </c>
      <c r="H567" t="s">
        <v>23</v>
      </c>
      <c r="M567" t="s">
        <v>36</v>
      </c>
      <c r="N567" t="s">
        <v>30</v>
      </c>
    </row>
    <row r="568" spans="1:14" x14ac:dyDescent="0.2">
      <c r="A568" s="1">
        <v>566</v>
      </c>
      <c r="B568" t="s">
        <v>22</v>
      </c>
      <c r="C568" t="s">
        <v>24</v>
      </c>
      <c r="D568" t="s">
        <v>15</v>
      </c>
      <c r="E568">
        <v>4</v>
      </c>
      <c r="F568">
        <v>1.3888888888888889E-3</v>
      </c>
      <c r="G568">
        <v>1.314574434324475E-17</v>
      </c>
      <c r="H568" t="s">
        <v>16</v>
      </c>
      <c r="I568" t="s">
        <v>22</v>
      </c>
      <c r="J568" t="s">
        <v>24</v>
      </c>
      <c r="K568">
        <v>0.4</v>
      </c>
      <c r="L568" t="s">
        <v>35</v>
      </c>
      <c r="M568" t="s">
        <v>36</v>
      </c>
      <c r="N568" t="s">
        <v>30</v>
      </c>
    </row>
    <row r="569" spans="1:14" x14ac:dyDescent="0.2">
      <c r="A569" s="1">
        <v>567</v>
      </c>
      <c r="B569" t="s">
        <v>22</v>
      </c>
      <c r="C569" t="s">
        <v>25</v>
      </c>
      <c r="D569" t="s">
        <v>15</v>
      </c>
      <c r="E569">
        <v>335.5</v>
      </c>
      <c r="F569">
        <v>1.3888888888888889E-3</v>
      </c>
      <c r="G569">
        <v>8.4394889097931282E-3</v>
      </c>
      <c r="H569" t="s">
        <v>23</v>
      </c>
      <c r="M569" t="s">
        <v>36</v>
      </c>
      <c r="N569" t="s">
        <v>30</v>
      </c>
    </row>
    <row r="570" spans="1:14" x14ac:dyDescent="0.2">
      <c r="A570" s="1">
        <v>568</v>
      </c>
      <c r="B570" t="s">
        <v>22</v>
      </c>
      <c r="C570" t="s">
        <v>26</v>
      </c>
      <c r="D570" t="s">
        <v>15</v>
      </c>
      <c r="E570">
        <v>117</v>
      </c>
      <c r="F570">
        <v>1.3888888888888889E-3</v>
      </c>
      <c r="G570">
        <v>5.8668561992170553E-6</v>
      </c>
      <c r="H570" t="s">
        <v>16</v>
      </c>
      <c r="I570" t="s">
        <v>26</v>
      </c>
      <c r="J570" t="s">
        <v>22</v>
      </c>
      <c r="K570">
        <v>11.7</v>
      </c>
      <c r="L570" t="s">
        <v>17</v>
      </c>
      <c r="M570" t="s">
        <v>36</v>
      </c>
      <c r="N570" t="s">
        <v>30</v>
      </c>
    </row>
    <row r="571" spans="1:14" x14ac:dyDescent="0.2">
      <c r="A571" s="1">
        <v>569</v>
      </c>
      <c r="B571" t="s">
        <v>22</v>
      </c>
      <c r="C571" t="s">
        <v>27</v>
      </c>
      <c r="D571" t="s">
        <v>15</v>
      </c>
      <c r="E571">
        <v>181</v>
      </c>
      <c r="F571">
        <v>1.3888888888888889E-3</v>
      </c>
      <c r="G571">
        <v>1.7536087390193471E-3</v>
      </c>
      <c r="H571" t="s">
        <v>23</v>
      </c>
      <c r="M571" t="s">
        <v>36</v>
      </c>
      <c r="N571" t="s">
        <v>30</v>
      </c>
    </row>
    <row r="572" spans="1:14" x14ac:dyDescent="0.2">
      <c r="A572" s="1">
        <v>570</v>
      </c>
      <c r="B572" t="s">
        <v>24</v>
      </c>
      <c r="C572" t="s">
        <v>25</v>
      </c>
      <c r="D572" t="s">
        <v>15</v>
      </c>
      <c r="E572">
        <v>2</v>
      </c>
      <c r="F572">
        <v>1.3888888888888889E-3</v>
      </c>
      <c r="G572">
        <v>8.3860736970640811E-18</v>
      </c>
      <c r="H572" t="s">
        <v>16</v>
      </c>
      <c r="I572" t="s">
        <v>25</v>
      </c>
      <c r="J572" t="s">
        <v>24</v>
      </c>
      <c r="K572">
        <v>0.2</v>
      </c>
      <c r="L572" t="s">
        <v>32</v>
      </c>
      <c r="M572" t="s">
        <v>36</v>
      </c>
      <c r="N572" t="s">
        <v>30</v>
      </c>
    </row>
    <row r="573" spans="1:14" x14ac:dyDescent="0.2">
      <c r="A573" s="1">
        <v>571</v>
      </c>
      <c r="B573" t="s">
        <v>24</v>
      </c>
      <c r="C573" t="s">
        <v>26</v>
      </c>
      <c r="D573" t="s">
        <v>15</v>
      </c>
      <c r="E573">
        <v>5</v>
      </c>
      <c r="F573">
        <v>1.3888888888888889E-3</v>
      </c>
      <c r="G573">
        <v>4.2665270582611668E-18</v>
      </c>
      <c r="H573" t="s">
        <v>16</v>
      </c>
      <c r="I573" t="s">
        <v>26</v>
      </c>
      <c r="J573" t="s">
        <v>24</v>
      </c>
      <c r="K573">
        <v>0.5</v>
      </c>
      <c r="L573" t="s">
        <v>17</v>
      </c>
      <c r="M573" t="s">
        <v>36</v>
      </c>
      <c r="N573" t="s">
        <v>30</v>
      </c>
    </row>
    <row r="574" spans="1:14" x14ac:dyDescent="0.2">
      <c r="A574" s="1">
        <v>572</v>
      </c>
      <c r="B574" t="s">
        <v>24</v>
      </c>
      <c r="C574" t="s">
        <v>27</v>
      </c>
      <c r="D574" t="s">
        <v>15</v>
      </c>
      <c r="E574">
        <v>12.5</v>
      </c>
      <c r="F574">
        <v>1.3888888888888889E-3</v>
      </c>
      <c r="G574">
        <v>1.145992427276471E-17</v>
      </c>
      <c r="H574" t="s">
        <v>16</v>
      </c>
      <c r="I574" t="s">
        <v>27</v>
      </c>
      <c r="J574" t="s">
        <v>24</v>
      </c>
      <c r="K574">
        <v>1.25</v>
      </c>
      <c r="L574" t="s">
        <v>17</v>
      </c>
      <c r="M574" t="s">
        <v>36</v>
      </c>
      <c r="N574" t="s">
        <v>30</v>
      </c>
    </row>
    <row r="575" spans="1:14" x14ac:dyDescent="0.2">
      <c r="A575" s="1">
        <v>573</v>
      </c>
      <c r="B575" t="s">
        <v>25</v>
      </c>
      <c r="C575" t="s">
        <v>26</v>
      </c>
      <c r="D575" t="s">
        <v>15</v>
      </c>
      <c r="E575">
        <v>34.5</v>
      </c>
      <c r="F575">
        <v>1.3888888888888889E-3</v>
      </c>
      <c r="G575">
        <v>7.9881827029980285E-2</v>
      </c>
      <c r="H575" t="s">
        <v>23</v>
      </c>
      <c r="M575" t="s">
        <v>36</v>
      </c>
      <c r="N575" t="s">
        <v>30</v>
      </c>
    </row>
    <row r="576" spans="1:14" x14ac:dyDescent="0.2">
      <c r="A576" s="1">
        <v>574</v>
      </c>
      <c r="B576" t="s">
        <v>25</v>
      </c>
      <c r="C576" t="s">
        <v>27</v>
      </c>
      <c r="D576" t="s">
        <v>15</v>
      </c>
      <c r="E576">
        <v>92</v>
      </c>
      <c r="F576">
        <v>1.3888888888888889E-3</v>
      </c>
      <c r="G576">
        <v>0.62444180082145506</v>
      </c>
      <c r="H576" t="s">
        <v>23</v>
      </c>
      <c r="M576" t="s">
        <v>36</v>
      </c>
      <c r="N576" t="s">
        <v>30</v>
      </c>
    </row>
    <row r="577" spans="1:14" x14ac:dyDescent="0.2">
      <c r="A577" s="1">
        <v>575</v>
      </c>
      <c r="B577" t="s">
        <v>26</v>
      </c>
      <c r="C577" t="s">
        <v>27</v>
      </c>
      <c r="D577" t="s">
        <v>15</v>
      </c>
      <c r="E577">
        <v>55</v>
      </c>
      <c r="F577">
        <v>1.3888888888888889E-3</v>
      </c>
      <c r="G577">
        <v>0.17587942071783111</v>
      </c>
      <c r="H577" t="s">
        <v>23</v>
      </c>
      <c r="M577" t="s">
        <v>36</v>
      </c>
      <c r="N577" t="s">
        <v>30</v>
      </c>
    </row>
    <row r="578" spans="1:14" x14ac:dyDescent="0.2">
      <c r="A578" s="1">
        <v>576</v>
      </c>
      <c r="B578" t="s">
        <v>13</v>
      </c>
      <c r="C578" t="s">
        <v>14</v>
      </c>
      <c r="D578" t="s">
        <v>15</v>
      </c>
      <c r="E578">
        <v>11.5</v>
      </c>
      <c r="F578">
        <v>1.3888888888888889E-3</v>
      </c>
      <c r="G578">
        <v>8.9409039149995751E-16</v>
      </c>
      <c r="H578" t="s">
        <v>16</v>
      </c>
      <c r="I578" t="s">
        <v>14</v>
      </c>
      <c r="J578" t="s">
        <v>13</v>
      </c>
      <c r="K578">
        <v>1.1499999999999999</v>
      </c>
      <c r="L578" t="s">
        <v>17</v>
      </c>
      <c r="M578" t="s">
        <v>36</v>
      </c>
      <c r="N578" t="s">
        <v>31</v>
      </c>
    </row>
    <row r="579" spans="1:14" x14ac:dyDescent="0.2">
      <c r="A579" s="1">
        <v>577</v>
      </c>
      <c r="B579" t="s">
        <v>13</v>
      </c>
      <c r="C579" t="s">
        <v>20</v>
      </c>
      <c r="D579" t="s">
        <v>15</v>
      </c>
      <c r="E579">
        <v>0</v>
      </c>
      <c r="F579">
        <v>1.3888888888888889E-3</v>
      </c>
      <c r="G579">
        <v>1.2834771787939841E-16</v>
      </c>
      <c r="H579" t="s">
        <v>16</v>
      </c>
      <c r="I579" t="s">
        <v>20</v>
      </c>
      <c r="J579" t="s">
        <v>13</v>
      </c>
      <c r="K579">
        <v>0</v>
      </c>
      <c r="L579" t="s">
        <v>32</v>
      </c>
      <c r="M579" t="s">
        <v>36</v>
      </c>
      <c r="N579" t="s">
        <v>31</v>
      </c>
    </row>
    <row r="580" spans="1:14" x14ac:dyDescent="0.2">
      <c r="A580" s="1">
        <v>578</v>
      </c>
      <c r="B580" t="s">
        <v>13</v>
      </c>
      <c r="C580" t="s">
        <v>21</v>
      </c>
      <c r="D580" t="s">
        <v>15</v>
      </c>
      <c r="E580">
        <v>375</v>
      </c>
      <c r="F580">
        <v>1.3888888888888889E-3</v>
      </c>
      <c r="G580">
        <v>1.7204532242458249E-10</v>
      </c>
      <c r="H580" t="s">
        <v>16</v>
      </c>
      <c r="I580" t="s">
        <v>21</v>
      </c>
      <c r="J580" t="s">
        <v>13</v>
      </c>
      <c r="K580">
        <v>37.5</v>
      </c>
      <c r="L580" t="s">
        <v>17</v>
      </c>
      <c r="M580" t="s">
        <v>36</v>
      </c>
      <c r="N580" t="s">
        <v>31</v>
      </c>
    </row>
    <row r="581" spans="1:14" x14ac:dyDescent="0.2">
      <c r="A581" s="1">
        <v>579</v>
      </c>
      <c r="B581" t="s">
        <v>13</v>
      </c>
      <c r="C581" t="s">
        <v>22</v>
      </c>
      <c r="D581" t="s">
        <v>15</v>
      </c>
      <c r="E581">
        <v>1488</v>
      </c>
      <c r="F581">
        <v>1.3888888888888889E-3</v>
      </c>
      <c r="G581">
        <v>0.41547504291853632</v>
      </c>
      <c r="H581" t="s">
        <v>23</v>
      </c>
      <c r="M581" t="s">
        <v>36</v>
      </c>
      <c r="N581" t="s">
        <v>31</v>
      </c>
    </row>
    <row r="582" spans="1:14" x14ac:dyDescent="0.2">
      <c r="A582" s="1">
        <v>580</v>
      </c>
      <c r="B582" t="s">
        <v>13</v>
      </c>
      <c r="C582" t="s">
        <v>24</v>
      </c>
      <c r="D582" t="s">
        <v>15</v>
      </c>
      <c r="E582">
        <v>417</v>
      </c>
      <c r="F582">
        <v>1.3888888888888889E-3</v>
      </c>
      <c r="G582">
        <v>2.865229444157921E-12</v>
      </c>
      <c r="H582" t="s">
        <v>16</v>
      </c>
      <c r="I582" t="s">
        <v>13</v>
      </c>
      <c r="J582" t="s">
        <v>24</v>
      </c>
      <c r="K582">
        <v>41.7</v>
      </c>
      <c r="L582" t="s">
        <v>17</v>
      </c>
      <c r="M582" t="s">
        <v>36</v>
      </c>
      <c r="N582" t="s">
        <v>31</v>
      </c>
    </row>
    <row r="583" spans="1:14" x14ac:dyDescent="0.2">
      <c r="A583" s="1">
        <v>581</v>
      </c>
      <c r="B583" t="s">
        <v>13</v>
      </c>
      <c r="C583" t="s">
        <v>25</v>
      </c>
      <c r="D583" t="s">
        <v>15</v>
      </c>
      <c r="E583">
        <v>7</v>
      </c>
      <c r="F583">
        <v>1.3888888888888889E-3</v>
      </c>
      <c r="G583">
        <v>1.7684014854442179E-16</v>
      </c>
      <c r="H583" t="s">
        <v>16</v>
      </c>
      <c r="I583" t="s">
        <v>25</v>
      </c>
      <c r="J583" t="s">
        <v>13</v>
      </c>
      <c r="K583">
        <v>0.7</v>
      </c>
      <c r="L583" t="s">
        <v>17</v>
      </c>
      <c r="M583" t="s">
        <v>36</v>
      </c>
      <c r="N583" t="s">
        <v>31</v>
      </c>
    </row>
    <row r="584" spans="1:14" x14ac:dyDescent="0.2">
      <c r="A584" s="1">
        <v>582</v>
      </c>
      <c r="B584" t="s">
        <v>13</v>
      </c>
      <c r="C584" t="s">
        <v>26</v>
      </c>
      <c r="D584" t="s">
        <v>15</v>
      </c>
      <c r="E584">
        <v>46.5</v>
      </c>
      <c r="F584">
        <v>1.3888888888888889E-3</v>
      </c>
      <c r="G584">
        <v>1.9718190941561111E-16</v>
      </c>
      <c r="H584" t="s">
        <v>16</v>
      </c>
      <c r="I584" t="s">
        <v>26</v>
      </c>
      <c r="J584" t="s">
        <v>13</v>
      </c>
      <c r="K584">
        <v>4.6500000000000004</v>
      </c>
      <c r="L584" t="s">
        <v>17</v>
      </c>
      <c r="M584" t="s">
        <v>36</v>
      </c>
      <c r="N584" t="s">
        <v>31</v>
      </c>
    </row>
    <row r="585" spans="1:14" x14ac:dyDescent="0.2">
      <c r="A585" s="1">
        <v>583</v>
      </c>
      <c r="B585" t="s">
        <v>13</v>
      </c>
      <c r="C585" t="s">
        <v>27</v>
      </c>
      <c r="D585" t="s">
        <v>15</v>
      </c>
      <c r="E585">
        <v>49.5</v>
      </c>
      <c r="F585">
        <v>1.3888888888888889E-3</v>
      </c>
      <c r="G585">
        <v>2.0726838875628289E-16</v>
      </c>
      <c r="H585" t="s">
        <v>16</v>
      </c>
      <c r="I585" t="s">
        <v>27</v>
      </c>
      <c r="J585" t="s">
        <v>13</v>
      </c>
      <c r="K585">
        <v>4.95</v>
      </c>
      <c r="L585" t="s">
        <v>17</v>
      </c>
      <c r="M585" t="s">
        <v>36</v>
      </c>
      <c r="N585" t="s">
        <v>31</v>
      </c>
    </row>
    <row r="586" spans="1:14" x14ac:dyDescent="0.2">
      <c r="A586" s="1">
        <v>584</v>
      </c>
      <c r="B586" t="s">
        <v>14</v>
      </c>
      <c r="C586" t="s">
        <v>20</v>
      </c>
      <c r="D586" t="s">
        <v>15</v>
      </c>
      <c r="E586">
        <v>580</v>
      </c>
      <c r="F586">
        <v>1.3888888888888889E-3</v>
      </c>
      <c r="G586">
        <v>0.41202747578314852</v>
      </c>
      <c r="H586" t="s">
        <v>23</v>
      </c>
      <c r="M586" t="s">
        <v>36</v>
      </c>
      <c r="N586" t="s">
        <v>31</v>
      </c>
    </row>
    <row r="587" spans="1:14" x14ac:dyDescent="0.2">
      <c r="A587" s="1">
        <v>585</v>
      </c>
      <c r="B587" t="s">
        <v>14</v>
      </c>
      <c r="C587" t="s">
        <v>21</v>
      </c>
      <c r="D587" t="s">
        <v>15</v>
      </c>
      <c r="E587">
        <v>288.5</v>
      </c>
      <c r="F587">
        <v>1.3888888888888889E-3</v>
      </c>
      <c r="G587">
        <v>6.1664121152011596E-9</v>
      </c>
      <c r="H587" t="s">
        <v>16</v>
      </c>
      <c r="I587" t="s">
        <v>14</v>
      </c>
      <c r="J587" t="s">
        <v>21</v>
      </c>
      <c r="K587">
        <v>28.85</v>
      </c>
      <c r="L587" t="s">
        <v>17</v>
      </c>
      <c r="M587" t="s">
        <v>36</v>
      </c>
      <c r="N587" t="s">
        <v>31</v>
      </c>
    </row>
    <row r="588" spans="1:14" x14ac:dyDescent="0.2">
      <c r="A588" s="1">
        <v>586</v>
      </c>
      <c r="B588" t="s">
        <v>14</v>
      </c>
      <c r="C588" t="s">
        <v>22</v>
      </c>
      <c r="D588" t="s">
        <v>15</v>
      </c>
      <c r="E588">
        <v>151</v>
      </c>
      <c r="F588">
        <v>1.3888888888888889E-3</v>
      </c>
      <c r="G588">
        <v>7.88419616938272E-15</v>
      </c>
      <c r="H588" t="s">
        <v>16</v>
      </c>
      <c r="I588" t="s">
        <v>14</v>
      </c>
      <c r="J588" t="s">
        <v>22</v>
      </c>
      <c r="K588">
        <v>15.1</v>
      </c>
      <c r="L588" t="s">
        <v>17</v>
      </c>
      <c r="M588" t="s">
        <v>36</v>
      </c>
      <c r="N588" t="s">
        <v>31</v>
      </c>
    </row>
    <row r="589" spans="1:14" x14ac:dyDescent="0.2">
      <c r="A589" s="1">
        <v>587</v>
      </c>
      <c r="B589" t="s">
        <v>14</v>
      </c>
      <c r="C589" t="s">
        <v>24</v>
      </c>
      <c r="D589" t="s">
        <v>15</v>
      </c>
      <c r="E589">
        <v>0</v>
      </c>
      <c r="F589">
        <v>1.3888888888888889E-3</v>
      </c>
      <c r="G589">
        <v>3.8255219016256958E-18</v>
      </c>
      <c r="H589" t="s">
        <v>16</v>
      </c>
      <c r="I589" t="s">
        <v>14</v>
      </c>
      <c r="J589" t="s">
        <v>24</v>
      </c>
      <c r="K589">
        <v>0</v>
      </c>
      <c r="L589" t="s">
        <v>32</v>
      </c>
      <c r="M589" t="s">
        <v>36</v>
      </c>
      <c r="N589" t="s">
        <v>31</v>
      </c>
    </row>
    <row r="590" spans="1:14" x14ac:dyDescent="0.2">
      <c r="A590" s="1">
        <v>588</v>
      </c>
      <c r="B590" t="s">
        <v>14</v>
      </c>
      <c r="C590" t="s">
        <v>25</v>
      </c>
      <c r="D590" t="s">
        <v>15</v>
      </c>
      <c r="E590">
        <v>487</v>
      </c>
      <c r="F590">
        <v>1.3888888888888889E-3</v>
      </c>
      <c r="G590">
        <v>5.1091282532504063E-2</v>
      </c>
      <c r="H590" t="s">
        <v>23</v>
      </c>
      <c r="M590" t="s">
        <v>36</v>
      </c>
      <c r="N590" t="s">
        <v>31</v>
      </c>
    </row>
    <row r="591" spans="1:14" x14ac:dyDescent="0.2">
      <c r="A591" s="1">
        <v>589</v>
      </c>
      <c r="B591" t="s">
        <v>14</v>
      </c>
      <c r="C591" t="s">
        <v>26</v>
      </c>
      <c r="D591" t="s">
        <v>15</v>
      </c>
      <c r="E591">
        <v>495.5</v>
      </c>
      <c r="F591">
        <v>1.3888888888888889E-3</v>
      </c>
      <c r="G591">
        <v>6.4896885241179383E-2</v>
      </c>
      <c r="H591" t="s">
        <v>23</v>
      </c>
      <c r="M591" t="s">
        <v>36</v>
      </c>
      <c r="N591" t="s">
        <v>31</v>
      </c>
    </row>
    <row r="592" spans="1:14" x14ac:dyDescent="0.2">
      <c r="A592" s="1">
        <v>590</v>
      </c>
      <c r="B592" t="s">
        <v>14</v>
      </c>
      <c r="C592" t="s">
        <v>27</v>
      </c>
      <c r="D592" t="s">
        <v>15</v>
      </c>
      <c r="E592">
        <v>624</v>
      </c>
      <c r="F592">
        <v>1.3888888888888889E-3</v>
      </c>
      <c r="G592">
        <v>0.20176035578741819</v>
      </c>
      <c r="H592" t="s">
        <v>23</v>
      </c>
      <c r="M592" t="s">
        <v>36</v>
      </c>
      <c r="N592" t="s">
        <v>31</v>
      </c>
    </row>
    <row r="593" spans="1:14" x14ac:dyDescent="0.2">
      <c r="A593" s="1">
        <v>591</v>
      </c>
      <c r="B593" t="s">
        <v>20</v>
      </c>
      <c r="C593" t="s">
        <v>21</v>
      </c>
      <c r="D593" t="s">
        <v>15</v>
      </c>
      <c r="E593">
        <v>262.5</v>
      </c>
      <c r="F593">
        <v>1.3888888888888889E-3</v>
      </c>
      <c r="G593">
        <v>1.41762027687182E-9</v>
      </c>
      <c r="H593" t="s">
        <v>16</v>
      </c>
      <c r="I593" t="s">
        <v>20</v>
      </c>
      <c r="J593" t="s">
        <v>21</v>
      </c>
      <c r="K593">
        <v>26.25</v>
      </c>
      <c r="L593" t="s">
        <v>17</v>
      </c>
      <c r="M593" t="s">
        <v>36</v>
      </c>
      <c r="N593" t="s">
        <v>31</v>
      </c>
    </row>
    <row r="594" spans="1:14" x14ac:dyDescent="0.2">
      <c r="A594" s="1">
        <v>592</v>
      </c>
      <c r="B594" t="s">
        <v>20</v>
      </c>
      <c r="C594" t="s">
        <v>22</v>
      </c>
      <c r="D594" t="s">
        <v>15</v>
      </c>
      <c r="E594">
        <v>146.5</v>
      </c>
      <c r="F594">
        <v>1.3888888888888889E-3</v>
      </c>
      <c r="G594">
        <v>2.8578119282205229E-15</v>
      </c>
      <c r="H594" t="s">
        <v>16</v>
      </c>
      <c r="I594" t="s">
        <v>20</v>
      </c>
      <c r="J594" t="s">
        <v>22</v>
      </c>
      <c r="K594">
        <v>14.65</v>
      </c>
      <c r="L594" t="s">
        <v>17</v>
      </c>
      <c r="M594" t="s">
        <v>36</v>
      </c>
      <c r="N594" t="s">
        <v>31</v>
      </c>
    </row>
    <row r="595" spans="1:14" x14ac:dyDescent="0.2">
      <c r="A595" s="1">
        <v>593</v>
      </c>
      <c r="B595" t="s">
        <v>20</v>
      </c>
      <c r="C595" t="s">
        <v>24</v>
      </c>
      <c r="D595" t="s">
        <v>15</v>
      </c>
      <c r="E595">
        <v>0</v>
      </c>
      <c r="F595">
        <v>1.3888888888888889E-3</v>
      </c>
      <c r="G595">
        <v>5.5957737308618462E-18</v>
      </c>
      <c r="H595" t="s">
        <v>16</v>
      </c>
      <c r="I595" t="s">
        <v>20</v>
      </c>
      <c r="J595" t="s">
        <v>24</v>
      </c>
      <c r="K595">
        <v>0</v>
      </c>
      <c r="L595" t="s">
        <v>32</v>
      </c>
      <c r="M595" t="s">
        <v>36</v>
      </c>
      <c r="N595" t="s">
        <v>31</v>
      </c>
    </row>
    <row r="596" spans="1:14" x14ac:dyDescent="0.2">
      <c r="A596" s="1">
        <v>594</v>
      </c>
      <c r="B596" t="s">
        <v>20</v>
      </c>
      <c r="C596" t="s">
        <v>25</v>
      </c>
      <c r="D596" t="s">
        <v>15</v>
      </c>
      <c r="E596">
        <v>696.5</v>
      </c>
      <c r="F596">
        <v>1.3888888888888889E-3</v>
      </c>
      <c r="G596">
        <v>0.37793638191313889</v>
      </c>
      <c r="H596" t="s">
        <v>23</v>
      </c>
      <c r="M596" t="s">
        <v>36</v>
      </c>
      <c r="N596" t="s">
        <v>31</v>
      </c>
    </row>
    <row r="597" spans="1:14" x14ac:dyDescent="0.2">
      <c r="A597" s="1">
        <v>595</v>
      </c>
      <c r="B597" t="s">
        <v>20</v>
      </c>
      <c r="C597" t="s">
        <v>26</v>
      </c>
      <c r="D597" t="s">
        <v>15</v>
      </c>
      <c r="E597">
        <v>381.5</v>
      </c>
      <c r="F597">
        <v>1.3888888888888889E-3</v>
      </c>
      <c r="G597">
        <v>0.16960421593700731</v>
      </c>
      <c r="H597" t="s">
        <v>23</v>
      </c>
      <c r="M597" t="s">
        <v>36</v>
      </c>
      <c r="N597" t="s">
        <v>31</v>
      </c>
    </row>
    <row r="598" spans="1:14" x14ac:dyDescent="0.2">
      <c r="A598" s="1">
        <v>596</v>
      </c>
      <c r="B598" t="s">
        <v>20</v>
      </c>
      <c r="C598" t="s">
        <v>27</v>
      </c>
      <c r="D598" t="s">
        <v>15</v>
      </c>
      <c r="E598">
        <v>538.5</v>
      </c>
      <c r="F598">
        <v>1.3888888888888889E-3</v>
      </c>
      <c r="G598">
        <v>0.59813499936584735</v>
      </c>
      <c r="H598" t="s">
        <v>23</v>
      </c>
      <c r="M598" t="s">
        <v>36</v>
      </c>
      <c r="N598" t="s">
        <v>31</v>
      </c>
    </row>
    <row r="599" spans="1:14" x14ac:dyDescent="0.2">
      <c r="A599" s="1">
        <v>597</v>
      </c>
      <c r="B599" t="s">
        <v>21</v>
      </c>
      <c r="C599" t="s">
        <v>22</v>
      </c>
      <c r="D599" t="s">
        <v>15</v>
      </c>
      <c r="E599">
        <v>344.5</v>
      </c>
      <c r="F599">
        <v>1.3888888888888889E-3</v>
      </c>
      <c r="G599">
        <v>8.7397433094239879E-10</v>
      </c>
      <c r="H599" t="s">
        <v>16</v>
      </c>
      <c r="I599" t="s">
        <v>21</v>
      </c>
      <c r="J599" t="s">
        <v>22</v>
      </c>
      <c r="K599">
        <v>34.450000000000003</v>
      </c>
      <c r="L599" t="s">
        <v>17</v>
      </c>
      <c r="M599" t="s">
        <v>36</v>
      </c>
      <c r="N599" t="s">
        <v>31</v>
      </c>
    </row>
    <row r="600" spans="1:14" x14ac:dyDescent="0.2">
      <c r="A600" s="1">
        <v>598</v>
      </c>
      <c r="B600" t="s">
        <v>21</v>
      </c>
      <c r="C600" t="s">
        <v>24</v>
      </c>
      <c r="D600" t="s">
        <v>15</v>
      </c>
      <c r="E600">
        <v>10</v>
      </c>
      <c r="F600">
        <v>1.3888888888888889E-3</v>
      </c>
      <c r="G600">
        <v>1.1175393818436771E-17</v>
      </c>
      <c r="H600" t="s">
        <v>16</v>
      </c>
      <c r="I600" t="s">
        <v>21</v>
      </c>
      <c r="J600" t="s">
        <v>24</v>
      </c>
      <c r="K600">
        <v>1</v>
      </c>
      <c r="L600" t="s">
        <v>17</v>
      </c>
      <c r="M600" t="s">
        <v>36</v>
      </c>
      <c r="N600" t="s">
        <v>31</v>
      </c>
    </row>
    <row r="601" spans="1:14" x14ac:dyDescent="0.2">
      <c r="A601" s="1">
        <v>599</v>
      </c>
      <c r="B601" t="s">
        <v>21</v>
      </c>
      <c r="C601" t="s">
        <v>25</v>
      </c>
      <c r="D601" t="s">
        <v>15</v>
      </c>
      <c r="E601">
        <v>267.5</v>
      </c>
      <c r="F601">
        <v>1.3888888888888889E-3</v>
      </c>
      <c r="G601">
        <v>1.3993946019700861E-10</v>
      </c>
      <c r="H601" t="s">
        <v>16</v>
      </c>
      <c r="I601" t="s">
        <v>25</v>
      </c>
      <c r="J601" t="s">
        <v>21</v>
      </c>
      <c r="K601">
        <v>26.75</v>
      </c>
      <c r="L601" t="s">
        <v>17</v>
      </c>
      <c r="M601" t="s">
        <v>36</v>
      </c>
      <c r="N601" t="s">
        <v>31</v>
      </c>
    </row>
    <row r="602" spans="1:14" x14ac:dyDescent="0.2">
      <c r="A602" s="1">
        <v>600</v>
      </c>
      <c r="B602" t="s">
        <v>21</v>
      </c>
      <c r="C602" t="s">
        <v>26</v>
      </c>
      <c r="D602" t="s">
        <v>15</v>
      </c>
      <c r="E602">
        <v>308.5</v>
      </c>
      <c r="F602">
        <v>1.3888888888888889E-3</v>
      </c>
      <c r="G602">
        <v>1.7811275884254789E-10</v>
      </c>
      <c r="H602" t="s">
        <v>16</v>
      </c>
      <c r="I602" t="s">
        <v>26</v>
      </c>
      <c r="J602" t="s">
        <v>21</v>
      </c>
      <c r="K602">
        <v>30.85</v>
      </c>
      <c r="L602" t="s">
        <v>17</v>
      </c>
      <c r="M602" t="s">
        <v>36</v>
      </c>
      <c r="N602" t="s">
        <v>31</v>
      </c>
    </row>
    <row r="603" spans="1:14" x14ac:dyDescent="0.2">
      <c r="A603" s="1">
        <v>601</v>
      </c>
      <c r="B603" t="s">
        <v>21</v>
      </c>
      <c r="C603" t="s">
        <v>27</v>
      </c>
      <c r="D603" t="s">
        <v>15</v>
      </c>
      <c r="E603">
        <v>448.5</v>
      </c>
      <c r="F603">
        <v>1.3888888888888889E-3</v>
      </c>
      <c r="G603">
        <v>1.5173443813881229E-9</v>
      </c>
      <c r="H603" t="s">
        <v>16</v>
      </c>
      <c r="I603" t="s">
        <v>27</v>
      </c>
      <c r="J603" t="s">
        <v>21</v>
      </c>
      <c r="K603">
        <v>44.85</v>
      </c>
      <c r="L603" t="s">
        <v>17</v>
      </c>
      <c r="M603" t="s">
        <v>36</v>
      </c>
      <c r="N603" t="s">
        <v>31</v>
      </c>
    </row>
    <row r="604" spans="1:14" x14ac:dyDescent="0.2">
      <c r="A604" s="1">
        <v>602</v>
      </c>
      <c r="B604" t="s">
        <v>22</v>
      </c>
      <c r="C604" t="s">
        <v>24</v>
      </c>
      <c r="D604" t="s">
        <v>15</v>
      </c>
      <c r="E604">
        <v>280.5</v>
      </c>
      <c r="F604">
        <v>1.3888888888888889E-3</v>
      </c>
      <c r="G604">
        <v>2.9113429126718479E-14</v>
      </c>
      <c r="H604" t="s">
        <v>16</v>
      </c>
      <c r="I604" t="s">
        <v>22</v>
      </c>
      <c r="J604" t="s">
        <v>24</v>
      </c>
      <c r="K604">
        <v>28.05</v>
      </c>
      <c r="L604" t="s">
        <v>17</v>
      </c>
      <c r="M604" t="s">
        <v>36</v>
      </c>
      <c r="N604" t="s">
        <v>31</v>
      </c>
    </row>
    <row r="605" spans="1:14" x14ac:dyDescent="0.2">
      <c r="A605" s="1">
        <v>603</v>
      </c>
      <c r="B605" t="s">
        <v>22</v>
      </c>
      <c r="C605" t="s">
        <v>25</v>
      </c>
      <c r="D605" t="s">
        <v>15</v>
      </c>
      <c r="E605">
        <v>67</v>
      </c>
      <c r="F605">
        <v>1.3888888888888889E-3</v>
      </c>
      <c r="G605">
        <v>1.0927216731684591E-15</v>
      </c>
      <c r="H605" t="s">
        <v>16</v>
      </c>
      <c r="I605" t="s">
        <v>25</v>
      </c>
      <c r="J605" t="s">
        <v>22</v>
      </c>
      <c r="K605">
        <v>6.7</v>
      </c>
      <c r="L605" t="s">
        <v>17</v>
      </c>
      <c r="M605" t="s">
        <v>36</v>
      </c>
      <c r="N605" t="s">
        <v>31</v>
      </c>
    </row>
    <row r="606" spans="1:14" x14ac:dyDescent="0.2">
      <c r="A606" s="1">
        <v>604</v>
      </c>
      <c r="B606" t="s">
        <v>22</v>
      </c>
      <c r="C606" t="s">
        <v>26</v>
      </c>
      <c r="D606" t="s">
        <v>15</v>
      </c>
      <c r="E606">
        <v>46.5</v>
      </c>
      <c r="F606">
        <v>1.3888888888888889E-3</v>
      </c>
      <c r="G606">
        <v>2.4657327339900318E-16</v>
      </c>
      <c r="H606" t="s">
        <v>16</v>
      </c>
      <c r="I606" t="s">
        <v>26</v>
      </c>
      <c r="J606" t="s">
        <v>22</v>
      </c>
      <c r="K606">
        <v>4.6500000000000004</v>
      </c>
      <c r="L606" t="s">
        <v>17</v>
      </c>
      <c r="M606" t="s">
        <v>36</v>
      </c>
      <c r="N606" t="s">
        <v>31</v>
      </c>
    </row>
    <row r="607" spans="1:14" x14ac:dyDescent="0.2">
      <c r="A607" s="1">
        <v>605</v>
      </c>
      <c r="B607" t="s">
        <v>22</v>
      </c>
      <c r="C607" t="s">
        <v>27</v>
      </c>
      <c r="D607" t="s">
        <v>15</v>
      </c>
      <c r="E607">
        <v>58.5</v>
      </c>
      <c r="F607">
        <v>1.3888888888888889E-3</v>
      </c>
      <c r="G607">
        <v>1.6566408786783141E-16</v>
      </c>
      <c r="H607" t="s">
        <v>16</v>
      </c>
      <c r="I607" t="s">
        <v>27</v>
      </c>
      <c r="J607" t="s">
        <v>22</v>
      </c>
      <c r="K607">
        <v>5.85</v>
      </c>
      <c r="L607" t="s">
        <v>17</v>
      </c>
      <c r="M607" t="s">
        <v>36</v>
      </c>
      <c r="N607" t="s">
        <v>31</v>
      </c>
    </row>
    <row r="608" spans="1:14" x14ac:dyDescent="0.2">
      <c r="A608" s="1">
        <v>606</v>
      </c>
      <c r="B608" t="s">
        <v>24</v>
      </c>
      <c r="C608" t="s">
        <v>25</v>
      </c>
      <c r="D608" t="s">
        <v>15</v>
      </c>
      <c r="E608">
        <v>0</v>
      </c>
      <c r="F608">
        <v>1.3888888888888889E-3</v>
      </c>
      <c r="G608">
        <v>3.8324402314239694E-18</v>
      </c>
      <c r="H608" t="s">
        <v>16</v>
      </c>
      <c r="I608" t="s">
        <v>25</v>
      </c>
      <c r="J608" t="s">
        <v>24</v>
      </c>
      <c r="K608">
        <v>0</v>
      </c>
      <c r="L608" t="s">
        <v>32</v>
      </c>
      <c r="M608" t="s">
        <v>36</v>
      </c>
      <c r="N608" t="s">
        <v>31</v>
      </c>
    </row>
    <row r="609" spans="1:14" x14ac:dyDescent="0.2">
      <c r="A609" s="1">
        <v>607</v>
      </c>
      <c r="B609" t="s">
        <v>24</v>
      </c>
      <c r="C609" t="s">
        <v>26</v>
      </c>
      <c r="D609" t="s">
        <v>15</v>
      </c>
      <c r="E609">
        <v>0</v>
      </c>
      <c r="F609">
        <v>1.3888888888888889E-3</v>
      </c>
      <c r="G609">
        <v>3.8138740586523866E-18</v>
      </c>
      <c r="H609" t="s">
        <v>16</v>
      </c>
      <c r="I609" t="s">
        <v>26</v>
      </c>
      <c r="J609" t="s">
        <v>24</v>
      </c>
      <c r="K609">
        <v>0</v>
      </c>
      <c r="L609" t="s">
        <v>32</v>
      </c>
      <c r="M609" t="s">
        <v>36</v>
      </c>
      <c r="N609" t="s">
        <v>31</v>
      </c>
    </row>
    <row r="610" spans="1:14" x14ac:dyDescent="0.2">
      <c r="A610" s="1">
        <v>608</v>
      </c>
      <c r="B610" t="s">
        <v>24</v>
      </c>
      <c r="C610" t="s">
        <v>27</v>
      </c>
      <c r="D610" t="s">
        <v>15</v>
      </c>
      <c r="E610">
        <v>5</v>
      </c>
      <c r="F610">
        <v>1.3888888888888889E-3</v>
      </c>
      <c r="G610">
        <v>4.4285853200781823E-18</v>
      </c>
      <c r="H610" t="s">
        <v>16</v>
      </c>
      <c r="I610" t="s">
        <v>27</v>
      </c>
      <c r="J610" t="s">
        <v>24</v>
      </c>
      <c r="K610">
        <v>0.5</v>
      </c>
      <c r="L610" t="s">
        <v>17</v>
      </c>
      <c r="M610" t="s">
        <v>36</v>
      </c>
      <c r="N610" t="s">
        <v>31</v>
      </c>
    </row>
    <row r="611" spans="1:14" x14ac:dyDescent="0.2">
      <c r="A611" s="1">
        <v>609</v>
      </c>
      <c r="B611" t="s">
        <v>25</v>
      </c>
      <c r="C611" t="s">
        <v>26</v>
      </c>
      <c r="D611" t="s">
        <v>15</v>
      </c>
      <c r="E611">
        <v>399.5</v>
      </c>
      <c r="F611">
        <v>1.3888888888888889E-3</v>
      </c>
      <c r="G611">
        <v>0.66941422545020801</v>
      </c>
      <c r="H611" t="s">
        <v>23</v>
      </c>
      <c r="M611" t="s">
        <v>36</v>
      </c>
      <c r="N611" t="s">
        <v>31</v>
      </c>
    </row>
    <row r="612" spans="1:14" x14ac:dyDescent="0.2">
      <c r="A612" s="1">
        <v>610</v>
      </c>
      <c r="B612" t="s">
        <v>25</v>
      </c>
      <c r="C612" t="s">
        <v>27</v>
      </c>
      <c r="D612" t="s">
        <v>15</v>
      </c>
      <c r="E612">
        <v>505</v>
      </c>
      <c r="F612">
        <v>1.3888888888888889E-3</v>
      </c>
      <c r="G612">
        <v>0.88146921153545776</v>
      </c>
      <c r="H612" t="s">
        <v>23</v>
      </c>
      <c r="M612" t="s">
        <v>36</v>
      </c>
      <c r="N612" t="s">
        <v>31</v>
      </c>
    </row>
    <row r="613" spans="1:14" x14ac:dyDescent="0.2">
      <c r="A613" s="1">
        <v>611</v>
      </c>
      <c r="B613" t="s">
        <v>26</v>
      </c>
      <c r="C613" t="s">
        <v>27</v>
      </c>
      <c r="D613" t="s">
        <v>15</v>
      </c>
      <c r="E613">
        <v>311.5</v>
      </c>
      <c r="F613">
        <v>1.3888888888888889E-3</v>
      </c>
      <c r="G613">
        <v>0.72694249037430136</v>
      </c>
      <c r="H613" t="s">
        <v>23</v>
      </c>
      <c r="M613" t="s">
        <v>36</v>
      </c>
      <c r="N613" t="s">
        <v>31</v>
      </c>
    </row>
    <row r="614" spans="1:14" x14ac:dyDescent="0.2">
      <c r="A614" s="1">
        <v>612</v>
      </c>
      <c r="B614" t="s">
        <v>13</v>
      </c>
      <c r="C614" t="s">
        <v>14</v>
      </c>
      <c r="D614" t="s">
        <v>15</v>
      </c>
      <c r="E614">
        <v>7</v>
      </c>
      <c r="F614">
        <v>1.3888888888888889E-3</v>
      </c>
      <c r="G614">
        <v>4.4840155199055757E-14</v>
      </c>
      <c r="H614" t="s">
        <v>16</v>
      </c>
      <c r="I614" t="s">
        <v>13</v>
      </c>
      <c r="J614" t="s">
        <v>14</v>
      </c>
      <c r="K614">
        <v>0.7</v>
      </c>
      <c r="L614" t="s">
        <v>17</v>
      </c>
      <c r="M614" t="s">
        <v>36</v>
      </c>
      <c r="N614" t="s">
        <v>33</v>
      </c>
    </row>
    <row r="615" spans="1:14" x14ac:dyDescent="0.2">
      <c r="A615" s="1">
        <v>613</v>
      </c>
      <c r="B615" t="s">
        <v>13</v>
      </c>
      <c r="C615" t="s">
        <v>20</v>
      </c>
      <c r="D615" t="s">
        <v>15</v>
      </c>
      <c r="E615">
        <v>57.5</v>
      </c>
      <c r="F615">
        <v>1.3888888888888889E-3</v>
      </c>
      <c r="G615">
        <v>8.1860568901407874E-6</v>
      </c>
      <c r="H615" t="s">
        <v>16</v>
      </c>
      <c r="I615" t="s">
        <v>13</v>
      </c>
      <c r="J615" t="s">
        <v>20</v>
      </c>
      <c r="K615">
        <v>5.75</v>
      </c>
      <c r="L615" t="s">
        <v>17</v>
      </c>
      <c r="M615" t="s">
        <v>36</v>
      </c>
      <c r="N615" t="s">
        <v>33</v>
      </c>
    </row>
    <row r="616" spans="1:14" x14ac:dyDescent="0.2">
      <c r="A616" s="1">
        <v>614</v>
      </c>
      <c r="B616" t="s">
        <v>13</v>
      </c>
      <c r="C616" t="s">
        <v>21</v>
      </c>
      <c r="D616" t="s">
        <v>15</v>
      </c>
      <c r="E616">
        <v>67.5</v>
      </c>
      <c r="F616">
        <v>1.3888888888888889E-3</v>
      </c>
      <c r="G616">
        <v>1.826297650303733E-6</v>
      </c>
      <c r="H616" t="s">
        <v>16</v>
      </c>
      <c r="I616" t="s">
        <v>13</v>
      </c>
      <c r="J616" t="s">
        <v>21</v>
      </c>
      <c r="K616">
        <v>6.75</v>
      </c>
      <c r="L616" t="s">
        <v>17</v>
      </c>
      <c r="M616" t="s">
        <v>36</v>
      </c>
      <c r="N616" t="s">
        <v>33</v>
      </c>
    </row>
    <row r="617" spans="1:14" x14ac:dyDescent="0.2">
      <c r="A617" s="1">
        <v>615</v>
      </c>
      <c r="B617" t="s">
        <v>13</v>
      </c>
      <c r="C617" t="s">
        <v>22</v>
      </c>
      <c r="D617" t="s">
        <v>15</v>
      </c>
      <c r="E617">
        <v>1203.5</v>
      </c>
      <c r="F617">
        <v>1.3888888888888889E-3</v>
      </c>
      <c r="G617">
        <v>0.21684231909387469</v>
      </c>
      <c r="H617" t="s">
        <v>23</v>
      </c>
      <c r="M617" t="s">
        <v>36</v>
      </c>
      <c r="N617" t="s">
        <v>33</v>
      </c>
    </row>
    <row r="618" spans="1:14" x14ac:dyDescent="0.2">
      <c r="A618" s="1">
        <v>616</v>
      </c>
      <c r="B618" t="s">
        <v>13</v>
      </c>
      <c r="C618" t="s">
        <v>24</v>
      </c>
      <c r="D618" t="s">
        <v>15</v>
      </c>
      <c r="E618">
        <v>0</v>
      </c>
      <c r="F618">
        <v>1.3888888888888889E-3</v>
      </c>
      <c r="G618">
        <v>4.1104509066995099E-10</v>
      </c>
      <c r="H618" t="s">
        <v>16</v>
      </c>
      <c r="I618" t="s">
        <v>13</v>
      </c>
      <c r="J618" t="s">
        <v>24</v>
      </c>
      <c r="K618">
        <v>0</v>
      </c>
      <c r="L618" t="s">
        <v>32</v>
      </c>
      <c r="M618" t="s">
        <v>36</v>
      </c>
      <c r="N618" t="s">
        <v>33</v>
      </c>
    </row>
    <row r="619" spans="1:14" x14ac:dyDescent="0.2">
      <c r="A619" s="1">
        <v>617</v>
      </c>
      <c r="B619" t="s">
        <v>13</v>
      </c>
      <c r="C619" t="s">
        <v>25</v>
      </c>
      <c r="D619" t="s">
        <v>15</v>
      </c>
      <c r="E619">
        <v>0</v>
      </c>
      <c r="F619">
        <v>1.3888888888888889E-3</v>
      </c>
      <c r="G619">
        <v>2.083101825721798E-18</v>
      </c>
      <c r="H619" t="s">
        <v>16</v>
      </c>
      <c r="I619" t="s">
        <v>25</v>
      </c>
      <c r="J619" t="s">
        <v>13</v>
      </c>
      <c r="K619">
        <v>0</v>
      </c>
      <c r="L619" t="s">
        <v>32</v>
      </c>
      <c r="M619" t="s">
        <v>36</v>
      </c>
      <c r="N619" t="s">
        <v>33</v>
      </c>
    </row>
    <row r="620" spans="1:14" x14ac:dyDescent="0.2">
      <c r="A620" s="1">
        <v>618</v>
      </c>
      <c r="B620" t="s">
        <v>13</v>
      </c>
      <c r="C620" t="s">
        <v>26</v>
      </c>
      <c r="D620" t="s">
        <v>15</v>
      </c>
      <c r="E620">
        <v>0</v>
      </c>
      <c r="F620">
        <v>1.3888888888888889E-3</v>
      </c>
      <c r="G620">
        <v>2.4297099237296039E-18</v>
      </c>
      <c r="H620" t="s">
        <v>16</v>
      </c>
      <c r="I620" t="s">
        <v>26</v>
      </c>
      <c r="J620" t="s">
        <v>13</v>
      </c>
      <c r="K620">
        <v>0</v>
      </c>
      <c r="L620" t="s">
        <v>32</v>
      </c>
      <c r="M620" t="s">
        <v>36</v>
      </c>
      <c r="N620" t="s">
        <v>33</v>
      </c>
    </row>
    <row r="621" spans="1:14" x14ac:dyDescent="0.2">
      <c r="A621" s="1">
        <v>619</v>
      </c>
      <c r="B621" t="s">
        <v>13</v>
      </c>
      <c r="C621" t="s">
        <v>27</v>
      </c>
      <c r="D621" t="s">
        <v>15</v>
      </c>
      <c r="E621">
        <v>0</v>
      </c>
      <c r="F621">
        <v>1.3888888888888889E-3</v>
      </c>
      <c r="G621">
        <v>1.9104052915785711E-18</v>
      </c>
      <c r="H621" t="s">
        <v>16</v>
      </c>
      <c r="I621" t="s">
        <v>27</v>
      </c>
      <c r="J621" t="s">
        <v>13</v>
      </c>
      <c r="K621">
        <v>0</v>
      </c>
      <c r="L621" t="s">
        <v>32</v>
      </c>
      <c r="M621" t="s">
        <v>36</v>
      </c>
      <c r="N621" t="s">
        <v>33</v>
      </c>
    </row>
    <row r="622" spans="1:14" x14ac:dyDescent="0.2">
      <c r="A622" s="1">
        <v>620</v>
      </c>
      <c r="B622" t="s">
        <v>14</v>
      </c>
      <c r="C622" t="s">
        <v>20</v>
      </c>
      <c r="D622" t="s">
        <v>15</v>
      </c>
      <c r="E622">
        <v>9.5</v>
      </c>
      <c r="F622">
        <v>1.3888888888888889E-3</v>
      </c>
      <c r="G622">
        <v>2.5969918795620321E-14</v>
      </c>
      <c r="H622" t="s">
        <v>16</v>
      </c>
      <c r="I622" t="s">
        <v>20</v>
      </c>
      <c r="J622" t="s">
        <v>14</v>
      </c>
      <c r="K622">
        <v>0.95</v>
      </c>
      <c r="L622" t="s">
        <v>17</v>
      </c>
      <c r="M622" t="s">
        <v>36</v>
      </c>
      <c r="N622" t="s">
        <v>33</v>
      </c>
    </row>
    <row r="623" spans="1:14" x14ac:dyDescent="0.2">
      <c r="A623" s="1">
        <v>621</v>
      </c>
      <c r="B623" t="s">
        <v>14</v>
      </c>
      <c r="C623" t="s">
        <v>21</v>
      </c>
      <c r="D623" t="s">
        <v>15</v>
      </c>
      <c r="E623">
        <v>7</v>
      </c>
      <c r="F623">
        <v>1.3888888888888889E-3</v>
      </c>
      <c r="G623">
        <v>1.57983270342077E-13</v>
      </c>
      <c r="H623" t="s">
        <v>16</v>
      </c>
      <c r="I623" t="s">
        <v>21</v>
      </c>
      <c r="J623" t="s">
        <v>14</v>
      </c>
      <c r="K623">
        <v>0.7</v>
      </c>
      <c r="L623" t="s">
        <v>17</v>
      </c>
      <c r="M623" t="s">
        <v>36</v>
      </c>
      <c r="N623" t="s">
        <v>33</v>
      </c>
    </row>
    <row r="624" spans="1:14" x14ac:dyDescent="0.2">
      <c r="A624" s="1">
        <v>622</v>
      </c>
      <c r="B624" t="s">
        <v>14</v>
      </c>
      <c r="C624" t="s">
        <v>22</v>
      </c>
      <c r="D624" t="s">
        <v>15</v>
      </c>
      <c r="E624">
        <v>87</v>
      </c>
      <c r="F624">
        <v>1.3888888888888889E-3</v>
      </c>
      <c r="G624">
        <v>4.706361378059523E-16</v>
      </c>
      <c r="H624" t="s">
        <v>16</v>
      </c>
      <c r="I624" t="s">
        <v>22</v>
      </c>
      <c r="J624" t="s">
        <v>14</v>
      </c>
      <c r="K624">
        <v>8.6999999999999993</v>
      </c>
      <c r="L624" t="s">
        <v>17</v>
      </c>
      <c r="M624" t="s">
        <v>36</v>
      </c>
      <c r="N624" t="s">
        <v>33</v>
      </c>
    </row>
    <row r="625" spans="1:14" x14ac:dyDescent="0.2">
      <c r="A625" s="1">
        <v>623</v>
      </c>
      <c r="B625" t="s">
        <v>14</v>
      </c>
      <c r="C625" t="s">
        <v>24</v>
      </c>
      <c r="D625" t="s">
        <v>15</v>
      </c>
      <c r="E625">
        <v>2.5</v>
      </c>
      <c r="F625">
        <v>1.3888888888888889E-3</v>
      </c>
      <c r="G625">
        <v>2.927155279644195E-10</v>
      </c>
      <c r="H625" t="s">
        <v>16</v>
      </c>
      <c r="I625" t="s">
        <v>24</v>
      </c>
      <c r="J625" t="s">
        <v>14</v>
      </c>
      <c r="K625">
        <v>0.25</v>
      </c>
      <c r="L625" t="s">
        <v>32</v>
      </c>
      <c r="M625" t="s">
        <v>36</v>
      </c>
      <c r="N625" t="s">
        <v>33</v>
      </c>
    </row>
    <row r="626" spans="1:14" x14ac:dyDescent="0.2">
      <c r="A626" s="1">
        <v>624</v>
      </c>
      <c r="B626" t="s">
        <v>14</v>
      </c>
      <c r="C626" t="s">
        <v>25</v>
      </c>
      <c r="D626" t="s">
        <v>15</v>
      </c>
      <c r="E626">
        <v>0</v>
      </c>
      <c r="F626">
        <v>1.3888888888888889E-3</v>
      </c>
      <c r="G626">
        <v>2.8424408631552549E-18</v>
      </c>
      <c r="H626" t="s">
        <v>16</v>
      </c>
      <c r="I626" t="s">
        <v>25</v>
      </c>
      <c r="J626" t="s">
        <v>14</v>
      </c>
      <c r="K626">
        <v>0</v>
      </c>
      <c r="L626" t="s">
        <v>32</v>
      </c>
      <c r="M626" t="s">
        <v>36</v>
      </c>
      <c r="N626" t="s">
        <v>33</v>
      </c>
    </row>
    <row r="627" spans="1:14" x14ac:dyDescent="0.2">
      <c r="A627" s="1">
        <v>625</v>
      </c>
      <c r="B627" t="s">
        <v>14</v>
      </c>
      <c r="C627" t="s">
        <v>26</v>
      </c>
      <c r="D627" t="s">
        <v>15</v>
      </c>
      <c r="E627">
        <v>0</v>
      </c>
      <c r="F627">
        <v>1.3888888888888889E-3</v>
      </c>
      <c r="G627">
        <v>2.8963818972014379E-18</v>
      </c>
      <c r="H627" t="s">
        <v>16</v>
      </c>
      <c r="I627" t="s">
        <v>26</v>
      </c>
      <c r="J627" t="s">
        <v>14</v>
      </c>
      <c r="K627">
        <v>0</v>
      </c>
      <c r="L627" t="s">
        <v>32</v>
      </c>
      <c r="M627" t="s">
        <v>36</v>
      </c>
      <c r="N627" t="s">
        <v>33</v>
      </c>
    </row>
    <row r="628" spans="1:14" x14ac:dyDescent="0.2">
      <c r="A628" s="1">
        <v>626</v>
      </c>
      <c r="B628" t="s">
        <v>14</v>
      </c>
      <c r="C628" t="s">
        <v>27</v>
      </c>
      <c r="D628" t="s">
        <v>15</v>
      </c>
      <c r="E628">
        <v>0</v>
      </c>
      <c r="F628">
        <v>1.3888888888888889E-3</v>
      </c>
      <c r="G628">
        <v>2.434771361539261E-18</v>
      </c>
      <c r="H628" t="s">
        <v>16</v>
      </c>
      <c r="I628" t="s">
        <v>27</v>
      </c>
      <c r="J628" t="s">
        <v>14</v>
      </c>
      <c r="K628">
        <v>0</v>
      </c>
      <c r="L628" t="s">
        <v>32</v>
      </c>
      <c r="M628" t="s">
        <v>36</v>
      </c>
      <c r="N628" t="s">
        <v>33</v>
      </c>
    </row>
    <row r="629" spans="1:14" x14ac:dyDescent="0.2">
      <c r="A629" s="1">
        <v>627</v>
      </c>
      <c r="B629" t="s">
        <v>20</v>
      </c>
      <c r="C629" t="s">
        <v>21</v>
      </c>
      <c r="D629" t="s">
        <v>15</v>
      </c>
      <c r="E629">
        <v>120</v>
      </c>
      <c r="F629">
        <v>1.3888888888888889E-3</v>
      </c>
      <c r="G629">
        <v>0.53161457688161229</v>
      </c>
      <c r="H629" t="s">
        <v>23</v>
      </c>
      <c r="M629" t="s">
        <v>36</v>
      </c>
      <c r="N629" t="s">
        <v>33</v>
      </c>
    </row>
    <row r="630" spans="1:14" x14ac:dyDescent="0.2">
      <c r="A630" s="1">
        <v>628</v>
      </c>
      <c r="B630" t="s">
        <v>20</v>
      </c>
      <c r="C630" t="s">
        <v>22</v>
      </c>
      <c r="D630" t="s">
        <v>15</v>
      </c>
      <c r="E630">
        <v>458.5</v>
      </c>
      <c r="F630">
        <v>1.3888888888888889E-3</v>
      </c>
      <c r="G630">
        <v>1.6486489541470771E-8</v>
      </c>
      <c r="H630" t="s">
        <v>16</v>
      </c>
      <c r="I630" t="s">
        <v>22</v>
      </c>
      <c r="J630" t="s">
        <v>20</v>
      </c>
      <c r="K630">
        <v>45.85</v>
      </c>
      <c r="L630" t="s">
        <v>17</v>
      </c>
      <c r="M630" t="s">
        <v>36</v>
      </c>
      <c r="N630" t="s">
        <v>33</v>
      </c>
    </row>
    <row r="631" spans="1:14" x14ac:dyDescent="0.2">
      <c r="A631" s="1">
        <v>629</v>
      </c>
      <c r="B631" t="s">
        <v>20</v>
      </c>
      <c r="C631" t="s">
        <v>24</v>
      </c>
      <c r="D631" t="s">
        <v>15</v>
      </c>
      <c r="E631">
        <v>9.5</v>
      </c>
      <c r="F631">
        <v>1.3888888888888889E-3</v>
      </c>
      <c r="G631">
        <v>1.3592364304391371E-6</v>
      </c>
      <c r="H631" t="s">
        <v>16</v>
      </c>
      <c r="I631" t="s">
        <v>20</v>
      </c>
      <c r="J631" t="s">
        <v>24</v>
      </c>
      <c r="K631">
        <v>0.95</v>
      </c>
      <c r="L631" t="s">
        <v>17</v>
      </c>
      <c r="M631" t="s">
        <v>36</v>
      </c>
      <c r="N631" t="s">
        <v>33</v>
      </c>
    </row>
    <row r="632" spans="1:14" x14ac:dyDescent="0.2">
      <c r="A632" s="1">
        <v>630</v>
      </c>
      <c r="B632" t="s">
        <v>20</v>
      </c>
      <c r="C632" t="s">
        <v>25</v>
      </c>
      <c r="D632" t="s">
        <v>15</v>
      </c>
      <c r="E632">
        <v>0</v>
      </c>
      <c r="F632">
        <v>1.3888888888888889E-3</v>
      </c>
      <c r="G632">
        <v>1.5672493676228411E-18</v>
      </c>
      <c r="H632" t="s">
        <v>16</v>
      </c>
      <c r="I632" t="s">
        <v>25</v>
      </c>
      <c r="J632" t="s">
        <v>20</v>
      </c>
      <c r="K632">
        <v>0</v>
      </c>
      <c r="L632" t="s">
        <v>32</v>
      </c>
      <c r="M632" t="s">
        <v>36</v>
      </c>
      <c r="N632" t="s">
        <v>33</v>
      </c>
    </row>
    <row r="633" spans="1:14" x14ac:dyDescent="0.2">
      <c r="A633" s="1">
        <v>631</v>
      </c>
      <c r="B633" t="s">
        <v>20</v>
      </c>
      <c r="C633" t="s">
        <v>26</v>
      </c>
      <c r="D633" t="s">
        <v>15</v>
      </c>
      <c r="E633">
        <v>0</v>
      </c>
      <c r="F633">
        <v>1.3888888888888889E-3</v>
      </c>
      <c r="G633">
        <v>1.9550568262113259E-18</v>
      </c>
      <c r="H633" t="s">
        <v>16</v>
      </c>
      <c r="I633" t="s">
        <v>26</v>
      </c>
      <c r="J633" t="s">
        <v>20</v>
      </c>
      <c r="K633">
        <v>0</v>
      </c>
      <c r="L633" t="s">
        <v>32</v>
      </c>
      <c r="M633" t="s">
        <v>36</v>
      </c>
      <c r="N633" t="s">
        <v>33</v>
      </c>
    </row>
    <row r="634" spans="1:14" x14ac:dyDescent="0.2">
      <c r="A634" s="1">
        <v>632</v>
      </c>
      <c r="B634" t="s">
        <v>20</v>
      </c>
      <c r="C634" t="s">
        <v>27</v>
      </c>
      <c r="D634" t="s">
        <v>15</v>
      </c>
      <c r="E634">
        <v>0</v>
      </c>
      <c r="F634">
        <v>1.3888888888888889E-3</v>
      </c>
      <c r="G634">
        <v>1.3099997713226781E-18</v>
      </c>
      <c r="H634" t="s">
        <v>16</v>
      </c>
      <c r="I634" t="s">
        <v>27</v>
      </c>
      <c r="J634" t="s">
        <v>20</v>
      </c>
      <c r="K634">
        <v>0</v>
      </c>
      <c r="L634" t="s">
        <v>32</v>
      </c>
      <c r="M634" t="s">
        <v>36</v>
      </c>
      <c r="N634" t="s">
        <v>33</v>
      </c>
    </row>
    <row r="635" spans="1:14" x14ac:dyDescent="0.2">
      <c r="A635" s="1">
        <v>633</v>
      </c>
      <c r="B635" t="s">
        <v>21</v>
      </c>
      <c r="C635" t="s">
        <v>22</v>
      </c>
      <c r="D635" t="s">
        <v>15</v>
      </c>
      <c r="E635">
        <v>389.5</v>
      </c>
      <c r="F635">
        <v>1.3888888888888889E-3</v>
      </c>
      <c r="G635">
        <v>1.464457258003772E-9</v>
      </c>
      <c r="H635" t="s">
        <v>16</v>
      </c>
      <c r="I635" t="s">
        <v>22</v>
      </c>
      <c r="J635" t="s">
        <v>21</v>
      </c>
      <c r="K635">
        <v>38.950000000000003</v>
      </c>
      <c r="L635" t="s">
        <v>17</v>
      </c>
      <c r="M635" t="s">
        <v>36</v>
      </c>
      <c r="N635" t="s">
        <v>33</v>
      </c>
    </row>
    <row r="636" spans="1:14" x14ac:dyDescent="0.2">
      <c r="A636" s="1">
        <v>634</v>
      </c>
      <c r="B636" t="s">
        <v>21</v>
      </c>
      <c r="C636" t="s">
        <v>24</v>
      </c>
      <c r="D636" t="s">
        <v>15</v>
      </c>
      <c r="E636">
        <v>8</v>
      </c>
      <c r="F636">
        <v>1.3888888888888889E-3</v>
      </c>
      <c r="G636">
        <v>4.6567434072624746E-6</v>
      </c>
      <c r="H636" t="s">
        <v>16</v>
      </c>
      <c r="I636" t="s">
        <v>21</v>
      </c>
      <c r="J636" t="s">
        <v>24</v>
      </c>
      <c r="K636">
        <v>0.8</v>
      </c>
      <c r="L636" t="s">
        <v>17</v>
      </c>
      <c r="M636" t="s">
        <v>36</v>
      </c>
      <c r="N636" t="s">
        <v>33</v>
      </c>
    </row>
    <row r="637" spans="1:14" x14ac:dyDescent="0.2">
      <c r="A637" s="1">
        <v>635</v>
      </c>
      <c r="B637" t="s">
        <v>21</v>
      </c>
      <c r="C637" t="s">
        <v>25</v>
      </c>
      <c r="D637" t="s">
        <v>15</v>
      </c>
      <c r="E637">
        <v>0</v>
      </c>
      <c r="F637">
        <v>1.3888888888888889E-3</v>
      </c>
      <c r="G637">
        <v>1.7547527880243861E-18</v>
      </c>
      <c r="H637" t="s">
        <v>16</v>
      </c>
      <c r="I637" t="s">
        <v>25</v>
      </c>
      <c r="J637" t="s">
        <v>21</v>
      </c>
      <c r="K637">
        <v>0</v>
      </c>
      <c r="L637" t="s">
        <v>32</v>
      </c>
      <c r="M637" t="s">
        <v>36</v>
      </c>
      <c r="N637" t="s">
        <v>33</v>
      </c>
    </row>
    <row r="638" spans="1:14" x14ac:dyDescent="0.2">
      <c r="A638" s="1">
        <v>636</v>
      </c>
      <c r="B638" t="s">
        <v>21</v>
      </c>
      <c r="C638" t="s">
        <v>26</v>
      </c>
      <c r="D638" t="s">
        <v>15</v>
      </c>
      <c r="E638">
        <v>0</v>
      </c>
      <c r="F638">
        <v>1.3888888888888889E-3</v>
      </c>
      <c r="G638">
        <v>1.8325679833483011E-18</v>
      </c>
      <c r="H638" t="s">
        <v>16</v>
      </c>
      <c r="I638" t="s">
        <v>26</v>
      </c>
      <c r="J638" t="s">
        <v>21</v>
      </c>
      <c r="K638">
        <v>0</v>
      </c>
      <c r="L638" t="s">
        <v>32</v>
      </c>
      <c r="M638" t="s">
        <v>36</v>
      </c>
      <c r="N638" t="s">
        <v>33</v>
      </c>
    </row>
    <row r="639" spans="1:14" x14ac:dyDescent="0.2">
      <c r="A639" s="1">
        <v>637</v>
      </c>
      <c r="B639" t="s">
        <v>21</v>
      </c>
      <c r="C639" t="s">
        <v>27</v>
      </c>
      <c r="D639" t="s">
        <v>15</v>
      </c>
      <c r="E639">
        <v>0</v>
      </c>
      <c r="F639">
        <v>1.3888888888888889E-3</v>
      </c>
      <c r="G639">
        <v>1.1693021080327759E-18</v>
      </c>
      <c r="H639" t="s">
        <v>16</v>
      </c>
      <c r="I639" t="s">
        <v>27</v>
      </c>
      <c r="J639" t="s">
        <v>21</v>
      </c>
      <c r="K639">
        <v>0</v>
      </c>
      <c r="L639" t="s">
        <v>32</v>
      </c>
      <c r="M639" t="s">
        <v>36</v>
      </c>
      <c r="N639" t="s">
        <v>33</v>
      </c>
    </row>
    <row r="640" spans="1:14" x14ac:dyDescent="0.2">
      <c r="A640" s="1">
        <v>638</v>
      </c>
      <c r="B640" t="s">
        <v>22</v>
      </c>
      <c r="C640" t="s">
        <v>24</v>
      </c>
      <c r="D640" t="s">
        <v>15</v>
      </c>
      <c r="E640">
        <v>355</v>
      </c>
      <c r="F640">
        <v>1.3888888888888889E-3</v>
      </c>
      <c r="G640">
        <v>2.4636353224127361E-12</v>
      </c>
      <c r="H640" t="s">
        <v>16</v>
      </c>
      <c r="I640" t="s">
        <v>22</v>
      </c>
      <c r="J640" t="s">
        <v>24</v>
      </c>
      <c r="K640">
        <v>35.5</v>
      </c>
      <c r="L640" t="s">
        <v>17</v>
      </c>
      <c r="M640" t="s">
        <v>36</v>
      </c>
      <c r="N640" t="s">
        <v>33</v>
      </c>
    </row>
    <row r="641" spans="1:14" x14ac:dyDescent="0.2">
      <c r="A641" s="1">
        <v>639</v>
      </c>
      <c r="B641" t="s">
        <v>22</v>
      </c>
      <c r="C641" t="s">
        <v>25</v>
      </c>
      <c r="D641" t="s">
        <v>15</v>
      </c>
      <c r="E641">
        <v>0</v>
      </c>
      <c r="F641">
        <v>1.3888888888888889E-3</v>
      </c>
      <c r="G641">
        <v>1.4253874701489809E-18</v>
      </c>
      <c r="H641" t="s">
        <v>16</v>
      </c>
      <c r="I641" t="s">
        <v>25</v>
      </c>
      <c r="J641" t="s">
        <v>22</v>
      </c>
      <c r="K641">
        <v>0</v>
      </c>
      <c r="L641" t="s">
        <v>32</v>
      </c>
      <c r="M641" t="s">
        <v>36</v>
      </c>
      <c r="N641" t="s">
        <v>33</v>
      </c>
    </row>
    <row r="642" spans="1:14" x14ac:dyDescent="0.2">
      <c r="A642" s="1">
        <v>640</v>
      </c>
      <c r="B642" t="s">
        <v>22</v>
      </c>
      <c r="C642" t="s">
        <v>26</v>
      </c>
      <c r="D642" t="s">
        <v>15</v>
      </c>
      <c r="E642">
        <v>0</v>
      </c>
      <c r="F642">
        <v>1.3888888888888889E-3</v>
      </c>
      <c r="G642">
        <v>1.4397659584761E-18</v>
      </c>
      <c r="H642" t="s">
        <v>16</v>
      </c>
      <c r="I642" t="s">
        <v>26</v>
      </c>
      <c r="J642" t="s">
        <v>22</v>
      </c>
      <c r="K642">
        <v>0</v>
      </c>
      <c r="L642" t="s">
        <v>32</v>
      </c>
      <c r="M642" t="s">
        <v>36</v>
      </c>
      <c r="N642" t="s">
        <v>33</v>
      </c>
    </row>
    <row r="643" spans="1:14" x14ac:dyDescent="0.2">
      <c r="A643" s="1">
        <v>641</v>
      </c>
      <c r="B643" t="s">
        <v>22</v>
      </c>
      <c r="C643" t="s">
        <v>27</v>
      </c>
      <c r="D643" t="s">
        <v>15</v>
      </c>
      <c r="E643">
        <v>0</v>
      </c>
      <c r="F643">
        <v>1.3888888888888889E-3</v>
      </c>
      <c r="G643">
        <v>6.1155598879349445E-19</v>
      </c>
      <c r="H643" t="s">
        <v>16</v>
      </c>
      <c r="I643" t="s">
        <v>27</v>
      </c>
      <c r="J643" t="s">
        <v>22</v>
      </c>
      <c r="K643">
        <v>0</v>
      </c>
      <c r="L643" t="s">
        <v>32</v>
      </c>
      <c r="M643" t="s">
        <v>36</v>
      </c>
      <c r="N643" t="s">
        <v>33</v>
      </c>
    </row>
    <row r="644" spans="1:14" x14ac:dyDescent="0.2">
      <c r="A644" s="1">
        <v>642</v>
      </c>
      <c r="B644" t="s">
        <v>24</v>
      </c>
      <c r="C644" t="s">
        <v>25</v>
      </c>
      <c r="D644" t="s">
        <v>15</v>
      </c>
      <c r="E644">
        <v>0</v>
      </c>
      <c r="F644">
        <v>1.3888888888888889E-3</v>
      </c>
      <c r="G644">
        <v>1.9064958446966981E-18</v>
      </c>
      <c r="H644" t="s">
        <v>16</v>
      </c>
      <c r="I644" t="s">
        <v>25</v>
      </c>
      <c r="J644" t="s">
        <v>24</v>
      </c>
      <c r="K644">
        <v>0</v>
      </c>
      <c r="L644" t="s">
        <v>32</v>
      </c>
      <c r="M644" t="s">
        <v>36</v>
      </c>
      <c r="N644" t="s">
        <v>33</v>
      </c>
    </row>
    <row r="645" spans="1:14" x14ac:dyDescent="0.2">
      <c r="A645" s="1">
        <v>643</v>
      </c>
      <c r="B645" t="s">
        <v>24</v>
      </c>
      <c r="C645" t="s">
        <v>26</v>
      </c>
      <c r="D645" t="s">
        <v>15</v>
      </c>
      <c r="E645">
        <v>0</v>
      </c>
      <c r="F645">
        <v>1.3888888888888889E-3</v>
      </c>
      <c r="G645">
        <v>2.1242649227608651E-18</v>
      </c>
      <c r="H645" t="s">
        <v>16</v>
      </c>
      <c r="I645" t="s">
        <v>26</v>
      </c>
      <c r="J645" t="s">
        <v>24</v>
      </c>
      <c r="K645">
        <v>0</v>
      </c>
      <c r="L645" t="s">
        <v>32</v>
      </c>
      <c r="M645" t="s">
        <v>36</v>
      </c>
      <c r="N645" t="s">
        <v>33</v>
      </c>
    </row>
    <row r="646" spans="1:14" x14ac:dyDescent="0.2">
      <c r="A646" s="1">
        <v>644</v>
      </c>
      <c r="B646" t="s">
        <v>24</v>
      </c>
      <c r="C646" t="s">
        <v>27</v>
      </c>
      <c r="D646" t="s">
        <v>15</v>
      </c>
      <c r="E646">
        <v>0</v>
      </c>
      <c r="F646">
        <v>1.3888888888888889E-3</v>
      </c>
      <c r="G646">
        <v>1.358425582244747E-18</v>
      </c>
      <c r="H646" t="s">
        <v>16</v>
      </c>
      <c r="I646" t="s">
        <v>27</v>
      </c>
      <c r="J646" t="s">
        <v>24</v>
      </c>
      <c r="K646">
        <v>0</v>
      </c>
      <c r="L646" t="s">
        <v>32</v>
      </c>
      <c r="M646" t="s">
        <v>36</v>
      </c>
      <c r="N646" t="s">
        <v>33</v>
      </c>
    </row>
    <row r="647" spans="1:14" x14ac:dyDescent="0.2">
      <c r="A647" s="1">
        <v>645</v>
      </c>
      <c r="B647" t="s">
        <v>25</v>
      </c>
      <c r="C647" t="s">
        <v>26</v>
      </c>
      <c r="D647" t="s">
        <v>15</v>
      </c>
      <c r="E647">
        <v>620</v>
      </c>
      <c r="F647">
        <v>1.3888888888888889E-3</v>
      </c>
      <c r="G647">
        <v>0.28297821923177702</v>
      </c>
      <c r="H647" t="s">
        <v>23</v>
      </c>
      <c r="M647" t="s">
        <v>36</v>
      </c>
      <c r="N647" t="s">
        <v>33</v>
      </c>
    </row>
    <row r="648" spans="1:14" x14ac:dyDescent="0.2">
      <c r="A648" s="1">
        <v>646</v>
      </c>
      <c r="B648" t="s">
        <v>25</v>
      </c>
      <c r="C648" t="s">
        <v>27</v>
      </c>
      <c r="D648" t="s">
        <v>15</v>
      </c>
      <c r="E648">
        <v>897.5</v>
      </c>
      <c r="F648">
        <v>1.3888888888888889E-3</v>
      </c>
      <c r="G648">
        <v>0.89440381371345712</v>
      </c>
      <c r="H648" t="s">
        <v>23</v>
      </c>
      <c r="M648" t="s">
        <v>36</v>
      </c>
      <c r="N648" t="s">
        <v>33</v>
      </c>
    </row>
    <row r="649" spans="1:14" x14ac:dyDescent="0.2">
      <c r="A649" s="1">
        <v>647</v>
      </c>
      <c r="B649" t="s">
        <v>26</v>
      </c>
      <c r="C649" t="s">
        <v>27</v>
      </c>
      <c r="D649" t="s">
        <v>15</v>
      </c>
      <c r="E649">
        <v>580</v>
      </c>
      <c r="F649">
        <v>1.3888888888888889E-3</v>
      </c>
      <c r="G649">
        <v>4.5934759535081103E-2</v>
      </c>
      <c r="H649" t="s">
        <v>23</v>
      </c>
      <c r="M649" t="s">
        <v>36</v>
      </c>
      <c r="N649" t="s">
        <v>33</v>
      </c>
    </row>
    <row r="650" spans="1:14" x14ac:dyDescent="0.2">
      <c r="A650" s="1">
        <v>648</v>
      </c>
      <c r="B650" t="s">
        <v>13</v>
      </c>
      <c r="C650" t="s">
        <v>14</v>
      </c>
      <c r="D650" t="s">
        <v>15</v>
      </c>
      <c r="E650">
        <v>3.5</v>
      </c>
      <c r="F650">
        <v>1.3888888888888889E-3</v>
      </c>
      <c r="G650">
        <v>3.8775811639370066E-18</v>
      </c>
      <c r="H650" t="s">
        <v>16</v>
      </c>
      <c r="I650" t="s">
        <v>14</v>
      </c>
      <c r="J650" t="s">
        <v>13</v>
      </c>
      <c r="K650">
        <v>0.35</v>
      </c>
      <c r="L650" t="s">
        <v>35</v>
      </c>
      <c r="M650" t="s">
        <v>37</v>
      </c>
      <c r="N650" t="s">
        <v>19</v>
      </c>
    </row>
    <row r="651" spans="1:14" x14ac:dyDescent="0.2">
      <c r="A651" s="1">
        <v>649</v>
      </c>
      <c r="B651" t="s">
        <v>13</v>
      </c>
      <c r="C651" t="s">
        <v>20</v>
      </c>
      <c r="D651" t="s">
        <v>15</v>
      </c>
      <c r="E651">
        <v>0</v>
      </c>
      <c r="F651">
        <v>1.3888888888888889E-3</v>
      </c>
      <c r="G651">
        <v>5.2346177209896041E-18</v>
      </c>
      <c r="H651" t="s">
        <v>16</v>
      </c>
      <c r="I651" t="s">
        <v>20</v>
      </c>
      <c r="J651" t="s">
        <v>13</v>
      </c>
      <c r="K651">
        <v>0</v>
      </c>
      <c r="L651" t="s">
        <v>32</v>
      </c>
      <c r="M651" t="s">
        <v>37</v>
      </c>
      <c r="N651" t="s">
        <v>19</v>
      </c>
    </row>
    <row r="652" spans="1:14" x14ac:dyDescent="0.2">
      <c r="A652" s="1">
        <v>650</v>
      </c>
      <c r="B652" t="s">
        <v>13</v>
      </c>
      <c r="C652" t="s">
        <v>21</v>
      </c>
      <c r="D652" t="s">
        <v>15</v>
      </c>
      <c r="E652">
        <v>0</v>
      </c>
      <c r="F652">
        <v>1.3888888888888889E-3</v>
      </c>
      <c r="G652">
        <v>7.9869224742983332E-18</v>
      </c>
      <c r="H652" t="s">
        <v>16</v>
      </c>
      <c r="I652" t="s">
        <v>21</v>
      </c>
      <c r="J652" t="s">
        <v>13</v>
      </c>
      <c r="K652">
        <v>0</v>
      </c>
      <c r="L652" t="s">
        <v>32</v>
      </c>
      <c r="M652" t="s">
        <v>37</v>
      </c>
      <c r="N652" t="s">
        <v>19</v>
      </c>
    </row>
    <row r="653" spans="1:14" x14ac:dyDescent="0.2">
      <c r="A653" s="1">
        <v>651</v>
      </c>
      <c r="B653" t="s">
        <v>13</v>
      </c>
      <c r="C653" t="s">
        <v>22</v>
      </c>
      <c r="D653" t="s">
        <v>15</v>
      </c>
      <c r="E653">
        <v>1345.5</v>
      </c>
      <c r="F653">
        <v>1.3888888888888889E-3</v>
      </c>
      <c r="G653">
        <v>1.5680614972989709E-2</v>
      </c>
      <c r="H653" t="s">
        <v>23</v>
      </c>
      <c r="M653" t="s">
        <v>37</v>
      </c>
      <c r="N653" t="s">
        <v>19</v>
      </c>
    </row>
    <row r="654" spans="1:14" x14ac:dyDescent="0.2">
      <c r="A654" s="1">
        <v>652</v>
      </c>
      <c r="B654" t="s">
        <v>13</v>
      </c>
      <c r="C654" t="s">
        <v>24</v>
      </c>
      <c r="D654" t="s">
        <v>15</v>
      </c>
      <c r="E654">
        <v>23</v>
      </c>
      <c r="F654">
        <v>1.3888888888888889E-3</v>
      </c>
      <c r="G654">
        <v>5.2498508986559337E-17</v>
      </c>
      <c r="H654" t="s">
        <v>16</v>
      </c>
      <c r="I654" t="s">
        <v>13</v>
      </c>
      <c r="J654" t="s">
        <v>24</v>
      </c>
      <c r="K654">
        <v>2.2999999999999998</v>
      </c>
      <c r="L654" t="s">
        <v>17</v>
      </c>
      <c r="M654" t="s">
        <v>37</v>
      </c>
      <c r="N654" t="s">
        <v>19</v>
      </c>
    </row>
    <row r="655" spans="1:14" x14ac:dyDescent="0.2">
      <c r="A655" s="1">
        <v>653</v>
      </c>
      <c r="B655" t="s">
        <v>13</v>
      </c>
      <c r="C655" t="s">
        <v>25</v>
      </c>
      <c r="D655" t="s">
        <v>15</v>
      </c>
      <c r="E655">
        <v>2.5</v>
      </c>
      <c r="F655">
        <v>1.3888888888888889E-3</v>
      </c>
      <c r="G655">
        <v>3.912080661965793E-18</v>
      </c>
      <c r="H655" t="s">
        <v>16</v>
      </c>
      <c r="I655" t="s">
        <v>25</v>
      </c>
      <c r="J655" t="s">
        <v>13</v>
      </c>
      <c r="K655">
        <v>0.25</v>
      </c>
      <c r="L655" t="s">
        <v>32</v>
      </c>
      <c r="M655" t="s">
        <v>37</v>
      </c>
      <c r="N655" t="s">
        <v>19</v>
      </c>
    </row>
    <row r="656" spans="1:14" x14ac:dyDescent="0.2">
      <c r="A656" s="1">
        <v>654</v>
      </c>
      <c r="B656" t="s">
        <v>13</v>
      </c>
      <c r="C656" t="s">
        <v>26</v>
      </c>
      <c r="D656" t="s">
        <v>15</v>
      </c>
      <c r="E656">
        <v>0</v>
      </c>
      <c r="F656">
        <v>1.3888888888888889E-3</v>
      </c>
      <c r="G656">
        <v>3.5854195263030083E-18</v>
      </c>
      <c r="H656" t="s">
        <v>16</v>
      </c>
      <c r="I656" t="s">
        <v>26</v>
      </c>
      <c r="J656" t="s">
        <v>13</v>
      </c>
      <c r="K656">
        <v>0</v>
      </c>
      <c r="L656" t="s">
        <v>32</v>
      </c>
      <c r="M656" t="s">
        <v>37</v>
      </c>
      <c r="N656" t="s">
        <v>19</v>
      </c>
    </row>
    <row r="657" spans="1:14" x14ac:dyDescent="0.2">
      <c r="A657" s="1">
        <v>655</v>
      </c>
      <c r="B657" t="s">
        <v>13</v>
      </c>
      <c r="C657" t="s">
        <v>27</v>
      </c>
      <c r="D657" t="s">
        <v>15</v>
      </c>
      <c r="E657">
        <v>0</v>
      </c>
      <c r="F657">
        <v>1.3888888888888889E-3</v>
      </c>
      <c r="G657">
        <v>3.5835917212442402E-18</v>
      </c>
      <c r="H657" t="s">
        <v>16</v>
      </c>
      <c r="I657" t="s">
        <v>27</v>
      </c>
      <c r="J657" t="s">
        <v>13</v>
      </c>
      <c r="K657">
        <v>0</v>
      </c>
      <c r="L657" t="s">
        <v>32</v>
      </c>
      <c r="M657" t="s">
        <v>37</v>
      </c>
      <c r="N657" t="s">
        <v>19</v>
      </c>
    </row>
    <row r="658" spans="1:14" x14ac:dyDescent="0.2">
      <c r="A658" s="1">
        <v>656</v>
      </c>
      <c r="B658" t="s">
        <v>14</v>
      </c>
      <c r="C658" t="s">
        <v>20</v>
      </c>
      <c r="D658" t="s">
        <v>15</v>
      </c>
      <c r="E658">
        <v>1332.5</v>
      </c>
      <c r="F658">
        <v>1.3888888888888889E-3</v>
      </c>
      <c r="G658">
        <v>0.16631115495056531</v>
      </c>
      <c r="H658" t="s">
        <v>23</v>
      </c>
      <c r="M658" t="s">
        <v>37</v>
      </c>
      <c r="N658" t="s">
        <v>19</v>
      </c>
    </row>
    <row r="659" spans="1:14" x14ac:dyDescent="0.2">
      <c r="A659" s="1">
        <v>657</v>
      </c>
      <c r="B659" t="s">
        <v>14</v>
      </c>
      <c r="C659" t="s">
        <v>21</v>
      </c>
      <c r="D659" t="s">
        <v>15</v>
      </c>
      <c r="E659">
        <v>788.5</v>
      </c>
      <c r="F659">
        <v>1.3888888888888889E-3</v>
      </c>
      <c r="G659">
        <v>3.8826548871769749E-7</v>
      </c>
      <c r="H659" t="s">
        <v>16</v>
      </c>
      <c r="I659" t="s">
        <v>14</v>
      </c>
      <c r="J659" t="s">
        <v>21</v>
      </c>
      <c r="K659">
        <v>78.849999999999994</v>
      </c>
      <c r="L659" t="s">
        <v>17</v>
      </c>
      <c r="M659" t="s">
        <v>37</v>
      </c>
      <c r="N659" t="s">
        <v>19</v>
      </c>
    </row>
    <row r="660" spans="1:14" x14ac:dyDescent="0.2">
      <c r="A660" s="1">
        <v>658</v>
      </c>
      <c r="B660" t="s">
        <v>14</v>
      </c>
      <c r="C660" t="s">
        <v>22</v>
      </c>
      <c r="D660" t="s">
        <v>15</v>
      </c>
      <c r="E660">
        <v>0</v>
      </c>
      <c r="F660">
        <v>1.3888888888888889E-3</v>
      </c>
      <c r="G660">
        <v>3.4812498014977616E-18</v>
      </c>
      <c r="H660" t="s">
        <v>16</v>
      </c>
      <c r="I660" t="s">
        <v>14</v>
      </c>
      <c r="J660" t="s">
        <v>22</v>
      </c>
      <c r="K660">
        <v>0</v>
      </c>
      <c r="L660" t="s">
        <v>32</v>
      </c>
      <c r="M660" t="s">
        <v>37</v>
      </c>
      <c r="N660" t="s">
        <v>19</v>
      </c>
    </row>
    <row r="661" spans="1:14" x14ac:dyDescent="0.2">
      <c r="A661" s="1">
        <v>659</v>
      </c>
      <c r="B661" t="s">
        <v>14</v>
      </c>
      <c r="C661" t="s">
        <v>24</v>
      </c>
      <c r="D661" t="s">
        <v>15</v>
      </c>
      <c r="E661">
        <v>0</v>
      </c>
      <c r="F661">
        <v>1.3888888888888889E-3</v>
      </c>
      <c r="G661">
        <v>3.8214197466432893E-18</v>
      </c>
      <c r="H661" t="s">
        <v>16</v>
      </c>
      <c r="I661" t="s">
        <v>14</v>
      </c>
      <c r="J661" t="s">
        <v>24</v>
      </c>
      <c r="K661">
        <v>0</v>
      </c>
      <c r="L661" t="s">
        <v>32</v>
      </c>
      <c r="M661" t="s">
        <v>37</v>
      </c>
      <c r="N661" t="s">
        <v>19</v>
      </c>
    </row>
    <row r="662" spans="1:14" x14ac:dyDescent="0.2">
      <c r="A662" s="1">
        <v>660</v>
      </c>
      <c r="B662" t="s">
        <v>14</v>
      </c>
      <c r="C662" t="s">
        <v>25</v>
      </c>
      <c r="D662" t="s">
        <v>15</v>
      </c>
      <c r="E662">
        <v>1807</v>
      </c>
      <c r="F662">
        <v>1.3888888888888889E-3</v>
      </c>
      <c r="G662">
        <v>0.92818925182349188</v>
      </c>
      <c r="H662" t="s">
        <v>23</v>
      </c>
      <c r="M662" t="s">
        <v>37</v>
      </c>
      <c r="N662" t="s">
        <v>19</v>
      </c>
    </row>
    <row r="663" spans="1:14" x14ac:dyDescent="0.2">
      <c r="A663" s="1">
        <v>661</v>
      </c>
      <c r="B663" t="s">
        <v>14</v>
      </c>
      <c r="C663" t="s">
        <v>26</v>
      </c>
      <c r="D663" t="s">
        <v>15</v>
      </c>
      <c r="E663">
        <v>1572.5</v>
      </c>
      <c r="F663">
        <v>1.3888888888888889E-3</v>
      </c>
      <c r="G663">
        <v>0.67754462544192828</v>
      </c>
      <c r="H663" t="s">
        <v>23</v>
      </c>
      <c r="M663" t="s">
        <v>37</v>
      </c>
      <c r="N663" t="s">
        <v>19</v>
      </c>
    </row>
    <row r="664" spans="1:14" x14ac:dyDescent="0.2">
      <c r="A664" s="1">
        <v>662</v>
      </c>
      <c r="B664" t="s">
        <v>14</v>
      </c>
      <c r="C664" t="s">
        <v>27</v>
      </c>
      <c r="D664" t="s">
        <v>15</v>
      </c>
      <c r="E664">
        <v>1351</v>
      </c>
      <c r="F664">
        <v>1.3888888888888889E-3</v>
      </c>
      <c r="G664">
        <v>0.44334983566065911</v>
      </c>
      <c r="H664" t="s">
        <v>23</v>
      </c>
      <c r="M664" t="s">
        <v>37</v>
      </c>
      <c r="N664" t="s">
        <v>19</v>
      </c>
    </row>
    <row r="665" spans="1:14" x14ac:dyDescent="0.2">
      <c r="A665" s="1">
        <v>663</v>
      </c>
      <c r="B665" t="s">
        <v>20</v>
      </c>
      <c r="C665" t="s">
        <v>21</v>
      </c>
      <c r="D665" t="s">
        <v>15</v>
      </c>
      <c r="E665">
        <v>1203</v>
      </c>
      <c r="F665">
        <v>1.3888888888888889E-3</v>
      </c>
      <c r="G665">
        <v>4.2026838234135412E-4</v>
      </c>
      <c r="H665" t="s">
        <v>16</v>
      </c>
      <c r="I665" t="s">
        <v>20</v>
      </c>
      <c r="J665" t="s">
        <v>21</v>
      </c>
      <c r="K665">
        <v>120.3</v>
      </c>
      <c r="L665" t="s">
        <v>17</v>
      </c>
      <c r="M665" t="s">
        <v>37</v>
      </c>
      <c r="N665" t="s">
        <v>19</v>
      </c>
    </row>
    <row r="666" spans="1:14" x14ac:dyDescent="0.2">
      <c r="A666" s="1">
        <v>664</v>
      </c>
      <c r="B666" t="s">
        <v>20</v>
      </c>
      <c r="C666" t="s">
        <v>22</v>
      </c>
      <c r="D666" t="s">
        <v>15</v>
      </c>
      <c r="E666">
        <v>2</v>
      </c>
      <c r="F666">
        <v>1.3888888888888889E-3</v>
      </c>
      <c r="G666">
        <v>5.56402033754744E-18</v>
      </c>
      <c r="H666" t="s">
        <v>16</v>
      </c>
      <c r="I666" t="s">
        <v>20</v>
      </c>
      <c r="J666" t="s">
        <v>22</v>
      </c>
      <c r="K666">
        <v>0.2</v>
      </c>
      <c r="L666" t="s">
        <v>32</v>
      </c>
      <c r="M666" t="s">
        <v>37</v>
      </c>
      <c r="N666" t="s">
        <v>19</v>
      </c>
    </row>
    <row r="667" spans="1:14" x14ac:dyDescent="0.2">
      <c r="A667" s="1">
        <v>665</v>
      </c>
      <c r="B667" t="s">
        <v>20</v>
      </c>
      <c r="C667" t="s">
        <v>24</v>
      </c>
      <c r="D667" t="s">
        <v>15</v>
      </c>
      <c r="E667">
        <v>0</v>
      </c>
      <c r="F667">
        <v>1.3888888888888889E-3</v>
      </c>
      <c r="G667">
        <v>3.845661164191341E-18</v>
      </c>
      <c r="H667" t="s">
        <v>16</v>
      </c>
      <c r="I667" t="s">
        <v>20</v>
      </c>
      <c r="J667" t="s">
        <v>24</v>
      </c>
      <c r="K667">
        <v>0</v>
      </c>
      <c r="L667" t="s">
        <v>32</v>
      </c>
      <c r="M667" t="s">
        <v>37</v>
      </c>
      <c r="N667" t="s">
        <v>19</v>
      </c>
    </row>
    <row r="668" spans="1:14" x14ac:dyDescent="0.2">
      <c r="A668" s="1">
        <v>666</v>
      </c>
      <c r="B668" t="s">
        <v>20</v>
      </c>
      <c r="C668" t="s">
        <v>25</v>
      </c>
      <c r="D668" t="s">
        <v>15</v>
      </c>
      <c r="E668">
        <v>1436</v>
      </c>
      <c r="F668">
        <v>1.3888888888888889E-3</v>
      </c>
      <c r="G668">
        <v>0.28896759156906349</v>
      </c>
      <c r="H668" t="s">
        <v>23</v>
      </c>
      <c r="M668" t="s">
        <v>37</v>
      </c>
      <c r="N668" t="s">
        <v>19</v>
      </c>
    </row>
    <row r="669" spans="1:14" x14ac:dyDescent="0.2">
      <c r="A669" s="1">
        <v>667</v>
      </c>
      <c r="B669" t="s">
        <v>20</v>
      </c>
      <c r="C669" t="s">
        <v>26</v>
      </c>
      <c r="D669" t="s">
        <v>15</v>
      </c>
      <c r="E669">
        <v>1271.5</v>
      </c>
      <c r="F669">
        <v>1.3888888888888889E-3</v>
      </c>
      <c r="G669">
        <v>0.13035524021177891</v>
      </c>
      <c r="H669" t="s">
        <v>23</v>
      </c>
      <c r="M669" t="s">
        <v>37</v>
      </c>
      <c r="N669" t="s">
        <v>19</v>
      </c>
    </row>
    <row r="670" spans="1:14" x14ac:dyDescent="0.2">
      <c r="A670" s="1">
        <v>668</v>
      </c>
      <c r="B670" t="s">
        <v>20</v>
      </c>
      <c r="C670" t="s">
        <v>27</v>
      </c>
      <c r="D670" t="s">
        <v>15</v>
      </c>
      <c r="E670">
        <v>1247.5</v>
      </c>
      <c r="F670">
        <v>1.3888888888888889E-3</v>
      </c>
      <c r="G670">
        <v>7.2881850363800932E-2</v>
      </c>
      <c r="H670" t="s">
        <v>23</v>
      </c>
      <c r="M670" t="s">
        <v>37</v>
      </c>
      <c r="N670" t="s">
        <v>19</v>
      </c>
    </row>
    <row r="671" spans="1:14" x14ac:dyDescent="0.2">
      <c r="A671" s="1">
        <v>669</v>
      </c>
      <c r="B671" t="s">
        <v>21</v>
      </c>
      <c r="C671" t="s">
        <v>22</v>
      </c>
      <c r="D671" t="s">
        <v>15</v>
      </c>
      <c r="E671">
        <v>0</v>
      </c>
      <c r="F671">
        <v>1.3888888888888889E-3</v>
      </c>
      <c r="G671">
        <v>7.8535090753393204E-18</v>
      </c>
      <c r="H671" t="s">
        <v>16</v>
      </c>
      <c r="I671" t="s">
        <v>21</v>
      </c>
      <c r="J671" t="s">
        <v>22</v>
      </c>
      <c r="K671">
        <v>0</v>
      </c>
      <c r="L671" t="s">
        <v>32</v>
      </c>
      <c r="M671" t="s">
        <v>37</v>
      </c>
      <c r="N671" t="s">
        <v>19</v>
      </c>
    </row>
    <row r="672" spans="1:14" x14ac:dyDescent="0.2">
      <c r="A672" s="1">
        <v>670</v>
      </c>
      <c r="B672" t="s">
        <v>21</v>
      </c>
      <c r="C672" t="s">
        <v>24</v>
      </c>
      <c r="D672" t="s">
        <v>15</v>
      </c>
      <c r="E672">
        <v>0</v>
      </c>
      <c r="F672">
        <v>1.3888888888888889E-3</v>
      </c>
      <c r="G672">
        <v>3.8500052996033454E-18</v>
      </c>
      <c r="H672" t="s">
        <v>16</v>
      </c>
      <c r="I672" t="s">
        <v>21</v>
      </c>
      <c r="J672" t="s">
        <v>24</v>
      </c>
      <c r="K672">
        <v>0</v>
      </c>
      <c r="L672" t="s">
        <v>32</v>
      </c>
      <c r="M672" t="s">
        <v>37</v>
      </c>
      <c r="N672" t="s">
        <v>19</v>
      </c>
    </row>
    <row r="673" spans="1:14" x14ac:dyDescent="0.2">
      <c r="A673" s="1">
        <v>671</v>
      </c>
      <c r="B673" t="s">
        <v>21</v>
      </c>
      <c r="C673" t="s">
        <v>25</v>
      </c>
      <c r="D673" t="s">
        <v>15</v>
      </c>
      <c r="E673">
        <v>528.5</v>
      </c>
      <c r="F673">
        <v>1.3888888888888889E-3</v>
      </c>
      <c r="G673">
        <v>1.5986071017216629E-7</v>
      </c>
      <c r="H673" t="s">
        <v>16</v>
      </c>
      <c r="I673" t="s">
        <v>25</v>
      </c>
      <c r="J673" t="s">
        <v>21</v>
      </c>
      <c r="K673">
        <v>52.85</v>
      </c>
      <c r="L673" t="s">
        <v>17</v>
      </c>
      <c r="M673" t="s">
        <v>37</v>
      </c>
      <c r="N673" t="s">
        <v>19</v>
      </c>
    </row>
    <row r="674" spans="1:14" x14ac:dyDescent="0.2">
      <c r="A674" s="1">
        <v>672</v>
      </c>
      <c r="B674" t="s">
        <v>21</v>
      </c>
      <c r="C674" t="s">
        <v>26</v>
      </c>
      <c r="D674" t="s">
        <v>15</v>
      </c>
      <c r="E674">
        <v>760.5</v>
      </c>
      <c r="F674">
        <v>1.3888888888888889E-3</v>
      </c>
      <c r="G674">
        <v>3.5938040162996498E-7</v>
      </c>
      <c r="H674" t="s">
        <v>16</v>
      </c>
      <c r="I674" t="s">
        <v>26</v>
      </c>
      <c r="J674" t="s">
        <v>21</v>
      </c>
      <c r="K674">
        <v>76.05</v>
      </c>
      <c r="L674" t="s">
        <v>17</v>
      </c>
      <c r="M674" t="s">
        <v>37</v>
      </c>
      <c r="N674" t="s">
        <v>19</v>
      </c>
    </row>
    <row r="675" spans="1:14" x14ac:dyDescent="0.2">
      <c r="A675" s="1">
        <v>673</v>
      </c>
      <c r="B675" t="s">
        <v>21</v>
      </c>
      <c r="C675" t="s">
        <v>27</v>
      </c>
      <c r="D675" t="s">
        <v>15</v>
      </c>
      <c r="E675">
        <v>695.5</v>
      </c>
      <c r="F675">
        <v>1.3888888888888889E-3</v>
      </c>
      <c r="G675">
        <v>2.3819344253749281E-7</v>
      </c>
      <c r="H675" t="s">
        <v>16</v>
      </c>
      <c r="I675" t="s">
        <v>27</v>
      </c>
      <c r="J675" t="s">
        <v>21</v>
      </c>
      <c r="K675">
        <v>69.55</v>
      </c>
      <c r="L675" t="s">
        <v>17</v>
      </c>
      <c r="M675" t="s">
        <v>37</v>
      </c>
      <c r="N675" t="s">
        <v>19</v>
      </c>
    </row>
    <row r="676" spans="1:14" x14ac:dyDescent="0.2">
      <c r="A676" s="1">
        <v>674</v>
      </c>
      <c r="B676" t="s">
        <v>22</v>
      </c>
      <c r="C676" t="s">
        <v>24</v>
      </c>
      <c r="D676" t="s">
        <v>15</v>
      </c>
      <c r="E676">
        <v>26</v>
      </c>
      <c r="F676">
        <v>1.3888888888888889E-3</v>
      </c>
      <c r="G676">
        <v>1.8131994272845699E-17</v>
      </c>
      <c r="H676" t="s">
        <v>16</v>
      </c>
      <c r="I676" t="s">
        <v>22</v>
      </c>
      <c r="J676" t="s">
        <v>24</v>
      </c>
      <c r="K676">
        <v>2.6</v>
      </c>
      <c r="L676" t="s">
        <v>17</v>
      </c>
      <c r="M676" t="s">
        <v>37</v>
      </c>
      <c r="N676" t="s">
        <v>19</v>
      </c>
    </row>
    <row r="677" spans="1:14" x14ac:dyDescent="0.2">
      <c r="A677" s="1">
        <v>675</v>
      </c>
      <c r="B677" t="s">
        <v>22</v>
      </c>
      <c r="C677" t="s">
        <v>25</v>
      </c>
      <c r="D677" t="s">
        <v>15</v>
      </c>
      <c r="E677">
        <v>2</v>
      </c>
      <c r="F677">
        <v>1.3888888888888889E-3</v>
      </c>
      <c r="G677">
        <v>3.8311638912187612E-18</v>
      </c>
      <c r="H677" t="s">
        <v>16</v>
      </c>
      <c r="I677" t="s">
        <v>25</v>
      </c>
      <c r="J677" t="s">
        <v>22</v>
      </c>
      <c r="K677">
        <v>0.2</v>
      </c>
      <c r="L677" t="s">
        <v>32</v>
      </c>
      <c r="M677" t="s">
        <v>37</v>
      </c>
      <c r="N677" t="s">
        <v>19</v>
      </c>
    </row>
    <row r="678" spans="1:14" x14ac:dyDescent="0.2">
      <c r="A678" s="1">
        <v>676</v>
      </c>
      <c r="B678" t="s">
        <v>22</v>
      </c>
      <c r="C678" t="s">
        <v>26</v>
      </c>
      <c r="D678" t="s">
        <v>15</v>
      </c>
      <c r="E678">
        <v>0</v>
      </c>
      <c r="F678">
        <v>1.3888888888888889E-3</v>
      </c>
      <c r="G678">
        <v>3.5399884974761927E-18</v>
      </c>
      <c r="H678" t="s">
        <v>16</v>
      </c>
      <c r="I678" t="s">
        <v>26</v>
      </c>
      <c r="J678" t="s">
        <v>22</v>
      </c>
      <c r="K678">
        <v>0</v>
      </c>
      <c r="L678" t="s">
        <v>32</v>
      </c>
      <c r="M678" t="s">
        <v>37</v>
      </c>
      <c r="N678" t="s">
        <v>19</v>
      </c>
    </row>
    <row r="679" spans="1:14" x14ac:dyDescent="0.2">
      <c r="A679" s="1">
        <v>677</v>
      </c>
      <c r="B679" t="s">
        <v>22</v>
      </c>
      <c r="C679" t="s">
        <v>27</v>
      </c>
      <c r="D679" t="s">
        <v>15</v>
      </c>
      <c r="E679">
        <v>0</v>
      </c>
      <c r="F679">
        <v>1.3888888888888889E-3</v>
      </c>
      <c r="G679">
        <v>3.5844039699615599E-18</v>
      </c>
      <c r="H679" t="s">
        <v>16</v>
      </c>
      <c r="I679" t="s">
        <v>27</v>
      </c>
      <c r="J679" t="s">
        <v>22</v>
      </c>
      <c r="K679">
        <v>0</v>
      </c>
      <c r="L679" t="s">
        <v>32</v>
      </c>
      <c r="M679" t="s">
        <v>37</v>
      </c>
      <c r="N679" t="s">
        <v>19</v>
      </c>
    </row>
    <row r="680" spans="1:14" x14ac:dyDescent="0.2">
      <c r="A680" s="1">
        <v>678</v>
      </c>
      <c r="B680" t="s">
        <v>24</v>
      </c>
      <c r="C680" t="s">
        <v>25</v>
      </c>
      <c r="D680" t="s">
        <v>15</v>
      </c>
      <c r="E680">
        <v>0</v>
      </c>
      <c r="F680">
        <v>1.3888888888888889E-3</v>
      </c>
      <c r="G680">
        <v>3.8220671779843911E-18</v>
      </c>
      <c r="H680" t="s">
        <v>16</v>
      </c>
      <c r="I680" t="s">
        <v>25</v>
      </c>
      <c r="J680" t="s">
        <v>24</v>
      </c>
      <c r="K680">
        <v>0</v>
      </c>
      <c r="L680" t="s">
        <v>32</v>
      </c>
      <c r="M680" t="s">
        <v>37</v>
      </c>
      <c r="N680" t="s">
        <v>19</v>
      </c>
    </row>
    <row r="681" spans="1:14" x14ac:dyDescent="0.2">
      <c r="A681" s="1">
        <v>679</v>
      </c>
      <c r="B681" t="s">
        <v>24</v>
      </c>
      <c r="C681" t="s">
        <v>26</v>
      </c>
      <c r="D681" t="s">
        <v>15</v>
      </c>
      <c r="E681">
        <v>0</v>
      </c>
      <c r="F681">
        <v>1.3888888888888889E-3</v>
      </c>
      <c r="G681">
        <v>3.8091382863951042E-18</v>
      </c>
      <c r="H681" t="s">
        <v>16</v>
      </c>
      <c r="I681" t="s">
        <v>26</v>
      </c>
      <c r="J681" t="s">
        <v>24</v>
      </c>
      <c r="K681">
        <v>0</v>
      </c>
      <c r="L681" t="s">
        <v>32</v>
      </c>
      <c r="M681" t="s">
        <v>37</v>
      </c>
      <c r="N681" t="s">
        <v>19</v>
      </c>
    </row>
    <row r="682" spans="1:14" x14ac:dyDescent="0.2">
      <c r="A682" s="1">
        <v>680</v>
      </c>
      <c r="B682" t="s">
        <v>24</v>
      </c>
      <c r="C682" t="s">
        <v>27</v>
      </c>
      <c r="D682" t="s">
        <v>15</v>
      </c>
      <c r="E682">
        <v>0</v>
      </c>
      <c r="F682">
        <v>1.3888888888888889E-3</v>
      </c>
      <c r="G682">
        <v>3.8029041943297114E-18</v>
      </c>
      <c r="H682" t="s">
        <v>16</v>
      </c>
      <c r="I682" t="s">
        <v>27</v>
      </c>
      <c r="J682" t="s">
        <v>24</v>
      </c>
      <c r="K682">
        <v>0</v>
      </c>
      <c r="L682" t="s">
        <v>32</v>
      </c>
      <c r="M682" t="s">
        <v>37</v>
      </c>
      <c r="N682" t="s">
        <v>19</v>
      </c>
    </row>
    <row r="683" spans="1:14" x14ac:dyDescent="0.2">
      <c r="A683" s="1">
        <v>681</v>
      </c>
      <c r="B683" t="s">
        <v>25</v>
      </c>
      <c r="C683" t="s">
        <v>26</v>
      </c>
      <c r="D683" t="s">
        <v>15</v>
      </c>
      <c r="E683">
        <v>1546.5</v>
      </c>
      <c r="F683">
        <v>1.3888888888888889E-3</v>
      </c>
      <c r="G683">
        <v>0.86956892374180617</v>
      </c>
      <c r="H683" t="s">
        <v>23</v>
      </c>
      <c r="M683" t="s">
        <v>37</v>
      </c>
      <c r="N683" t="s">
        <v>19</v>
      </c>
    </row>
    <row r="684" spans="1:14" x14ac:dyDescent="0.2">
      <c r="A684" s="1">
        <v>682</v>
      </c>
      <c r="B684" t="s">
        <v>25</v>
      </c>
      <c r="C684" t="s">
        <v>27</v>
      </c>
      <c r="D684" t="s">
        <v>15</v>
      </c>
      <c r="E684">
        <v>1669</v>
      </c>
      <c r="F684">
        <v>1.3888888888888889E-3</v>
      </c>
      <c r="G684">
        <v>0.73578564380766176</v>
      </c>
      <c r="H684" t="s">
        <v>23</v>
      </c>
      <c r="M684" t="s">
        <v>37</v>
      </c>
      <c r="N684" t="s">
        <v>19</v>
      </c>
    </row>
    <row r="685" spans="1:14" x14ac:dyDescent="0.2">
      <c r="A685" s="1">
        <v>683</v>
      </c>
      <c r="B685" t="s">
        <v>26</v>
      </c>
      <c r="C685" t="s">
        <v>27</v>
      </c>
      <c r="D685" t="s">
        <v>15</v>
      </c>
      <c r="E685">
        <v>1758.5</v>
      </c>
      <c r="F685">
        <v>1.3888888888888889E-3</v>
      </c>
      <c r="G685">
        <v>0.90543424746193713</v>
      </c>
      <c r="H685" t="s">
        <v>23</v>
      </c>
      <c r="M685" t="s">
        <v>37</v>
      </c>
      <c r="N685" t="s">
        <v>19</v>
      </c>
    </row>
    <row r="686" spans="1:14" x14ac:dyDescent="0.2">
      <c r="A686" s="1">
        <v>684</v>
      </c>
      <c r="B686" t="s">
        <v>13</v>
      </c>
      <c r="C686" t="s">
        <v>14</v>
      </c>
      <c r="D686" t="s">
        <v>15</v>
      </c>
      <c r="E686">
        <v>0</v>
      </c>
      <c r="F686">
        <v>1.3888888888888889E-3</v>
      </c>
      <c r="G686">
        <v>3.8948017145896731E-18</v>
      </c>
      <c r="H686" t="s">
        <v>16</v>
      </c>
      <c r="I686" t="s">
        <v>14</v>
      </c>
      <c r="J686" t="s">
        <v>13</v>
      </c>
      <c r="K686">
        <v>0</v>
      </c>
      <c r="L686" t="s">
        <v>32</v>
      </c>
      <c r="M686" t="s">
        <v>37</v>
      </c>
      <c r="N686" t="s">
        <v>28</v>
      </c>
    </row>
    <row r="687" spans="1:14" x14ac:dyDescent="0.2">
      <c r="A687" s="1">
        <v>685</v>
      </c>
      <c r="B687" t="s">
        <v>13</v>
      </c>
      <c r="C687" t="s">
        <v>20</v>
      </c>
      <c r="D687" t="s">
        <v>15</v>
      </c>
      <c r="E687">
        <v>0</v>
      </c>
      <c r="F687">
        <v>1.3888888888888889E-3</v>
      </c>
      <c r="G687">
        <v>3.8945820011567E-18</v>
      </c>
      <c r="H687" t="s">
        <v>16</v>
      </c>
      <c r="I687" t="s">
        <v>20</v>
      </c>
      <c r="J687" t="s">
        <v>13</v>
      </c>
      <c r="K687">
        <v>0</v>
      </c>
      <c r="L687" t="s">
        <v>32</v>
      </c>
      <c r="M687" t="s">
        <v>37</v>
      </c>
      <c r="N687" t="s">
        <v>28</v>
      </c>
    </row>
    <row r="688" spans="1:14" x14ac:dyDescent="0.2">
      <c r="A688" s="1">
        <v>686</v>
      </c>
      <c r="B688" t="s">
        <v>13</v>
      </c>
      <c r="C688" t="s">
        <v>21</v>
      </c>
      <c r="D688" t="s">
        <v>15</v>
      </c>
      <c r="E688">
        <v>0</v>
      </c>
      <c r="F688">
        <v>1.3888888888888889E-3</v>
      </c>
      <c r="G688">
        <v>8.3196386474650574E-18</v>
      </c>
      <c r="H688" t="s">
        <v>16</v>
      </c>
      <c r="I688" t="s">
        <v>21</v>
      </c>
      <c r="J688" t="s">
        <v>13</v>
      </c>
      <c r="K688">
        <v>0</v>
      </c>
      <c r="L688" t="s">
        <v>32</v>
      </c>
      <c r="M688" t="s">
        <v>37</v>
      </c>
      <c r="N688" t="s">
        <v>28</v>
      </c>
    </row>
    <row r="689" spans="1:14" x14ac:dyDescent="0.2">
      <c r="A689" s="1">
        <v>687</v>
      </c>
      <c r="B689" t="s">
        <v>13</v>
      </c>
      <c r="C689" t="s">
        <v>22</v>
      </c>
      <c r="D689" t="s">
        <v>15</v>
      </c>
      <c r="E689">
        <v>2214</v>
      </c>
      <c r="F689">
        <v>1.3888888888888889E-3</v>
      </c>
      <c r="G689">
        <v>0.55872955053539086</v>
      </c>
      <c r="H689" t="s">
        <v>23</v>
      </c>
      <c r="M689" t="s">
        <v>37</v>
      </c>
      <c r="N689" t="s">
        <v>28</v>
      </c>
    </row>
    <row r="690" spans="1:14" x14ac:dyDescent="0.2">
      <c r="A690" s="1">
        <v>688</v>
      </c>
      <c r="B690" t="s">
        <v>13</v>
      </c>
      <c r="C690" t="s">
        <v>24</v>
      </c>
      <c r="D690" t="s">
        <v>15</v>
      </c>
      <c r="E690">
        <v>1849</v>
      </c>
      <c r="F690">
        <v>1.3888888888888889E-3</v>
      </c>
      <c r="G690">
        <v>2.889436607225401E-2</v>
      </c>
      <c r="H690" t="s">
        <v>23</v>
      </c>
      <c r="M690" t="s">
        <v>37</v>
      </c>
      <c r="N690" t="s">
        <v>28</v>
      </c>
    </row>
    <row r="691" spans="1:14" x14ac:dyDescent="0.2">
      <c r="A691" s="1">
        <v>689</v>
      </c>
      <c r="B691" t="s">
        <v>13</v>
      </c>
      <c r="C691" t="s">
        <v>25</v>
      </c>
      <c r="D691" t="s">
        <v>15</v>
      </c>
      <c r="E691">
        <v>1</v>
      </c>
      <c r="F691">
        <v>1.3888888888888889E-3</v>
      </c>
      <c r="G691">
        <v>4.0132137309115846E-18</v>
      </c>
      <c r="H691" t="s">
        <v>16</v>
      </c>
      <c r="I691" t="s">
        <v>25</v>
      </c>
      <c r="J691" t="s">
        <v>13</v>
      </c>
      <c r="K691">
        <v>0.1</v>
      </c>
      <c r="L691" t="s">
        <v>32</v>
      </c>
      <c r="M691" t="s">
        <v>37</v>
      </c>
      <c r="N691" t="s">
        <v>28</v>
      </c>
    </row>
    <row r="692" spans="1:14" x14ac:dyDescent="0.2">
      <c r="A692" s="1">
        <v>690</v>
      </c>
      <c r="B692" t="s">
        <v>13</v>
      </c>
      <c r="C692" t="s">
        <v>26</v>
      </c>
      <c r="D692" t="s">
        <v>15</v>
      </c>
      <c r="E692">
        <v>0</v>
      </c>
      <c r="F692">
        <v>1.3888888888888889E-3</v>
      </c>
      <c r="G692">
        <v>3.892165928709803E-18</v>
      </c>
      <c r="H692" t="s">
        <v>16</v>
      </c>
      <c r="I692" t="s">
        <v>26</v>
      </c>
      <c r="J692" t="s">
        <v>13</v>
      </c>
      <c r="K692">
        <v>0</v>
      </c>
      <c r="L692" t="s">
        <v>32</v>
      </c>
      <c r="M692" t="s">
        <v>37</v>
      </c>
      <c r="N692" t="s">
        <v>28</v>
      </c>
    </row>
    <row r="693" spans="1:14" x14ac:dyDescent="0.2">
      <c r="A693" s="1">
        <v>691</v>
      </c>
      <c r="B693" t="s">
        <v>13</v>
      </c>
      <c r="C693" t="s">
        <v>27</v>
      </c>
      <c r="D693" t="s">
        <v>15</v>
      </c>
      <c r="E693">
        <v>0</v>
      </c>
      <c r="F693">
        <v>1.3888888888888889E-3</v>
      </c>
      <c r="G693">
        <v>3.892385512934327E-18</v>
      </c>
      <c r="H693" t="s">
        <v>16</v>
      </c>
      <c r="I693" t="s">
        <v>27</v>
      </c>
      <c r="J693" t="s">
        <v>13</v>
      </c>
      <c r="K693">
        <v>0</v>
      </c>
      <c r="L693" t="s">
        <v>32</v>
      </c>
      <c r="M693" t="s">
        <v>37</v>
      </c>
      <c r="N693" t="s">
        <v>28</v>
      </c>
    </row>
    <row r="694" spans="1:14" x14ac:dyDescent="0.2">
      <c r="A694" s="1">
        <v>692</v>
      </c>
      <c r="B694" t="s">
        <v>14</v>
      </c>
      <c r="C694" t="s">
        <v>20</v>
      </c>
      <c r="D694" t="s">
        <v>15</v>
      </c>
      <c r="E694">
        <v>1753</v>
      </c>
      <c r="F694">
        <v>1.3888888888888889E-3</v>
      </c>
      <c r="G694">
        <v>0.17839040189246269</v>
      </c>
      <c r="H694" t="s">
        <v>23</v>
      </c>
      <c r="M694" t="s">
        <v>37</v>
      </c>
      <c r="N694" t="s">
        <v>28</v>
      </c>
    </row>
    <row r="695" spans="1:14" x14ac:dyDescent="0.2">
      <c r="A695" s="1">
        <v>693</v>
      </c>
      <c r="B695" t="s">
        <v>14</v>
      </c>
      <c r="C695" t="s">
        <v>21</v>
      </c>
      <c r="D695" t="s">
        <v>15</v>
      </c>
      <c r="E695">
        <v>681.5</v>
      </c>
      <c r="F695">
        <v>1.3888888888888889E-3</v>
      </c>
      <c r="G695">
        <v>3.8517375714445452E-10</v>
      </c>
      <c r="H695" t="s">
        <v>16</v>
      </c>
      <c r="I695" t="s">
        <v>14</v>
      </c>
      <c r="J695" t="s">
        <v>21</v>
      </c>
      <c r="K695">
        <v>68.150000000000006</v>
      </c>
      <c r="L695" t="s">
        <v>17</v>
      </c>
      <c r="M695" t="s">
        <v>37</v>
      </c>
      <c r="N695" t="s">
        <v>28</v>
      </c>
    </row>
    <row r="696" spans="1:14" x14ac:dyDescent="0.2">
      <c r="A696" s="1">
        <v>694</v>
      </c>
      <c r="B696" t="s">
        <v>14</v>
      </c>
      <c r="C696" t="s">
        <v>22</v>
      </c>
      <c r="D696" t="s">
        <v>15</v>
      </c>
      <c r="E696">
        <v>0</v>
      </c>
      <c r="F696">
        <v>1.3888888888888889E-3</v>
      </c>
      <c r="G696">
        <v>3.8893124021588028E-18</v>
      </c>
      <c r="H696" t="s">
        <v>16</v>
      </c>
      <c r="I696" t="s">
        <v>14</v>
      </c>
      <c r="J696" t="s">
        <v>22</v>
      </c>
      <c r="K696">
        <v>0</v>
      </c>
      <c r="L696" t="s">
        <v>32</v>
      </c>
      <c r="M696" t="s">
        <v>37</v>
      </c>
      <c r="N696" t="s">
        <v>28</v>
      </c>
    </row>
    <row r="697" spans="1:14" x14ac:dyDescent="0.2">
      <c r="A697" s="1">
        <v>695</v>
      </c>
      <c r="B697" t="s">
        <v>14</v>
      </c>
      <c r="C697" t="s">
        <v>24</v>
      </c>
      <c r="D697" t="s">
        <v>15</v>
      </c>
      <c r="E697">
        <v>0</v>
      </c>
      <c r="F697">
        <v>1.3888888888888889E-3</v>
      </c>
      <c r="G697">
        <v>3.8954609253898387E-18</v>
      </c>
      <c r="H697" t="s">
        <v>16</v>
      </c>
      <c r="I697" t="s">
        <v>14</v>
      </c>
      <c r="J697" t="s">
        <v>24</v>
      </c>
      <c r="K697">
        <v>0</v>
      </c>
      <c r="L697" t="s">
        <v>32</v>
      </c>
      <c r="M697" t="s">
        <v>37</v>
      </c>
      <c r="N697" t="s">
        <v>28</v>
      </c>
    </row>
    <row r="698" spans="1:14" x14ac:dyDescent="0.2">
      <c r="A698" s="1">
        <v>696</v>
      </c>
      <c r="B698" t="s">
        <v>14</v>
      </c>
      <c r="C698" t="s">
        <v>25</v>
      </c>
      <c r="D698" t="s">
        <v>15</v>
      </c>
      <c r="E698">
        <v>2051.5</v>
      </c>
      <c r="F698">
        <v>1.3888888888888889E-3</v>
      </c>
      <c r="G698">
        <v>0.396333485436833</v>
      </c>
      <c r="H698" t="s">
        <v>23</v>
      </c>
      <c r="M698" t="s">
        <v>37</v>
      </c>
      <c r="N698" t="s">
        <v>28</v>
      </c>
    </row>
    <row r="699" spans="1:14" x14ac:dyDescent="0.2">
      <c r="A699" s="1">
        <v>697</v>
      </c>
      <c r="B699" t="s">
        <v>14</v>
      </c>
      <c r="C699" t="s">
        <v>26</v>
      </c>
      <c r="D699" t="s">
        <v>15</v>
      </c>
      <c r="E699">
        <v>2064</v>
      </c>
      <c r="F699">
        <v>1.3888888888888889E-3</v>
      </c>
      <c r="G699">
        <v>0.7702452487665794</v>
      </c>
      <c r="H699" t="s">
        <v>23</v>
      </c>
      <c r="M699" t="s">
        <v>37</v>
      </c>
      <c r="N699" t="s">
        <v>28</v>
      </c>
    </row>
    <row r="700" spans="1:14" x14ac:dyDescent="0.2">
      <c r="A700" s="1">
        <v>698</v>
      </c>
      <c r="B700" t="s">
        <v>14</v>
      </c>
      <c r="C700" t="s">
        <v>27</v>
      </c>
      <c r="D700" t="s">
        <v>15</v>
      </c>
      <c r="E700">
        <v>2264</v>
      </c>
      <c r="F700">
        <v>1.3888888888888889E-3</v>
      </c>
      <c r="G700">
        <v>0.81507602544124458</v>
      </c>
      <c r="H700" t="s">
        <v>23</v>
      </c>
      <c r="M700" t="s">
        <v>37</v>
      </c>
      <c r="N700" t="s">
        <v>28</v>
      </c>
    </row>
    <row r="701" spans="1:14" x14ac:dyDescent="0.2">
      <c r="A701" s="1">
        <v>699</v>
      </c>
      <c r="B701" t="s">
        <v>20</v>
      </c>
      <c r="C701" t="s">
        <v>21</v>
      </c>
      <c r="D701" t="s">
        <v>15</v>
      </c>
      <c r="E701">
        <v>1059</v>
      </c>
      <c r="F701">
        <v>1.3888888888888889E-3</v>
      </c>
      <c r="G701">
        <v>1.283191088398483E-6</v>
      </c>
      <c r="H701" t="s">
        <v>16</v>
      </c>
      <c r="I701" t="s">
        <v>20</v>
      </c>
      <c r="J701" t="s">
        <v>21</v>
      </c>
      <c r="K701">
        <v>105.9</v>
      </c>
      <c r="L701" t="s">
        <v>17</v>
      </c>
      <c r="M701" t="s">
        <v>37</v>
      </c>
      <c r="N701" t="s">
        <v>28</v>
      </c>
    </row>
    <row r="702" spans="1:14" x14ac:dyDescent="0.2">
      <c r="A702" s="1">
        <v>700</v>
      </c>
      <c r="B702" t="s">
        <v>20</v>
      </c>
      <c r="C702" t="s">
        <v>22</v>
      </c>
      <c r="D702" t="s">
        <v>15</v>
      </c>
      <c r="E702">
        <v>1</v>
      </c>
      <c r="F702">
        <v>1.3888888888888889E-3</v>
      </c>
      <c r="G702">
        <v>4.0114043128125203E-18</v>
      </c>
      <c r="H702" t="s">
        <v>16</v>
      </c>
      <c r="I702" t="s">
        <v>20</v>
      </c>
      <c r="J702" t="s">
        <v>22</v>
      </c>
      <c r="K702">
        <v>0.1</v>
      </c>
      <c r="L702" t="s">
        <v>32</v>
      </c>
      <c r="M702" t="s">
        <v>37</v>
      </c>
      <c r="N702" t="s">
        <v>28</v>
      </c>
    </row>
    <row r="703" spans="1:14" x14ac:dyDescent="0.2">
      <c r="A703" s="1">
        <v>701</v>
      </c>
      <c r="B703" t="s">
        <v>20</v>
      </c>
      <c r="C703" t="s">
        <v>24</v>
      </c>
      <c r="D703" t="s">
        <v>15</v>
      </c>
      <c r="E703">
        <v>0</v>
      </c>
      <c r="F703">
        <v>1.3888888888888889E-3</v>
      </c>
      <c r="G703">
        <v>3.8959004580134337E-18</v>
      </c>
      <c r="H703" t="s">
        <v>16</v>
      </c>
      <c r="I703" t="s">
        <v>20</v>
      </c>
      <c r="J703" t="s">
        <v>24</v>
      </c>
      <c r="K703">
        <v>0</v>
      </c>
      <c r="L703" t="s">
        <v>32</v>
      </c>
      <c r="M703" t="s">
        <v>37</v>
      </c>
      <c r="N703" t="s">
        <v>28</v>
      </c>
    </row>
    <row r="704" spans="1:14" x14ac:dyDescent="0.2">
      <c r="A704" s="1">
        <v>702</v>
      </c>
      <c r="B704" t="s">
        <v>20</v>
      </c>
      <c r="C704" t="s">
        <v>25</v>
      </c>
      <c r="D704" t="s">
        <v>15</v>
      </c>
      <c r="E704">
        <v>2081</v>
      </c>
      <c r="F704">
        <v>1.3888888888888889E-3</v>
      </c>
      <c r="G704">
        <v>0.56779070651924535</v>
      </c>
      <c r="H704" t="s">
        <v>23</v>
      </c>
      <c r="M704" t="s">
        <v>37</v>
      </c>
      <c r="N704" t="s">
        <v>28</v>
      </c>
    </row>
    <row r="705" spans="1:14" x14ac:dyDescent="0.2">
      <c r="A705" s="1">
        <v>703</v>
      </c>
      <c r="B705" t="s">
        <v>20</v>
      </c>
      <c r="C705" t="s">
        <v>26</v>
      </c>
      <c r="D705" t="s">
        <v>15</v>
      </c>
      <c r="E705">
        <v>1775.5</v>
      </c>
      <c r="F705">
        <v>1.3888888888888889E-3</v>
      </c>
      <c r="G705">
        <v>0.1569334416725354</v>
      </c>
      <c r="H705" t="s">
        <v>23</v>
      </c>
      <c r="M705" t="s">
        <v>37</v>
      </c>
      <c r="N705" t="s">
        <v>28</v>
      </c>
    </row>
    <row r="706" spans="1:14" x14ac:dyDescent="0.2">
      <c r="A706" s="1">
        <v>704</v>
      </c>
      <c r="B706" t="s">
        <v>20</v>
      </c>
      <c r="C706" t="s">
        <v>27</v>
      </c>
      <c r="D706" t="s">
        <v>15</v>
      </c>
      <c r="E706">
        <v>1830.5</v>
      </c>
      <c r="F706">
        <v>1.3888888888888889E-3</v>
      </c>
      <c r="G706">
        <v>0.22963617958958141</v>
      </c>
      <c r="H706" t="s">
        <v>23</v>
      </c>
      <c r="M706" t="s">
        <v>37</v>
      </c>
      <c r="N706" t="s">
        <v>28</v>
      </c>
    </row>
    <row r="707" spans="1:14" x14ac:dyDescent="0.2">
      <c r="A707" s="1">
        <v>705</v>
      </c>
      <c r="B707" t="s">
        <v>21</v>
      </c>
      <c r="C707" t="s">
        <v>22</v>
      </c>
      <c r="D707" t="s">
        <v>15</v>
      </c>
      <c r="E707">
        <v>0</v>
      </c>
      <c r="F707">
        <v>1.3888888888888889E-3</v>
      </c>
      <c r="G707">
        <v>3.8792312237310003E-18</v>
      </c>
      <c r="H707" t="s">
        <v>16</v>
      </c>
      <c r="I707" t="s">
        <v>21</v>
      </c>
      <c r="J707" t="s">
        <v>22</v>
      </c>
      <c r="K707">
        <v>0</v>
      </c>
      <c r="L707" t="s">
        <v>32</v>
      </c>
      <c r="M707" t="s">
        <v>37</v>
      </c>
      <c r="N707" t="s">
        <v>28</v>
      </c>
    </row>
    <row r="708" spans="1:14" x14ac:dyDescent="0.2">
      <c r="A708" s="1">
        <v>706</v>
      </c>
      <c r="B708" t="s">
        <v>21</v>
      </c>
      <c r="C708" t="s">
        <v>24</v>
      </c>
      <c r="D708" t="s">
        <v>15</v>
      </c>
      <c r="E708">
        <v>4</v>
      </c>
      <c r="F708">
        <v>1.3888888888888889E-3</v>
      </c>
      <c r="G708">
        <v>4.3951357747205177E-18</v>
      </c>
      <c r="H708" t="s">
        <v>16</v>
      </c>
      <c r="I708" t="s">
        <v>21</v>
      </c>
      <c r="J708" t="s">
        <v>24</v>
      </c>
      <c r="K708">
        <v>0.4</v>
      </c>
      <c r="L708" t="s">
        <v>35</v>
      </c>
      <c r="M708" t="s">
        <v>37</v>
      </c>
      <c r="N708" t="s">
        <v>28</v>
      </c>
    </row>
    <row r="709" spans="1:14" x14ac:dyDescent="0.2">
      <c r="A709" s="1">
        <v>707</v>
      </c>
      <c r="B709" t="s">
        <v>21</v>
      </c>
      <c r="C709" t="s">
        <v>25</v>
      </c>
      <c r="D709" t="s">
        <v>15</v>
      </c>
      <c r="E709">
        <v>618.5</v>
      </c>
      <c r="F709">
        <v>1.3888888888888889E-3</v>
      </c>
      <c r="G709">
        <v>1.9223779484881358E-9</v>
      </c>
      <c r="H709" t="s">
        <v>16</v>
      </c>
      <c r="I709" t="s">
        <v>25</v>
      </c>
      <c r="J709" t="s">
        <v>21</v>
      </c>
      <c r="K709">
        <v>61.85</v>
      </c>
      <c r="L709" t="s">
        <v>17</v>
      </c>
      <c r="M709" t="s">
        <v>37</v>
      </c>
      <c r="N709" t="s">
        <v>28</v>
      </c>
    </row>
    <row r="710" spans="1:14" x14ac:dyDescent="0.2">
      <c r="A710" s="1">
        <v>708</v>
      </c>
      <c r="B710" t="s">
        <v>21</v>
      </c>
      <c r="C710" t="s">
        <v>26</v>
      </c>
      <c r="D710" t="s">
        <v>15</v>
      </c>
      <c r="E710">
        <v>651</v>
      </c>
      <c r="F710">
        <v>1.3888888888888889E-3</v>
      </c>
      <c r="G710">
        <v>3.2113583049890982E-10</v>
      </c>
      <c r="H710" t="s">
        <v>16</v>
      </c>
      <c r="I710" t="s">
        <v>26</v>
      </c>
      <c r="J710" t="s">
        <v>21</v>
      </c>
      <c r="K710">
        <v>65.099999999999994</v>
      </c>
      <c r="L710" t="s">
        <v>17</v>
      </c>
      <c r="M710" t="s">
        <v>37</v>
      </c>
      <c r="N710" t="s">
        <v>28</v>
      </c>
    </row>
    <row r="711" spans="1:14" x14ac:dyDescent="0.2">
      <c r="A711" s="1">
        <v>709</v>
      </c>
      <c r="B711" t="s">
        <v>21</v>
      </c>
      <c r="C711" t="s">
        <v>27</v>
      </c>
      <c r="D711" t="s">
        <v>15</v>
      </c>
      <c r="E711">
        <v>600</v>
      </c>
      <c r="F711">
        <v>1.3888888888888889E-3</v>
      </c>
      <c r="G711">
        <v>2.7026811128288521E-10</v>
      </c>
      <c r="H711" t="s">
        <v>16</v>
      </c>
      <c r="I711" t="s">
        <v>27</v>
      </c>
      <c r="J711" t="s">
        <v>21</v>
      </c>
      <c r="K711">
        <v>60</v>
      </c>
      <c r="L711" t="s">
        <v>17</v>
      </c>
      <c r="M711" t="s">
        <v>37</v>
      </c>
      <c r="N711" t="s">
        <v>28</v>
      </c>
    </row>
    <row r="712" spans="1:14" x14ac:dyDescent="0.2">
      <c r="A712" s="1">
        <v>710</v>
      </c>
      <c r="B712" t="s">
        <v>22</v>
      </c>
      <c r="C712" t="s">
        <v>24</v>
      </c>
      <c r="D712" t="s">
        <v>15</v>
      </c>
      <c r="E712">
        <v>1704</v>
      </c>
      <c r="F712">
        <v>1.3888888888888889E-3</v>
      </c>
      <c r="G712">
        <v>4.7590461430400861E-3</v>
      </c>
      <c r="H712" t="s">
        <v>23</v>
      </c>
      <c r="M712" t="s">
        <v>37</v>
      </c>
      <c r="N712" t="s">
        <v>28</v>
      </c>
    </row>
    <row r="713" spans="1:14" x14ac:dyDescent="0.2">
      <c r="A713" s="1">
        <v>711</v>
      </c>
      <c r="B713" t="s">
        <v>22</v>
      </c>
      <c r="C713" t="s">
        <v>25</v>
      </c>
      <c r="D713" t="s">
        <v>15</v>
      </c>
      <c r="E713">
        <v>1</v>
      </c>
      <c r="F713">
        <v>1.3888888888888889E-3</v>
      </c>
      <c r="G713">
        <v>4.0082396917410608E-18</v>
      </c>
      <c r="H713" t="s">
        <v>16</v>
      </c>
      <c r="I713" t="s">
        <v>25</v>
      </c>
      <c r="J713" t="s">
        <v>22</v>
      </c>
      <c r="K713">
        <v>0.1</v>
      </c>
      <c r="L713" t="s">
        <v>32</v>
      </c>
      <c r="M713" t="s">
        <v>37</v>
      </c>
      <c r="N713" t="s">
        <v>28</v>
      </c>
    </row>
    <row r="714" spans="1:14" x14ac:dyDescent="0.2">
      <c r="A714" s="1">
        <v>712</v>
      </c>
      <c r="B714" t="s">
        <v>22</v>
      </c>
      <c r="C714" t="s">
        <v>26</v>
      </c>
      <c r="D714" t="s">
        <v>15</v>
      </c>
      <c r="E714">
        <v>0</v>
      </c>
      <c r="F714">
        <v>1.3888888888888889E-3</v>
      </c>
      <c r="G714">
        <v>3.8873380456176969E-18</v>
      </c>
      <c r="H714" t="s">
        <v>16</v>
      </c>
      <c r="I714" t="s">
        <v>26</v>
      </c>
      <c r="J714" t="s">
        <v>22</v>
      </c>
      <c r="K714">
        <v>0</v>
      </c>
      <c r="L714" t="s">
        <v>32</v>
      </c>
      <c r="M714" t="s">
        <v>37</v>
      </c>
      <c r="N714" t="s">
        <v>28</v>
      </c>
    </row>
    <row r="715" spans="1:14" x14ac:dyDescent="0.2">
      <c r="A715" s="1">
        <v>713</v>
      </c>
      <c r="B715" t="s">
        <v>22</v>
      </c>
      <c r="C715" t="s">
        <v>27</v>
      </c>
      <c r="D715" t="s">
        <v>15</v>
      </c>
      <c r="E715">
        <v>0</v>
      </c>
      <c r="F715">
        <v>1.3888888888888889E-3</v>
      </c>
      <c r="G715">
        <v>3.887996058876616E-18</v>
      </c>
      <c r="H715" t="s">
        <v>16</v>
      </c>
      <c r="I715" t="s">
        <v>27</v>
      </c>
      <c r="J715" t="s">
        <v>22</v>
      </c>
      <c r="K715">
        <v>0</v>
      </c>
      <c r="L715" t="s">
        <v>32</v>
      </c>
      <c r="M715" t="s">
        <v>37</v>
      </c>
      <c r="N715" t="s">
        <v>28</v>
      </c>
    </row>
    <row r="716" spans="1:14" x14ac:dyDescent="0.2">
      <c r="A716" s="1">
        <v>714</v>
      </c>
      <c r="B716" t="s">
        <v>24</v>
      </c>
      <c r="C716" t="s">
        <v>25</v>
      </c>
      <c r="D716" t="s">
        <v>15</v>
      </c>
      <c r="E716">
        <v>0</v>
      </c>
      <c r="F716">
        <v>1.3888888888888889E-3</v>
      </c>
      <c r="G716">
        <v>3.895680685825538E-18</v>
      </c>
      <c r="H716" t="s">
        <v>16</v>
      </c>
      <c r="I716" t="s">
        <v>25</v>
      </c>
      <c r="J716" t="s">
        <v>24</v>
      </c>
      <c r="K716">
        <v>0</v>
      </c>
      <c r="L716" t="s">
        <v>32</v>
      </c>
      <c r="M716" t="s">
        <v>37</v>
      </c>
      <c r="N716" t="s">
        <v>28</v>
      </c>
    </row>
    <row r="717" spans="1:14" x14ac:dyDescent="0.2">
      <c r="A717" s="1">
        <v>715</v>
      </c>
      <c r="B717" t="s">
        <v>24</v>
      </c>
      <c r="C717" t="s">
        <v>26</v>
      </c>
      <c r="D717" t="s">
        <v>15</v>
      </c>
      <c r="E717">
        <v>0</v>
      </c>
      <c r="F717">
        <v>1.3888888888888889E-3</v>
      </c>
      <c r="G717">
        <v>3.8948017145896731E-18</v>
      </c>
      <c r="H717" t="s">
        <v>16</v>
      </c>
      <c r="I717" t="s">
        <v>26</v>
      </c>
      <c r="J717" t="s">
        <v>24</v>
      </c>
      <c r="K717">
        <v>0</v>
      </c>
      <c r="L717" t="s">
        <v>32</v>
      </c>
      <c r="M717" t="s">
        <v>37</v>
      </c>
      <c r="N717" t="s">
        <v>28</v>
      </c>
    </row>
    <row r="718" spans="1:14" x14ac:dyDescent="0.2">
      <c r="A718" s="1">
        <v>716</v>
      </c>
      <c r="B718" t="s">
        <v>24</v>
      </c>
      <c r="C718" t="s">
        <v>27</v>
      </c>
      <c r="D718" t="s">
        <v>15</v>
      </c>
      <c r="E718">
        <v>0</v>
      </c>
      <c r="F718">
        <v>1.3888888888888889E-3</v>
      </c>
      <c r="G718">
        <v>3.8954609253898387E-18</v>
      </c>
      <c r="H718" t="s">
        <v>16</v>
      </c>
      <c r="I718" t="s">
        <v>27</v>
      </c>
      <c r="J718" t="s">
        <v>24</v>
      </c>
      <c r="K718">
        <v>0</v>
      </c>
      <c r="L718" t="s">
        <v>32</v>
      </c>
      <c r="M718" t="s">
        <v>37</v>
      </c>
      <c r="N718" t="s">
        <v>28</v>
      </c>
    </row>
    <row r="719" spans="1:14" x14ac:dyDescent="0.2">
      <c r="A719" s="1">
        <v>717</v>
      </c>
      <c r="B719" t="s">
        <v>25</v>
      </c>
      <c r="C719" t="s">
        <v>26</v>
      </c>
      <c r="D719" t="s">
        <v>15</v>
      </c>
      <c r="E719">
        <v>2105.5</v>
      </c>
      <c r="F719">
        <v>1.3888888888888889E-3</v>
      </c>
      <c r="G719">
        <v>0.41615113471626458</v>
      </c>
      <c r="H719" t="s">
        <v>23</v>
      </c>
      <c r="M719" t="s">
        <v>37</v>
      </c>
      <c r="N719" t="s">
        <v>28</v>
      </c>
    </row>
    <row r="720" spans="1:14" x14ac:dyDescent="0.2">
      <c r="A720" s="1">
        <v>718</v>
      </c>
      <c r="B720" t="s">
        <v>25</v>
      </c>
      <c r="C720" t="s">
        <v>27</v>
      </c>
      <c r="D720" t="s">
        <v>15</v>
      </c>
      <c r="E720">
        <v>2036.5</v>
      </c>
      <c r="F720">
        <v>1.3888888888888889E-3</v>
      </c>
      <c r="G720">
        <v>0.45981563760840422</v>
      </c>
      <c r="H720" t="s">
        <v>23</v>
      </c>
      <c r="M720" t="s">
        <v>37</v>
      </c>
      <c r="N720" t="s">
        <v>28</v>
      </c>
    </row>
    <row r="721" spans="1:14" x14ac:dyDescent="0.2">
      <c r="A721" s="1">
        <v>719</v>
      </c>
      <c r="B721" t="s">
        <v>26</v>
      </c>
      <c r="C721" t="s">
        <v>27</v>
      </c>
      <c r="D721" t="s">
        <v>15</v>
      </c>
      <c r="E721">
        <v>2272</v>
      </c>
      <c r="F721">
        <v>1.3888888888888889E-3</v>
      </c>
      <c r="G721">
        <v>0.97630976685652737</v>
      </c>
      <c r="H721" t="s">
        <v>23</v>
      </c>
      <c r="M721" t="s">
        <v>37</v>
      </c>
      <c r="N721" t="s">
        <v>28</v>
      </c>
    </row>
    <row r="722" spans="1:14" x14ac:dyDescent="0.2">
      <c r="A722" s="1">
        <v>720</v>
      </c>
      <c r="B722" t="s">
        <v>13</v>
      </c>
      <c r="C722" t="s">
        <v>14</v>
      </c>
      <c r="D722" t="s">
        <v>15</v>
      </c>
      <c r="E722">
        <v>0</v>
      </c>
      <c r="F722">
        <v>1.3888888888888889E-3</v>
      </c>
      <c r="G722">
        <v>3.6661012108527921E-18</v>
      </c>
      <c r="H722" t="s">
        <v>16</v>
      </c>
      <c r="I722" t="s">
        <v>13</v>
      </c>
      <c r="J722" t="s">
        <v>14</v>
      </c>
      <c r="K722">
        <v>0</v>
      </c>
      <c r="L722" t="s">
        <v>32</v>
      </c>
      <c r="M722" t="s">
        <v>37</v>
      </c>
      <c r="N722" t="s">
        <v>29</v>
      </c>
    </row>
    <row r="723" spans="1:14" x14ac:dyDescent="0.2">
      <c r="A723" s="1">
        <v>721</v>
      </c>
      <c r="B723" t="s">
        <v>13</v>
      </c>
      <c r="C723" t="s">
        <v>20</v>
      </c>
      <c r="D723" t="s">
        <v>15</v>
      </c>
      <c r="E723">
        <v>0</v>
      </c>
      <c r="F723">
        <v>1.3888888888888889E-3</v>
      </c>
      <c r="G723">
        <v>3.7195797487839248E-18</v>
      </c>
      <c r="H723" t="s">
        <v>16</v>
      </c>
      <c r="I723" t="s">
        <v>13</v>
      </c>
      <c r="J723" t="s">
        <v>20</v>
      </c>
      <c r="K723">
        <v>0</v>
      </c>
      <c r="L723" t="s">
        <v>32</v>
      </c>
      <c r="M723" t="s">
        <v>37</v>
      </c>
      <c r="N723" t="s">
        <v>29</v>
      </c>
    </row>
    <row r="724" spans="1:14" x14ac:dyDescent="0.2">
      <c r="A724" s="1">
        <v>722</v>
      </c>
      <c r="B724" t="s">
        <v>13</v>
      </c>
      <c r="C724" t="s">
        <v>21</v>
      </c>
      <c r="D724" t="s">
        <v>15</v>
      </c>
      <c r="E724">
        <v>0</v>
      </c>
      <c r="F724">
        <v>1.3888888888888889E-3</v>
      </c>
      <c r="G724">
        <v>3.5970161657115562E-18</v>
      </c>
      <c r="H724" t="s">
        <v>16</v>
      </c>
      <c r="I724" t="s">
        <v>13</v>
      </c>
      <c r="J724" t="s">
        <v>21</v>
      </c>
      <c r="K724">
        <v>0</v>
      </c>
      <c r="L724" t="s">
        <v>32</v>
      </c>
      <c r="M724" t="s">
        <v>37</v>
      </c>
      <c r="N724" t="s">
        <v>29</v>
      </c>
    </row>
    <row r="725" spans="1:14" x14ac:dyDescent="0.2">
      <c r="A725" s="1">
        <v>723</v>
      </c>
      <c r="B725" t="s">
        <v>13</v>
      </c>
      <c r="C725" t="s">
        <v>22</v>
      </c>
      <c r="D725" t="s">
        <v>15</v>
      </c>
      <c r="E725">
        <v>1077.5</v>
      </c>
      <c r="F725">
        <v>1.3888888888888889E-3</v>
      </c>
      <c r="G725">
        <v>9.4546451906152426E-4</v>
      </c>
      <c r="H725" t="s">
        <v>16</v>
      </c>
      <c r="I725" t="s">
        <v>13</v>
      </c>
      <c r="J725" t="s">
        <v>22</v>
      </c>
      <c r="K725">
        <v>107.75</v>
      </c>
      <c r="L725" t="s">
        <v>17</v>
      </c>
      <c r="M725" t="s">
        <v>37</v>
      </c>
      <c r="N725" t="s">
        <v>29</v>
      </c>
    </row>
    <row r="726" spans="1:14" x14ac:dyDescent="0.2">
      <c r="A726" s="1">
        <v>724</v>
      </c>
      <c r="B726" t="s">
        <v>13</v>
      </c>
      <c r="C726" t="s">
        <v>24</v>
      </c>
      <c r="D726" t="s">
        <v>15</v>
      </c>
      <c r="E726">
        <v>32.5</v>
      </c>
      <c r="F726">
        <v>1.3888888888888889E-3</v>
      </c>
      <c r="G726">
        <v>3.2530452961063599E-17</v>
      </c>
      <c r="H726" t="s">
        <v>16</v>
      </c>
      <c r="I726" t="s">
        <v>24</v>
      </c>
      <c r="J726" t="s">
        <v>13</v>
      </c>
      <c r="K726">
        <v>3.25</v>
      </c>
      <c r="L726" t="s">
        <v>17</v>
      </c>
      <c r="M726" t="s">
        <v>37</v>
      </c>
      <c r="N726" t="s">
        <v>29</v>
      </c>
    </row>
    <row r="727" spans="1:14" x14ac:dyDescent="0.2">
      <c r="A727" s="1">
        <v>725</v>
      </c>
      <c r="B727" t="s">
        <v>13</v>
      </c>
      <c r="C727" t="s">
        <v>25</v>
      </c>
      <c r="D727" t="s">
        <v>15</v>
      </c>
      <c r="E727">
        <v>2</v>
      </c>
      <c r="F727">
        <v>1.3888888888888889E-3</v>
      </c>
      <c r="G727">
        <v>4.0245708828983553E-18</v>
      </c>
      <c r="H727" t="s">
        <v>16</v>
      </c>
      <c r="I727" t="s">
        <v>13</v>
      </c>
      <c r="J727" t="s">
        <v>25</v>
      </c>
      <c r="K727">
        <v>0.2</v>
      </c>
      <c r="L727" t="s">
        <v>32</v>
      </c>
      <c r="M727" t="s">
        <v>37</v>
      </c>
      <c r="N727" t="s">
        <v>29</v>
      </c>
    </row>
    <row r="728" spans="1:14" x14ac:dyDescent="0.2">
      <c r="A728" s="1">
        <v>726</v>
      </c>
      <c r="B728" t="s">
        <v>13</v>
      </c>
      <c r="C728" t="s">
        <v>26</v>
      </c>
      <c r="D728" t="s">
        <v>15</v>
      </c>
      <c r="E728">
        <v>0</v>
      </c>
      <c r="F728">
        <v>1.3888888888888889E-3</v>
      </c>
      <c r="G728">
        <v>3.7859706917490638E-18</v>
      </c>
      <c r="H728" t="s">
        <v>16</v>
      </c>
      <c r="I728" t="s">
        <v>13</v>
      </c>
      <c r="J728" t="s">
        <v>26</v>
      </c>
      <c r="K728">
        <v>0</v>
      </c>
      <c r="L728" t="s">
        <v>32</v>
      </c>
      <c r="M728" t="s">
        <v>37</v>
      </c>
      <c r="N728" t="s">
        <v>29</v>
      </c>
    </row>
    <row r="729" spans="1:14" x14ac:dyDescent="0.2">
      <c r="A729" s="1">
        <v>727</v>
      </c>
      <c r="B729" t="s">
        <v>13</v>
      </c>
      <c r="C729" t="s">
        <v>27</v>
      </c>
      <c r="D729" t="s">
        <v>15</v>
      </c>
      <c r="E729">
        <v>0</v>
      </c>
      <c r="F729">
        <v>1.3888888888888889E-3</v>
      </c>
      <c r="G729">
        <v>3.7518937246138517E-18</v>
      </c>
      <c r="H729" t="s">
        <v>16</v>
      </c>
      <c r="I729" t="s">
        <v>13</v>
      </c>
      <c r="J729" t="s">
        <v>27</v>
      </c>
      <c r="K729">
        <v>0</v>
      </c>
      <c r="L729" t="s">
        <v>32</v>
      </c>
      <c r="M729" t="s">
        <v>37</v>
      </c>
      <c r="N729" t="s">
        <v>29</v>
      </c>
    </row>
    <row r="730" spans="1:14" x14ac:dyDescent="0.2">
      <c r="A730" s="1">
        <v>728</v>
      </c>
      <c r="B730" t="s">
        <v>14</v>
      </c>
      <c r="C730" t="s">
        <v>20</v>
      </c>
      <c r="D730" t="s">
        <v>15</v>
      </c>
      <c r="E730">
        <v>2030.5</v>
      </c>
      <c r="F730">
        <v>1.3888888888888889E-3</v>
      </c>
      <c r="G730">
        <v>0.55222374929551488</v>
      </c>
      <c r="H730" t="s">
        <v>23</v>
      </c>
      <c r="M730" t="s">
        <v>37</v>
      </c>
      <c r="N730" t="s">
        <v>29</v>
      </c>
    </row>
    <row r="731" spans="1:14" x14ac:dyDescent="0.2">
      <c r="A731" s="1">
        <v>729</v>
      </c>
      <c r="B731" t="s">
        <v>14</v>
      </c>
      <c r="C731" t="s">
        <v>21</v>
      </c>
      <c r="D731" t="s">
        <v>15</v>
      </c>
      <c r="E731">
        <v>1899.5</v>
      </c>
      <c r="F731">
        <v>1.3888888888888889E-3</v>
      </c>
      <c r="G731">
        <v>0.2087322000814287</v>
      </c>
      <c r="H731" t="s">
        <v>23</v>
      </c>
      <c r="M731" t="s">
        <v>37</v>
      </c>
      <c r="N731" t="s">
        <v>29</v>
      </c>
    </row>
    <row r="732" spans="1:14" x14ac:dyDescent="0.2">
      <c r="A732" s="1">
        <v>730</v>
      </c>
      <c r="B732" t="s">
        <v>14</v>
      </c>
      <c r="C732" t="s">
        <v>22</v>
      </c>
      <c r="D732" t="s">
        <v>15</v>
      </c>
      <c r="E732">
        <v>0</v>
      </c>
      <c r="F732">
        <v>1.3888888888888889E-3</v>
      </c>
      <c r="G732">
        <v>3.6885729645642663E-18</v>
      </c>
      <c r="H732" t="s">
        <v>16</v>
      </c>
      <c r="I732" t="s">
        <v>22</v>
      </c>
      <c r="J732" t="s">
        <v>14</v>
      </c>
      <c r="K732">
        <v>0</v>
      </c>
      <c r="L732" t="s">
        <v>32</v>
      </c>
      <c r="M732" t="s">
        <v>37</v>
      </c>
      <c r="N732" t="s">
        <v>29</v>
      </c>
    </row>
    <row r="733" spans="1:14" x14ac:dyDescent="0.2">
      <c r="A733" s="1">
        <v>731</v>
      </c>
      <c r="B733" t="s">
        <v>14</v>
      </c>
      <c r="C733" t="s">
        <v>24</v>
      </c>
      <c r="D733" t="s">
        <v>15</v>
      </c>
      <c r="E733">
        <v>0</v>
      </c>
      <c r="F733">
        <v>1.3888888888888889E-3</v>
      </c>
      <c r="G733">
        <v>3.8056975903233042E-18</v>
      </c>
      <c r="H733" t="s">
        <v>16</v>
      </c>
      <c r="I733" t="s">
        <v>24</v>
      </c>
      <c r="J733" t="s">
        <v>14</v>
      </c>
      <c r="K733">
        <v>0</v>
      </c>
      <c r="L733" t="s">
        <v>32</v>
      </c>
      <c r="M733" t="s">
        <v>37</v>
      </c>
      <c r="N733" t="s">
        <v>29</v>
      </c>
    </row>
    <row r="734" spans="1:14" x14ac:dyDescent="0.2">
      <c r="A734" s="1">
        <v>732</v>
      </c>
      <c r="B734" t="s">
        <v>14</v>
      </c>
      <c r="C734" t="s">
        <v>25</v>
      </c>
      <c r="D734" t="s">
        <v>15</v>
      </c>
      <c r="E734">
        <v>1634.5</v>
      </c>
      <c r="F734">
        <v>1.3888888888888889E-3</v>
      </c>
      <c r="G734">
        <v>2.3993666421956251E-2</v>
      </c>
      <c r="H734" t="s">
        <v>23</v>
      </c>
      <c r="M734" t="s">
        <v>37</v>
      </c>
      <c r="N734" t="s">
        <v>29</v>
      </c>
    </row>
    <row r="735" spans="1:14" x14ac:dyDescent="0.2">
      <c r="A735" s="1">
        <v>733</v>
      </c>
      <c r="B735" t="s">
        <v>14</v>
      </c>
      <c r="C735" t="s">
        <v>26</v>
      </c>
      <c r="D735" t="s">
        <v>15</v>
      </c>
      <c r="E735">
        <v>1656.5</v>
      </c>
      <c r="F735">
        <v>1.3888888888888889E-3</v>
      </c>
      <c r="G735">
        <v>0.20934829605637459</v>
      </c>
      <c r="H735" t="s">
        <v>23</v>
      </c>
      <c r="M735" t="s">
        <v>37</v>
      </c>
      <c r="N735" t="s">
        <v>29</v>
      </c>
    </row>
    <row r="736" spans="1:14" x14ac:dyDescent="0.2">
      <c r="A736" s="1">
        <v>734</v>
      </c>
      <c r="B736" t="s">
        <v>14</v>
      </c>
      <c r="C736" t="s">
        <v>27</v>
      </c>
      <c r="D736" t="s">
        <v>15</v>
      </c>
      <c r="E736">
        <v>1741.5</v>
      </c>
      <c r="F736">
        <v>1.3888888888888889E-3</v>
      </c>
      <c r="G736">
        <v>8.8637735273175297E-2</v>
      </c>
      <c r="H736" t="s">
        <v>23</v>
      </c>
      <c r="M736" t="s">
        <v>37</v>
      </c>
      <c r="N736" t="s">
        <v>29</v>
      </c>
    </row>
    <row r="737" spans="1:14" x14ac:dyDescent="0.2">
      <c r="A737" s="1">
        <v>735</v>
      </c>
      <c r="B737" t="s">
        <v>20</v>
      </c>
      <c r="C737" t="s">
        <v>21</v>
      </c>
      <c r="D737" t="s">
        <v>15</v>
      </c>
      <c r="E737">
        <v>1365</v>
      </c>
      <c r="F737">
        <v>1.3888888888888889E-3</v>
      </c>
      <c r="G737">
        <v>2.0023854548230361E-2</v>
      </c>
      <c r="H737" t="s">
        <v>23</v>
      </c>
      <c r="M737" t="s">
        <v>37</v>
      </c>
      <c r="N737" t="s">
        <v>29</v>
      </c>
    </row>
    <row r="738" spans="1:14" x14ac:dyDescent="0.2">
      <c r="A738" s="1">
        <v>736</v>
      </c>
      <c r="B738" t="s">
        <v>20</v>
      </c>
      <c r="C738" t="s">
        <v>22</v>
      </c>
      <c r="D738" t="s">
        <v>15</v>
      </c>
      <c r="E738">
        <v>0</v>
      </c>
      <c r="F738">
        <v>1.3888888888888889E-3</v>
      </c>
      <c r="G738">
        <v>3.6996484746535303E-18</v>
      </c>
      <c r="H738" t="s">
        <v>16</v>
      </c>
      <c r="I738" t="s">
        <v>22</v>
      </c>
      <c r="J738" t="s">
        <v>20</v>
      </c>
      <c r="K738">
        <v>0</v>
      </c>
      <c r="L738" t="s">
        <v>32</v>
      </c>
      <c r="M738" t="s">
        <v>37</v>
      </c>
      <c r="N738" t="s">
        <v>29</v>
      </c>
    </row>
    <row r="739" spans="1:14" x14ac:dyDescent="0.2">
      <c r="A739" s="1">
        <v>737</v>
      </c>
      <c r="B739" t="s">
        <v>20</v>
      </c>
      <c r="C739" t="s">
        <v>24</v>
      </c>
      <c r="D739" t="s">
        <v>15</v>
      </c>
      <c r="E739">
        <v>0</v>
      </c>
      <c r="F739">
        <v>1.3888888888888889E-3</v>
      </c>
      <c r="G739">
        <v>3.7943213157714489E-18</v>
      </c>
      <c r="H739" t="s">
        <v>16</v>
      </c>
      <c r="I739" t="s">
        <v>24</v>
      </c>
      <c r="J739" t="s">
        <v>20</v>
      </c>
      <c r="K739">
        <v>0</v>
      </c>
      <c r="L739" t="s">
        <v>32</v>
      </c>
      <c r="M739" t="s">
        <v>37</v>
      </c>
      <c r="N739" t="s">
        <v>29</v>
      </c>
    </row>
    <row r="740" spans="1:14" x14ac:dyDescent="0.2">
      <c r="A740" s="1">
        <v>738</v>
      </c>
      <c r="B740" t="s">
        <v>20</v>
      </c>
      <c r="C740" t="s">
        <v>25</v>
      </c>
      <c r="D740" t="s">
        <v>15</v>
      </c>
      <c r="E740">
        <v>1245.5</v>
      </c>
      <c r="F740">
        <v>1.3888888888888889E-3</v>
      </c>
      <c r="G740">
        <v>1.9318347366449179E-3</v>
      </c>
      <c r="H740" t="s">
        <v>23</v>
      </c>
      <c r="M740" t="s">
        <v>37</v>
      </c>
      <c r="N740" t="s">
        <v>29</v>
      </c>
    </row>
    <row r="741" spans="1:14" x14ac:dyDescent="0.2">
      <c r="A741" s="1">
        <v>739</v>
      </c>
      <c r="B741" t="s">
        <v>20</v>
      </c>
      <c r="C741" t="s">
        <v>26</v>
      </c>
      <c r="D741" t="s">
        <v>15</v>
      </c>
      <c r="E741">
        <v>1525</v>
      </c>
      <c r="F741">
        <v>1.3888888888888889E-3</v>
      </c>
      <c r="G741">
        <v>2.4441020241349799E-2</v>
      </c>
      <c r="H741" t="s">
        <v>23</v>
      </c>
      <c r="M741" t="s">
        <v>37</v>
      </c>
      <c r="N741" t="s">
        <v>29</v>
      </c>
    </row>
    <row r="742" spans="1:14" x14ac:dyDescent="0.2">
      <c r="A742" s="1">
        <v>740</v>
      </c>
      <c r="B742" t="s">
        <v>20</v>
      </c>
      <c r="C742" t="s">
        <v>27</v>
      </c>
      <c r="D742" t="s">
        <v>15</v>
      </c>
      <c r="E742">
        <v>1296.5</v>
      </c>
      <c r="F742">
        <v>1.3888888888888889E-3</v>
      </c>
      <c r="G742">
        <v>8.9086634897190212E-3</v>
      </c>
      <c r="H742" t="s">
        <v>23</v>
      </c>
      <c r="M742" t="s">
        <v>37</v>
      </c>
      <c r="N742" t="s">
        <v>29</v>
      </c>
    </row>
    <row r="743" spans="1:14" x14ac:dyDescent="0.2">
      <c r="A743" s="1">
        <v>741</v>
      </c>
      <c r="B743" t="s">
        <v>21</v>
      </c>
      <c r="C743" t="s">
        <v>22</v>
      </c>
      <c r="D743" t="s">
        <v>15</v>
      </c>
      <c r="E743">
        <v>0</v>
      </c>
      <c r="F743">
        <v>1.3888888888888889E-3</v>
      </c>
      <c r="G743">
        <v>3.5397878054048233E-18</v>
      </c>
      <c r="H743" t="s">
        <v>16</v>
      </c>
      <c r="I743" t="s">
        <v>22</v>
      </c>
      <c r="J743" t="s">
        <v>21</v>
      </c>
      <c r="K743">
        <v>0</v>
      </c>
      <c r="L743" t="s">
        <v>32</v>
      </c>
      <c r="M743" t="s">
        <v>37</v>
      </c>
      <c r="N743" t="s">
        <v>29</v>
      </c>
    </row>
    <row r="744" spans="1:14" x14ac:dyDescent="0.2">
      <c r="A744" s="1">
        <v>742</v>
      </c>
      <c r="B744" t="s">
        <v>21</v>
      </c>
      <c r="C744" t="s">
        <v>24</v>
      </c>
      <c r="D744" t="s">
        <v>15</v>
      </c>
      <c r="E744">
        <v>0</v>
      </c>
      <c r="F744">
        <v>1.3888888888888889E-3</v>
      </c>
      <c r="G744">
        <v>3.7973232323212747E-18</v>
      </c>
      <c r="H744" t="s">
        <v>16</v>
      </c>
      <c r="I744" t="s">
        <v>24</v>
      </c>
      <c r="J744" t="s">
        <v>21</v>
      </c>
      <c r="K744">
        <v>0</v>
      </c>
      <c r="L744" t="s">
        <v>32</v>
      </c>
      <c r="M744" t="s">
        <v>37</v>
      </c>
      <c r="N744" t="s">
        <v>29</v>
      </c>
    </row>
    <row r="745" spans="1:14" x14ac:dyDescent="0.2">
      <c r="A745" s="1">
        <v>743</v>
      </c>
      <c r="B745" t="s">
        <v>21</v>
      </c>
      <c r="C745" t="s">
        <v>25</v>
      </c>
      <c r="D745" t="s">
        <v>15</v>
      </c>
      <c r="E745">
        <v>1693</v>
      </c>
      <c r="F745">
        <v>1.3888888888888889E-3</v>
      </c>
      <c r="G745">
        <v>0.34876927182290901</v>
      </c>
      <c r="H745" t="s">
        <v>23</v>
      </c>
      <c r="M745" t="s">
        <v>37</v>
      </c>
      <c r="N745" t="s">
        <v>29</v>
      </c>
    </row>
    <row r="746" spans="1:14" x14ac:dyDescent="0.2">
      <c r="A746" s="1">
        <v>744</v>
      </c>
      <c r="B746" t="s">
        <v>21</v>
      </c>
      <c r="C746" t="s">
        <v>26</v>
      </c>
      <c r="D746" t="s">
        <v>15</v>
      </c>
      <c r="E746">
        <v>2127</v>
      </c>
      <c r="F746">
        <v>1.3888888888888889E-3</v>
      </c>
      <c r="G746">
        <v>0.69035172456271809</v>
      </c>
      <c r="H746" t="s">
        <v>23</v>
      </c>
      <c r="M746" t="s">
        <v>37</v>
      </c>
      <c r="N746" t="s">
        <v>29</v>
      </c>
    </row>
    <row r="747" spans="1:14" x14ac:dyDescent="0.2">
      <c r="A747" s="1">
        <v>745</v>
      </c>
      <c r="B747" t="s">
        <v>21</v>
      </c>
      <c r="C747" t="s">
        <v>27</v>
      </c>
      <c r="D747" t="s">
        <v>15</v>
      </c>
      <c r="E747">
        <v>1735</v>
      </c>
      <c r="F747">
        <v>1.3888888888888889E-3</v>
      </c>
      <c r="G747">
        <v>0.5592265716798559</v>
      </c>
      <c r="H747" t="s">
        <v>23</v>
      </c>
      <c r="M747" t="s">
        <v>37</v>
      </c>
      <c r="N747" t="s">
        <v>29</v>
      </c>
    </row>
    <row r="748" spans="1:14" x14ac:dyDescent="0.2">
      <c r="A748" s="1">
        <v>746</v>
      </c>
      <c r="B748" t="s">
        <v>22</v>
      </c>
      <c r="C748" t="s">
        <v>24</v>
      </c>
      <c r="D748" t="s">
        <v>15</v>
      </c>
      <c r="E748">
        <v>0</v>
      </c>
      <c r="F748">
        <v>1.3888888888888889E-3</v>
      </c>
      <c r="G748">
        <v>5.5386660132658633E-18</v>
      </c>
      <c r="H748" t="s">
        <v>16</v>
      </c>
      <c r="I748" t="s">
        <v>24</v>
      </c>
      <c r="J748" t="s">
        <v>22</v>
      </c>
      <c r="K748">
        <v>0</v>
      </c>
      <c r="L748" t="s">
        <v>32</v>
      </c>
      <c r="M748" t="s">
        <v>37</v>
      </c>
      <c r="N748" t="s">
        <v>29</v>
      </c>
    </row>
    <row r="749" spans="1:14" x14ac:dyDescent="0.2">
      <c r="A749" s="1">
        <v>747</v>
      </c>
      <c r="B749" t="s">
        <v>22</v>
      </c>
      <c r="C749" t="s">
        <v>25</v>
      </c>
      <c r="D749" t="s">
        <v>15</v>
      </c>
      <c r="E749">
        <v>1</v>
      </c>
      <c r="F749">
        <v>1.3888888888888889E-3</v>
      </c>
      <c r="G749">
        <v>3.8215537866238401E-18</v>
      </c>
      <c r="H749" t="s">
        <v>16</v>
      </c>
      <c r="I749" t="s">
        <v>22</v>
      </c>
      <c r="J749" t="s">
        <v>25</v>
      </c>
      <c r="K749">
        <v>0.1</v>
      </c>
      <c r="L749" t="s">
        <v>32</v>
      </c>
      <c r="M749" t="s">
        <v>37</v>
      </c>
      <c r="N749" t="s">
        <v>29</v>
      </c>
    </row>
    <row r="750" spans="1:14" x14ac:dyDescent="0.2">
      <c r="A750" s="1">
        <v>748</v>
      </c>
      <c r="B750" t="s">
        <v>22</v>
      </c>
      <c r="C750" t="s">
        <v>26</v>
      </c>
      <c r="D750" t="s">
        <v>15</v>
      </c>
      <c r="E750">
        <v>0</v>
      </c>
      <c r="F750">
        <v>1.3888888888888889E-3</v>
      </c>
      <c r="G750">
        <v>5.477369974680335E-18</v>
      </c>
      <c r="H750" t="s">
        <v>16</v>
      </c>
      <c r="I750" t="s">
        <v>22</v>
      </c>
      <c r="J750" t="s">
        <v>26</v>
      </c>
      <c r="K750">
        <v>0</v>
      </c>
      <c r="L750" t="s">
        <v>32</v>
      </c>
      <c r="M750" t="s">
        <v>37</v>
      </c>
      <c r="N750" t="s">
        <v>29</v>
      </c>
    </row>
    <row r="751" spans="1:14" x14ac:dyDescent="0.2">
      <c r="A751" s="1">
        <v>749</v>
      </c>
      <c r="B751" t="s">
        <v>22</v>
      </c>
      <c r="C751" t="s">
        <v>27</v>
      </c>
      <c r="D751" t="s">
        <v>15</v>
      </c>
      <c r="E751">
        <v>0</v>
      </c>
      <c r="F751">
        <v>1.3888888888888889E-3</v>
      </c>
      <c r="G751">
        <v>3.7746503301605489E-18</v>
      </c>
      <c r="H751" t="s">
        <v>16</v>
      </c>
      <c r="I751" t="s">
        <v>22</v>
      </c>
      <c r="J751" t="s">
        <v>27</v>
      </c>
      <c r="K751">
        <v>0</v>
      </c>
      <c r="L751" t="s">
        <v>32</v>
      </c>
      <c r="M751" t="s">
        <v>37</v>
      </c>
      <c r="N751" t="s">
        <v>29</v>
      </c>
    </row>
    <row r="752" spans="1:14" x14ac:dyDescent="0.2">
      <c r="A752" s="1">
        <v>750</v>
      </c>
      <c r="B752" t="s">
        <v>24</v>
      </c>
      <c r="C752" t="s">
        <v>25</v>
      </c>
      <c r="D752" t="s">
        <v>15</v>
      </c>
      <c r="E752">
        <v>0</v>
      </c>
      <c r="F752">
        <v>1.3888888888888889E-3</v>
      </c>
      <c r="G752">
        <v>3.8132279430266343E-18</v>
      </c>
      <c r="H752" t="s">
        <v>16</v>
      </c>
      <c r="I752" t="s">
        <v>24</v>
      </c>
      <c r="J752" t="s">
        <v>25</v>
      </c>
      <c r="K752">
        <v>0</v>
      </c>
      <c r="L752" t="s">
        <v>32</v>
      </c>
      <c r="M752" t="s">
        <v>37</v>
      </c>
      <c r="N752" t="s">
        <v>29</v>
      </c>
    </row>
    <row r="753" spans="1:14" x14ac:dyDescent="0.2">
      <c r="A753" s="1">
        <v>751</v>
      </c>
      <c r="B753" t="s">
        <v>24</v>
      </c>
      <c r="C753" t="s">
        <v>26</v>
      </c>
      <c r="D753" t="s">
        <v>15</v>
      </c>
      <c r="E753">
        <v>0</v>
      </c>
      <c r="F753">
        <v>1.3888888888888889E-3</v>
      </c>
      <c r="G753">
        <v>3.8035486516055891E-18</v>
      </c>
      <c r="H753" t="s">
        <v>16</v>
      </c>
      <c r="I753" t="s">
        <v>24</v>
      </c>
      <c r="J753" t="s">
        <v>26</v>
      </c>
      <c r="K753">
        <v>0</v>
      </c>
      <c r="L753" t="s">
        <v>32</v>
      </c>
      <c r="M753" t="s">
        <v>37</v>
      </c>
      <c r="N753" t="s">
        <v>29</v>
      </c>
    </row>
    <row r="754" spans="1:14" x14ac:dyDescent="0.2">
      <c r="A754" s="1">
        <v>752</v>
      </c>
      <c r="B754" t="s">
        <v>24</v>
      </c>
      <c r="C754" t="s">
        <v>27</v>
      </c>
      <c r="D754" t="s">
        <v>15</v>
      </c>
      <c r="E754">
        <v>0</v>
      </c>
      <c r="F754">
        <v>1.3888888888888889E-3</v>
      </c>
      <c r="G754">
        <v>3.8302769803125663E-18</v>
      </c>
      <c r="H754" t="s">
        <v>16</v>
      </c>
      <c r="I754" t="s">
        <v>24</v>
      </c>
      <c r="J754" t="s">
        <v>27</v>
      </c>
      <c r="K754">
        <v>0</v>
      </c>
      <c r="L754" t="s">
        <v>32</v>
      </c>
      <c r="M754" t="s">
        <v>37</v>
      </c>
      <c r="N754" t="s">
        <v>29</v>
      </c>
    </row>
    <row r="755" spans="1:14" x14ac:dyDescent="0.2">
      <c r="A755" s="1">
        <v>753</v>
      </c>
      <c r="B755" t="s">
        <v>25</v>
      </c>
      <c r="C755" t="s">
        <v>26</v>
      </c>
      <c r="D755" t="s">
        <v>15</v>
      </c>
      <c r="E755">
        <v>1831</v>
      </c>
      <c r="F755">
        <v>1.3888888888888889E-3</v>
      </c>
      <c r="G755">
        <v>0.48229147359164148</v>
      </c>
      <c r="H755" t="s">
        <v>23</v>
      </c>
      <c r="M755" t="s">
        <v>37</v>
      </c>
      <c r="N755" t="s">
        <v>29</v>
      </c>
    </row>
    <row r="756" spans="1:14" x14ac:dyDescent="0.2">
      <c r="A756" s="1">
        <v>754</v>
      </c>
      <c r="B756" t="s">
        <v>25</v>
      </c>
      <c r="C756" t="s">
        <v>27</v>
      </c>
      <c r="D756" t="s">
        <v>15</v>
      </c>
      <c r="E756">
        <v>1874.5</v>
      </c>
      <c r="F756">
        <v>1.3888888888888889E-3</v>
      </c>
      <c r="G756">
        <v>0.72796058836057576</v>
      </c>
      <c r="H756" t="s">
        <v>23</v>
      </c>
      <c r="M756" t="s">
        <v>37</v>
      </c>
      <c r="N756" t="s">
        <v>29</v>
      </c>
    </row>
    <row r="757" spans="1:14" x14ac:dyDescent="0.2">
      <c r="A757" s="1">
        <v>755</v>
      </c>
      <c r="B757" t="s">
        <v>26</v>
      </c>
      <c r="C757" t="s">
        <v>27</v>
      </c>
      <c r="D757" t="s">
        <v>15</v>
      </c>
      <c r="E757">
        <v>1972</v>
      </c>
      <c r="F757">
        <v>1.3888888888888889E-3</v>
      </c>
      <c r="G757">
        <v>0.63154017858685108</v>
      </c>
      <c r="H757" t="s">
        <v>23</v>
      </c>
      <c r="M757" t="s">
        <v>37</v>
      </c>
      <c r="N757" t="s">
        <v>29</v>
      </c>
    </row>
    <row r="758" spans="1:14" x14ac:dyDescent="0.2">
      <c r="A758" s="1">
        <v>756</v>
      </c>
      <c r="B758" t="s">
        <v>13</v>
      </c>
      <c r="C758" t="s">
        <v>14</v>
      </c>
      <c r="D758" t="s">
        <v>15</v>
      </c>
      <c r="E758">
        <v>7</v>
      </c>
      <c r="F758">
        <v>1.3888888888888889E-3</v>
      </c>
      <c r="G758">
        <v>6.9929920125332069E-18</v>
      </c>
      <c r="H758" t="s">
        <v>16</v>
      </c>
      <c r="I758" t="s">
        <v>14</v>
      </c>
      <c r="J758" t="s">
        <v>13</v>
      </c>
      <c r="K758">
        <v>0.7</v>
      </c>
      <c r="L758" t="s">
        <v>17</v>
      </c>
      <c r="M758" t="s">
        <v>37</v>
      </c>
      <c r="N758" t="s">
        <v>30</v>
      </c>
    </row>
    <row r="759" spans="1:14" x14ac:dyDescent="0.2">
      <c r="A759" s="1">
        <v>757</v>
      </c>
      <c r="B759" t="s">
        <v>13</v>
      </c>
      <c r="C759" t="s">
        <v>20</v>
      </c>
      <c r="D759" t="s">
        <v>15</v>
      </c>
      <c r="E759">
        <v>1</v>
      </c>
      <c r="F759">
        <v>1.3888888888888889E-3</v>
      </c>
      <c r="G759">
        <v>3.9055658359467149E-18</v>
      </c>
      <c r="H759" t="s">
        <v>16</v>
      </c>
      <c r="I759" t="s">
        <v>20</v>
      </c>
      <c r="J759" t="s">
        <v>13</v>
      </c>
      <c r="K759">
        <v>0.1</v>
      </c>
      <c r="L759" t="s">
        <v>32</v>
      </c>
      <c r="M759" t="s">
        <v>37</v>
      </c>
      <c r="N759" t="s">
        <v>30</v>
      </c>
    </row>
    <row r="760" spans="1:14" x14ac:dyDescent="0.2">
      <c r="A760" s="1">
        <v>758</v>
      </c>
      <c r="B760" t="s">
        <v>13</v>
      </c>
      <c r="C760" t="s">
        <v>21</v>
      </c>
      <c r="D760" t="s">
        <v>15</v>
      </c>
      <c r="E760">
        <v>0</v>
      </c>
      <c r="F760">
        <v>1.3888888888888889E-3</v>
      </c>
      <c r="G760">
        <v>5.5354741530149183E-18</v>
      </c>
      <c r="H760" t="s">
        <v>16</v>
      </c>
      <c r="I760" t="s">
        <v>21</v>
      </c>
      <c r="J760" t="s">
        <v>13</v>
      </c>
      <c r="K760">
        <v>0</v>
      </c>
      <c r="L760" t="s">
        <v>32</v>
      </c>
      <c r="M760" t="s">
        <v>37</v>
      </c>
      <c r="N760" t="s">
        <v>30</v>
      </c>
    </row>
    <row r="761" spans="1:14" x14ac:dyDescent="0.2">
      <c r="A761" s="1">
        <v>759</v>
      </c>
      <c r="B761" t="s">
        <v>13</v>
      </c>
      <c r="C761" t="s">
        <v>22</v>
      </c>
      <c r="D761" t="s">
        <v>15</v>
      </c>
      <c r="E761">
        <v>118.5</v>
      </c>
      <c r="F761">
        <v>1.3888888888888889E-3</v>
      </c>
      <c r="G761">
        <v>4.4233324459354069E-16</v>
      </c>
      <c r="H761" t="s">
        <v>16</v>
      </c>
      <c r="I761" t="s">
        <v>22</v>
      </c>
      <c r="J761" t="s">
        <v>13</v>
      </c>
      <c r="K761">
        <v>11.85</v>
      </c>
      <c r="L761" t="s">
        <v>17</v>
      </c>
      <c r="M761" t="s">
        <v>37</v>
      </c>
      <c r="N761" t="s">
        <v>30</v>
      </c>
    </row>
    <row r="762" spans="1:14" x14ac:dyDescent="0.2">
      <c r="A762" s="1">
        <v>760</v>
      </c>
      <c r="B762" t="s">
        <v>13</v>
      </c>
      <c r="C762" t="s">
        <v>24</v>
      </c>
      <c r="D762" t="s">
        <v>15</v>
      </c>
      <c r="E762">
        <v>177.5</v>
      </c>
      <c r="F762">
        <v>1.3888888888888889E-3</v>
      </c>
      <c r="G762">
        <v>1.62450575177076E-15</v>
      </c>
      <c r="H762" t="s">
        <v>16</v>
      </c>
      <c r="I762" t="s">
        <v>13</v>
      </c>
      <c r="J762" t="s">
        <v>24</v>
      </c>
      <c r="K762">
        <v>17.75</v>
      </c>
      <c r="L762" t="s">
        <v>17</v>
      </c>
      <c r="M762" t="s">
        <v>37</v>
      </c>
      <c r="N762" t="s">
        <v>30</v>
      </c>
    </row>
    <row r="763" spans="1:14" x14ac:dyDescent="0.2">
      <c r="A763" s="1">
        <v>761</v>
      </c>
      <c r="B763" t="s">
        <v>13</v>
      </c>
      <c r="C763" t="s">
        <v>25</v>
      </c>
      <c r="D763" t="s">
        <v>15</v>
      </c>
      <c r="E763">
        <v>172</v>
      </c>
      <c r="F763">
        <v>1.3888888888888889E-3</v>
      </c>
      <c r="G763">
        <v>2.130084802983201E-15</v>
      </c>
      <c r="H763" t="s">
        <v>16</v>
      </c>
      <c r="I763" t="s">
        <v>25</v>
      </c>
      <c r="J763" t="s">
        <v>13</v>
      </c>
      <c r="K763">
        <v>17.2</v>
      </c>
      <c r="L763" t="s">
        <v>17</v>
      </c>
      <c r="M763" t="s">
        <v>37</v>
      </c>
      <c r="N763" t="s">
        <v>30</v>
      </c>
    </row>
    <row r="764" spans="1:14" x14ac:dyDescent="0.2">
      <c r="A764" s="1">
        <v>762</v>
      </c>
      <c r="B764" t="s">
        <v>13</v>
      </c>
      <c r="C764" t="s">
        <v>26</v>
      </c>
      <c r="D764" t="s">
        <v>15</v>
      </c>
      <c r="E764">
        <v>36</v>
      </c>
      <c r="F764">
        <v>1.3888888888888889E-3</v>
      </c>
      <c r="G764">
        <v>1.137421688423791E-17</v>
      </c>
      <c r="H764" t="s">
        <v>16</v>
      </c>
      <c r="I764" t="s">
        <v>26</v>
      </c>
      <c r="J764" t="s">
        <v>13</v>
      </c>
      <c r="K764">
        <v>3.6</v>
      </c>
      <c r="L764" t="s">
        <v>17</v>
      </c>
      <c r="M764" t="s">
        <v>37</v>
      </c>
      <c r="N764" t="s">
        <v>30</v>
      </c>
    </row>
    <row r="765" spans="1:14" x14ac:dyDescent="0.2">
      <c r="A765" s="1">
        <v>763</v>
      </c>
      <c r="B765" t="s">
        <v>13</v>
      </c>
      <c r="C765" t="s">
        <v>27</v>
      </c>
      <c r="D765" t="s">
        <v>15</v>
      </c>
      <c r="E765">
        <v>86.5</v>
      </c>
      <c r="F765">
        <v>1.3888888888888889E-3</v>
      </c>
      <c r="G765">
        <v>2.5481321778989022E-16</v>
      </c>
      <c r="H765" t="s">
        <v>16</v>
      </c>
      <c r="I765" t="s">
        <v>27</v>
      </c>
      <c r="J765" t="s">
        <v>13</v>
      </c>
      <c r="K765">
        <v>8.65</v>
      </c>
      <c r="L765" t="s">
        <v>17</v>
      </c>
      <c r="M765" t="s">
        <v>37</v>
      </c>
      <c r="N765" t="s">
        <v>30</v>
      </c>
    </row>
    <row r="766" spans="1:14" x14ac:dyDescent="0.2">
      <c r="A766" s="1">
        <v>764</v>
      </c>
      <c r="B766" t="s">
        <v>14</v>
      </c>
      <c r="C766" t="s">
        <v>20</v>
      </c>
      <c r="D766" t="s">
        <v>15</v>
      </c>
      <c r="E766">
        <v>869.5</v>
      </c>
      <c r="F766">
        <v>1.3888888888888889E-3</v>
      </c>
      <c r="G766">
        <v>2.001659513312278E-6</v>
      </c>
      <c r="H766" t="s">
        <v>16</v>
      </c>
      <c r="I766" t="s">
        <v>20</v>
      </c>
      <c r="J766" t="s">
        <v>14</v>
      </c>
      <c r="K766">
        <v>86.95</v>
      </c>
      <c r="L766" t="s">
        <v>17</v>
      </c>
      <c r="M766" t="s">
        <v>37</v>
      </c>
      <c r="N766" t="s">
        <v>30</v>
      </c>
    </row>
    <row r="767" spans="1:14" x14ac:dyDescent="0.2">
      <c r="A767" s="1">
        <v>765</v>
      </c>
      <c r="B767" t="s">
        <v>14</v>
      </c>
      <c r="C767" t="s">
        <v>21</v>
      </c>
      <c r="D767" t="s">
        <v>15</v>
      </c>
      <c r="E767">
        <v>1524.5</v>
      </c>
      <c r="F767">
        <v>1.3888888888888889E-3</v>
      </c>
      <c r="G767">
        <v>1.365662296335058E-3</v>
      </c>
      <c r="H767" t="s">
        <v>16</v>
      </c>
      <c r="I767" t="s">
        <v>21</v>
      </c>
      <c r="J767" t="s">
        <v>14</v>
      </c>
      <c r="K767">
        <v>152.44999999999999</v>
      </c>
      <c r="L767" t="s">
        <v>17</v>
      </c>
      <c r="M767" t="s">
        <v>37</v>
      </c>
      <c r="N767" t="s">
        <v>30</v>
      </c>
    </row>
    <row r="768" spans="1:14" x14ac:dyDescent="0.2">
      <c r="A768" s="1">
        <v>766</v>
      </c>
      <c r="B768" t="s">
        <v>14</v>
      </c>
      <c r="C768" t="s">
        <v>22</v>
      </c>
      <c r="D768" t="s">
        <v>15</v>
      </c>
      <c r="E768">
        <v>641.5</v>
      </c>
      <c r="F768">
        <v>1.3888888888888889E-3</v>
      </c>
      <c r="G768">
        <v>6.9942767865273975E-10</v>
      </c>
      <c r="H768" t="s">
        <v>16</v>
      </c>
      <c r="I768" t="s">
        <v>14</v>
      </c>
      <c r="J768" t="s">
        <v>22</v>
      </c>
      <c r="K768">
        <v>64.150000000000006</v>
      </c>
      <c r="L768" t="s">
        <v>17</v>
      </c>
      <c r="M768" t="s">
        <v>37</v>
      </c>
      <c r="N768" t="s">
        <v>30</v>
      </c>
    </row>
    <row r="769" spans="1:14" x14ac:dyDescent="0.2">
      <c r="A769" s="1">
        <v>767</v>
      </c>
      <c r="B769" t="s">
        <v>14</v>
      </c>
      <c r="C769" t="s">
        <v>24</v>
      </c>
      <c r="D769" t="s">
        <v>15</v>
      </c>
      <c r="E769">
        <v>0</v>
      </c>
      <c r="F769">
        <v>1.3888888888888889E-3</v>
      </c>
      <c r="G769">
        <v>3.8519616778203787E-18</v>
      </c>
      <c r="H769" t="s">
        <v>16</v>
      </c>
      <c r="I769" t="s">
        <v>14</v>
      </c>
      <c r="J769" t="s">
        <v>24</v>
      </c>
      <c r="K769">
        <v>0</v>
      </c>
      <c r="L769" t="s">
        <v>32</v>
      </c>
      <c r="M769" t="s">
        <v>37</v>
      </c>
      <c r="N769" t="s">
        <v>30</v>
      </c>
    </row>
    <row r="770" spans="1:14" x14ac:dyDescent="0.2">
      <c r="A770" s="1">
        <v>768</v>
      </c>
      <c r="B770" t="s">
        <v>14</v>
      </c>
      <c r="C770" t="s">
        <v>25</v>
      </c>
      <c r="D770" t="s">
        <v>15</v>
      </c>
      <c r="E770">
        <v>1132.5</v>
      </c>
      <c r="F770">
        <v>1.3888888888888889E-3</v>
      </c>
      <c r="G770">
        <v>2.2748823221642729E-4</v>
      </c>
      <c r="H770" t="s">
        <v>16</v>
      </c>
      <c r="I770" t="s">
        <v>14</v>
      </c>
      <c r="J770" t="s">
        <v>25</v>
      </c>
      <c r="K770">
        <v>113.25</v>
      </c>
      <c r="L770" t="s">
        <v>17</v>
      </c>
      <c r="M770" t="s">
        <v>37</v>
      </c>
      <c r="N770" t="s">
        <v>30</v>
      </c>
    </row>
    <row r="771" spans="1:14" x14ac:dyDescent="0.2">
      <c r="A771" s="1">
        <v>769</v>
      </c>
      <c r="B771" t="s">
        <v>14</v>
      </c>
      <c r="C771" t="s">
        <v>26</v>
      </c>
      <c r="D771" t="s">
        <v>15</v>
      </c>
      <c r="E771">
        <v>1133.5</v>
      </c>
      <c r="F771">
        <v>1.3888888888888889E-3</v>
      </c>
      <c r="G771">
        <v>3.6387842714614648E-3</v>
      </c>
      <c r="H771" t="s">
        <v>23</v>
      </c>
      <c r="M771" t="s">
        <v>37</v>
      </c>
      <c r="N771" t="s">
        <v>30</v>
      </c>
    </row>
    <row r="772" spans="1:14" x14ac:dyDescent="0.2">
      <c r="A772" s="1">
        <v>770</v>
      </c>
      <c r="B772" t="s">
        <v>14</v>
      </c>
      <c r="C772" t="s">
        <v>27</v>
      </c>
      <c r="D772" t="s">
        <v>15</v>
      </c>
      <c r="E772">
        <v>1388</v>
      </c>
      <c r="F772">
        <v>1.3888888888888889E-3</v>
      </c>
      <c r="G772">
        <v>1.441182608972852E-3</v>
      </c>
      <c r="H772" t="s">
        <v>23</v>
      </c>
      <c r="M772" t="s">
        <v>37</v>
      </c>
      <c r="N772" t="s">
        <v>30</v>
      </c>
    </row>
    <row r="773" spans="1:14" x14ac:dyDescent="0.2">
      <c r="A773" s="1">
        <v>771</v>
      </c>
      <c r="B773" t="s">
        <v>20</v>
      </c>
      <c r="C773" t="s">
        <v>21</v>
      </c>
      <c r="D773" t="s">
        <v>15</v>
      </c>
      <c r="E773">
        <v>1647</v>
      </c>
      <c r="F773">
        <v>1.3888888888888889E-3</v>
      </c>
      <c r="G773">
        <v>0.14305062226963089</v>
      </c>
      <c r="H773" t="s">
        <v>23</v>
      </c>
      <c r="M773" t="s">
        <v>37</v>
      </c>
      <c r="N773" t="s">
        <v>30</v>
      </c>
    </row>
    <row r="774" spans="1:14" x14ac:dyDescent="0.2">
      <c r="A774" s="1">
        <v>772</v>
      </c>
      <c r="B774" t="s">
        <v>20</v>
      </c>
      <c r="C774" t="s">
        <v>22</v>
      </c>
      <c r="D774" t="s">
        <v>15</v>
      </c>
      <c r="E774">
        <v>78</v>
      </c>
      <c r="F774">
        <v>1.3888888888888889E-3</v>
      </c>
      <c r="G774">
        <v>8.5928105003998644E-17</v>
      </c>
      <c r="H774" t="s">
        <v>16</v>
      </c>
      <c r="I774" t="s">
        <v>20</v>
      </c>
      <c r="J774" t="s">
        <v>22</v>
      </c>
      <c r="K774">
        <v>7.8</v>
      </c>
      <c r="L774" t="s">
        <v>17</v>
      </c>
      <c r="M774" t="s">
        <v>37</v>
      </c>
      <c r="N774" t="s">
        <v>30</v>
      </c>
    </row>
    <row r="775" spans="1:14" x14ac:dyDescent="0.2">
      <c r="A775" s="1">
        <v>773</v>
      </c>
      <c r="B775" t="s">
        <v>20</v>
      </c>
      <c r="C775" t="s">
        <v>24</v>
      </c>
      <c r="D775" t="s">
        <v>15</v>
      </c>
      <c r="E775">
        <v>0</v>
      </c>
      <c r="F775">
        <v>1.3888888888888889E-3</v>
      </c>
      <c r="G775">
        <v>3.8339551962581656E-18</v>
      </c>
      <c r="H775" t="s">
        <v>16</v>
      </c>
      <c r="I775" t="s">
        <v>20</v>
      </c>
      <c r="J775" t="s">
        <v>24</v>
      </c>
      <c r="K775">
        <v>0</v>
      </c>
      <c r="L775" t="s">
        <v>32</v>
      </c>
      <c r="M775" t="s">
        <v>37</v>
      </c>
      <c r="N775" t="s">
        <v>30</v>
      </c>
    </row>
    <row r="776" spans="1:14" x14ac:dyDescent="0.2">
      <c r="A776" s="1">
        <v>774</v>
      </c>
      <c r="B776" t="s">
        <v>20</v>
      </c>
      <c r="C776" t="s">
        <v>25</v>
      </c>
      <c r="D776" t="s">
        <v>15</v>
      </c>
      <c r="E776">
        <v>504.5</v>
      </c>
      <c r="F776">
        <v>1.3888888888888889E-3</v>
      </c>
      <c r="G776">
        <v>2.561017864706328E-11</v>
      </c>
      <c r="H776" t="s">
        <v>16</v>
      </c>
      <c r="I776" t="s">
        <v>20</v>
      </c>
      <c r="J776" t="s">
        <v>25</v>
      </c>
      <c r="K776">
        <v>50.45</v>
      </c>
      <c r="L776" t="s">
        <v>17</v>
      </c>
      <c r="M776" t="s">
        <v>37</v>
      </c>
      <c r="N776" t="s">
        <v>30</v>
      </c>
    </row>
    <row r="777" spans="1:14" x14ac:dyDescent="0.2">
      <c r="A777" s="1">
        <v>775</v>
      </c>
      <c r="B777" t="s">
        <v>20</v>
      </c>
      <c r="C777" t="s">
        <v>26</v>
      </c>
      <c r="D777" t="s">
        <v>15</v>
      </c>
      <c r="E777">
        <v>573.5</v>
      </c>
      <c r="F777">
        <v>1.3888888888888889E-3</v>
      </c>
      <c r="G777">
        <v>1.0520727708788081E-9</v>
      </c>
      <c r="H777" t="s">
        <v>16</v>
      </c>
      <c r="I777" t="s">
        <v>20</v>
      </c>
      <c r="J777" t="s">
        <v>26</v>
      </c>
      <c r="K777">
        <v>57.35</v>
      </c>
      <c r="L777" t="s">
        <v>17</v>
      </c>
      <c r="M777" t="s">
        <v>37</v>
      </c>
      <c r="N777" t="s">
        <v>30</v>
      </c>
    </row>
    <row r="778" spans="1:14" x14ac:dyDescent="0.2">
      <c r="A778" s="1">
        <v>776</v>
      </c>
      <c r="B778" t="s">
        <v>20</v>
      </c>
      <c r="C778" t="s">
        <v>27</v>
      </c>
      <c r="D778" t="s">
        <v>15</v>
      </c>
      <c r="E778">
        <v>649</v>
      </c>
      <c r="F778">
        <v>1.3888888888888889E-3</v>
      </c>
      <c r="G778">
        <v>2.2037486456485332E-9</v>
      </c>
      <c r="H778" t="s">
        <v>16</v>
      </c>
      <c r="I778" t="s">
        <v>20</v>
      </c>
      <c r="J778" t="s">
        <v>27</v>
      </c>
      <c r="K778">
        <v>64.900000000000006</v>
      </c>
      <c r="L778" t="s">
        <v>17</v>
      </c>
      <c r="M778" t="s">
        <v>37</v>
      </c>
      <c r="N778" t="s">
        <v>30</v>
      </c>
    </row>
    <row r="779" spans="1:14" x14ac:dyDescent="0.2">
      <c r="A779" s="1">
        <v>777</v>
      </c>
      <c r="B779" t="s">
        <v>21</v>
      </c>
      <c r="C779" t="s">
        <v>22</v>
      </c>
      <c r="D779" t="s">
        <v>15</v>
      </c>
      <c r="E779">
        <v>93</v>
      </c>
      <c r="F779">
        <v>1.3888888888888889E-3</v>
      </c>
      <c r="G779">
        <v>3.0105113257640391E-16</v>
      </c>
      <c r="H779" t="s">
        <v>16</v>
      </c>
      <c r="I779" t="s">
        <v>21</v>
      </c>
      <c r="J779" t="s">
        <v>22</v>
      </c>
      <c r="K779">
        <v>9.3000000000000007</v>
      </c>
      <c r="L779" t="s">
        <v>17</v>
      </c>
      <c r="M779" t="s">
        <v>37</v>
      </c>
      <c r="N779" t="s">
        <v>30</v>
      </c>
    </row>
    <row r="780" spans="1:14" x14ac:dyDescent="0.2">
      <c r="A780" s="1">
        <v>778</v>
      </c>
      <c r="B780" t="s">
        <v>21</v>
      </c>
      <c r="C780" t="s">
        <v>24</v>
      </c>
      <c r="D780" t="s">
        <v>15</v>
      </c>
      <c r="E780">
        <v>0</v>
      </c>
      <c r="F780">
        <v>1.3888888888888889E-3</v>
      </c>
      <c r="G780">
        <v>3.854136536654429E-18</v>
      </c>
      <c r="H780" t="s">
        <v>16</v>
      </c>
      <c r="I780" t="s">
        <v>21</v>
      </c>
      <c r="J780" t="s">
        <v>24</v>
      </c>
      <c r="K780">
        <v>0</v>
      </c>
      <c r="L780" t="s">
        <v>32</v>
      </c>
      <c r="M780" t="s">
        <v>37</v>
      </c>
      <c r="N780" t="s">
        <v>30</v>
      </c>
    </row>
    <row r="781" spans="1:14" x14ac:dyDescent="0.2">
      <c r="A781" s="1">
        <v>779</v>
      </c>
      <c r="B781" t="s">
        <v>21</v>
      </c>
      <c r="C781" t="s">
        <v>25</v>
      </c>
      <c r="D781" t="s">
        <v>15</v>
      </c>
      <c r="E781">
        <v>678.5</v>
      </c>
      <c r="F781">
        <v>1.3888888888888889E-3</v>
      </c>
      <c r="G781">
        <v>2.699610390102997E-9</v>
      </c>
      <c r="H781" t="s">
        <v>16</v>
      </c>
      <c r="I781" t="s">
        <v>21</v>
      </c>
      <c r="J781" t="s">
        <v>25</v>
      </c>
      <c r="K781">
        <v>67.849999999999994</v>
      </c>
      <c r="L781" t="s">
        <v>17</v>
      </c>
      <c r="M781" t="s">
        <v>37</v>
      </c>
      <c r="N781" t="s">
        <v>30</v>
      </c>
    </row>
    <row r="782" spans="1:14" x14ac:dyDescent="0.2">
      <c r="A782" s="1">
        <v>780</v>
      </c>
      <c r="B782" t="s">
        <v>21</v>
      </c>
      <c r="C782" t="s">
        <v>26</v>
      </c>
      <c r="D782" t="s">
        <v>15</v>
      </c>
      <c r="E782">
        <v>717</v>
      </c>
      <c r="F782">
        <v>1.3888888888888889E-3</v>
      </c>
      <c r="G782">
        <v>3.7658477661136718E-9</v>
      </c>
      <c r="H782" t="s">
        <v>16</v>
      </c>
      <c r="I782" t="s">
        <v>21</v>
      </c>
      <c r="J782" t="s">
        <v>26</v>
      </c>
      <c r="K782">
        <v>71.7</v>
      </c>
      <c r="L782" t="s">
        <v>17</v>
      </c>
      <c r="M782" t="s">
        <v>37</v>
      </c>
      <c r="N782" t="s">
        <v>30</v>
      </c>
    </row>
    <row r="783" spans="1:14" x14ac:dyDescent="0.2">
      <c r="A783" s="1">
        <v>781</v>
      </c>
      <c r="B783" t="s">
        <v>21</v>
      </c>
      <c r="C783" t="s">
        <v>27</v>
      </c>
      <c r="D783" t="s">
        <v>15</v>
      </c>
      <c r="E783">
        <v>697.5</v>
      </c>
      <c r="F783">
        <v>1.3888888888888889E-3</v>
      </c>
      <c r="G783">
        <v>1.927106746905303E-8</v>
      </c>
      <c r="H783" t="s">
        <v>16</v>
      </c>
      <c r="I783" t="s">
        <v>21</v>
      </c>
      <c r="J783" t="s">
        <v>27</v>
      </c>
      <c r="K783">
        <v>69.75</v>
      </c>
      <c r="L783" t="s">
        <v>17</v>
      </c>
      <c r="M783" t="s">
        <v>37</v>
      </c>
      <c r="N783" t="s">
        <v>30</v>
      </c>
    </row>
    <row r="784" spans="1:14" x14ac:dyDescent="0.2">
      <c r="A784" s="1">
        <v>782</v>
      </c>
      <c r="B784" t="s">
        <v>22</v>
      </c>
      <c r="C784" t="s">
        <v>24</v>
      </c>
      <c r="D784" t="s">
        <v>15</v>
      </c>
      <c r="E784">
        <v>0</v>
      </c>
      <c r="F784">
        <v>1.3888888888888889E-3</v>
      </c>
      <c r="G784">
        <v>3.8669919165314692E-18</v>
      </c>
      <c r="H784" t="s">
        <v>16</v>
      </c>
      <c r="I784" t="s">
        <v>22</v>
      </c>
      <c r="J784" t="s">
        <v>24</v>
      </c>
      <c r="K784">
        <v>0</v>
      </c>
      <c r="L784" t="s">
        <v>32</v>
      </c>
      <c r="M784" t="s">
        <v>37</v>
      </c>
      <c r="N784" t="s">
        <v>30</v>
      </c>
    </row>
    <row r="785" spans="1:14" x14ac:dyDescent="0.2">
      <c r="A785" s="1">
        <v>783</v>
      </c>
      <c r="B785" t="s">
        <v>22</v>
      </c>
      <c r="C785" t="s">
        <v>25</v>
      </c>
      <c r="D785" t="s">
        <v>15</v>
      </c>
      <c r="E785">
        <v>1591.5</v>
      </c>
      <c r="F785">
        <v>1.3888888888888889E-3</v>
      </c>
      <c r="G785">
        <v>1.5591841024381161E-2</v>
      </c>
      <c r="H785" t="s">
        <v>23</v>
      </c>
      <c r="M785" t="s">
        <v>37</v>
      </c>
      <c r="N785" t="s">
        <v>30</v>
      </c>
    </row>
    <row r="786" spans="1:14" x14ac:dyDescent="0.2">
      <c r="A786" s="1">
        <v>784</v>
      </c>
      <c r="B786" t="s">
        <v>22</v>
      </c>
      <c r="C786" t="s">
        <v>26</v>
      </c>
      <c r="D786" t="s">
        <v>15</v>
      </c>
      <c r="E786">
        <v>1360.5</v>
      </c>
      <c r="F786">
        <v>1.3888888888888889E-3</v>
      </c>
      <c r="G786">
        <v>9.9319206123715795E-5</v>
      </c>
      <c r="H786" t="s">
        <v>16</v>
      </c>
      <c r="I786" t="s">
        <v>26</v>
      </c>
      <c r="J786" t="s">
        <v>22</v>
      </c>
      <c r="K786">
        <v>136.05000000000001</v>
      </c>
      <c r="L786" t="s">
        <v>17</v>
      </c>
      <c r="M786" t="s">
        <v>37</v>
      </c>
      <c r="N786" t="s">
        <v>30</v>
      </c>
    </row>
    <row r="787" spans="1:14" x14ac:dyDescent="0.2">
      <c r="A787" s="1">
        <v>785</v>
      </c>
      <c r="B787" t="s">
        <v>22</v>
      </c>
      <c r="C787" t="s">
        <v>27</v>
      </c>
      <c r="D787" t="s">
        <v>15</v>
      </c>
      <c r="E787">
        <v>1545</v>
      </c>
      <c r="F787">
        <v>1.3888888888888889E-3</v>
      </c>
      <c r="G787">
        <v>1.4079773308193251E-2</v>
      </c>
      <c r="H787" t="s">
        <v>23</v>
      </c>
      <c r="M787" t="s">
        <v>37</v>
      </c>
      <c r="N787" t="s">
        <v>30</v>
      </c>
    </row>
    <row r="788" spans="1:14" x14ac:dyDescent="0.2">
      <c r="A788" s="1">
        <v>786</v>
      </c>
      <c r="B788" t="s">
        <v>24</v>
      </c>
      <c r="C788" t="s">
        <v>25</v>
      </c>
      <c r="D788" t="s">
        <v>15</v>
      </c>
      <c r="E788">
        <v>1</v>
      </c>
      <c r="F788">
        <v>1.3888888888888889E-3</v>
      </c>
      <c r="G788">
        <v>3.9738088026697323E-18</v>
      </c>
      <c r="H788" t="s">
        <v>16</v>
      </c>
      <c r="I788" t="s">
        <v>25</v>
      </c>
      <c r="J788" t="s">
        <v>24</v>
      </c>
      <c r="K788">
        <v>0.1</v>
      </c>
      <c r="L788" t="s">
        <v>32</v>
      </c>
      <c r="M788" t="s">
        <v>37</v>
      </c>
      <c r="N788" t="s">
        <v>30</v>
      </c>
    </row>
    <row r="789" spans="1:14" x14ac:dyDescent="0.2">
      <c r="A789" s="1">
        <v>787</v>
      </c>
      <c r="B789" t="s">
        <v>24</v>
      </c>
      <c r="C789" t="s">
        <v>26</v>
      </c>
      <c r="D789" t="s">
        <v>15</v>
      </c>
      <c r="E789">
        <v>3</v>
      </c>
      <c r="F789">
        <v>1.3888888888888889E-3</v>
      </c>
      <c r="G789">
        <v>4.2428535485796503E-18</v>
      </c>
      <c r="H789" t="s">
        <v>16</v>
      </c>
      <c r="I789" t="s">
        <v>26</v>
      </c>
      <c r="J789" t="s">
        <v>24</v>
      </c>
      <c r="K789">
        <v>0.3</v>
      </c>
      <c r="L789" t="s">
        <v>35</v>
      </c>
      <c r="M789" t="s">
        <v>37</v>
      </c>
      <c r="N789" t="s">
        <v>30</v>
      </c>
    </row>
    <row r="790" spans="1:14" x14ac:dyDescent="0.2">
      <c r="A790" s="1">
        <v>788</v>
      </c>
      <c r="B790" t="s">
        <v>24</v>
      </c>
      <c r="C790" t="s">
        <v>27</v>
      </c>
      <c r="D790" t="s">
        <v>15</v>
      </c>
      <c r="E790">
        <v>0</v>
      </c>
      <c r="F790">
        <v>1.3888888888888889E-3</v>
      </c>
      <c r="G790">
        <v>3.858054216228769E-18</v>
      </c>
      <c r="H790" t="s">
        <v>16</v>
      </c>
      <c r="I790" t="s">
        <v>27</v>
      </c>
      <c r="J790" t="s">
        <v>24</v>
      </c>
      <c r="K790">
        <v>0</v>
      </c>
      <c r="L790" t="s">
        <v>32</v>
      </c>
      <c r="M790" t="s">
        <v>37</v>
      </c>
      <c r="N790" t="s">
        <v>30</v>
      </c>
    </row>
    <row r="791" spans="1:14" x14ac:dyDescent="0.2">
      <c r="A791" s="1">
        <v>789</v>
      </c>
      <c r="B791" t="s">
        <v>25</v>
      </c>
      <c r="C791" t="s">
        <v>26</v>
      </c>
      <c r="D791" t="s">
        <v>15</v>
      </c>
      <c r="E791">
        <v>1856</v>
      </c>
      <c r="F791">
        <v>1.3888888888888889E-3</v>
      </c>
      <c r="G791">
        <v>0.27025919517639568</v>
      </c>
      <c r="H791" t="s">
        <v>23</v>
      </c>
      <c r="M791" t="s">
        <v>37</v>
      </c>
      <c r="N791" t="s">
        <v>30</v>
      </c>
    </row>
    <row r="792" spans="1:14" x14ac:dyDescent="0.2">
      <c r="A792" s="1">
        <v>790</v>
      </c>
      <c r="B792" t="s">
        <v>25</v>
      </c>
      <c r="C792" t="s">
        <v>27</v>
      </c>
      <c r="D792" t="s">
        <v>15</v>
      </c>
      <c r="E792">
        <v>2034</v>
      </c>
      <c r="F792">
        <v>1.3888888888888889E-3</v>
      </c>
      <c r="G792">
        <v>0.81527619996872025</v>
      </c>
      <c r="H792" t="s">
        <v>23</v>
      </c>
      <c r="M792" t="s">
        <v>37</v>
      </c>
      <c r="N792" t="s">
        <v>30</v>
      </c>
    </row>
    <row r="793" spans="1:14" x14ac:dyDescent="0.2">
      <c r="A793" s="1">
        <v>791</v>
      </c>
      <c r="B793" t="s">
        <v>26</v>
      </c>
      <c r="C793" t="s">
        <v>27</v>
      </c>
      <c r="D793" t="s">
        <v>15</v>
      </c>
      <c r="E793">
        <v>2014.5</v>
      </c>
      <c r="F793">
        <v>1.3888888888888889E-3</v>
      </c>
      <c r="G793">
        <v>0.32410362317592473</v>
      </c>
      <c r="H793" t="s">
        <v>23</v>
      </c>
      <c r="M793" t="s">
        <v>37</v>
      </c>
      <c r="N793" t="s">
        <v>30</v>
      </c>
    </row>
    <row r="794" spans="1:14" x14ac:dyDescent="0.2">
      <c r="A794" s="1">
        <v>792</v>
      </c>
      <c r="B794" t="s">
        <v>13</v>
      </c>
      <c r="C794" t="s">
        <v>14</v>
      </c>
      <c r="D794" t="s">
        <v>15</v>
      </c>
      <c r="E794">
        <v>3</v>
      </c>
      <c r="F794">
        <v>1.3888888888888889E-3</v>
      </c>
      <c r="G794">
        <v>4.2483506070212553E-18</v>
      </c>
      <c r="H794" t="s">
        <v>16</v>
      </c>
      <c r="I794" t="s">
        <v>14</v>
      </c>
      <c r="J794" t="s">
        <v>13</v>
      </c>
      <c r="K794">
        <v>0.3</v>
      </c>
      <c r="L794" t="s">
        <v>35</v>
      </c>
      <c r="M794" t="s">
        <v>37</v>
      </c>
      <c r="N794" t="s">
        <v>31</v>
      </c>
    </row>
    <row r="795" spans="1:14" x14ac:dyDescent="0.2">
      <c r="A795" s="1">
        <v>793</v>
      </c>
      <c r="B795" t="s">
        <v>13</v>
      </c>
      <c r="C795" t="s">
        <v>20</v>
      </c>
      <c r="D795" t="s">
        <v>15</v>
      </c>
      <c r="E795">
        <v>0</v>
      </c>
      <c r="F795">
        <v>1.3888888888888889E-3</v>
      </c>
      <c r="G795">
        <v>5.6658223041109353E-18</v>
      </c>
      <c r="H795" t="s">
        <v>16</v>
      </c>
      <c r="I795" t="s">
        <v>20</v>
      </c>
      <c r="J795" t="s">
        <v>13</v>
      </c>
      <c r="K795">
        <v>0</v>
      </c>
      <c r="L795" t="s">
        <v>32</v>
      </c>
      <c r="M795" t="s">
        <v>37</v>
      </c>
      <c r="N795" t="s">
        <v>31</v>
      </c>
    </row>
    <row r="796" spans="1:14" x14ac:dyDescent="0.2">
      <c r="A796" s="1">
        <v>794</v>
      </c>
      <c r="B796" t="s">
        <v>13</v>
      </c>
      <c r="C796" t="s">
        <v>21</v>
      </c>
      <c r="D796" t="s">
        <v>15</v>
      </c>
      <c r="E796">
        <v>0</v>
      </c>
      <c r="F796">
        <v>1.3888888888888889E-3</v>
      </c>
      <c r="G796">
        <v>8.2869541245348318E-18</v>
      </c>
      <c r="H796" t="s">
        <v>16</v>
      </c>
      <c r="I796" t="s">
        <v>21</v>
      </c>
      <c r="J796" t="s">
        <v>13</v>
      </c>
      <c r="K796">
        <v>0</v>
      </c>
      <c r="L796" t="s">
        <v>32</v>
      </c>
      <c r="M796" t="s">
        <v>37</v>
      </c>
      <c r="N796" t="s">
        <v>31</v>
      </c>
    </row>
    <row r="797" spans="1:14" x14ac:dyDescent="0.2">
      <c r="A797" s="1">
        <v>795</v>
      </c>
      <c r="B797" t="s">
        <v>13</v>
      </c>
      <c r="C797" t="s">
        <v>22</v>
      </c>
      <c r="D797" t="s">
        <v>15</v>
      </c>
      <c r="E797">
        <v>1577</v>
      </c>
      <c r="F797">
        <v>1.3888888888888889E-3</v>
      </c>
      <c r="G797">
        <v>4.0108467259248846E-3</v>
      </c>
      <c r="H797" t="s">
        <v>23</v>
      </c>
      <c r="M797" t="s">
        <v>37</v>
      </c>
      <c r="N797" t="s">
        <v>31</v>
      </c>
    </row>
    <row r="798" spans="1:14" x14ac:dyDescent="0.2">
      <c r="A798" s="1">
        <v>796</v>
      </c>
      <c r="B798" t="s">
        <v>13</v>
      </c>
      <c r="C798" t="s">
        <v>24</v>
      </c>
      <c r="D798" t="s">
        <v>15</v>
      </c>
      <c r="E798">
        <v>413.5</v>
      </c>
      <c r="F798">
        <v>1.3888888888888889E-3</v>
      </c>
      <c r="G798">
        <v>1.003393046219354E-12</v>
      </c>
      <c r="H798" t="s">
        <v>16</v>
      </c>
      <c r="I798" t="s">
        <v>13</v>
      </c>
      <c r="J798" t="s">
        <v>24</v>
      </c>
      <c r="K798">
        <v>41.35</v>
      </c>
      <c r="L798" t="s">
        <v>17</v>
      </c>
      <c r="M798" t="s">
        <v>37</v>
      </c>
      <c r="N798" t="s">
        <v>31</v>
      </c>
    </row>
    <row r="799" spans="1:14" x14ac:dyDescent="0.2">
      <c r="A799" s="1">
        <v>797</v>
      </c>
      <c r="B799" t="s">
        <v>13</v>
      </c>
      <c r="C799" t="s">
        <v>25</v>
      </c>
      <c r="D799" t="s">
        <v>15</v>
      </c>
      <c r="E799">
        <v>2</v>
      </c>
      <c r="F799">
        <v>1.3888888888888889E-3</v>
      </c>
      <c r="G799">
        <v>4.122387387655846E-18</v>
      </c>
      <c r="H799" t="s">
        <v>16</v>
      </c>
      <c r="I799" t="s">
        <v>25</v>
      </c>
      <c r="J799" t="s">
        <v>13</v>
      </c>
      <c r="K799">
        <v>0.2</v>
      </c>
      <c r="L799" t="s">
        <v>32</v>
      </c>
      <c r="M799" t="s">
        <v>37</v>
      </c>
      <c r="N799" t="s">
        <v>31</v>
      </c>
    </row>
    <row r="800" spans="1:14" x14ac:dyDescent="0.2">
      <c r="A800" s="1">
        <v>798</v>
      </c>
      <c r="B800" t="s">
        <v>13</v>
      </c>
      <c r="C800" t="s">
        <v>26</v>
      </c>
      <c r="D800" t="s">
        <v>15</v>
      </c>
      <c r="E800">
        <v>0</v>
      </c>
      <c r="F800">
        <v>1.3888888888888889E-3</v>
      </c>
      <c r="G800">
        <v>3.8776993045768053E-18</v>
      </c>
      <c r="H800" t="s">
        <v>16</v>
      </c>
      <c r="I800" t="s">
        <v>26</v>
      </c>
      <c r="J800" t="s">
        <v>13</v>
      </c>
      <c r="K800">
        <v>0</v>
      </c>
      <c r="L800" t="s">
        <v>32</v>
      </c>
      <c r="M800" t="s">
        <v>37</v>
      </c>
      <c r="N800" t="s">
        <v>31</v>
      </c>
    </row>
    <row r="801" spans="1:14" x14ac:dyDescent="0.2">
      <c r="A801" s="1">
        <v>799</v>
      </c>
      <c r="B801" t="s">
        <v>13</v>
      </c>
      <c r="C801" t="s">
        <v>27</v>
      </c>
      <c r="D801" t="s">
        <v>15</v>
      </c>
      <c r="E801">
        <v>0</v>
      </c>
      <c r="F801">
        <v>1.3888888888888889E-3</v>
      </c>
      <c r="G801">
        <v>3.8720143383977411E-18</v>
      </c>
      <c r="H801" t="s">
        <v>16</v>
      </c>
      <c r="I801" t="s">
        <v>27</v>
      </c>
      <c r="J801" t="s">
        <v>13</v>
      </c>
      <c r="K801">
        <v>0</v>
      </c>
      <c r="L801" t="s">
        <v>32</v>
      </c>
      <c r="M801" t="s">
        <v>37</v>
      </c>
      <c r="N801" t="s">
        <v>31</v>
      </c>
    </row>
    <row r="802" spans="1:14" x14ac:dyDescent="0.2">
      <c r="A802" s="1">
        <v>800</v>
      </c>
      <c r="B802" t="s">
        <v>14</v>
      </c>
      <c r="C802" t="s">
        <v>20</v>
      </c>
      <c r="D802" t="s">
        <v>15</v>
      </c>
      <c r="E802">
        <v>1549</v>
      </c>
      <c r="F802">
        <v>1.3888888888888889E-3</v>
      </c>
      <c r="G802">
        <v>0.16603401640697579</v>
      </c>
      <c r="H802" t="s">
        <v>23</v>
      </c>
      <c r="M802" t="s">
        <v>37</v>
      </c>
      <c r="N802" t="s">
        <v>31</v>
      </c>
    </row>
    <row r="803" spans="1:14" x14ac:dyDescent="0.2">
      <c r="A803" s="1">
        <v>801</v>
      </c>
      <c r="B803" t="s">
        <v>14</v>
      </c>
      <c r="C803" t="s">
        <v>21</v>
      </c>
      <c r="D803" t="s">
        <v>15</v>
      </c>
      <c r="E803">
        <v>896.5</v>
      </c>
      <c r="F803">
        <v>1.3888888888888889E-3</v>
      </c>
      <c r="G803">
        <v>2.7714901012981862E-7</v>
      </c>
      <c r="H803" t="s">
        <v>16</v>
      </c>
      <c r="I803" t="s">
        <v>14</v>
      </c>
      <c r="J803" t="s">
        <v>21</v>
      </c>
      <c r="K803">
        <v>89.65</v>
      </c>
      <c r="L803" t="s">
        <v>17</v>
      </c>
      <c r="M803" t="s">
        <v>37</v>
      </c>
      <c r="N803" t="s">
        <v>31</v>
      </c>
    </row>
    <row r="804" spans="1:14" x14ac:dyDescent="0.2">
      <c r="A804" s="1">
        <v>802</v>
      </c>
      <c r="B804" t="s">
        <v>14</v>
      </c>
      <c r="C804" t="s">
        <v>22</v>
      </c>
      <c r="D804" t="s">
        <v>15</v>
      </c>
      <c r="E804">
        <v>0</v>
      </c>
      <c r="F804">
        <v>1.3888888888888889E-3</v>
      </c>
      <c r="G804">
        <v>3.8591431303165339E-18</v>
      </c>
      <c r="H804" t="s">
        <v>16</v>
      </c>
      <c r="I804" t="s">
        <v>14</v>
      </c>
      <c r="J804" t="s">
        <v>22</v>
      </c>
      <c r="K804">
        <v>0</v>
      </c>
      <c r="L804" t="s">
        <v>32</v>
      </c>
      <c r="M804" t="s">
        <v>37</v>
      </c>
      <c r="N804" t="s">
        <v>31</v>
      </c>
    </row>
    <row r="805" spans="1:14" x14ac:dyDescent="0.2">
      <c r="A805" s="1">
        <v>803</v>
      </c>
      <c r="B805" t="s">
        <v>14</v>
      </c>
      <c r="C805" t="s">
        <v>24</v>
      </c>
      <c r="D805" t="s">
        <v>15</v>
      </c>
      <c r="E805">
        <v>0</v>
      </c>
      <c r="F805">
        <v>1.3888888888888889E-3</v>
      </c>
      <c r="G805">
        <v>3.8768241796957479E-18</v>
      </c>
      <c r="H805" t="s">
        <v>16</v>
      </c>
      <c r="I805" t="s">
        <v>14</v>
      </c>
      <c r="J805" t="s">
        <v>24</v>
      </c>
      <c r="K805">
        <v>0</v>
      </c>
      <c r="L805" t="s">
        <v>32</v>
      </c>
      <c r="M805" t="s">
        <v>37</v>
      </c>
      <c r="N805" t="s">
        <v>31</v>
      </c>
    </row>
    <row r="806" spans="1:14" x14ac:dyDescent="0.2">
      <c r="A806" s="1">
        <v>804</v>
      </c>
      <c r="B806" t="s">
        <v>14</v>
      </c>
      <c r="C806" t="s">
        <v>25</v>
      </c>
      <c r="D806" t="s">
        <v>15</v>
      </c>
      <c r="E806">
        <v>2026</v>
      </c>
      <c r="F806">
        <v>1.3888888888888889E-3</v>
      </c>
      <c r="G806">
        <v>0.54071608730959309</v>
      </c>
      <c r="H806" t="s">
        <v>23</v>
      </c>
      <c r="M806" t="s">
        <v>37</v>
      </c>
      <c r="N806" t="s">
        <v>31</v>
      </c>
    </row>
    <row r="807" spans="1:14" x14ac:dyDescent="0.2">
      <c r="A807" s="1">
        <v>805</v>
      </c>
      <c r="B807" t="s">
        <v>14</v>
      </c>
      <c r="C807" t="s">
        <v>26</v>
      </c>
      <c r="D807" t="s">
        <v>15</v>
      </c>
      <c r="E807">
        <v>1829</v>
      </c>
      <c r="F807">
        <v>1.3888888888888889E-3</v>
      </c>
      <c r="G807">
        <v>0.71887620807176345</v>
      </c>
      <c r="H807" t="s">
        <v>23</v>
      </c>
      <c r="M807" t="s">
        <v>37</v>
      </c>
      <c r="N807" t="s">
        <v>31</v>
      </c>
    </row>
    <row r="808" spans="1:14" x14ac:dyDescent="0.2">
      <c r="A808" s="1">
        <v>806</v>
      </c>
      <c r="B808" t="s">
        <v>14</v>
      </c>
      <c r="C808" t="s">
        <v>27</v>
      </c>
      <c r="D808" t="s">
        <v>15</v>
      </c>
      <c r="E808">
        <v>1767</v>
      </c>
      <c r="F808">
        <v>1.3888888888888889E-3</v>
      </c>
      <c r="G808">
        <v>0.53357227729615753</v>
      </c>
      <c r="H808" t="s">
        <v>23</v>
      </c>
      <c r="M808" t="s">
        <v>37</v>
      </c>
      <c r="N808" t="s">
        <v>31</v>
      </c>
    </row>
    <row r="809" spans="1:14" x14ac:dyDescent="0.2">
      <c r="A809" s="1">
        <v>807</v>
      </c>
      <c r="B809" t="s">
        <v>20</v>
      </c>
      <c r="C809" t="s">
        <v>21</v>
      </c>
      <c r="D809" t="s">
        <v>15</v>
      </c>
      <c r="E809">
        <v>1361</v>
      </c>
      <c r="F809">
        <v>1.3888888888888889E-3</v>
      </c>
      <c r="G809">
        <v>6.4462149978762107E-4</v>
      </c>
      <c r="H809" t="s">
        <v>16</v>
      </c>
      <c r="I809" t="s">
        <v>20</v>
      </c>
      <c r="J809" t="s">
        <v>21</v>
      </c>
      <c r="K809">
        <v>136.1</v>
      </c>
      <c r="L809" t="s">
        <v>17</v>
      </c>
      <c r="M809" t="s">
        <v>37</v>
      </c>
      <c r="N809" t="s">
        <v>31</v>
      </c>
    </row>
    <row r="810" spans="1:14" x14ac:dyDescent="0.2">
      <c r="A810" s="1">
        <v>808</v>
      </c>
      <c r="B810" t="s">
        <v>20</v>
      </c>
      <c r="C810" t="s">
        <v>22</v>
      </c>
      <c r="D810" t="s">
        <v>15</v>
      </c>
      <c r="E810">
        <v>3</v>
      </c>
      <c r="F810">
        <v>1.3888888888888889E-3</v>
      </c>
      <c r="G810">
        <v>4.2402269044262187E-18</v>
      </c>
      <c r="H810" t="s">
        <v>16</v>
      </c>
      <c r="I810" t="s">
        <v>20</v>
      </c>
      <c r="J810" t="s">
        <v>22</v>
      </c>
      <c r="K810">
        <v>0.3</v>
      </c>
      <c r="L810" t="s">
        <v>35</v>
      </c>
      <c r="M810" t="s">
        <v>37</v>
      </c>
      <c r="N810" t="s">
        <v>31</v>
      </c>
    </row>
    <row r="811" spans="1:14" x14ac:dyDescent="0.2">
      <c r="A811" s="1">
        <v>809</v>
      </c>
      <c r="B811" t="s">
        <v>20</v>
      </c>
      <c r="C811" t="s">
        <v>24</v>
      </c>
      <c r="D811" t="s">
        <v>15</v>
      </c>
      <c r="E811">
        <v>0</v>
      </c>
      <c r="F811">
        <v>1.3888888888888889E-3</v>
      </c>
      <c r="G811">
        <v>3.8849262333958653E-18</v>
      </c>
      <c r="H811" t="s">
        <v>16</v>
      </c>
      <c r="I811" t="s">
        <v>20</v>
      </c>
      <c r="J811" t="s">
        <v>24</v>
      </c>
      <c r="K811">
        <v>0</v>
      </c>
      <c r="L811" t="s">
        <v>32</v>
      </c>
      <c r="M811" t="s">
        <v>37</v>
      </c>
      <c r="N811" t="s">
        <v>31</v>
      </c>
    </row>
    <row r="812" spans="1:14" x14ac:dyDescent="0.2">
      <c r="A812" s="1">
        <v>810</v>
      </c>
      <c r="B812" t="s">
        <v>20</v>
      </c>
      <c r="C812" t="s">
        <v>25</v>
      </c>
      <c r="D812" t="s">
        <v>15</v>
      </c>
      <c r="E812">
        <v>1731.5</v>
      </c>
      <c r="F812">
        <v>1.3888888888888889E-3</v>
      </c>
      <c r="G812">
        <v>0.43960813820395861</v>
      </c>
      <c r="H812" t="s">
        <v>23</v>
      </c>
      <c r="M812" t="s">
        <v>37</v>
      </c>
      <c r="N812" t="s">
        <v>31</v>
      </c>
    </row>
    <row r="813" spans="1:14" x14ac:dyDescent="0.2">
      <c r="A813" s="1">
        <v>811</v>
      </c>
      <c r="B813" t="s">
        <v>20</v>
      </c>
      <c r="C813" t="s">
        <v>26</v>
      </c>
      <c r="D813" t="s">
        <v>15</v>
      </c>
      <c r="E813">
        <v>1633.5</v>
      </c>
      <c r="F813">
        <v>1.3888888888888889E-3</v>
      </c>
      <c r="G813">
        <v>0.13089583581872061</v>
      </c>
      <c r="H813" t="s">
        <v>23</v>
      </c>
      <c r="M813" t="s">
        <v>37</v>
      </c>
      <c r="N813" t="s">
        <v>31</v>
      </c>
    </row>
    <row r="814" spans="1:14" x14ac:dyDescent="0.2">
      <c r="A814" s="1">
        <v>812</v>
      </c>
      <c r="B814" t="s">
        <v>20</v>
      </c>
      <c r="C814" t="s">
        <v>27</v>
      </c>
      <c r="D814" t="s">
        <v>15</v>
      </c>
      <c r="E814">
        <v>1427</v>
      </c>
      <c r="F814">
        <v>1.3888888888888889E-3</v>
      </c>
      <c r="G814">
        <v>0.1101888177481542</v>
      </c>
      <c r="H814" t="s">
        <v>23</v>
      </c>
      <c r="M814" t="s">
        <v>37</v>
      </c>
      <c r="N814" t="s">
        <v>31</v>
      </c>
    </row>
    <row r="815" spans="1:14" x14ac:dyDescent="0.2">
      <c r="A815" s="1">
        <v>813</v>
      </c>
      <c r="B815" t="s">
        <v>21</v>
      </c>
      <c r="C815" t="s">
        <v>22</v>
      </c>
      <c r="D815" t="s">
        <v>15</v>
      </c>
      <c r="E815">
        <v>3</v>
      </c>
      <c r="F815">
        <v>1.3888888888888889E-3</v>
      </c>
      <c r="G815">
        <v>4.2328328332563207E-18</v>
      </c>
      <c r="H815" t="s">
        <v>16</v>
      </c>
      <c r="I815" t="s">
        <v>21</v>
      </c>
      <c r="J815" t="s">
        <v>22</v>
      </c>
      <c r="K815">
        <v>0.3</v>
      </c>
      <c r="L815" t="s">
        <v>35</v>
      </c>
      <c r="M815" t="s">
        <v>37</v>
      </c>
      <c r="N815" t="s">
        <v>31</v>
      </c>
    </row>
    <row r="816" spans="1:14" x14ac:dyDescent="0.2">
      <c r="A816" s="1">
        <v>814</v>
      </c>
      <c r="B816" t="s">
        <v>21</v>
      </c>
      <c r="C816" t="s">
        <v>24</v>
      </c>
      <c r="D816" t="s">
        <v>15</v>
      </c>
      <c r="E816">
        <v>0</v>
      </c>
      <c r="F816">
        <v>1.3888888888888889E-3</v>
      </c>
      <c r="G816">
        <v>3.8816396844051508E-18</v>
      </c>
      <c r="H816" t="s">
        <v>16</v>
      </c>
      <c r="I816" t="s">
        <v>21</v>
      </c>
      <c r="J816" t="s">
        <v>24</v>
      </c>
      <c r="K816">
        <v>0</v>
      </c>
      <c r="L816" t="s">
        <v>32</v>
      </c>
      <c r="M816" t="s">
        <v>37</v>
      </c>
      <c r="N816" t="s">
        <v>31</v>
      </c>
    </row>
    <row r="817" spans="1:14" x14ac:dyDescent="0.2">
      <c r="A817" s="1">
        <v>815</v>
      </c>
      <c r="B817" t="s">
        <v>21</v>
      </c>
      <c r="C817" t="s">
        <v>25</v>
      </c>
      <c r="D817" t="s">
        <v>15</v>
      </c>
      <c r="E817">
        <v>696</v>
      </c>
      <c r="F817">
        <v>1.3888888888888889E-3</v>
      </c>
      <c r="G817">
        <v>4.207871158377481E-7</v>
      </c>
      <c r="H817" t="s">
        <v>16</v>
      </c>
      <c r="I817" t="s">
        <v>25</v>
      </c>
      <c r="J817" t="s">
        <v>21</v>
      </c>
      <c r="K817">
        <v>69.599999999999994</v>
      </c>
      <c r="L817" t="s">
        <v>17</v>
      </c>
      <c r="M817" t="s">
        <v>37</v>
      </c>
      <c r="N817" t="s">
        <v>31</v>
      </c>
    </row>
    <row r="818" spans="1:14" x14ac:dyDescent="0.2">
      <c r="A818" s="1">
        <v>816</v>
      </c>
      <c r="B818" t="s">
        <v>21</v>
      </c>
      <c r="C818" t="s">
        <v>26</v>
      </c>
      <c r="D818" t="s">
        <v>15</v>
      </c>
      <c r="E818">
        <v>916.5</v>
      </c>
      <c r="F818">
        <v>1.3888888888888889E-3</v>
      </c>
      <c r="G818">
        <v>2.4611222587051942E-7</v>
      </c>
      <c r="H818" t="s">
        <v>16</v>
      </c>
      <c r="I818" t="s">
        <v>26</v>
      </c>
      <c r="J818" t="s">
        <v>21</v>
      </c>
      <c r="K818">
        <v>91.65</v>
      </c>
      <c r="L818" t="s">
        <v>17</v>
      </c>
      <c r="M818" t="s">
        <v>37</v>
      </c>
      <c r="N818" t="s">
        <v>31</v>
      </c>
    </row>
    <row r="819" spans="1:14" x14ac:dyDescent="0.2">
      <c r="A819" s="1">
        <v>817</v>
      </c>
      <c r="B819" t="s">
        <v>21</v>
      </c>
      <c r="C819" t="s">
        <v>27</v>
      </c>
      <c r="D819" t="s">
        <v>15</v>
      </c>
      <c r="E819">
        <v>790</v>
      </c>
      <c r="F819">
        <v>1.3888888888888889E-3</v>
      </c>
      <c r="G819">
        <v>1.457921013376154E-7</v>
      </c>
      <c r="H819" t="s">
        <v>16</v>
      </c>
      <c r="I819" t="s">
        <v>27</v>
      </c>
      <c r="J819" t="s">
        <v>21</v>
      </c>
      <c r="K819">
        <v>79</v>
      </c>
      <c r="L819" t="s">
        <v>17</v>
      </c>
      <c r="M819" t="s">
        <v>37</v>
      </c>
      <c r="N819" t="s">
        <v>31</v>
      </c>
    </row>
    <row r="820" spans="1:14" x14ac:dyDescent="0.2">
      <c r="A820" s="1">
        <v>818</v>
      </c>
      <c r="B820" t="s">
        <v>22</v>
      </c>
      <c r="C820" t="s">
        <v>24</v>
      </c>
      <c r="D820" t="s">
        <v>15</v>
      </c>
      <c r="E820">
        <v>176</v>
      </c>
      <c r="F820">
        <v>1.3888888888888889E-3</v>
      </c>
      <c r="G820">
        <v>1.011264813731255E-15</v>
      </c>
      <c r="H820" t="s">
        <v>16</v>
      </c>
      <c r="I820" t="s">
        <v>22</v>
      </c>
      <c r="J820" t="s">
        <v>24</v>
      </c>
      <c r="K820">
        <v>17.600000000000001</v>
      </c>
      <c r="L820" t="s">
        <v>17</v>
      </c>
      <c r="M820" t="s">
        <v>37</v>
      </c>
      <c r="N820" t="s">
        <v>31</v>
      </c>
    </row>
    <row r="821" spans="1:14" x14ac:dyDescent="0.2">
      <c r="A821" s="1">
        <v>819</v>
      </c>
      <c r="B821" t="s">
        <v>22</v>
      </c>
      <c r="C821" t="s">
        <v>25</v>
      </c>
      <c r="D821" t="s">
        <v>15</v>
      </c>
      <c r="E821">
        <v>2</v>
      </c>
      <c r="F821">
        <v>1.3888888888888889E-3</v>
      </c>
      <c r="G821">
        <v>4.1105593193485039E-18</v>
      </c>
      <c r="H821" t="s">
        <v>16</v>
      </c>
      <c r="I821" t="s">
        <v>25</v>
      </c>
      <c r="J821" t="s">
        <v>22</v>
      </c>
      <c r="K821">
        <v>0.2</v>
      </c>
      <c r="L821" t="s">
        <v>32</v>
      </c>
      <c r="M821" t="s">
        <v>37</v>
      </c>
      <c r="N821" t="s">
        <v>31</v>
      </c>
    </row>
    <row r="822" spans="1:14" x14ac:dyDescent="0.2">
      <c r="A822" s="1">
        <v>820</v>
      </c>
      <c r="B822" t="s">
        <v>22</v>
      </c>
      <c r="C822" t="s">
        <v>26</v>
      </c>
      <c r="D822" t="s">
        <v>15</v>
      </c>
      <c r="E822">
        <v>0</v>
      </c>
      <c r="F822">
        <v>1.3888888888888889E-3</v>
      </c>
      <c r="G822">
        <v>3.8613218325792024E-18</v>
      </c>
      <c r="H822" t="s">
        <v>16</v>
      </c>
      <c r="I822" t="s">
        <v>26</v>
      </c>
      <c r="J822" t="s">
        <v>22</v>
      </c>
      <c r="K822">
        <v>0</v>
      </c>
      <c r="L822" t="s">
        <v>32</v>
      </c>
      <c r="M822" t="s">
        <v>37</v>
      </c>
      <c r="N822" t="s">
        <v>31</v>
      </c>
    </row>
    <row r="823" spans="1:14" x14ac:dyDescent="0.2">
      <c r="A823" s="1">
        <v>821</v>
      </c>
      <c r="B823" t="s">
        <v>22</v>
      </c>
      <c r="C823" t="s">
        <v>27</v>
      </c>
      <c r="D823" t="s">
        <v>15</v>
      </c>
      <c r="E823">
        <v>0</v>
      </c>
      <c r="F823">
        <v>1.3888888888888889E-3</v>
      </c>
      <c r="G823">
        <v>3.8667736905118522E-18</v>
      </c>
      <c r="H823" t="s">
        <v>16</v>
      </c>
      <c r="I823" t="s">
        <v>27</v>
      </c>
      <c r="J823" t="s">
        <v>22</v>
      </c>
      <c r="K823">
        <v>0</v>
      </c>
      <c r="L823" t="s">
        <v>32</v>
      </c>
      <c r="M823" t="s">
        <v>37</v>
      </c>
      <c r="N823" t="s">
        <v>31</v>
      </c>
    </row>
    <row r="824" spans="1:14" x14ac:dyDescent="0.2">
      <c r="A824" s="1">
        <v>822</v>
      </c>
      <c r="B824" t="s">
        <v>24</v>
      </c>
      <c r="C824" t="s">
        <v>25</v>
      </c>
      <c r="D824" t="s">
        <v>15</v>
      </c>
      <c r="E824">
        <v>0</v>
      </c>
      <c r="F824">
        <v>1.3888888888888889E-3</v>
      </c>
      <c r="G824">
        <v>3.8840495625051573E-18</v>
      </c>
      <c r="H824" t="s">
        <v>16</v>
      </c>
      <c r="I824" t="s">
        <v>25</v>
      </c>
      <c r="J824" t="s">
        <v>24</v>
      </c>
      <c r="K824">
        <v>0</v>
      </c>
      <c r="L824" t="s">
        <v>32</v>
      </c>
      <c r="M824" t="s">
        <v>37</v>
      </c>
      <c r="N824" t="s">
        <v>31</v>
      </c>
    </row>
    <row r="825" spans="1:14" x14ac:dyDescent="0.2">
      <c r="A825" s="1">
        <v>823</v>
      </c>
      <c r="B825" t="s">
        <v>24</v>
      </c>
      <c r="C825" t="s">
        <v>26</v>
      </c>
      <c r="D825" t="s">
        <v>15</v>
      </c>
      <c r="E825">
        <v>0</v>
      </c>
      <c r="F825">
        <v>1.3888888888888889E-3</v>
      </c>
      <c r="G825">
        <v>3.8755118434002629E-18</v>
      </c>
      <c r="H825" t="s">
        <v>16</v>
      </c>
      <c r="I825" t="s">
        <v>26</v>
      </c>
      <c r="J825" t="s">
        <v>24</v>
      </c>
      <c r="K825">
        <v>0</v>
      </c>
      <c r="L825" t="s">
        <v>32</v>
      </c>
      <c r="M825" t="s">
        <v>37</v>
      </c>
      <c r="N825" t="s">
        <v>31</v>
      </c>
    </row>
    <row r="826" spans="1:14" x14ac:dyDescent="0.2">
      <c r="A826" s="1">
        <v>824</v>
      </c>
      <c r="B826" t="s">
        <v>24</v>
      </c>
      <c r="C826" t="s">
        <v>27</v>
      </c>
      <c r="D826" t="s">
        <v>15</v>
      </c>
      <c r="E826">
        <v>0</v>
      </c>
      <c r="F826">
        <v>1.3888888888888889E-3</v>
      </c>
      <c r="G826">
        <v>3.8825158396732384E-18</v>
      </c>
      <c r="H826" t="s">
        <v>16</v>
      </c>
      <c r="I826" t="s">
        <v>27</v>
      </c>
      <c r="J826" t="s">
        <v>24</v>
      </c>
      <c r="K826">
        <v>0</v>
      </c>
      <c r="L826" t="s">
        <v>32</v>
      </c>
      <c r="M826" t="s">
        <v>37</v>
      </c>
      <c r="N826" t="s">
        <v>31</v>
      </c>
    </row>
    <row r="827" spans="1:14" x14ac:dyDescent="0.2">
      <c r="A827" s="1">
        <v>825</v>
      </c>
      <c r="B827" t="s">
        <v>25</v>
      </c>
      <c r="C827" t="s">
        <v>26</v>
      </c>
      <c r="D827" t="s">
        <v>15</v>
      </c>
      <c r="E827">
        <v>1861</v>
      </c>
      <c r="F827">
        <v>1.3888888888888889E-3</v>
      </c>
      <c r="G827">
        <v>0.56226602178779517</v>
      </c>
      <c r="H827" t="s">
        <v>23</v>
      </c>
      <c r="M827" t="s">
        <v>37</v>
      </c>
      <c r="N827" t="s">
        <v>31</v>
      </c>
    </row>
    <row r="828" spans="1:14" x14ac:dyDescent="0.2">
      <c r="A828" s="1">
        <v>826</v>
      </c>
      <c r="B828" t="s">
        <v>25</v>
      </c>
      <c r="C828" t="s">
        <v>27</v>
      </c>
      <c r="D828" t="s">
        <v>15</v>
      </c>
      <c r="E828">
        <v>1880</v>
      </c>
      <c r="F828">
        <v>1.3888888888888889E-3</v>
      </c>
      <c r="G828">
        <v>0.49985151256873872</v>
      </c>
      <c r="H828" t="s">
        <v>23</v>
      </c>
      <c r="M828" t="s">
        <v>37</v>
      </c>
      <c r="N828" t="s">
        <v>31</v>
      </c>
    </row>
    <row r="829" spans="1:14" x14ac:dyDescent="0.2">
      <c r="A829" s="1">
        <v>827</v>
      </c>
      <c r="B829" t="s">
        <v>26</v>
      </c>
      <c r="C829" t="s">
        <v>27</v>
      </c>
      <c r="D829" t="s">
        <v>15</v>
      </c>
      <c r="E829">
        <v>1931.5</v>
      </c>
      <c r="F829">
        <v>1.3888888888888889E-3</v>
      </c>
      <c r="G829">
        <v>0.77129503106776898</v>
      </c>
      <c r="H829" t="s">
        <v>23</v>
      </c>
      <c r="M829" t="s">
        <v>37</v>
      </c>
      <c r="N829" t="s">
        <v>31</v>
      </c>
    </row>
    <row r="830" spans="1:14" x14ac:dyDescent="0.2">
      <c r="A830" s="1">
        <v>828</v>
      </c>
      <c r="B830" t="s">
        <v>13</v>
      </c>
      <c r="C830" t="s">
        <v>14</v>
      </c>
      <c r="D830" t="s">
        <v>15</v>
      </c>
      <c r="E830">
        <v>0</v>
      </c>
      <c r="F830">
        <v>1.3888888888888889E-3</v>
      </c>
      <c r="G830">
        <v>1.221297651651351E-18</v>
      </c>
      <c r="H830" t="s">
        <v>16</v>
      </c>
      <c r="I830" t="s">
        <v>13</v>
      </c>
      <c r="J830" t="s">
        <v>14</v>
      </c>
      <c r="K830">
        <v>0</v>
      </c>
      <c r="L830" t="s">
        <v>32</v>
      </c>
      <c r="M830" t="s">
        <v>37</v>
      </c>
      <c r="N830" t="s">
        <v>33</v>
      </c>
    </row>
    <row r="831" spans="1:14" x14ac:dyDescent="0.2">
      <c r="A831" s="1">
        <v>829</v>
      </c>
      <c r="B831" t="s">
        <v>13</v>
      </c>
      <c r="C831" t="s">
        <v>20</v>
      </c>
      <c r="D831" t="s">
        <v>15</v>
      </c>
      <c r="E831">
        <v>26.5</v>
      </c>
      <c r="F831">
        <v>1.3888888888888889E-3</v>
      </c>
      <c r="G831">
        <v>2.3196192779740089E-12</v>
      </c>
      <c r="H831" t="s">
        <v>16</v>
      </c>
      <c r="I831" t="s">
        <v>13</v>
      </c>
      <c r="J831" t="s">
        <v>20</v>
      </c>
      <c r="K831">
        <v>2.65</v>
      </c>
      <c r="L831" t="s">
        <v>17</v>
      </c>
      <c r="M831" t="s">
        <v>37</v>
      </c>
      <c r="N831" t="s">
        <v>33</v>
      </c>
    </row>
    <row r="832" spans="1:14" x14ac:dyDescent="0.2">
      <c r="A832" s="1">
        <v>830</v>
      </c>
      <c r="B832" t="s">
        <v>13</v>
      </c>
      <c r="C832" t="s">
        <v>21</v>
      </c>
      <c r="D832" t="s">
        <v>15</v>
      </c>
      <c r="E832">
        <v>182</v>
      </c>
      <c r="F832">
        <v>1.3888888888888889E-3</v>
      </c>
      <c r="G832">
        <v>0.40446119373760758</v>
      </c>
      <c r="H832" t="s">
        <v>23</v>
      </c>
      <c r="M832" t="s">
        <v>37</v>
      </c>
      <c r="N832" t="s">
        <v>33</v>
      </c>
    </row>
    <row r="833" spans="1:14" x14ac:dyDescent="0.2">
      <c r="A833" s="1">
        <v>831</v>
      </c>
      <c r="B833" t="s">
        <v>13</v>
      </c>
      <c r="C833" t="s">
        <v>22</v>
      </c>
      <c r="D833" t="s">
        <v>15</v>
      </c>
      <c r="E833">
        <v>557.5</v>
      </c>
      <c r="F833">
        <v>1.3888888888888889E-3</v>
      </c>
      <c r="G833">
        <v>0.40923151989562989</v>
      </c>
      <c r="H833" t="s">
        <v>23</v>
      </c>
      <c r="M833" t="s">
        <v>37</v>
      </c>
      <c r="N833" t="s">
        <v>33</v>
      </c>
    </row>
    <row r="834" spans="1:14" x14ac:dyDescent="0.2">
      <c r="A834" s="1">
        <v>832</v>
      </c>
      <c r="B834" t="s">
        <v>13</v>
      </c>
      <c r="C834" t="s">
        <v>24</v>
      </c>
      <c r="D834" t="s">
        <v>15</v>
      </c>
      <c r="E834">
        <v>0</v>
      </c>
      <c r="F834">
        <v>1.3888888888888889E-3</v>
      </c>
      <c r="G834">
        <v>5.1760143859958385E-16</v>
      </c>
      <c r="H834" t="s">
        <v>16</v>
      </c>
      <c r="I834" t="s">
        <v>13</v>
      </c>
      <c r="J834" t="s">
        <v>24</v>
      </c>
      <c r="K834">
        <v>0</v>
      </c>
      <c r="L834" t="s">
        <v>32</v>
      </c>
      <c r="M834" t="s">
        <v>37</v>
      </c>
      <c r="N834" t="s">
        <v>33</v>
      </c>
    </row>
    <row r="835" spans="1:14" x14ac:dyDescent="0.2">
      <c r="A835" s="1">
        <v>833</v>
      </c>
      <c r="B835" t="s">
        <v>13</v>
      </c>
      <c r="C835" t="s">
        <v>25</v>
      </c>
      <c r="D835" t="s">
        <v>15</v>
      </c>
      <c r="E835">
        <v>0</v>
      </c>
      <c r="F835">
        <v>1.3888888888888889E-3</v>
      </c>
      <c r="G835">
        <v>2.1406463125172681E-18</v>
      </c>
      <c r="H835" t="s">
        <v>16</v>
      </c>
      <c r="I835" t="s">
        <v>25</v>
      </c>
      <c r="J835" t="s">
        <v>13</v>
      </c>
      <c r="K835">
        <v>0</v>
      </c>
      <c r="L835" t="s">
        <v>32</v>
      </c>
      <c r="M835" t="s">
        <v>37</v>
      </c>
      <c r="N835" t="s">
        <v>33</v>
      </c>
    </row>
    <row r="836" spans="1:14" x14ac:dyDescent="0.2">
      <c r="A836" s="1">
        <v>834</v>
      </c>
      <c r="B836" t="s">
        <v>13</v>
      </c>
      <c r="C836" t="s">
        <v>26</v>
      </c>
      <c r="D836" t="s">
        <v>15</v>
      </c>
      <c r="E836">
        <v>0</v>
      </c>
      <c r="F836">
        <v>1.3888888888888889E-3</v>
      </c>
      <c r="G836">
        <v>2.0101807090451868E-18</v>
      </c>
      <c r="H836" t="s">
        <v>16</v>
      </c>
      <c r="I836" t="s">
        <v>26</v>
      </c>
      <c r="J836" t="s">
        <v>13</v>
      </c>
      <c r="K836">
        <v>0</v>
      </c>
      <c r="L836" t="s">
        <v>32</v>
      </c>
      <c r="M836" t="s">
        <v>37</v>
      </c>
      <c r="N836" t="s">
        <v>33</v>
      </c>
    </row>
    <row r="837" spans="1:14" x14ac:dyDescent="0.2">
      <c r="A837" s="1">
        <v>835</v>
      </c>
      <c r="B837" t="s">
        <v>13</v>
      </c>
      <c r="C837" t="s">
        <v>27</v>
      </c>
      <c r="D837" t="s">
        <v>15</v>
      </c>
      <c r="E837">
        <v>0</v>
      </c>
      <c r="F837">
        <v>1.3888888888888889E-3</v>
      </c>
      <c r="G837">
        <v>2.46976911994701E-18</v>
      </c>
      <c r="H837" t="s">
        <v>16</v>
      </c>
      <c r="I837" t="s">
        <v>27</v>
      </c>
      <c r="J837" t="s">
        <v>13</v>
      </c>
      <c r="K837">
        <v>0</v>
      </c>
      <c r="L837" t="s">
        <v>32</v>
      </c>
      <c r="M837" t="s">
        <v>37</v>
      </c>
      <c r="N837" t="s">
        <v>33</v>
      </c>
    </row>
    <row r="838" spans="1:14" x14ac:dyDescent="0.2">
      <c r="A838" s="1">
        <v>836</v>
      </c>
      <c r="B838" t="s">
        <v>14</v>
      </c>
      <c r="C838" t="s">
        <v>20</v>
      </c>
      <c r="D838" t="s">
        <v>15</v>
      </c>
      <c r="E838">
        <v>0</v>
      </c>
      <c r="F838">
        <v>1.3888888888888889E-3</v>
      </c>
      <c r="G838">
        <v>1.2725820384346761E-21</v>
      </c>
      <c r="H838" t="s">
        <v>16</v>
      </c>
      <c r="I838" t="s">
        <v>20</v>
      </c>
      <c r="J838" t="s">
        <v>14</v>
      </c>
      <c r="K838">
        <v>0</v>
      </c>
      <c r="L838" t="s">
        <v>32</v>
      </c>
      <c r="M838" t="s">
        <v>37</v>
      </c>
      <c r="N838" t="s">
        <v>33</v>
      </c>
    </row>
    <row r="839" spans="1:14" x14ac:dyDescent="0.2">
      <c r="A839" s="1">
        <v>837</v>
      </c>
      <c r="B839" t="s">
        <v>14</v>
      </c>
      <c r="C839" t="s">
        <v>21</v>
      </c>
      <c r="D839" t="s">
        <v>15</v>
      </c>
      <c r="E839">
        <v>0</v>
      </c>
      <c r="F839">
        <v>1.3888888888888889E-3</v>
      </c>
      <c r="G839">
        <v>6.0016347871479799E-19</v>
      </c>
      <c r="H839" t="s">
        <v>16</v>
      </c>
      <c r="I839" t="s">
        <v>21</v>
      </c>
      <c r="J839" t="s">
        <v>14</v>
      </c>
      <c r="K839">
        <v>0</v>
      </c>
      <c r="L839" t="s">
        <v>32</v>
      </c>
      <c r="M839" t="s">
        <v>37</v>
      </c>
      <c r="N839" t="s">
        <v>33</v>
      </c>
    </row>
    <row r="840" spans="1:14" x14ac:dyDescent="0.2">
      <c r="A840" s="1">
        <v>838</v>
      </c>
      <c r="B840" t="s">
        <v>14</v>
      </c>
      <c r="C840" t="s">
        <v>22</v>
      </c>
      <c r="D840" t="s">
        <v>15</v>
      </c>
      <c r="E840">
        <v>0</v>
      </c>
      <c r="F840">
        <v>1.3888888888888889E-3</v>
      </c>
      <c r="G840">
        <v>2.6798267298034632E-19</v>
      </c>
      <c r="H840" t="s">
        <v>16</v>
      </c>
      <c r="I840" t="s">
        <v>22</v>
      </c>
      <c r="J840" t="s">
        <v>14</v>
      </c>
      <c r="K840">
        <v>0</v>
      </c>
      <c r="L840" t="s">
        <v>32</v>
      </c>
      <c r="M840" t="s">
        <v>37</v>
      </c>
      <c r="N840" t="s">
        <v>33</v>
      </c>
    </row>
    <row r="841" spans="1:14" x14ac:dyDescent="0.2">
      <c r="A841" s="1">
        <v>839</v>
      </c>
      <c r="B841" t="s">
        <v>14</v>
      </c>
      <c r="C841" t="s">
        <v>24</v>
      </c>
      <c r="D841" t="s">
        <v>15</v>
      </c>
      <c r="E841">
        <v>73.5</v>
      </c>
      <c r="F841">
        <v>1.3888888888888889E-3</v>
      </c>
      <c r="G841">
        <v>1.3429061791437349E-9</v>
      </c>
      <c r="H841" t="s">
        <v>16</v>
      </c>
      <c r="I841" t="s">
        <v>24</v>
      </c>
      <c r="J841" t="s">
        <v>14</v>
      </c>
      <c r="K841">
        <v>7.35</v>
      </c>
      <c r="L841" t="s">
        <v>17</v>
      </c>
      <c r="M841" t="s">
        <v>37</v>
      </c>
      <c r="N841" t="s">
        <v>33</v>
      </c>
    </row>
    <row r="842" spans="1:14" x14ac:dyDescent="0.2">
      <c r="A842" s="1">
        <v>840</v>
      </c>
      <c r="B842" t="s">
        <v>14</v>
      </c>
      <c r="C842" t="s">
        <v>25</v>
      </c>
      <c r="D842" t="s">
        <v>15</v>
      </c>
      <c r="E842">
        <v>0</v>
      </c>
      <c r="F842">
        <v>1.3888888888888889E-3</v>
      </c>
      <c r="G842">
        <v>1.20604298405329E-18</v>
      </c>
      <c r="H842" t="s">
        <v>16</v>
      </c>
      <c r="I842" t="s">
        <v>25</v>
      </c>
      <c r="J842" t="s">
        <v>14</v>
      </c>
      <c r="K842">
        <v>0</v>
      </c>
      <c r="L842" t="s">
        <v>32</v>
      </c>
      <c r="M842" t="s">
        <v>37</v>
      </c>
      <c r="N842" t="s">
        <v>33</v>
      </c>
    </row>
    <row r="843" spans="1:14" x14ac:dyDescent="0.2">
      <c r="A843" s="1">
        <v>841</v>
      </c>
      <c r="B843" t="s">
        <v>14</v>
      </c>
      <c r="C843" t="s">
        <v>26</v>
      </c>
      <c r="D843" t="s">
        <v>15</v>
      </c>
      <c r="E843">
        <v>0</v>
      </c>
      <c r="F843">
        <v>1.3888888888888889E-3</v>
      </c>
      <c r="G843">
        <v>9.6821700080211608E-19</v>
      </c>
      <c r="H843" t="s">
        <v>16</v>
      </c>
      <c r="I843" t="s">
        <v>26</v>
      </c>
      <c r="J843" t="s">
        <v>14</v>
      </c>
      <c r="K843">
        <v>0</v>
      </c>
      <c r="L843" t="s">
        <v>32</v>
      </c>
      <c r="M843" t="s">
        <v>37</v>
      </c>
      <c r="N843" t="s">
        <v>33</v>
      </c>
    </row>
    <row r="844" spans="1:14" x14ac:dyDescent="0.2">
      <c r="A844" s="1">
        <v>842</v>
      </c>
      <c r="B844" t="s">
        <v>14</v>
      </c>
      <c r="C844" t="s">
        <v>27</v>
      </c>
      <c r="D844" t="s">
        <v>15</v>
      </c>
      <c r="E844">
        <v>0</v>
      </c>
      <c r="F844">
        <v>1.3888888888888889E-3</v>
      </c>
      <c r="G844">
        <v>1.5212959614258411E-18</v>
      </c>
      <c r="H844" t="s">
        <v>16</v>
      </c>
      <c r="I844" t="s">
        <v>27</v>
      </c>
      <c r="J844" t="s">
        <v>14</v>
      </c>
      <c r="K844">
        <v>0</v>
      </c>
      <c r="L844" t="s">
        <v>32</v>
      </c>
      <c r="M844" t="s">
        <v>37</v>
      </c>
      <c r="N844" t="s">
        <v>33</v>
      </c>
    </row>
    <row r="845" spans="1:14" x14ac:dyDescent="0.2">
      <c r="A845" s="1">
        <v>843</v>
      </c>
      <c r="B845" t="s">
        <v>20</v>
      </c>
      <c r="C845" t="s">
        <v>21</v>
      </c>
      <c r="D845" t="s">
        <v>15</v>
      </c>
      <c r="E845">
        <v>0</v>
      </c>
      <c r="F845">
        <v>1.3888888888888889E-3</v>
      </c>
      <c r="G845">
        <v>7.2471019643628866E-14</v>
      </c>
      <c r="H845" t="s">
        <v>16</v>
      </c>
      <c r="I845" t="s">
        <v>21</v>
      </c>
      <c r="J845" t="s">
        <v>20</v>
      </c>
      <c r="K845">
        <v>0</v>
      </c>
      <c r="L845" t="s">
        <v>32</v>
      </c>
      <c r="M845" t="s">
        <v>37</v>
      </c>
      <c r="N845" t="s">
        <v>33</v>
      </c>
    </row>
    <row r="846" spans="1:14" x14ac:dyDescent="0.2">
      <c r="A846" s="1">
        <v>844</v>
      </c>
      <c r="B846" t="s">
        <v>20</v>
      </c>
      <c r="C846" t="s">
        <v>22</v>
      </c>
      <c r="D846" t="s">
        <v>15</v>
      </c>
      <c r="E846">
        <v>668</v>
      </c>
      <c r="F846">
        <v>1.3888888888888889E-3</v>
      </c>
      <c r="G846">
        <v>5.2678031409947689E-9</v>
      </c>
      <c r="H846" t="s">
        <v>16</v>
      </c>
      <c r="I846" t="s">
        <v>22</v>
      </c>
      <c r="J846" t="s">
        <v>20</v>
      </c>
      <c r="K846">
        <v>66.8</v>
      </c>
      <c r="L846" t="s">
        <v>17</v>
      </c>
      <c r="M846" t="s">
        <v>37</v>
      </c>
      <c r="N846" t="s">
        <v>33</v>
      </c>
    </row>
    <row r="847" spans="1:14" x14ac:dyDescent="0.2">
      <c r="A847" s="1">
        <v>845</v>
      </c>
      <c r="B847" t="s">
        <v>20</v>
      </c>
      <c r="C847" t="s">
        <v>24</v>
      </c>
      <c r="D847" t="s">
        <v>15</v>
      </c>
      <c r="E847">
        <v>0</v>
      </c>
      <c r="F847">
        <v>1.3888888888888889E-3</v>
      </c>
      <c r="G847">
        <v>2.0725352490855329E-12</v>
      </c>
      <c r="H847" t="s">
        <v>16</v>
      </c>
      <c r="I847" t="s">
        <v>20</v>
      </c>
      <c r="J847" t="s">
        <v>24</v>
      </c>
      <c r="K847">
        <v>0</v>
      </c>
      <c r="L847" t="s">
        <v>32</v>
      </c>
      <c r="M847" t="s">
        <v>37</v>
      </c>
      <c r="N847" t="s">
        <v>33</v>
      </c>
    </row>
    <row r="848" spans="1:14" x14ac:dyDescent="0.2">
      <c r="A848" s="1">
        <v>846</v>
      </c>
      <c r="B848" t="s">
        <v>20</v>
      </c>
      <c r="C848" t="s">
        <v>25</v>
      </c>
      <c r="D848" t="s">
        <v>15</v>
      </c>
      <c r="E848">
        <v>0</v>
      </c>
      <c r="F848">
        <v>1.3888888888888889E-3</v>
      </c>
      <c r="G848">
        <v>9.7280209500869558E-19</v>
      </c>
      <c r="H848" t="s">
        <v>16</v>
      </c>
      <c r="I848" t="s">
        <v>25</v>
      </c>
      <c r="J848" t="s">
        <v>20</v>
      </c>
      <c r="K848">
        <v>0</v>
      </c>
      <c r="L848" t="s">
        <v>32</v>
      </c>
      <c r="M848" t="s">
        <v>37</v>
      </c>
      <c r="N848" t="s">
        <v>33</v>
      </c>
    </row>
    <row r="849" spans="1:14" x14ac:dyDescent="0.2">
      <c r="A849" s="1">
        <v>847</v>
      </c>
      <c r="B849" t="s">
        <v>20</v>
      </c>
      <c r="C849" t="s">
        <v>26</v>
      </c>
      <c r="D849" t="s">
        <v>15</v>
      </c>
      <c r="E849">
        <v>0</v>
      </c>
      <c r="F849">
        <v>1.3888888888888889E-3</v>
      </c>
      <c r="G849">
        <v>8.2686046836469027E-19</v>
      </c>
      <c r="H849" t="s">
        <v>16</v>
      </c>
      <c r="I849" t="s">
        <v>26</v>
      </c>
      <c r="J849" t="s">
        <v>20</v>
      </c>
      <c r="K849">
        <v>0</v>
      </c>
      <c r="L849" t="s">
        <v>32</v>
      </c>
      <c r="M849" t="s">
        <v>37</v>
      </c>
      <c r="N849" t="s">
        <v>33</v>
      </c>
    </row>
    <row r="850" spans="1:14" x14ac:dyDescent="0.2">
      <c r="A850" s="1">
        <v>848</v>
      </c>
      <c r="B850" t="s">
        <v>20</v>
      </c>
      <c r="C850" t="s">
        <v>27</v>
      </c>
      <c r="D850" t="s">
        <v>15</v>
      </c>
      <c r="E850">
        <v>0</v>
      </c>
      <c r="F850">
        <v>1.3888888888888889E-3</v>
      </c>
      <c r="G850">
        <v>1.427929873725703E-18</v>
      </c>
      <c r="H850" t="s">
        <v>16</v>
      </c>
      <c r="I850" t="s">
        <v>27</v>
      </c>
      <c r="J850" t="s">
        <v>20</v>
      </c>
      <c r="K850">
        <v>0</v>
      </c>
      <c r="L850" t="s">
        <v>32</v>
      </c>
      <c r="M850" t="s">
        <v>37</v>
      </c>
      <c r="N850" t="s">
        <v>33</v>
      </c>
    </row>
    <row r="851" spans="1:14" x14ac:dyDescent="0.2">
      <c r="A851" s="1">
        <v>849</v>
      </c>
      <c r="B851" t="s">
        <v>21</v>
      </c>
      <c r="C851" t="s">
        <v>22</v>
      </c>
      <c r="D851" t="s">
        <v>15</v>
      </c>
      <c r="E851">
        <v>457</v>
      </c>
      <c r="F851">
        <v>1.3888888888888889E-3</v>
      </c>
      <c r="G851">
        <v>0.3261727901757866</v>
      </c>
      <c r="H851" t="s">
        <v>23</v>
      </c>
      <c r="M851" t="s">
        <v>37</v>
      </c>
      <c r="N851" t="s">
        <v>33</v>
      </c>
    </row>
    <row r="852" spans="1:14" x14ac:dyDescent="0.2">
      <c r="A852" s="1">
        <v>850</v>
      </c>
      <c r="B852" t="s">
        <v>21</v>
      </c>
      <c r="C852" t="s">
        <v>24</v>
      </c>
      <c r="D852" t="s">
        <v>15</v>
      </c>
      <c r="E852">
        <v>0</v>
      </c>
      <c r="F852">
        <v>1.3888888888888889E-3</v>
      </c>
      <c r="G852">
        <v>8.659759346193994E-17</v>
      </c>
      <c r="H852" t="s">
        <v>16</v>
      </c>
      <c r="I852" t="s">
        <v>21</v>
      </c>
      <c r="J852" t="s">
        <v>24</v>
      </c>
      <c r="K852">
        <v>0</v>
      </c>
      <c r="L852" t="s">
        <v>32</v>
      </c>
      <c r="M852" t="s">
        <v>37</v>
      </c>
      <c r="N852" t="s">
        <v>33</v>
      </c>
    </row>
    <row r="853" spans="1:14" x14ac:dyDescent="0.2">
      <c r="A853" s="1">
        <v>851</v>
      </c>
      <c r="B853" t="s">
        <v>21</v>
      </c>
      <c r="C853" t="s">
        <v>25</v>
      </c>
      <c r="D853" t="s">
        <v>15</v>
      </c>
      <c r="E853">
        <v>0</v>
      </c>
      <c r="F853">
        <v>1.3888888888888889E-3</v>
      </c>
      <c r="G853">
        <v>2.002801143964243E-18</v>
      </c>
      <c r="H853" t="s">
        <v>16</v>
      </c>
      <c r="I853" t="s">
        <v>25</v>
      </c>
      <c r="J853" t="s">
        <v>21</v>
      </c>
      <c r="K853">
        <v>0</v>
      </c>
      <c r="L853" t="s">
        <v>32</v>
      </c>
      <c r="M853" t="s">
        <v>37</v>
      </c>
      <c r="N853" t="s">
        <v>33</v>
      </c>
    </row>
    <row r="854" spans="1:14" x14ac:dyDescent="0.2">
      <c r="A854" s="1">
        <v>852</v>
      </c>
      <c r="B854" t="s">
        <v>21</v>
      </c>
      <c r="C854" t="s">
        <v>26</v>
      </c>
      <c r="D854" t="s">
        <v>15</v>
      </c>
      <c r="E854">
        <v>0</v>
      </c>
      <c r="F854">
        <v>1.3888888888888889E-3</v>
      </c>
      <c r="G854">
        <v>1.7582630181606069E-18</v>
      </c>
      <c r="H854" t="s">
        <v>16</v>
      </c>
      <c r="I854" t="s">
        <v>26</v>
      </c>
      <c r="J854" t="s">
        <v>21</v>
      </c>
      <c r="K854">
        <v>0</v>
      </c>
      <c r="L854" t="s">
        <v>32</v>
      </c>
      <c r="M854" t="s">
        <v>37</v>
      </c>
      <c r="N854" t="s">
        <v>33</v>
      </c>
    </row>
    <row r="855" spans="1:14" x14ac:dyDescent="0.2">
      <c r="A855" s="1">
        <v>853</v>
      </c>
      <c r="B855" t="s">
        <v>21</v>
      </c>
      <c r="C855" t="s">
        <v>27</v>
      </c>
      <c r="D855" t="s">
        <v>15</v>
      </c>
      <c r="E855">
        <v>0</v>
      </c>
      <c r="F855">
        <v>1.3888888888888889E-3</v>
      </c>
      <c r="G855">
        <v>2.0390060612868509E-18</v>
      </c>
      <c r="H855" t="s">
        <v>16</v>
      </c>
      <c r="I855" t="s">
        <v>27</v>
      </c>
      <c r="J855" t="s">
        <v>21</v>
      </c>
      <c r="K855">
        <v>0</v>
      </c>
      <c r="L855" t="s">
        <v>32</v>
      </c>
      <c r="M855" t="s">
        <v>37</v>
      </c>
      <c r="N855" t="s">
        <v>33</v>
      </c>
    </row>
    <row r="856" spans="1:14" x14ac:dyDescent="0.2">
      <c r="A856" s="1">
        <v>854</v>
      </c>
      <c r="B856" t="s">
        <v>22</v>
      </c>
      <c r="C856" t="s">
        <v>24</v>
      </c>
      <c r="D856" t="s">
        <v>15</v>
      </c>
      <c r="E856">
        <v>90</v>
      </c>
      <c r="F856">
        <v>1.3888888888888889E-3</v>
      </c>
      <c r="G856">
        <v>1.056273035972766E-15</v>
      </c>
      <c r="H856" t="s">
        <v>16</v>
      </c>
      <c r="I856" t="s">
        <v>22</v>
      </c>
      <c r="J856" t="s">
        <v>24</v>
      </c>
      <c r="K856">
        <v>9</v>
      </c>
      <c r="L856" t="s">
        <v>17</v>
      </c>
      <c r="M856" t="s">
        <v>37</v>
      </c>
      <c r="N856" t="s">
        <v>33</v>
      </c>
    </row>
    <row r="857" spans="1:14" x14ac:dyDescent="0.2">
      <c r="A857" s="1">
        <v>855</v>
      </c>
      <c r="B857" t="s">
        <v>22</v>
      </c>
      <c r="C857" t="s">
        <v>25</v>
      </c>
      <c r="D857" t="s">
        <v>15</v>
      </c>
      <c r="E857">
        <v>0</v>
      </c>
      <c r="F857">
        <v>1.3888888888888889E-3</v>
      </c>
      <c r="G857">
        <v>9.4760698987602985E-19</v>
      </c>
      <c r="H857" t="s">
        <v>16</v>
      </c>
      <c r="I857" t="s">
        <v>25</v>
      </c>
      <c r="J857" t="s">
        <v>22</v>
      </c>
      <c r="K857">
        <v>0</v>
      </c>
      <c r="L857" t="s">
        <v>32</v>
      </c>
      <c r="M857" t="s">
        <v>37</v>
      </c>
      <c r="N857" t="s">
        <v>33</v>
      </c>
    </row>
    <row r="858" spans="1:14" x14ac:dyDescent="0.2">
      <c r="A858" s="1">
        <v>856</v>
      </c>
      <c r="B858" t="s">
        <v>22</v>
      </c>
      <c r="C858" t="s">
        <v>26</v>
      </c>
      <c r="D858" t="s">
        <v>15</v>
      </c>
      <c r="E858">
        <v>0</v>
      </c>
      <c r="F858">
        <v>1.3888888888888889E-3</v>
      </c>
      <c r="G858">
        <v>6.8192972098914132E-19</v>
      </c>
      <c r="H858" t="s">
        <v>16</v>
      </c>
      <c r="I858" t="s">
        <v>26</v>
      </c>
      <c r="J858" t="s">
        <v>22</v>
      </c>
      <c r="K858">
        <v>0</v>
      </c>
      <c r="L858" t="s">
        <v>32</v>
      </c>
      <c r="M858" t="s">
        <v>37</v>
      </c>
      <c r="N858" t="s">
        <v>33</v>
      </c>
    </row>
    <row r="859" spans="1:14" x14ac:dyDescent="0.2">
      <c r="A859" s="1">
        <v>857</v>
      </c>
      <c r="B859" t="s">
        <v>22</v>
      </c>
      <c r="C859" t="s">
        <v>27</v>
      </c>
      <c r="D859" t="s">
        <v>15</v>
      </c>
      <c r="E859">
        <v>0</v>
      </c>
      <c r="F859">
        <v>1.3888888888888889E-3</v>
      </c>
      <c r="G859">
        <v>1.227023429182999E-18</v>
      </c>
      <c r="H859" t="s">
        <v>16</v>
      </c>
      <c r="I859" t="s">
        <v>27</v>
      </c>
      <c r="J859" t="s">
        <v>22</v>
      </c>
      <c r="K859">
        <v>0</v>
      </c>
      <c r="L859" t="s">
        <v>32</v>
      </c>
      <c r="M859" t="s">
        <v>37</v>
      </c>
      <c r="N859" t="s">
        <v>33</v>
      </c>
    </row>
    <row r="860" spans="1:14" x14ac:dyDescent="0.2">
      <c r="A860" s="1">
        <v>858</v>
      </c>
      <c r="B860" t="s">
        <v>24</v>
      </c>
      <c r="C860" t="s">
        <v>25</v>
      </c>
      <c r="D860" t="s">
        <v>15</v>
      </c>
      <c r="E860">
        <v>0</v>
      </c>
      <c r="F860">
        <v>1.3888888888888889E-3</v>
      </c>
      <c r="G860">
        <v>2.4360382828006302E-18</v>
      </c>
      <c r="H860" t="s">
        <v>16</v>
      </c>
      <c r="I860" t="s">
        <v>25</v>
      </c>
      <c r="J860" t="s">
        <v>24</v>
      </c>
      <c r="K860">
        <v>0</v>
      </c>
      <c r="L860" t="s">
        <v>32</v>
      </c>
      <c r="M860" t="s">
        <v>37</v>
      </c>
      <c r="N860" t="s">
        <v>33</v>
      </c>
    </row>
    <row r="861" spans="1:14" x14ac:dyDescent="0.2">
      <c r="A861" s="1">
        <v>859</v>
      </c>
      <c r="B861" t="s">
        <v>24</v>
      </c>
      <c r="C861" t="s">
        <v>26</v>
      </c>
      <c r="D861" t="s">
        <v>15</v>
      </c>
      <c r="E861">
        <v>0</v>
      </c>
      <c r="F861">
        <v>1.3888888888888889E-3</v>
      </c>
      <c r="G861">
        <v>2.487661866058694E-18</v>
      </c>
      <c r="H861" t="s">
        <v>16</v>
      </c>
      <c r="I861" t="s">
        <v>26</v>
      </c>
      <c r="J861" t="s">
        <v>24</v>
      </c>
      <c r="K861">
        <v>0</v>
      </c>
      <c r="L861" t="s">
        <v>32</v>
      </c>
      <c r="M861" t="s">
        <v>37</v>
      </c>
      <c r="N861" t="s">
        <v>33</v>
      </c>
    </row>
    <row r="862" spans="1:14" x14ac:dyDescent="0.2">
      <c r="A862" s="1">
        <v>860</v>
      </c>
      <c r="B862" t="s">
        <v>24</v>
      </c>
      <c r="C862" t="s">
        <v>27</v>
      </c>
      <c r="D862" t="s">
        <v>15</v>
      </c>
      <c r="E862">
        <v>0</v>
      </c>
      <c r="F862">
        <v>1.3888888888888889E-3</v>
      </c>
      <c r="G862">
        <v>2.9270650651678369E-18</v>
      </c>
      <c r="H862" t="s">
        <v>16</v>
      </c>
      <c r="I862" t="s">
        <v>27</v>
      </c>
      <c r="J862" t="s">
        <v>24</v>
      </c>
      <c r="K862">
        <v>0</v>
      </c>
      <c r="L862" t="s">
        <v>32</v>
      </c>
      <c r="M862" t="s">
        <v>37</v>
      </c>
      <c r="N862" t="s">
        <v>33</v>
      </c>
    </row>
    <row r="863" spans="1:14" x14ac:dyDescent="0.2">
      <c r="A863" s="1">
        <v>861</v>
      </c>
      <c r="B863" t="s">
        <v>25</v>
      </c>
      <c r="C863" t="s">
        <v>26</v>
      </c>
      <c r="D863" t="s">
        <v>15</v>
      </c>
      <c r="E863">
        <v>578.5</v>
      </c>
      <c r="F863">
        <v>1.3888888888888889E-3</v>
      </c>
      <c r="G863">
        <v>0.55342749565449068</v>
      </c>
      <c r="H863" t="s">
        <v>23</v>
      </c>
      <c r="M863" t="s">
        <v>37</v>
      </c>
      <c r="N863" t="s">
        <v>33</v>
      </c>
    </row>
    <row r="864" spans="1:14" x14ac:dyDescent="0.2">
      <c r="A864" s="1">
        <v>862</v>
      </c>
      <c r="B864" t="s">
        <v>25</v>
      </c>
      <c r="C864" t="s">
        <v>27</v>
      </c>
      <c r="D864" t="s">
        <v>15</v>
      </c>
      <c r="E864">
        <v>423</v>
      </c>
      <c r="F864">
        <v>1.3888888888888889E-3</v>
      </c>
      <c r="G864">
        <v>5.2704166468527292E-6</v>
      </c>
      <c r="H864" t="s">
        <v>16</v>
      </c>
      <c r="I864" t="s">
        <v>27</v>
      </c>
      <c r="J864" t="s">
        <v>25</v>
      </c>
      <c r="K864">
        <v>42.3</v>
      </c>
      <c r="L864" t="s">
        <v>17</v>
      </c>
      <c r="M864" t="s">
        <v>37</v>
      </c>
      <c r="N864" t="s">
        <v>33</v>
      </c>
    </row>
    <row r="865" spans="1:14" x14ac:dyDescent="0.2">
      <c r="A865" s="1">
        <v>863</v>
      </c>
      <c r="B865" t="s">
        <v>26</v>
      </c>
      <c r="C865" t="s">
        <v>27</v>
      </c>
      <c r="D865" t="s">
        <v>15</v>
      </c>
      <c r="E865">
        <v>326.5</v>
      </c>
      <c r="F865">
        <v>1.3888888888888889E-3</v>
      </c>
      <c r="G865">
        <v>6.5821675156499003E-7</v>
      </c>
      <c r="H865" t="s">
        <v>16</v>
      </c>
      <c r="I865" t="s">
        <v>27</v>
      </c>
      <c r="J865" t="s">
        <v>26</v>
      </c>
      <c r="K865">
        <v>32.65</v>
      </c>
      <c r="L865" t="s">
        <v>17</v>
      </c>
      <c r="M865" t="s">
        <v>37</v>
      </c>
      <c r="N865" t="s">
        <v>33</v>
      </c>
    </row>
    <row r="866" spans="1:14" x14ac:dyDescent="0.2">
      <c r="A866" s="1">
        <v>864</v>
      </c>
      <c r="B866" t="s">
        <v>13</v>
      </c>
      <c r="C866" t="s">
        <v>14</v>
      </c>
      <c r="D866" t="s">
        <v>15</v>
      </c>
      <c r="E866">
        <v>135.5</v>
      </c>
      <c r="F866">
        <v>1.3888888888888889E-3</v>
      </c>
      <c r="G866">
        <v>3.0792308529891819E-14</v>
      </c>
      <c r="H866" t="s">
        <v>16</v>
      </c>
      <c r="I866" t="s">
        <v>14</v>
      </c>
      <c r="J866" t="s">
        <v>13</v>
      </c>
      <c r="K866">
        <v>13.55</v>
      </c>
      <c r="L866" t="s">
        <v>17</v>
      </c>
      <c r="M866" t="s">
        <v>38</v>
      </c>
      <c r="N866" t="s">
        <v>19</v>
      </c>
    </row>
    <row r="867" spans="1:14" x14ac:dyDescent="0.2">
      <c r="A867" s="1">
        <v>865</v>
      </c>
      <c r="B867" t="s">
        <v>13</v>
      </c>
      <c r="C867" t="s">
        <v>20</v>
      </c>
      <c r="D867" t="s">
        <v>15</v>
      </c>
      <c r="E867">
        <v>391</v>
      </c>
      <c r="F867">
        <v>1.3888888888888889E-3</v>
      </c>
      <c r="G867">
        <v>2.8434010757709001E-10</v>
      </c>
      <c r="H867" t="s">
        <v>16</v>
      </c>
      <c r="I867" t="s">
        <v>20</v>
      </c>
      <c r="J867" t="s">
        <v>13</v>
      </c>
      <c r="K867">
        <v>39.1</v>
      </c>
      <c r="L867" t="s">
        <v>17</v>
      </c>
      <c r="M867" t="s">
        <v>38</v>
      </c>
      <c r="N867" t="s">
        <v>19</v>
      </c>
    </row>
    <row r="868" spans="1:14" x14ac:dyDescent="0.2">
      <c r="A868" s="1">
        <v>866</v>
      </c>
      <c r="B868" t="s">
        <v>13</v>
      </c>
      <c r="C868" t="s">
        <v>21</v>
      </c>
      <c r="D868" t="s">
        <v>15</v>
      </c>
      <c r="E868">
        <v>406</v>
      </c>
      <c r="F868">
        <v>1.3888888888888889E-3</v>
      </c>
      <c r="G868">
        <v>3.5842831965755998E-11</v>
      </c>
      <c r="H868" t="s">
        <v>16</v>
      </c>
      <c r="I868" t="s">
        <v>21</v>
      </c>
      <c r="J868" t="s">
        <v>13</v>
      </c>
      <c r="K868">
        <v>40.6</v>
      </c>
      <c r="L868" t="s">
        <v>17</v>
      </c>
      <c r="M868" t="s">
        <v>38</v>
      </c>
      <c r="N868" t="s">
        <v>19</v>
      </c>
    </row>
    <row r="869" spans="1:14" x14ac:dyDescent="0.2">
      <c r="A869" s="1">
        <v>867</v>
      </c>
      <c r="B869" t="s">
        <v>13</v>
      </c>
      <c r="C869" t="s">
        <v>22</v>
      </c>
      <c r="D869" t="s">
        <v>15</v>
      </c>
      <c r="E869">
        <v>722.5</v>
      </c>
      <c r="F869">
        <v>1.3888888888888889E-3</v>
      </c>
      <c r="G869">
        <v>2.0535803317250979E-6</v>
      </c>
      <c r="H869" t="s">
        <v>16</v>
      </c>
      <c r="I869" t="s">
        <v>22</v>
      </c>
      <c r="J869" t="s">
        <v>13</v>
      </c>
      <c r="K869">
        <v>72.25</v>
      </c>
      <c r="L869" t="s">
        <v>17</v>
      </c>
      <c r="M869" t="s">
        <v>38</v>
      </c>
      <c r="N869" t="s">
        <v>19</v>
      </c>
    </row>
    <row r="870" spans="1:14" x14ac:dyDescent="0.2">
      <c r="A870" s="1">
        <v>868</v>
      </c>
      <c r="B870" t="s">
        <v>13</v>
      </c>
      <c r="C870" t="s">
        <v>24</v>
      </c>
      <c r="D870" t="s">
        <v>15</v>
      </c>
      <c r="E870">
        <v>505.5</v>
      </c>
      <c r="F870">
        <v>1.3888888888888889E-3</v>
      </c>
      <c r="G870">
        <v>4.049151734861469E-9</v>
      </c>
      <c r="H870" t="s">
        <v>16</v>
      </c>
      <c r="I870" t="s">
        <v>13</v>
      </c>
      <c r="J870" t="s">
        <v>24</v>
      </c>
      <c r="K870">
        <v>50.55</v>
      </c>
      <c r="L870" t="s">
        <v>17</v>
      </c>
      <c r="M870" t="s">
        <v>38</v>
      </c>
      <c r="N870" t="s">
        <v>19</v>
      </c>
    </row>
    <row r="871" spans="1:14" x14ac:dyDescent="0.2">
      <c r="A871" s="1">
        <v>869</v>
      </c>
      <c r="B871" t="s">
        <v>13</v>
      </c>
      <c r="C871" t="s">
        <v>25</v>
      </c>
      <c r="D871" t="s">
        <v>15</v>
      </c>
      <c r="E871">
        <v>230.5</v>
      </c>
      <c r="F871">
        <v>1.3888888888888889E-3</v>
      </c>
      <c r="G871">
        <v>4.0814982156409437E-14</v>
      </c>
      <c r="H871" t="s">
        <v>16</v>
      </c>
      <c r="I871" t="s">
        <v>25</v>
      </c>
      <c r="J871" t="s">
        <v>13</v>
      </c>
      <c r="K871">
        <v>23.05</v>
      </c>
      <c r="L871" t="s">
        <v>17</v>
      </c>
      <c r="M871" t="s">
        <v>38</v>
      </c>
      <c r="N871" t="s">
        <v>19</v>
      </c>
    </row>
    <row r="872" spans="1:14" x14ac:dyDescent="0.2">
      <c r="A872" s="1">
        <v>870</v>
      </c>
      <c r="B872" t="s">
        <v>13</v>
      </c>
      <c r="C872" t="s">
        <v>26</v>
      </c>
      <c r="D872" t="s">
        <v>15</v>
      </c>
      <c r="E872">
        <v>96.5</v>
      </c>
      <c r="F872">
        <v>1.3888888888888889E-3</v>
      </c>
      <c r="G872">
        <v>1.344552107309512E-14</v>
      </c>
      <c r="H872" t="s">
        <v>16</v>
      </c>
      <c r="I872" t="s">
        <v>26</v>
      </c>
      <c r="J872" t="s">
        <v>13</v>
      </c>
      <c r="K872">
        <v>9.65</v>
      </c>
      <c r="L872" t="s">
        <v>17</v>
      </c>
      <c r="M872" t="s">
        <v>38</v>
      </c>
      <c r="N872" t="s">
        <v>19</v>
      </c>
    </row>
    <row r="873" spans="1:14" x14ac:dyDescent="0.2">
      <c r="A873" s="1">
        <v>871</v>
      </c>
      <c r="B873" t="s">
        <v>13</v>
      </c>
      <c r="C873" t="s">
        <v>27</v>
      </c>
      <c r="D873" t="s">
        <v>15</v>
      </c>
      <c r="E873">
        <v>80.5</v>
      </c>
      <c r="F873">
        <v>1.3888888888888889E-3</v>
      </c>
      <c r="G873">
        <v>6.3337307712348242E-16</v>
      </c>
      <c r="H873" t="s">
        <v>16</v>
      </c>
      <c r="I873" t="s">
        <v>27</v>
      </c>
      <c r="J873" t="s">
        <v>13</v>
      </c>
      <c r="K873">
        <v>8.0500000000000007</v>
      </c>
      <c r="L873" t="s">
        <v>17</v>
      </c>
      <c r="M873" t="s">
        <v>38</v>
      </c>
      <c r="N873" t="s">
        <v>19</v>
      </c>
    </row>
    <row r="874" spans="1:14" x14ac:dyDescent="0.2">
      <c r="A874" s="1">
        <v>872</v>
      </c>
      <c r="B874" t="s">
        <v>14</v>
      </c>
      <c r="C874" t="s">
        <v>20</v>
      </c>
      <c r="D874" t="s">
        <v>15</v>
      </c>
      <c r="E874">
        <v>598.5</v>
      </c>
      <c r="F874">
        <v>1.3888888888888889E-3</v>
      </c>
      <c r="G874">
        <v>2.4370991273181818E-6</v>
      </c>
      <c r="H874" t="s">
        <v>16</v>
      </c>
      <c r="I874" t="s">
        <v>14</v>
      </c>
      <c r="J874" t="s">
        <v>20</v>
      </c>
      <c r="K874">
        <v>59.85</v>
      </c>
      <c r="L874" t="s">
        <v>17</v>
      </c>
      <c r="M874" t="s">
        <v>38</v>
      </c>
      <c r="N874" t="s">
        <v>19</v>
      </c>
    </row>
    <row r="875" spans="1:14" x14ac:dyDescent="0.2">
      <c r="A875" s="1">
        <v>873</v>
      </c>
      <c r="B875" t="s">
        <v>14</v>
      </c>
      <c r="C875" t="s">
        <v>21</v>
      </c>
      <c r="D875" t="s">
        <v>15</v>
      </c>
      <c r="E875">
        <v>717.5</v>
      </c>
      <c r="F875">
        <v>1.3888888888888889E-3</v>
      </c>
      <c r="G875">
        <v>1.0349028883096149E-4</v>
      </c>
      <c r="H875" t="s">
        <v>16</v>
      </c>
      <c r="I875" t="s">
        <v>14</v>
      </c>
      <c r="J875" t="s">
        <v>21</v>
      </c>
      <c r="K875">
        <v>71.75</v>
      </c>
      <c r="L875" t="s">
        <v>17</v>
      </c>
      <c r="M875" t="s">
        <v>38</v>
      </c>
      <c r="N875" t="s">
        <v>19</v>
      </c>
    </row>
    <row r="876" spans="1:14" x14ac:dyDescent="0.2">
      <c r="A876" s="1">
        <v>874</v>
      </c>
      <c r="B876" t="s">
        <v>14</v>
      </c>
      <c r="C876" t="s">
        <v>22</v>
      </c>
      <c r="D876" t="s">
        <v>15</v>
      </c>
      <c r="E876">
        <v>553.5</v>
      </c>
      <c r="F876">
        <v>1.3888888888888889E-3</v>
      </c>
      <c r="G876">
        <v>1.685661504743552E-7</v>
      </c>
      <c r="H876" t="s">
        <v>16</v>
      </c>
      <c r="I876" t="s">
        <v>14</v>
      </c>
      <c r="J876" t="s">
        <v>22</v>
      </c>
      <c r="K876">
        <v>55.35</v>
      </c>
      <c r="L876" t="s">
        <v>17</v>
      </c>
      <c r="M876" t="s">
        <v>38</v>
      </c>
      <c r="N876" t="s">
        <v>19</v>
      </c>
    </row>
    <row r="877" spans="1:14" x14ac:dyDescent="0.2">
      <c r="A877" s="1">
        <v>875</v>
      </c>
      <c r="B877" t="s">
        <v>14</v>
      </c>
      <c r="C877" t="s">
        <v>24</v>
      </c>
      <c r="D877" t="s">
        <v>15</v>
      </c>
      <c r="E877">
        <v>7</v>
      </c>
      <c r="F877">
        <v>1.3888888888888889E-3</v>
      </c>
      <c r="G877">
        <v>3.029439660844282E-17</v>
      </c>
      <c r="H877" t="s">
        <v>16</v>
      </c>
      <c r="I877" t="s">
        <v>14</v>
      </c>
      <c r="J877" t="s">
        <v>24</v>
      </c>
      <c r="K877">
        <v>0.7</v>
      </c>
      <c r="L877" t="s">
        <v>17</v>
      </c>
      <c r="M877" t="s">
        <v>38</v>
      </c>
      <c r="N877" t="s">
        <v>19</v>
      </c>
    </row>
    <row r="878" spans="1:14" x14ac:dyDescent="0.2">
      <c r="A878" s="1">
        <v>876</v>
      </c>
      <c r="B878" t="s">
        <v>14</v>
      </c>
      <c r="C878" t="s">
        <v>25</v>
      </c>
      <c r="D878" t="s">
        <v>15</v>
      </c>
      <c r="E878">
        <v>1185.5</v>
      </c>
      <c r="F878">
        <v>1.3888888888888889E-3</v>
      </c>
      <c r="G878">
        <v>0.73647953101765962</v>
      </c>
      <c r="H878" t="s">
        <v>23</v>
      </c>
      <c r="M878" t="s">
        <v>38</v>
      </c>
      <c r="N878" t="s">
        <v>19</v>
      </c>
    </row>
    <row r="879" spans="1:14" x14ac:dyDescent="0.2">
      <c r="A879" s="1">
        <v>877</v>
      </c>
      <c r="B879" t="s">
        <v>14</v>
      </c>
      <c r="C879" t="s">
        <v>26</v>
      </c>
      <c r="D879" t="s">
        <v>15</v>
      </c>
      <c r="E879">
        <v>1436</v>
      </c>
      <c r="F879">
        <v>1.3888888888888889E-3</v>
      </c>
      <c r="G879">
        <v>0.73770724950442745</v>
      </c>
      <c r="H879" t="s">
        <v>23</v>
      </c>
      <c r="M879" t="s">
        <v>38</v>
      </c>
      <c r="N879" t="s">
        <v>19</v>
      </c>
    </row>
    <row r="880" spans="1:14" x14ac:dyDescent="0.2">
      <c r="A880" s="1">
        <v>878</v>
      </c>
      <c r="B880" t="s">
        <v>14</v>
      </c>
      <c r="C880" t="s">
        <v>27</v>
      </c>
      <c r="D880" t="s">
        <v>15</v>
      </c>
      <c r="E880">
        <v>1346.5</v>
      </c>
      <c r="F880">
        <v>1.3888888888888889E-3</v>
      </c>
      <c r="G880">
        <v>0.67684788839907994</v>
      </c>
      <c r="H880" t="s">
        <v>23</v>
      </c>
      <c r="M880" t="s">
        <v>38</v>
      </c>
      <c r="N880" t="s">
        <v>19</v>
      </c>
    </row>
    <row r="881" spans="1:14" x14ac:dyDescent="0.2">
      <c r="A881" s="1">
        <v>879</v>
      </c>
      <c r="B881" t="s">
        <v>20</v>
      </c>
      <c r="C881" t="s">
        <v>21</v>
      </c>
      <c r="D881" t="s">
        <v>15</v>
      </c>
      <c r="E881">
        <v>1443</v>
      </c>
      <c r="F881">
        <v>1.3888888888888889E-3</v>
      </c>
      <c r="G881">
        <v>0.30341195320334141</v>
      </c>
      <c r="H881" t="s">
        <v>23</v>
      </c>
      <c r="M881" t="s">
        <v>38</v>
      </c>
      <c r="N881" t="s">
        <v>19</v>
      </c>
    </row>
    <row r="882" spans="1:14" x14ac:dyDescent="0.2">
      <c r="A882" s="1">
        <v>880</v>
      </c>
      <c r="B882" t="s">
        <v>20</v>
      </c>
      <c r="C882" t="s">
        <v>22</v>
      </c>
      <c r="D882" t="s">
        <v>15</v>
      </c>
      <c r="E882">
        <v>1021.5</v>
      </c>
      <c r="F882">
        <v>1.3888888888888889E-3</v>
      </c>
      <c r="G882">
        <v>4.7865267472390373E-2</v>
      </c>
      <c r="H882" t="s">
        <v>23</v>
      </c>
      <c r="M882" t="s">
        <v>38</v>
      </c>
      <c r="N882" t="s">
        <v>19</v>
      </c>
    </row>
    <row r="883" spans="1:14" x14ac:dyDescent="0.2">
      <c r="A883" s="1">
        <v>881</v>
      </c>
      <c r="B883" t="s">
        <v>20</v>
      </c>
      <c r="C883" t="s">
        <v>24</v>
      </c>
      <c r="D883" t="s">
        <v>15</v>
      </c>
      <c r="E883">
        <v>99</v>
      </c>
      <c r="F883">
        <v>1.3888888888888889E-3</v>
      </c>
      <c r="G883">
        <v>2.3765963201296149E-16</v>
      </c>
      <c r="H883" t="s">
        <v>16</v>
      </c>
      <c r="I883" t="s">
        <v>20</v>
      </c>
      <c r="J883" t="s">
        <v>24</v>
      </c>
      <c r="K883">
        <v>9.9</v>
      </c>
      <c r="L883" t="s">
        <v>17</v>
      </c>
      <c r="M883" t="s">
        <v>38</v>
      </c>
      <c r="N883" t="s">
        <v>19</v>
      </c>
    </row>
    <row r="884" spans="1:14" x14ac:dyDescent="0.2">
      <c r="A884" s="1">
        <v>882</v>
      </c>
      <c r="B884" t="s">
        <v>20</v>
      </c>
      <c r="C884" t="s">
        <v>25</v>
      </c>
      <c r="D884" t="s">
        <v>15</v>
      </c>
      <c r="E884">
        <v>672.5</v>
      </c>
      <c r="F884">
        <v>1.3888888888888889E-3</v>
      </c>
      <c r="G884">
        <v>1.758571551431241E-6</v>
      </c>
      <c r="H884" t="s">
        <v>16</v>
      </c>
      <c r="I884" t="s">
        <v>25</v>
      </c>
      <c r="J884" t="s">
        <v>20</v>
      </c>
      <c r="K884">
        <v>67.25</v>
      </c>
      <c r="L884" t="s">
        <v>17</v>
      </c>
      <c r="M884" t="s">
        <v>38</v>
      </c>
      <c r="N884" t="s">
        <v>19</v>
      </c>
    </row>
    <row r="885" spans="1:14" x14ac:dyDescent="0.2">
      <c r="A885" s="1">
        <v>883</v>
      </c>
      <c r="B885" t="s">
        <v>20</v>
      </c>
      <c r="C885" t="s">
        <v>26</v>
      </c>
      <c r="D885" t="s">
        <v>15</v>
      </c>
      <c r="E885">
        <v>579.5</v>
      </c>
      <c r="F885">
        <v>1.3888888888888889E-3</v>
      </c>
      <c r="G885">
        <v>1.5293706630717671E-6</v>
      </c>
      <c r="H885" t="s">
        <v>16</v>
      </c>
      <c r="I885" t="s">
        <v>26</v>
      </c>
      <c r="J885" t="s">
        <v>20</v>
      </c>
      <c r="K885">
        <v>57.95</v>
      </c>
      <c r="L885" t="s">
        <v>17</v>
      </c>
      <c r="M885" t="s">
        <v>38</v>
      </c>
      <c r="N885" t="s">
        <v>19</v>
      </c>
    </row>
    <row r="886" spans="1:14" x14ac:dyDescent="0.2">
      <c r="A886" s="1">
        <v>884</v>
      </c>
      <c r="B886" t="s">
        <v>20</v>
      </c>
      <c r="C886" t="s">
        <v>27</v>
      </c>
      <c r="D886" t="s">
        <v>15</v>
      </c>
      <c r="E886">
        <v>665</v>
      </c>
      <c r="F886">
        <v>1.3888888888888889E-3</v>
      </c>
      <c r="G886">
        <v>1.462523682988193E-6</v>
      </c>
      <c r="H886" t="s">
        <v>16</v>
      </c>
      <c r="I886" t="s">
        <v>27</v>
      </c>
      <c r="J886" t="s">
        <v>20</v>
      </c>
      <c r="K886">
        <v>66.5</v>
      </c>
      <c r="L886" t="s">
        <v>17</v>
      </c>
      <c r="M886" t="s">
        <v>38</v>
      </c>
      <c r="N886" t="s">
        <v>19</v>
      </c>
    </row>
    <row r="887" spans="1:14" x14ac:dyDescent="0.2">
      <c r="A887" s="1">
        <v>885</v>
      </c>
      <c r="B887" t="s">
        <v>21</v>
      </c>
      <c r="C887" t="s">
        <v>22</v>
      </c>
      <c r="D887" t="s">
        <v>15</v>
      </c>
      <c r="E887">
        <v>981.5</v>
      </c>
      <c r="F887">
        <v>1.3888888888888889E-3</v>
      </c>
      <c r="G887">
        <v>3.298415511113254E-3</v>
      </c>
      <c r="H887" t="s">
        <v>23</v>
      </c>
      <c r="M887" t="s">
        <v>38</v>
      </c>
      <c r="N887" t="s">
        <v>19</v>
      </c>
    </row>
    <row r="888" spans="1:14" x14ac:dyDescent="0.2">
      <c r="A888" s="1">
        <v>886</v>
      </c>
      <c r="B888" t="s">
        <v>21</v>
      </c>
      <c r="C888" t="s">
        <v>24</v>
      </c>
      <c r="D888" t="s">
        <v>15</v>
      </c>
      <c r="E888">
        <v>129.5</v>
      </c>
      <c r="F888">
        <v>1.3888888888888889E-3</v>
      </c>
      <c r="G888">
        <v>5.8620750319492391E-16</v>
      </c>
      <c r="H888" t="s">
        <v>16</v>
      </c>
      <c r="I888" t="s">
        <v>21</v>
      </c>
      <c r="J888" t="s">
        <v>24</v>
      </c>
      <c r="K888">
        <v>12.95</v>
      </c>
      <c r="L888" t="s">
        <v>17</v>
      </c>
      <c r="M888" t="s">
        <v>38</v>
      </c>
      <c r="N888" t="s">
        <v>19</v>
      </c>
    </row>
    <row r="889" spans="1:14" x14ac:dyDescent="0.2">
      <c r="A889" s="1">
        <v>887</v>
      </c>
      <c r="B889" t="s">
        <v>21</v>
      </c>
      <c r="C889" t="s">
        <v>25</v>
      </c>
      <c r="D889" t="s">
        <v>15</v>
      </c>
      <c r="E889">
        <v>823.5</v>
      </c>
      <c r="F889">
        <v>1.3888888888888889E-3</v>
      </c>
      <c r="G889">
        <v>5.4138518646472389E-4</v>
      </c>
      <c r="H889" t="s">
        <v>16</v>
      </c>
      <c r="I889" t="s">
        <v>25</v>
      </c>
      <c r="J889" t="s">
        <v>21</v>
      </c>
      <c r="K889">
        <v>82.35</v>
      </c>
      <c r="L889" t="s">
        <v>17</v>
      </c>
      <c r="M889" t="s">
        <v>38</v>
      </c>
      <c r="N889" t="s">
        <v>19</v>
      </c>
    </row>
    <row r="890" spans="1:14" x14ac:dyDescent="0.2">
      <c r="A890" s="1">
        <v>888</v>
      </c>
      <c r="B890" t="s">
        <v>21</v>
      </c>
      <c r="C890" t="s">
        <v>26</v>
      </c>
      <c r="D890" t="s">
        <v>15</v>
      </c>
      <c r="E890">
        <v>682.5</v>
      </c>
      <c r="F890">
        <v>1.3888888888888889E-3</v>
      </c>
      <c r="G890">
        <v>7.9997538048723942E-5</v>
      </c>
      <c r="H890" t="s">
        <v>16</v>
      </c>
      <c r="I890" t="s">
        <v>26</v>
      </c>
      <c r="J890" t="s">
        <v>21</v>
      </c>
      <c r="K890">
        <v>68.25</v>
      </c>
      <c r="L890" t="s">
        <v>17</v>
      </c>
      <c r="M890" t="s">
        <v>38</v>
      </c>
      <c r="N890" t="s">
        <v>19</v>
      </c>
    </row>
    <row r="891" spans="1:14" x14ac:dyDescent="0.2">
      <c r="A891" s="1">
        <v>889</v>
      </c>
      <c r="B891" t="s">
        <v>21</v>
      </c>
      <c r="C891" t="s">
        <v>27</v>
      </c>
      <c r="D891" t="s">
        <v>15</v>
      </c>
      <c r="E891">
        <v>629.5</v>
      </c>
      <c r="F891">
        <v>1.3888888888888889E-3</v>
      </c>
      <c r="G891">
        <v>2.291763371387998E-5</v>
      </c>
      <c r="H891" t="s">
        <v>16</v>
      </c>
      <c r="I891" t="s">
        <v>27</v>
      </c>
      <c r="J891" t="s">
        <v>21</v>
      </c>
      <c r="K891">
        <v>62.95</v>
      </c>
      <c r="L891" t="s">
        <v>17</v>
      </c>
      <c r="M891" t="s">
        <v>38</v>
      </c>
      <c r="N891" t="s">
        <v>19</v>
      </c>
    </row>
    <row r="892" spans="1:14" x14ac:dyDescent="0.2">
      <c r="A892" s="1">
        <v>890</v>
      </c>
      <c r="B892" t="s">
        <v>22</v>
      </c>
      <c r="C892" t="s">
        <v>24</v>
      </c>
      <c r="D892" t="s">
        <v>15</v>
      </c>
      <c r="E892">
        <v>124</v>
      </c>
      <c r="F892">
        <v>1.3888888888888889E-3</v>
      </c>
      <c r="G892">
        <v>1.7845131863883401E-15</v>
      </c>
      <c r="H892" t="s">
        <v>16</v>
      </c>
      <c r="I892" t="s">
        <v>22</v>
      </c>
      <c r="J892" t="s">
        <v>24</v>
      </c>
      <c r="K892">
        <v>12.4</v>
      </c>
      <c r="L892" t="s">
        <v>17</v>
      </c>
      <c r="M892" t="s">
        <v>38</v>
      </c>
      <c r="N892" t="s">
        <v>19</v>
      </c>
    </row>
    <row r="893" spans="1:14" x14ac:dyDescent="0.2">
      <c r="A893" s="1">
        <v>891</v>
      </c>
      <c r="B893" t="s">
        <v>22</v>
      </c>
      <c r="C893" t="s">
        <v>25</v>
      </c>
      <c r="D893" t="s">
        <v>15</v>
      </c>
      <c r="E893">
        <v>716.5</v>
      </c>
      <c r="F893">
        <v>1.3888888888888889E-3</v>
      </c>
      <c r="G893">
        <v>3.6545562500523641E-7</v>
      </c>
      <c r="H893" t="s">
        <v>16</v>
      </c>
      <c r="I893" t="s">
        <v>25</v>
      </c>
      <c r="J893" t="s">
        <v>22</v>
      </c>
      <c r="K893">
        <v>71.650000000000006</v>
      </c>
      <c r="L893" t="s">
        <v>17</v>
      </c>
      <c r="M893" t="s">
        <v>38</v>
      </c>
      <c r="N893" t="s">
        <v>19</v>
      </c>
    </row>
    <row r="894" spans="1:14" x14ac:dyDescent="0.2">
      <c r="A894" s="1">
        <v>892</v>
      </c>
      <c r="B894" t="s">
        <v>22</v>
      </c>
      <c r="C894" t="s">
        <v>26</v>
      </c>
      <c r="D894" t="s">
        <v>15</v>
      </c>
      <c r="E894">
        <v>520</v>
      </c>
      <c r="F894">
        <v>1.3888888888888889E-3</v>
      </c>
      <c r="G894">
        <v>5.3418348397091604E-9</v>
      </c>
      <c r="H894" t="s">
        <v>16</v>
      </c>
      <c r="I894" t="s">
        <v>26</v>
      </c>
      <c r="J894" t="s">
        <v>22</v>
      </c>
      <c r="K894">
        <v>52</v>
      </c>
      <c r="L894" t="s">
        <v>17</v>
      </c>
      <c r="M894" t="s">
        <v>38</v>
      </c>
      <c r="N894" t="s">
        <v>19</v>
      </c>
    </row>
    <row r="895" spans="1:14" x14ac:dyDescent="0.2">
      <c r="A895" s="1">
        <v>893</v>
      </c>
      <c r="B895" t="s">
        <v>22</v>
      </c>
      <c r="C895" t="s">
        <v>27</v>
      </c>
      <c r="D895" t="s">
        <v>15</v>
      </c>
      <c r="E895">
        <v>431.5</v>
      </c>
      <c r="F895">
        <v>1.3888888888888889E-3</v>
      </c>
      <c r="G895">
        <v>2.2563670111712351E-9</v>
      </c>
      <c r="H895" t="s">
        <v>16</v>
      </c>
      <c r="I895" t="s">
        <v>27</v>
      </c>
      <c r="J895" t="s">
        <v>22</v>
      </c>
      <c r="K895">
        <v>43.15</v>
      </c>
      <c r="L895" t="s">
        <v>17</v>
      </c>
      <c r="M895" t="s">
        <v>38</v>
      </c>
      <c r="N895" t="s">
        <v>19</v>
      </c>
    </row>
    <row r="896" spans="1:14" x14ac:dyDescent="0.2">
      <c r="A896" s="1">
        <v>894</v>
      </c>
      <c r="B896" t="s">
        <v>24</v>
      </c>
      <c r="C896" t="s">
        <v>25</v>
      </c>
      <c r="D896" t="s">
        <v>15</v>
      </c>
      <c r="E896">
        <v>23</v>
      </c>
      <c r="F896">
        <v>1.3888888888888889E-3</v>
      </c>
      <c r="G896">
        <v>2.325489253608385E-17</v>
      </c>
      <c r="H896" t="s">
        <v>16</v>
      </c>
      <c r="I896" t="s">
        <v>25</v>
      </c>
      <c r="J896" t="s">
        <v>24</v>
      </c>
      <c r="K896">
        <v>2.2999999999999998</v>
      </c>
      <c r="L896" t="s">
        <v>17</v>
      </c>
      <c r="M896" t="s">
        <v>38</v>
      </c>
      <c r="N896" t="s">
        <v>19</v>
      </c>
    </row>
    <row r="897" spans="1:14" x14ac:dyDescent="0.2">
      <c r="A897" s="1">
        <v>895</v>
      </c>
      <c r="B897" t="s">
        <v>24</v>
      </c>
      <c r="C897" t="s">
        <v>26</v>
      </c>
      <c r="D897" t="s">
        <v>15</v>
      </c>
      <c r="E897">
        <v>7.5</v>
      </c>
      <c r="F897">
        <v>1.3888888888888889E-3</v>
      </c>
      <c r="G897">
        <v>1.4598613627805479E-17</v>
      </c>
      <c r="H897" t="s">
        <v>16</v>
      </c>
      <c r="I897" t="s">
        <v>26</v>
      </c>
      <c r="J897" t="s">
        <v>24</v>
      </c>
      <c r="K897">
        <v>0.75</v>
      </c>
      <c r="L897" t="s">
        <v>17</v>
      </c>
      <c r="M897" t="s">
        <v>38</v>
      </c>
      <c r="N897" t="s">
        <v>19</v>
      </c>
    </row>
    <row r="898" spans="1:14" x14ac:dyDescent="0.2">
      <c r="A898" s="1">
        <v>896</v>
      </c>
      <c r="B898" t="s">
        <v>24</v>
      </c>
      <c r="C898" t="s">
        <v>27</v>
      </c>
      <c r="D898" t="s">
        <v>15</v>
      </c>
      <c r="E898">
        <v>6</v>
      </c>
      <c r="F898">
        <v>1.3888888888888889E-3</v>
      </c>
      <c r="G898">
        <v>6.534460305712115E-18</v>
      </c>
      <c r="H898" t="s">
        <v>16</v>
      </c>
      <c r="I898" t="s">
        <v>27</v>
      </c>
      <c r="J898" t="s">
        <v>24</v>
      </c>
      <c r="K898">
        <v>0.6</v>
      </c>
      <c r="L898" t="s">
        <v>17</v>
      </c>
      <c r="M898" t="s">
        <v>38</v>
      </c>
      <c r="N898" t="s">
        <v>19</v>
      </c>
    </row>
    <row r="899" spans="1:14" x14ac:dyDescent="0.2">
      <c r="A899" s="1">
        <v>897</v>
      </c>
      <c r="B899" t="s">
        <v>25</v>
      </c>
      <c r="C899" t="s">
        <v>26</v>
      </c>
      <c r="D899" t="s">
        <v>15</v>
      </c>
      <c r="E899">
        <v>1268.5</v>
      </c>
      <c r="F899">
        <v>1.3888888888888889E-3</v>
      </c>
      <c r="G899">
        <v>0.95628398955481198</v>
      </c>
      <c r="H899" t="s">
        <v>23</v>
      </c>
      <c r="M899" t="s">
        <v>38</v>
      </c>
      <c r="N899" t="s">
        <v>19</v>
      </c>
    </row>
    <row r="900" spans="1:14" x14ac:dyDescent="0.2">
      <c r="A900" s="1">
        <v>898</v>
      </c>
      <c r="B900" t="s">
        <v>25</v>
      </c>
      <c r="C900" t="s">
        <v>27</v>
      </c>
      <c r="D900" t="s">
        <v>15</v>
      </c>
      <c r="E900">
        <v>1295.5</v>
      </c>
      <c r="F900">
        <v>1.3888888888888889E-3</v>
      </c>
      <c r="G900">
        <v>0.91682694440147772</v>
      </c>
      <c r="H900" t="s">
        <v>23</v>
      </c>
      <c r="M900" t="s">
        <v>38</v>
      </c>
      <c r="N900" t="s">
        <v>19</v>
      </c>
    </row>
    <row r="901" spans="1:14" x14ac:dyDescent="0.2">
      <c r="A901" s="1">
        <v>899</v>
      </c>
      <c r="B901" t="s">
        <v>26</v>
      </c>
      <c r="C901" t="s">
        <v>27</v>
      </c>
      <c r="D901" t="s">
        <v>15</v>
      </c>
      <c r="E901">
        <v>1320</v>
      </c>
      <c r="F901">
        <v>1.3888888888888889E-3</v>
      </c>
      <c r="G901">
        <v>0.86587383726312694</v>
      </c>
      <c r="H901" t="s">
        <v>23</v>
      </c>
      <c r="M901" t="s">
        <v>38</v>
      </c>
      <c r="N901" t="s">
        <v>19</v>
      </c>
    </row>
    <row r="902" spans="1:14" x14ac:dyDescent="0.2">
      <c r="A902" s="1">
        <v>900</v>
      </c>
      <c r="B902" t="s">
        <v>13</v>
      </c>
      <c r="C902" t="s">
        <v>14</v>
      </c>
      <c r="D902" t="s">
        <v>15</v>
      </c>
      <c r="E902">
        <v>128</v>
      </c>
      <c r="F902">
        <v>1.3888888888888889E-3</v>
      </c>
      <c r="G902">
        <v>3.8943567702277161E-16</v>
      </c>
      <c r="H902" t="s">
        <v>16</v>
      </c>
      <c r="I902" t="s">
        <v>14</v>
      </c>
      <c r="J902" t="s">
        <v>13</v>
      </c>
      <c r="K902">
        <v>12.8</v>
      </c>
      <c r="L902" t="s">
        <v>17</v>
      </c>
      <c r="M902" t="s">
        <v>38</v>
      </c>
      <c r="N902" t="s">
        <v>28</v>
      </c>
    </row>
    <row r="903" spans="1:14" x14ac:dyDescent="0.2">
      <c r="A903" s="1">
        <v>901</v>
      </c>
      <c r="B903" t="s">
        <v>13</v>
      </c>
      <c r="C903" t="s">
        <v>20</v>
      </c>
      <c r="D903" t="s">
        <v>15</v>
      </c>
      <c r="E903">
        <v>465.5</v>
      </c>
      <c r="F903">
        <v>1.3888888888888889E-3</v>
      </c>
      <c r="G903">
        <v>3.7693800215694367E-12</v>
      </c>
      <c r="H903" t="s">
        <v>16</v>
      </c>
      <c r="I903" t="s">
        <v>20</v>
      </c>
      <c r="J903" t="s">
        <v>13</v>
      </c>
      <c r="K903">
        <v>46.55</v>
      </c>
      <c r="L903" t="s">
        <v>17</v>
      </c>
      <c r="M903" t="s">
        <v>38</v>
      </c>
      <c r="N903" t="s">
        <v>28</v>
      </c>
    </row>
    <row r="904" spans="1:14" x14ac:dyDescent="0.2">
      <c r="A904" s="1">
        <v>902</v>
      </c>
      <c r="B904" t="s">
        <v>13</v>
      </c>
      <c r="C904" t="s">
        <v>21</v>
      </c>
      <c r="D904" t="s">
        <v>15</v>
      </c>
      <c r="E904">
        <v>409</v>
      </c>
      <c r="F904">
        <v>1.3888888888888889E-3</v>
      </c>
      <c r="G904">
        <v>5.5477912305105099E-13</v>
      </c>
      <c r="H904" t="s">
        <v>16</v>
      </c>
      <c r="I904" t="s">
        <v>21</v>
      </c>
      <c r="J904" t="s">
        <v>13</v>
      </c>
      <c r="K904">
        <v>40.9</v>
      </c>
      <c r="L904" t="s">
        <v>17</v>
      </c>
      <c r="M904" t="s">
        <v>38</v>
      </c>
      <c r="N904" t="s">
        <v>28</v>
      </c>
    </row>
    <row r="905" spans="1:14" x14ac:dyDescent="0.2">
      <c r="A905" s="1">
        <v>903</v>
      </c>
      <c r="B905" t="s">
        <v>13</v>
      </c>
      <c r="C905" t="s">
        <v>22</v>
      </c>
      <c r="D905" t="s">
        <v>15</v>
      </c>
      <c r="E905">
        <v>823</v>
      </c>
      <c r="F905">
        <v>1.3888888888888889E-3</v>
      </c>
      <c r="G905">
        <v>1.064638576028478E-7</v>
      </c>
      <c r="H905" t="s">
        <v>16</v>
      </c>
      <c r="I905" t="s">
        <v>22</v>
      </c>
      <c r="J905" t="s">
        <v>13</v>
      </c>
      <c r="K905">
        <v>82.3</v>
      </c>
      <c r="L905" t="s">
        <v>17</v>
      </c>
      <c r="M905" t="s">
        <v>38</v>
      </c>
      <c r="N905" t="s">
        <v>28</v>
      </c>
    </row>
    <row r="906" spans="1:14" x14ac:dyDescent="0.2">
      <c r="A906" s="1">
        <v>904</v>
      </c>
      <c r="B906" t="s">
        <v>13</v>
      </c>
      <c r="C906" t="s">
        <v>24</v>
      </c>
      <c r="D906" t="s">
        <v>15</v>
      </c>
      <c r="E906">
        <v>1801</v>
      </c>
      <c r="F906">
        <v>1.3888888888888889E-3</v>
      </c>
      <c r="G906">
        <v>3.8376507369239733E-2</v>
      </c>
      <c r="H906" t="s">
        <v>23</v>
      </c>
      <c r="M906" t="s">
        <v>38</v>
      </c>
      <c r="N906" t="s">
        <v>28</v>
      </c>
    </row>
    <row r="907" spans="1:14" x14ac:dyDescent="0.2">
      <c r="A907" s="1">
        <v>905</v>
      </c>
      <c r="B907" t="s">
        <v>13</v>
      </c>
      <c r="C907" t="s">
        <v>25</v>
      </c>
      <c r="D907" t="s">
        <v>15</v>
      </c>
      <c r="E907">
        <v>163</v>
      </c>
      <c r="F907">
        <v>1.3888888888888889E-3</v>
      </c>
      <c r="G907">
        <v>7.0256576009194417E-16</v>
      </c>
      <c r="H907" t="s">
        <v>16</v>
      </c>
      <c r="I907" t="s">
        <v>25</v>
      </c>
      <c r="J907" t="s">
        <v>13</v>
      </c>
      <c r="K907">
        <v>16.3</v>
      </c>
      <c r="L907" t="s">
        <v>17</v>
      </c>
      <c r="M907" t="s">
        <v>38</v>
      </c>
      <c r="N907" t="s">
        <v>28</v>
      </c>
    </row>
    <row r="908" spans="1:14" x14ac:dyDescent="0.2">
      <c r="A908" s="1">
        <v>906</v>
      </c>
      <c r="B908" t="s">
        <v>13</v>
      </c>
      <c r="C908" t="s">
        <v>26</v>
      </c>
      <c r="D908" t="s">
        <v>15</v>
      </c>
      <c r="E908">
        <v>92.5</v>
      </c>
      <c r="F908">
        <v>1.3888888888888889E-3</v>
      </c>
      <c r="G908">
        <v>4.6486880187957225E-16</v>
      </c>
      <c r="H908" t="s">
        <v>16</v>
      </c>
      <c r="I908" t="s">
        <v>26</v>
      </c>
      <c r="J908" t="s">
        <v>13</v>
      </c>
      <c r="K908">
        <v>9.25</v>
      </c>
      <c r="L908" t="s">
        <v>17</v>
      </c>
      <c r="M908" t="s">
        <v>38</v>
      </c>
      <c r="N908" t="s">
        <v>28</v>
      </c>
    </row>
    <row r="909" spans="1:14" x14ac:dyDescent="0.2">
      <c r="A909" s="1">
        <v>907</v>
      </c>
      <c r="B909" t="s">
        <v>13</v>
      </c>
      <c r="C909" t="s">
        <v>27</v>
      </c>
      <c r="D909" t="s">
        <v>15</v>
      </c>
      <c r="E909">
        <v>90.5</v>
      </c>
      <c r="F909">
        <v>1.3888888888888889E-3</v>
      </c>
      <c r="G909">
        <v>5.7138428411798741E-17</v>
      </c>
      <c r="H909" t="s">
        <v>16</v>
      </c>
      <c r="I909" t="s">
        <v>27</v>
      </c>
      <c r="J909" t="s">
        <v>13</v>
      </c>
      <c r="K909">
        <v>9.0500000000000007</v>
      </c>
      <c r="L909" t="s">
        <v>17</v>
      </c>
      <c r="M909" t="s">
        <v>38</v>
      </c>
      <c r="N909" t="s">
        <v>28</v>
      </c>
    </row>
    <row r="910" spans="1:14" x14ac:dyDescent="0.2">
      <c r="A910" s="1">
        <v>908</v>
      </c>
      <c r="B910" t="s">
        <v>14</v>
      </c>
      <c r="C910" t="s">
        <v>20</v>
      </c>
      <c r="D910" t="s">
        <v>15</v>
      </c>
      <c r="E910">
        <v>833.5</v>
      </c>
      <c r="F910">
        <v>1.3888888888888889E-3</v>
      </c>
      <c r="G910">
        <v>1.3192152724487991E-7</v>
      </c>
      <c r="H910" t="s">
        <v>16</v>
      </c>
      <c r="I910" t="s">
        <v>14</v>
      </c>
      <c r="J910" t="s">
        <v>20</v>
      </c>
      <c r="K910">
        <v>83.35</v>
      </c>
      <c r="L910" t="s">
        <v>17</v>
      </c>
      <c r="M910" t="s">
        <v>38</v>
      </c>
      <c r="N910" t="s">
        <v>28</v>
      </c>
    </row>
    <row r="911" spans="1:14" x14ac:dyDescent="0.2">
      <c r="A911" s="1">
        <v>909</v>
      </c>
      <c r="B911" t="s">
        <v>14</v>
      </c>
      <c r="C911" t="s">
        <v>21</v>
      </c>
      <c r="D911" t="s">
        <v>15</v>
      </c>
      <c r="E911">
        <v>939.5</v>
      </c>
      <c r="F911">
        <v>1.3888888888888889E-3</v>
      </c>
      <c r="G911">
        <v>8.236691331813035E-6</v>
      </c>
      <c r="H911" t="s">
        <v>16</v>
      </c>
      <c r="I911" t="s">
        <v>14</v>
      </c>
      <c r="J911" t="s">
        <v>21</v>
      </c>
      <c r="K911">
        <v>93.95</v>
      </c>
      <c r="L911" t="s">
        <v>17</v>
      </c>
      <c r="M911" t="s">
        <v>38</v>
      </c>
      <c r="N911" t="s">
        <v>28</v>
      </c>
    </row>
    <row r="912" spans="1:14" x14ac:dyDescent="0.2">
      <c r="A912" s="1">
        <v>910</v>
      </c>
      <c r="B912" t="s">
        <v>14</v>
      </c>
      <c r="C912" t="s">
        <v>22</v>
      </c>
      <c r="D912" t="s">
        <v>15</v>
      </c>
      <c r="E912">
        <v>561</v>
      </c>
      <c r="F912">
        <v>1.3888888888888889E-3</v>
      </c>
      <c r="G912">
        <v>6.1347508688617189E-9</v>
      </c>
      <c r="H912" t="s">
        <v>16</v>
      </c>
      <c r="I912" t="s">
        <v>14</v>
      </c>
      <c r="J912" t="s">
        <v>22</v>
      </c>
      <c r="K912">
        <v>56.1</v>
      </c>
      <c r="L912" t="s">
        <v>17</v>
      </c>
      <c r="M912" t="s">
        <v>38</v>
      </c>
      <c r="N912" t="s">
        <v>28</v>
      </c>
    </row>
    <row r="913" spans="1:14" x14ac:dyDescent="0.2">
      <c r="A913" s="1">
        <v>911</v>
      </c>
      <c r="B913" t="s">
        <v>14</v>
      </c>
      <c r="C913" t="s">
        <v>24</v>
      </c>
      <c r="D913" t="s">
        <v>15</v>
      </c>
      <c r="E913">
        <v>23</v>
      </c>
      <c r="F913">
        <v>1.3888888888888889E-3</v>
      </c>
      <c r="G913">
        <v>1.141226710107423E-17</v>
      </c>
      <c r="H913" t="s">
        <v>16</v>
      </c>
      <c r="I913" t="s">
        <v>14</v>
      </c>
      <c r="J913" t="s">
        <v>24</v>
      </c>
      <c r="K913">
        <v>2.2999999999999998</v>
      </c>
      <c r="L913" t="s">
        <v>17</v>
      </c>
      <c r="M913" t="s">
        <v>38</v>
      </c>
      <c r="N913" t="s">
        <v>28</v>
      </c>
    </row>
    <row r="914" spans="1:14" x14ac:dyDescent="0.2">
      <c r="A914" s="1">
        <v>912</v>
      </c>
      <c r="B914" t="s">
        <v>14</v>
      </c>
      <c r="C914" t="s">
        <v>25</v>
      </c>
      <c r="D914" t="s">
        <v>15</v>
      </c>
      <c r="E914">
        <v>1616.5</v>
      </c>
      <c r="F914">
        <v>1.3888888888888889E-3</v>
      </c>
      <c r="G914">
        <v>0.56559278716198735</v>
      </c>
      <c r="H914" t="s">
        <v>23</v>
      </c>
      <c r="M914" t="s">
        <v>38</v>
      </c>
      <c r="N914" t="s">
        <v>28</v>
      </c>
    </row>
    <row r="915" spans="1:14" x14ac:dyDescent="0.2">
      <c r="A915" s="1">
        <v>913</v>
      </c>
      <c r="B915" t="s">
        <v>14</v>
      </c>
      <c r="C915" t="s">
        <v>26</v>
      </c>
      <c r="D915" t="s">
        <v>15</v>
      </c>
      <c r="E915">
        <v>1825</v>
      </c>
      <c r="F915">
        <v>1.3888888888888889E-3</v>
      </c>
      <c r="G915">
        <v>0.37049949945312671</v>
      </c>
      <c r="H915" t="s">
        <v>23</v>
      </c>
      <c r="M915" t="s">
        <v>38</v>
      </c>
      <c r="N915" t="s">
        <v>28</v>
      </c>
    </row>
    <row r="916" spans="1:14" x14ac:dyDescent="0.2">
      <c r="A916" s="1">
        <v>914</v>
      </c>
      <c r="B916" t="s">
        <v>14</v>
      </c>
      <c r="C916" t="s">
        <v>27</v>
      </c>
      <c r="D916" t="s">
        <v>15</v>
      </c>
      <c r="E916">
        <v>1776.5</v>
      </c>
      <c r="F916">
        <v>1.3888888888888889E-3</v>
      </c>
      <c r="G916">
        <v>0.4500273605716284</v>
      </c>
      <c r="H916" t="s">
        <v>23</v>
      </c>
      <c r="M916" t="s">
        <v>38</v>
      </c>
      <c r="N916" t="s">
        <v>28</v>
      </c>
    </row>
    <row r="917" spans="1:14" x14ac:dyDescent="0.2">
      <c r="A917" s="1">
        <v>915</v>
      </c>
      <c r="B917" t="s">
        <v>20</v>
      </c>
      <c r="C917" t="s">
        <v>21</v>
      </c>
      <c r="D917" t="s">
        <v>15</v>
      </c>
      <c r="E917">
        <v>1980</v>
      </c>
      <c r="F917">
        <v>1.3888888888888889E-3</v>
      </c>
      <c r="G917">
        <v>0.26541665427643812</v>
      </c>
      <c r="H917" t="s">
        <v>23</v>
      </c>
      <c r="M917" t="s">
        <v>38</v>
      </c>
      <c r="N917" t="s">
        <v>28</v>
      </c>
    </row>
    <row r="918" spans="1:14" x14ac:dyDescent="0.2">
      <c r="A918" s="1">
        <v>916</v>
      </c>
      <c r="B918" t="s">
        <v>20</v>
      </c>
      <c r="C918" t="s">
        <v>22</v>
      </c>
      <c r="D918" t="s">
        <v>15</v>
      </c>
      <c r="E918">
        <v>1598</v>
      </c>
      <c r="F918">
        <v>1.3888888888888889E-3</v>
      </c>
      <c r="G918">
        <v>5.0078156139972303E-2</v>
      </c>
      <c r="H918" t="s">
        <v>23</v>
      </c>
      <c r="M918" t="s">
        <v>38</v>
      </c>
      <c r="N918" t="s">
        <v>28</v>
      </c>
    </row>
    <row r="919" spans="1:14" x14ac:dyDescent="0.2">
      <c r="A919" s="1">
        <v>917</v>
      </c>
      <c r="B919" t="s">
        <v>20</v>
      </c>
      <c r="C919" t="s">
        <v>24</v>
      </c>
      <c r="D919" t="s">
        <v>15</v>
      </c>
      <c r="E919">
        <v>249</v>
      </c>
      <c r="F919">
        <v>1.3888888888888889E-3</v>
      </c>
      <c r="G919">
        <v>7.8735599048443571E-15</v>
      </c>
      <c r="H919" t="s">
        <v>16</v>
      </c>
      <c r="I919" t="s">
        <v>20</v>
      </c>
      <c r="J919" t="s">
        <v>24</v>
      </c>
      <c r="K919">
        <v>24.9</v>
      </c>
      <c r="L919" t="s">
        <v>17</v>
      </c>
      <c r="M919" t="s">
        <v>38</v>
      </c>
      <c r="N919" t="s">
        <v>28</v>
      </c>
    </row>
    <row r="920" spans="1:14" x14ac:dyDescent="0.2">
      <c r="A920" s="1">
        <v>918</v>
      </c>
      <c r="B920" t="s">
        <v>20</v>
      </c>
      <c r="C920" t="s">
        <v>25</v>
      </c>
      <c r="D920" t="s">
        <v>15</v>
      </c>
      <c r="E920">
        <v>738.5</v>
      </c>
      <c r="F920">
        <v>1.3888888888888889E-3</v>
      </c>
      <c r="G920">
        <v>1.3831096759376839E-7</v>
      </c>
      <c r="H920" t="s">
        <v>16</v>
      </c>
      <c r="I920" t="s">
        <v>25</v>
      </c>
      <c r="J920" t="s">
        <v>20</v>
      </c>
      <c r="K920">
        <v>73.849999999999994</v>
      </c>
      <c r="L920" t="s">
        <v>17</v>
      </c>
      <c r="M920" t="s">
        <v>38</v>
      </c>
      <c r="N920" t="s">
        <v>28</v>
      </c>
    </row>
    <row r="921" spans="1:14" x14ac:dyDescent="0.2">
      <c r="A921" s="1">
        <v>919</v>
      </c>
      <c r="B921" t="s">
        <v>20</v>
      </c>
      <c r="C921" t="s">
        <v>26</v>
      </c>
      <c r="D921" t="s">
        <v>15</v>
      </c>
      <c r="E921">
        <v>745</v>
      </c>
      <c r="F921">
        <v>1.3888888888888889E-3</v>
      </c>
      <c r="G921">
        <v>9.5134902322773538E-8</v>
      </c>
      <c r="H921" t="s">
        <v>16</v>
      </c>
      <c r="I921" t="s">
        <v>26</v>
      </c>
      <c r="J921" t="s">
        <v>20</v>
      </c>
      <c r="K921">
        <v>74.5</v>
      </c>
      <c r="L921" t="s">
        <v>17</v>
      </c>
      <c r="M921" t="s">
        <v>38</v>
      </c>
      <c r="N921" t="s">
        <v>28</v>
      </c>
    </row>
    <row r="922" spans="1:14" x14ac:dyDescent="0.2">
      <c r="A922" s="1">
        <v>920</v>
      </c>
      <c r="B922" t="s">
        <v>20</v>
      </c>
      <c r="C922" t="s">
        <v>27</v>
      </c>
      <c r="D922" t="s">
        <v>15</v>
      </c>
      <c r="E922">
        <v>826.5</v>
      </c>
      <c r="F922">
        <v>1.3888888888888889E-3</v>
      </c>
      <c r="G922">
        <v>3.1993191916345052E-7</v>
      </c>
      <c r="H922" t="s">
        <v>16</v>
      </c>
      <c r="I922" t="s">
        <v>27</v>
      </c>
      <c r="J922" t="s">
        <v>20</v>
      </c>
      <c r="K922">
        <v>82.65</v>
      </c>
      <c r="L922" t="s">
        <v>17</v>
      </c>
      <c r="M922" t="s">
        <v>38</v>
      </c>
      <c r="N922" t="s">
        <v>28</v>
      </c>
    </row>
    <row r="923" spans="1:14" x14ac:dyDescent="0.2">
      <c r="A923" s="1">
        <v>921</v>
      </c>
      <c r="B923" t="s">
        <v>21</v>
      </c>
      <c r="C923" t="s">
        <v>22</v>
      </c>
      <c r="D923" t="s">
        <v>15</v>
      </c>
      <c r="E923">
        <v>1318.5</v>
      </c>
      <c r="F923">
        <v>1.3888888888888889E-3</v>
      </c>
      <c r="G923">
        <v>1.3975341924135989E-3</v>
      </c>
      <c r="H923" t="s">
        <v>23</v>
      </c>
      <c r="M923" t="s">
        <v>38</v>
      </c>
      <c r="N923" t="s">
        <v>28</v>
      </c>
    </row>
    <row r="924" spans="1:14" x14ac:dyDescent="0.2">
      <c r="A924" s="1">
        <v>922</v>
      </c>
      <c r="B924" t="s">
        <v>21</v>
      </c>
      <c r="C924" t="s">
        <v>24</v>
      </c>
      <c r="D924" t="s">
        <v>15</v>
      </c>
      <c r="E924">
        <v>301</v>
      </c>
      <c r="F924">
        <v>1.3888888888888889E-3</v>
      </c>
      <c r="G924">
        <v>2.0554437493918091E-14</v>
      </c>
      <c r="H924" t="s">
        <v>16</v>
      </c>
      <c r="I924" t="s">
        <v>21</v>
      </c>
      <c r="J924" t="s">
        <v>24</v>
      </c>
      <c r="K924">
        <v>30.1</v>
      </c>
      <c r="L924" t="s">
        <v>17</v>
      </c>
      <c r="M924" t="s">
        <v>38</v>
      </c>
      <c r="N924" t="s">
        <v>28</v>
      </c>
    </row>
    <row r="925" spans="1:14" x14ac:dyDescent="0.2">
      <c r="A925" s="1">
        <v>923</v>
      </c>
      <c r="B925" t="s">
        <v>21</v>
      </c>
      <c r="C925" t="s">
        <v>25</v>
      </c>
      <c r="D925" t="s">
        <v>15</v>
      </c>
      <c r="E925">
        <v>1013</v>
      </c>
      <c r="F925">
        <v>1.3888888888888889E-3</v>
      </c>
      <c r="G925">
        <v>3.140890360187107E-5</v>
      </c>
      <c r="H925" t="s">
        <v>16</v>
      </c>
      <c r="I925" t="s">
        <v>25</v>
      </c>
      <c r="J925" t="s">
        <v>21</v>
      </c>
      <c r="K925">
        <v>101.3</v>
      </c>
      <c r="L925" t="s">
        <v>17</v>
      </c>
      <c r="M925" t="s">
        <v>38</v>
      </c>
      <c r="N925" t="s">
        <v>28</v>
      </c>
    </row>
    <row r="926" spans="1:14" x14ac:dyDescent="0.2">
      <c r="A926" s="1">
        <v>924</v>
      </c>
      <c r="B926" t="s">
        <v>21</v>
      </c>
      <c r="C926" t="s">
        <v>26</v>
      </c>
      <c r="D926" t="s">
        <v>15</v>
      </c>
      <c r="E926">
        <v>1060</v>
      </c>
      <c r="F926">
        <v>1.3888888888888889E-3</v>
      </c>
      <c r="G926">
        <v>2.6365135289960891E-5</v>
      </c>
      <c r="H926" t="s">
        <v>16</v>
      </c>
      <c r="I926" t="s">
        <v>26</v>
      </c>
      <c r="J926" t="s">
        <v>21</v>
      </c>
      <c r="K926">
        <v>106</v>
      </c>
      <c r="L926" t="s">
        <v>17</v>
      </c>
      <c r="M926" t="s">
        <v>38</v>
      </c>
      <c r="N926" t="s">
        <v>28</v>
      </c>
    </row>
    <row r="927" spans="1:14" x14ac:dyDescent="0.2">
      <c r="A927" s="1">
        <v>925</v>
      </c>
      <c r="B927" t="s">
        <v>21</v>
      </c>
      <c r="C927" t="s">
        <v>27</v>
      </c>
      <c r="D927" t="s">
        <v>15</v>
      </c>
      <c r="E927">
        <v>835.5</v>
      </c>
      <c r="F927">
        <v>1.3888888888888889E-3</v>
      </c>
      <c r="G927">
        <v>8.2858179705991328E-6</v>
      </c>
      <c r="H927" t="s">
        <v>16</v>
      </c>
      <c r="I927" t="s">
        <v>27</v>
      </c>
      <c r="J927" t="s">
        <v>21</v>
      </c>
      <c r="K927">
        <v>83.55</v>
      </c>
      <c r="L927" t="s">
        <v>17</v>
      </c>
      <c r="M927" t="s">
        <v>38</v>
      </c>
      <c r="N927" t="s">
        <v>28</v>
      </c>
    </row>
    <row r="928" spans="1:14" x14ac:dyDescent="0.2">
      <c r="A928" s="1">
        <v>926</v>
      </c>
      <c r="B928" t="s">
        <v>22</v>
      </c>
      <c r="C928" t="s">
        <v>24</v>
      </c>
      <c r="D928" t="s">
        <v>15</v>
      </c>
      <c r="E928">
        <v>396</v>
      </c>
      <c r="F928">
        <v>1.3888888888888889E-3</v>
      </c>
      <c r="G928">
        <v>6.3946823945879327E-13</v>
      </c>
      <c r="H928" t="s">
        <v>16</v>
      </c>
      <c r="I928" t="s">
        <v>22</v>
      </c>
      <c r="J928" t="s">
        <v>24</v>
      </c>
      <c r="K928">
        <v>39.6</v>
      </c>
      <c r="L928" t="s">
        <v>17</v>
      </c>
      <c r="M928" t="s">
        <v>38</v>
      </c>
      <c r="N928" t="s">
        <v>28</v>
      </c>
    </row>
    <row r="929" spans="1:14" x14ac:dyDescent="0.2">
      <c r="A929" s="1">
        <v>927</v>
      </c>
      <c r="B929" t="s">
        <v>22</v>
      </c>
      <c r="C929" t="s">
        <v>25</v>
      </c>
      <c r="D929" t="s">
        <v>15</v>
      </c>
      <c r="E929">
        <v>756.5</v>
      </c>
      <c r="F929">
        <v>1.3888888888888889E-3</v>
      </c>
      <c r="G929">
        <v>1.555211205354557E-8</v>
      </c>
      <c r="H929" t="s">
        <v>16</v>
      </c>
      <c r="I929" t="s">
        <v>25</v>
      </c>
      <c r="J929" t="s">
        <v>22</v>
      </c>
      <c r="K929">
        <v>75.650000000000006</v>
      </c>
      <c r="L929" t="s">
        <v>17</v>
      </c>
      <c r="M929" t="s">
        <v>38</v>
      </c>
      <c r="N929" t="s">
        <v>28</v>
      </c>
    </row>
    <row r="930" spans="1:14" x14ac:dyDescent="0.2">
      <c r="A930" s="1">
        <v>928</v>
      </c>
      <c r="B930" t="s">
        <v>22</v>
      </c>
      <c r="C930" t="s">
        <v>26</v>
      </c>
      <c r="D930" t="s">
        <v>15</v>
      </c>
      <c r="E930">
        <v>613</v>
      </c>
      <c r="F930">
        <v>1.3888888888888889E-3</v>
      </c>
      <c r="G930">
        <v>1.0118961420821039E-9</v>
      </c>
      <c r="H930" t="s">
        <v>16</v>
      </c>
      <c r="I930" t="s">
        <v>26</v>
      </c>
      <c r="J930" t="s">
        <v>22</v>
      </c>
      <c r="K930">
        <v>61.3</v>
      </c>
      <c r="L930" t="s">
        <v>17</v>
      </c>
      <c r="M930" t="s">
        <v>38</v>
      </c>
      <c r="N930" t="s">
        <v>28</v>
      </c>
    </row>
    <row r="931" spans="1:14" x14ac:dyDescent="0.2">
      <c r="A931" s="1">
        <v>929</v>
      </c>
      <c r="B931" t="s">
        <v>22</v>
      </c>
      <c r="C931" t="s">
        <v>27</v>
      </c>
      <c r="D931" t="s">
        <v>15</v>
      </c>
      <c r="E931">
        <v>513.5</v>
      </c>
      <c r="F931">
        <v>1.3888888888888889E-3</v>
      </c>
      <c r="G931">
        <v>6.700589699236313E-10</v>
      </c>
      <c r="H931" t="s">
        <v>16</v>
      </c>
      <c r="I931" t="s">
        <v>27</v>
      </c>
      <c r="J931" t="s">
        <v>22</v>
      </c>
      <c r="K931">
        <v>51.35</v>
      </c>
      <c r="L931" t="s">
        <v>17</v>
      </c>
      <c r="M931" t="s">
        <v>38</v>
      </c>
      <c r="N931" t="s">
        <v>28</v>
      </c>
    </row>
    <row r="932" spans="1:14" x14ac:dyDescent="0.2">
      <c r="A932" s="1">
        <v>930</v>
      </c>
      <c r="B932" t="s">
        <v>24</v>
      </c>
      <c r="C932" t="s">
        <v>25</v>
      </c>
      <c r="D932" t="s">
        <v>15</v>
      </c>
      <c r="E932">
        <v>50</v>
      </c>
      <c r="F932">
        <v>1.3888888888888889E-3</v>
      </c>
      <c r="G932">
        <v>2.5750893948422771E-17</v>
      </c>
      <c r="H932" t="s">
        <v>16</v>
      </c>
      <c r="I932" t="s">
        <v>25</v>
      </c>
      <c r="J932" t="s">
        <v>24</v>
      </c>
      <c r="K932">
        <v>5</v>
      </c>
      <c r="L932" t="s">
        <v>17</v>
      </c>
      <c r="M932" t="s">
        <v>38</v>
      </c>
      <c r="N932" t="s">
        <v>28</v>
      </c>
    </row>
    <row r="933" spans="1:14" x14ac:dyDescent="0.2">
      <c r="A933" s="1">
        <v>931</v>
      </c>
      <c r="B933" t="s">
        <v>24</v>
      </c>
      <c r="C933" t="s">
        <v>26</v>
      </c>
      <c r="D933" t="s">
        <v>15</v>
      </c>
      <c r="E933">
        <v>23.5</v>
      </c>
      <c r="F933">
        <v>1.3888888888888889E-3</v>
      </c>
      <c r="G933">
        <v>1.16066076063663E-17</v>
      </c>
      <c r="H933" t="s">
        <v>16</v>
      </c>
      <c r="I933" t="s">
        <v>26</v>
      </c>
      <c r="J933" t="s">
        <v>24</v>
      </c>
      <c r="K933">
        <v>2.35</v>
      </c>
      <c r="L933" t="s">
        <v>17</v>
      </c>
      <c r="M933" t="s">
        <v>38</v>
      </c>
      <c r="N933" t="s">
        <v>28</v>
      </c>
    </row>
    <row r="934" spans="1:14" x14ac:dyDescent="0.2">
      <c r="A934" s="1">
        <v>932</v>
      </c>
      <c r="B934" t="s">
        <v>24</v>
      </c>
      <c r="C934" t="s">
        <v>27</v>
      </c>
      <c r="D934" t="s">
        <v>15</v>
      </c>
      <c r="E934">
        <v>18</v>
      </c>
      <c r="F934">
        <v>1.3888888888888889E-3</v>
      </c>
      <c r="G934">
        <v>6.6893733444624453E-18</v>
      </c>
      <c r="H934" t="s">
        <v>16</v>
      </c>
      <c r="I934" t="s">
        <v>27</v>
      </c>
      <c r="J934" t="s">
        <v>24</v>
      </c>
      <c r="K934">
        <v>1.8</v>
      </c>
      <c r="L934" t="s">
        <v>17</v>
      </c>
      <c r="M934" t="s">
        <v>38</v>
      </c>
      <c r="N934" t="s">
        <v>28</v>
      </c>
    </row>
    <row r="935" spans="1:14" x14ac:dyDescent="0.2">
      <c r="A935" s="1">
        <v>933</v>
      </c>
      <c r="B935" t="s">
        <v>25</v>
      </c>
      <c r="C935" t="s">
        <v>26</v>
      </c>
      <c r="D935" t="s">
        <v>15</v>
      </c>
      <c r="E935">
        <v>1768.5</v>
      </c>
      <c r="F935">
        <v>1.3888888888888889E-3</v>
      </c>
      <c r="G935">
        <v>0.79592443301200166</v>
      </c>
      <c r="H935" t="s">
        <v>23</v>
      </c>
      <c r="M935" t="s">
        <v>38</v>
      </c>
      <c r="N935" t="s">
        <v>28</v>
      </c>
    </row>
    <row r="936" spans="1:14" x14ac:dyDescent="0.2">
      <c r="A936" s="1">
        <v>934</v>
      </c>
      <c r="B936" t="s">
        <v>25</v>
      </c>
      <c r="C936" t="s">
        <v>27</v>
      </c>
      <c r="D936" t="s">
        <v>15</v>
      </c>
      <c r="E936">
        <v>1769.5</v>
      </c>
      <c r="F936">
        <v>1.3888888888888889E-3</v>
      </c>
      <c r="G936">
        <v>0.54065272082161731</v>
      </c>
      <c r="H936" t="s">
        <v>23</v>
      </c>
      <c r="M936" t="s">
        <v>38</v>
      </c>
      <c r="N936" t="s">
        <v>28</v>
      </c>
    </row>
    <row r="937" spans="1:14" x14ac:dyDescent="0.2">
      <c r="A937" s="1">
        <v>935</v>
      </c>
      <c r="B937" t="s">
        <v>26</v>
      </c>
      <c r="C937" t="s">
        <v>27</v>
      </c>
      <c r="D937" t="s">
        <v>15</v>
      </c>
      <c r="E937">
        <v>1718.5</v>
      </c>
      <c r="F937">
        <v>1.3888888888888889E-3</v>
      </c>
      <c r="G937">
        <v>0.76673031296339533</v>
      </c>
      <c r="H937" t="s">
        <v>23</v>
      </c>
      <c r="M937" t="s">
        <v>38</v>
      </c>
      <c r="N937" t="s">
        <v>28</v>
      </c>
    </row>
    <row r="938" spans="1:14" x14ac:dyDescent="0.2">
      <c r="A938" s="1">
        <v>936</v>
      </c>
      <c r="B938" t="s">
        <v>13</v>
      </c>
      <c r="C938" t="s">
        <v>14</v>
      </c>
      <c r="D938" t="s">
        <v>15</v>
      </c>
      <c r="E938">
        <v>181.5</v>
      </c>
      <c r="F938">
        <v>1.3888888888888889E-3</v>
      </c>
      <c r="G938">
        <v>2.7273525097098909E-15</v>
      </c>
      <c r="H938" t="s">
        <v>16</v>
      </c>
      <c r="I938" t="s">
        <v>13</v>
      </c>
      <c r="J938" t="s">
        <v>14</v>
      </c>
      <c r="K938">
        <v>18.149999999999999</v>
      </c>
      <c r="L938" t="s">
        <v>17</v>
      </c>
      <c r="M938" t="s">
        <v>38</v>
      </c>
      <c r="N938" t="s">
        <v>29</v>
      </c>
    </row>
    <row r="939" spans="1:14" x14ac:dyDescent="0.2">
      <c r="A939" s="1">
        <v>937</v>
      </c>
      <c r="B939" t="s">
        <v>13</v>
      </c>
      <c r="C939" t="s">
        <v>20</v>
      </c>
      <c r="D939" t="s">
        <v>15</v>
      </c>
      <c r="E939">
        <v>289.5</v>
      </c>
      <c r="F939">
        <v>1.3888888888888889E-3</v>
      </c>
      <c r="G939">
        <v>2.1697662907147579E-13</v>
      </c>
      <c r="H939" t="s">
        <v>16</v>
      </c>
      <c r="I939" t="s">
        <v>13</v>
      </c>
      <c r="J939" t="s">
        <v>20</v>
      </c>
      <c r="K939">
        <v>28.95</v>
      </c>
      <c r="L939" t="s">
        <v>17</v>
      </c>
      <c r="M939" t="s">
        <v>38</v>
      </c>
      <c r="N939" t="s">
        <v>29</v>
      </c>
    </row>
    <row r="940" spans="1:14" x14ac:dyDescent="0.2">
      <c r="A940" s="1">
        <v>938</v>
      </c>
      <c r="B940" t="s">
        <v>13</v>
      </c>
      <c r="C940" t="s">
        <v>21</v>
      </c>
      <c r="D940" t="s">
        <v>15</v>
      </c>
      <c r="E940">
        <v>376</v>
      </c>
      <c r="F940">
        <v>1.3888888888888889E-3</v>
      </c>
      <c r="G940">
        <v>1.9559661014239131E-10</v>
      </c>
      <c r="H940" t="s">
        <v>16</v>
      </c>
      <c r="I940" t="s">
        <v>13</v>
      </c>
      <c r="J940" t="s">
        <v>21</v>
      </c>
      <c r="K940">
        <v>37.6</v>
      </c>
      <c r="L940" t="s">
        <v>17</v>
      </c>
      <c r="M940" t="s">
        <v>38</v>
      </c>
      <c r="N940" t="s">
        <v>29</v>
      </c>
    </row>
    <row r="941" spans="1:14" x14ac:dyDescent="0.2">
      <c r="A941" s="1">
        <v>939</v>
      </c>
      <c r="B941" t="s">
        <v>13</v>
      </c>
      <c r="C941" t="s">
        <v>22</v>
      </c>
      <c r="D941" t="s">
        <v>15</v>
      </c>
      <c r="E941">
        <v>305.5</v>
      </c>
      <c r="F941">
        <v>1.3888888888888889E-3</v>
      </c>
      <c r="G941">
        <v>2.2316123639361982E-12</v>
      </c>
      <c r="H941" t="s">
        <v>16</v>
      </c>
      <c r="I941" t="s">
        <v>13</v>
      </c>
      <c r="J941" t="s">
        <v>22</v>
      </c>
      <c r="K941">
        <v>30.55</v>
      </c>
      <c r="L941" t="s">
        <v>17</v>
      </c>
      <c r="M941" t="s">
        <v>38</v>
      </c>
      <c r="N941" t="s">
        <v>29</v>
      </c>
    </row>
    <row r="942" spans="1:14" x14ac:dyDescent="0.2">
      <c r="A942" s="1">
        <v>940</v>
      </c>
      <c r="B942" t="s">
        <v>13</v>
      </c>
      <c r="C942" t="s">
        <v>24</v>
      </c>
      <c r="D942" t="s">
        <v>15</v>
      </c>
      <c r="E942">
        <v>148</v>
      </c>
      <c r="F942">
        <v>1.3888888888888889E-3</v>
      </c>
      <c r="G942">
        <v>3.746606864074032E-15</v>
      </c>
      <c r="H942" t="s">
        <v>16</v>
      </c>
      <c r="I942" t="s">
        <v>24</v>
      </c>
      <c r="J942" t="s">
        <v>13</v>
      </c>
      <c r="K942">
        <v>14.8</v>
      </c>
      <c r="L942" t="s">
        <v>17</v>
      </c>
      <c r="M942" t="s">
        <v>38</v>
      </c>
      <c r="N942" t="s">
        <v>29</v>
      </c>
    </row>
    <row r="943" spans="1:14" x14ac:dyDescent="0.2">
      <c r="A943" s="1">
        <v>941</v>
      </c>
      <c r="B943" t="s">
        <v>13</v>
      </c>
      <c r="C943" t="s">
        <v>25</v>
      </c>
      <c r="D943" t="s">
        <v>15</v>
      </c>
      <c r="E943">
        <v>69</v>
      </c>
      <c r="F943">
        <v>1.3888888888888889E-3</v>
      </c>
      <c r="G943">
        <v>6.4800195773127138E-17</v>
      </c>
      <c r="H943" t="s">
        <v>16</v>
      </c>
      <c r="I943" t="s">
        <v>13</v>
      </c>
      <c r="J943" t="s">
        <v>25</v>
      </c>
      <c r="K943">
        <v>6.9</v>
      </c>
      <c r="L943" t="s">
        <v>17</v>
      </c>
      <c r="M943" t="s">
        <v>38</v>
      </c>
      <c r="N943" t="s">
        <v>29</v>
      </c>
    </row>
    <row r="944" spans="1:14" x14ac:dyDescent="0.2">
      <c r="A944" s="1">
        <v>942</v>
      </c>
      <c r="B944" t="s">
        <v>13</v>
      </c>
      <c r="C944" t="s">
        <v>26</v>
      </c>
      <c r="D944" t="s">
        <v>15</v>
      </c>
      <c r="E944">
        <v>72</v>
      </c>
      <c r="F944">
        <v>1.3888888888888889E-3</v>
      </c>
      <c r="G944">
        <v>7.0766543065558032E-17</v>
      </c>
      <c r="H944" t="s">
        <v>16</v>
      </c>
      <c r="I944" t="s">
        <v>13</v>
      </c>
      <c r="J944" t="s">
        <v>26</v>
      </c>
      <c r="K944">
        <v>7.2</v>
      </c>
      <c r="L944" t="s">
        <v>17</v>
      </c>
      <c r="M944" t="s">
        <v>38</v>
      </c>
      <c r="N944" t="s">
        <v>29</v>
      </c>
    </row>
    <row r="945" spans="1:14" x14ac:dyDescent="0.2">
      <c r="A945" s="1">
        <v>943</v>
      </c>
      <c r="B945" t="s">
        <v>13</v>
      </c>
      <c r="C945" t="s">
        <v>27</v>
      </c>
      <c r="D945" t="s">
        <v>15</v>
      </c>
      <c r="E945">
        <v>17</v>
      </c>
      <c r="F945">
        <v>1.3888888888888889E-3</v>
      </c>
      <c r="G945">
        <v>1.3372198500326831E-17</v>
      </c>
      <c r="H945" t="s">
        <v>16</v>
      </c>
      <c r="I945" t="s">
        <v>13</v>
      </c>
      <c r="J945" t="s">
        <v>27</v>
      </c>
      <c r="K945">
        <v>1.7</v>
      </c>
      <c r="L945" t="s">
        <v>17</v>
      </c>
      <c r="M945" t="s">
        <v>38</v>
      </c>
      <c r="N945" t="s">
        <v>29</v>
      </c>
    </row>
    <row r="946" spans="1:14" x14ac:dyDescent="0.2">
      <c r="A946" s="1">
        <v>944</v>
      </c>
      <c r="B946" t="s">
        <v>14</v>
      </c>
      <c r="C946" t="s">
        <v>20</v>
      </c>
      <c r="D946" t="s">
        <v>15</v>
      </c>
      <c r="E946">
        <v>1187.5</v>
      </c>
      <c r="F946">
        <v>1.3888888888888889E-3</v>
      </c>
      <c r="G946">
        <v>4.9723664268295139E-5</v>
      </c>
      <c r="H946" t="s">
        <v>16</v>
      </c>
      <c r="I946" t="s">
        <v>20</v>
      </c>
      <c r="J946" t="s">
        <v>14</v>
      </c>
      <c r="K946">
        <v>118.75</v>
      </c>
      <c r="L946" t="s">
        <v>17</v>
      </c>
      <c r="M946" t="s">
        <v>38</v>
      </c>
      <c r="N946" t="s">
        <v>29</v>
      </c>
    </row>
    <row r="947" spans="1:14" x14ac:dyDescent="0.2">
      <c r="A947" s="1">
        <v>945</v>
      </c>
      <c r="B947" t="s">
        <v>14</v>
      </c>
      <c r="C947" t="s">
        <v>21</v>
      </c>
      <c r="D947" t="s">
        <v>15</v>
      </c>
      <c r="E947">
        <v>861</v>
      </c>
      <c r="F947">
        <v>1.3888888888888889E-3</v>
      </c>
      <c r="G947">
        <v>6.3754792228397258E-7</v>
      </c>
      <c r="H947" t="s">
        <v>16</v>
      </c>
      <c r="I947" t="s">
        <v>21</v>
      </c>
      <c r="J947" t="s">
        <v>14</v>
      </c>
      <c r="K947">
        <v>86.1</v>
      </c>
      <c r="L947" t="s">
        <v>17</v>
      </c>
      <c r="M947" t="s">
        <v>38</v>
      </c>
      <c r="N947" t="s">
        <v>29</v>
      </c>
    </row>
    <row r="948" spans="1:14" x14ac:dyDescent="0.2">
      <c r="A948" s="1">
        <v>946</v>
      </c>
      <c r="B948" t="s">
        <v>14</v>
      </c>
      <c r="C948" t="s">
        <v>22</v>
      </c>
      <c r="D948" t="s">
        <v>15</v>
      </c>
      <c r="E948">
        <v>895</v>
      </c>
      <c r="F948">
        <v>1.3888888888888889E-3</v>
      </c>
      <c r="G948">
        <v>2.096243654474729E-6</v>
      </c>
      <c r="H948" t="s">
        <v>16</v>
      </c>
      <c r="I948" t="s">
        <v>22</v>
      </c>
      <c r="J948" t="s">
        <v>14</v>
      </c>
      <c r="K948">
        <v>89.5</v>
      </c>
      <c r="L948" t="s">
        <v>17</v>
      </c>
      <c r="M948" t="s">
        <v>38</v>
      </c>
      <c r="N948" t="s">
        <v>29</v>
      </c>
    </row>
    <row r="949" spans="1:14" x14ac:dyDescent="0.2">
      <c r="A949" s="1">
        <v>947</v>
      </c>
      <c r="B949" t="s">
        <v>14</v>
      </c>
      <c r="C949" t="s">
        <v>24</v>
      </c>
      <c r="D949" t="s">
        <v>15</v>
      </c>
      <c r="E949">
        <v>16.5</v>
      </c>
      <c r="F949">
        <v>1.3888888888888889E-3</v>
      </c>
      <c r="G949">
        <v>9.2114298027211989E-18</v>
      </c>
      <c r="H949" t="s">
        <v>16</v>
      </c>
      <c r="I949" t="s">
        <v>24</v>
      </c>
      <c r="J949" t="s">
        <v>14</v>
      </c>
      <c r="K949">
        <v>1.65</v>
      </c>
      <c r="L949" t="s">
        <v>17</v>
      </c>
      <c r="M949" t="s">
        <v>38</v>
      </c>
      <c r="N949" t="s">
        <v>29</v>
      </c>
    </row>
    <row r="950" spans="1:14" x14ac:dyDescent="0.2">
      <c r="A950" s="1">
        <v>948</v>
      </c>
      <c r="B950" t="s">
        <v>14</v>
      </c>
      <c r="C950" t="s">
        <v>25</v>
      </c>
      <c r="D950" t="s">
        <v>15</v>
      </c>
      <c r="E950">
        <v>1826</v>
      </c>
      <c r="F950">
        <v>1.3888888888888889E-3</v>
      </c>
      <c r="G950">
        <v>0.469505904630937</v>
      </c>
      <c r="H950" t="s">
        <v>23</v>
      </c>
      <c r="M950" t="s">
        <v>38</v>
      </c>
      <c r="N950" t="s">
        <v>29</v>
      </c>
    </row>
    <row r="951" spans="1:14" x14ac:dyDescent="0.2">
      <c r="A951" s="1">
        <v>949</v>
      </c>
      <c r="B951" t="s">
        <v>14</v>
      </c>
      <c r="C951" t="s">
        <v>26</v>
      </c>
      <c r="D951" t="s">
        <v>15</v>
      </c>
      <c r="E951">
        <v>1961.5</v>
      </c>
      <c r="F951">
        <v>1.3888888888888889E-3</v>
      </c>
      <c r="G951">
        <v>0.86661517749121919</v>
      </c>
      <c r="H951" t="s">
        <v>23</v>
      </c>
      <c r="M951" t="s">
        <v>38</v>
      </c>
      <c r="N951" t="s">
        <v>29</v>
      </c>
    </row>
    <row r="952" spans="1:14" x14ac:dyDescent="0.2">
      <c r="A952" s="1">
        <v>950</v>
      </c>
      <c r="B952" t="s">
        <v>14</v>
      </c>
      <c r="C952" t="s">
        <v>27</v>
      </c>
      <c r="D952" t="s">
        <v>15</v>
      </c>
      <c r="E952">
        <v>1844</v>
      </c>
      <c r="F952">
        <v>1.3888888888888889E-3</v>
      </c>
      <c r="G952">
        <v>0.63493970134933941</v>
      </c>
      <c r="H952" t="s">
        <v>23</v>
      </c>
      <c r="M952" t="s">
        <v>38</v>
      </c>
      <c r="N952" t="s">
        <v>29</v>
      </c>
    </row>
    <row r="953" spans="1:14" x14ac:dyDescent="0.2">
      <c r="A953" s="1">
        <v>951</v>
      </c>
      <c r="B953" t="s">
        <v>20</v>
      </c>
      <c r="C953" t="s">
        <v>21</v>
      </c>
      <c r="D953" t="s">
        <v>15</v>
      </c>
      <c r="E953">
        <v>1705.5</v>
      </c>
      <c r="F953">
        <v>1.3888888888888889E-3</v>
      </c>
      <c r="G953">
        <v>0.16819964581661079</v>
      </c>
      <c r="H953" t="s">
        <v>23</v>
      </c>
      <c r="M953" t="s">
        <v>38</v>
      </c>
      <c r="N953" t="s">
        <v>29</v>
      </c>
    </row>
    <row r="954" spans="1:14" x14ac:dyDescent="0.2">
      <c r="A954" s="1">
        <v>952</v>
      </c>
      <c r="B954" t="s">
        <v>20</v>
      </c>
      <c r="C954" t="s">
        <v>22</v>
      </c>
      <c r="D954" t="s">
        <v>15</v>
      </c>
      <c r="E954">
        <v>1598.5</v>
      </c>
      <c r="F954">
        <v>1.3888888888888889E-3</v>
      </c>
      <c r="G954">
        <v>0.1812781655907213</v>
      </c>
      <c r="H954" t="s">
        <v>23</v>
      </c>
      <c r="M954" t="s">
        <v>38</v>
      </c>
      <c r="N954" t="s">
        <v>29</v>
      </c>
    </row>
    <row r="955" spans="1:14" x14ac:dyDescent="0.2">
      <c r="A955" s="1">
        <v>953</v>
      </c>
      <c r="B955" t="s">
        <v>20</v>
      </c>
      <c r="C955" t="s">
        <v>24</v>
      </c>
      <c r="D955" t="s">
        <v>15</v>
      </c>
      <c r="E955">
        <v>30</v>
      </c>
      <c r="F955">
        <v>1.3888888888888889E-3</v>
      </c>
      <c r="G955">
        <v>3.0220279769253131E-17</v>
      </c>
      <c r="H955" t="s">
        <v>16</v>
      </c>
      <c r="I955" t="s">
        <v>24</v>
      </c>
      <c r="J955" t="s">
        <v>20</v>
      </c>
      <c r="K955">
        <v>3</v>
      </c>
      <c r="L955" t="s">
        <v>17</v>
      </c>
      <c r="M955" t="s">
        <v>38</v>
      </c>
      <c r="N955" t="s">
        <v>29</v>
      </c>
    </row>
    <row r="956" spans="1:14" x14ac:dyDescent="0.2">
      <c r="A956" s="1">
        <v>954</v>
      </c>
      <c r="B956" t="s">
        <v>20</v>
      </c>
      <c r="C956" t="s">
        <v>25</v>
      </c>
      <c r="D956" t="s">
        <v>15</v>
      </c>
      <c r="E956">
        <v>628.5</v>
      </c>
      <c r="F956">
        <v>1.3888888888888889E-3</v>
      </c>
      <c r="G956">
        <v>3.1061711169894607E-8</v>
      </c>
      <c r="H956" t="s">
        <v>16</v>
      </c>
      <c r="I956" t="s">
        <v>20</v>
      </c>
      <c r="J956" t="s">
        <v>25</v>
      </c>
      <c r="K956">
        <v>62.85</v>
      </c>
      <c r="L956" t="s">
        <v>17</v>
      </c>
      <c r="M956" t="s">
        <v>38</v>
      </c>
      <c r="N956" t="s">
        <v>29</v>
      </c>
    </row>
    <row r="957" spans="1:14" x14ac:dyDescent="0.2">
      <c r="A957" s="1">
        <v>955</v>
      </c>
      <c r="B957" t="s">
        <v>20</v>
      </c>
      <c r="C957" t="s">
        <v>26</v>
      </c>
      <c r="D957" t="s">
        <v>15</v>
      </c>
      <c r="E957">
        <v>629.5</v>
      </c>
      <c r="F957">
        <v>1.3888888888888889E-3</v>
      </c>
      <c r="G957">
        <v>8.9211590993966482E-8</v>
      </c>
      <c r="H957" t="s">
        <v>16</v>
      </c>
      <c r="I957" t="s">
        <v>20</v>
      </c>
      <c r="J957" t="s">
        <v>26</v>
      </c>
      <c r="K957">
        <v>62.95</v>
      </c>
      <c r="L957" t="s">
        <v>17</v>
      </c>
      <c r="M957" t="s">
        <v>38</v>
      </c>
      <c r="N957" t="s">
        <v>29</v>
      </c>
    </row>
    <row r="958" spans="1:14" x14ac:dyDescent="0.2">
      <c r="A958" s="1">
        <v>956</v>
      </c>
      <c r="B958" t="s">
        <v>20</v>
      </c>
      <c r="C958" t="s">
        <v>27</v>
      </c>
      <c r="D958" t="s">
        <v>15</v>
      </c>
      <c r="E958">
        <v>770</v>
      </c>
      <c r="F958">
        <v>1.3888888888888889E-3</v>
      </c>
      <c r="G958">
        <v>5.7373905577763093E-8</v>
      </c>
      <c r="H958" t="s">
        <v>16</v>
      </c>
      <c r="I958" t="s">
        <v>20</v>
      </c>
      <c r="J958" t="s">
        <v>27</v>
      </c>
      <c r="K958">
        <v>77</v>
      </c>
      <c r="L958" t="s">
        <v>17</v>
      </c>
      <c r="M958" t="s">
        <v>38</v>
      </c>
      <c r="N958" t="s">
        <v>29</v>
      </c>
    </row>
    <row r="959" spans="1:14" x14ac:dyDescent="0.2">
      <c r="A959" s="1">
        <v>957</v>
      </c>
      <c r="B959" t="s">
        <v>21</v>
      </c>
      <c r="C959" t="s">
        <v>22</v>
      </c>
      <c r="D959" t="s">
        <v>15</v>
      </c>
      <c r="E959">
        <v>1854</v>
      </c>
      <c r="F959">
        <v>1.3888888888888889E-3</v>
      </c>
      <c r="G959">
        <v>0.94327776223551085</v>
      </c>
      <c r="H959" t="s">
        <v>23</v>
      </c>
      <c r="M959" t="s">
        <v>38</v>
      </c>
      <c r="N959" t="s">
        <v>29</v>
      </c>
    </row>
    <row r="960" spans="1:14" x14ac:dyDescent="0.2">
      <c r="A960" s="1">
        <v>958</v>
      </c>
      <c r="B960" t="s">
        <v>21</v>
      </c>
      <c r="C960" t="s">
        <v>24</v>
      </c>
      <c r="D960" t="s">
        <v>15</v>
      </c>
      <c r="E960">
        <v>77.5</v>
      </c>
      <c r="F960">
        <v>1.3888888888888889E-3</v>
      </c>
      <c r="G960">
        <v>3.8580322503516797E-17</v>
      </c>
      <c r="H960" t="s">
        <v>16</v>
      </c>
      <c r="I960" t="s">
        <v>24</v>
      </c>
      <c r="J960" t="s">
        <v>21</v>
      </c>
      <c r="K960">
        <v>7.75</v>
      </c>
      <c r="L960" t="s">
        <v>17</v>
      </c>
      <c r="M960" t="s">
        <v>38</v>
      </c>
      <c r="N960" t="s">
        <v>29</v>
      </c>
    </row>
    <row r="961" spans="1:14" x14ac:dyDescent="0.2">
      <c r="A961" s="1">
        <v>959</v>
      </c>
      <c r="B961" t="s">
        <v>21</v>
      </c>
      <c r="C961" t="s">
        <v>25</v>
      </c>
      <c r="D961" t="s">
        <v>15</v>
      </c>
      <c r="E961">
        <v>687</v>
      </c>
      <c r="F961">
        <v>1.3888888888888889E-3</v>
      </c>
      <c r="G961">
        <v>2.55765312169473E-8</v>
      </c>
      <c r="H961" t="s">
        <v>16</v>
      </c>
      <c r="I961" t="s">
        <v>21</v>
      </c>
      <c r="J961" t="s">
        <v>25</v>
      </c>
      <c r="K961">
        <v>68.7</v>
      </c>
      <c r="L961" t="s">
        <v>17</v>
      </c>
      <c r="M961" t="s">
        <v>38</v>
      </c>
      <c r="N961" t="s">
        <v>29</v>
      </c>
    </row>
    <row r="962" spans="1:14" x14ac:dyDescent="0.2">
      <c r="A962" s="1">
        <v>960</v>
      </c>
      <c r="B962" t="s">
        <v>21</v>
      </c>
      <c r="C962" t="s">
        <v>26</v>
      </c>
      <c r="D962" t="s">
        <v>15</v>
      </c>
      <c r="E962">
        <v>596</v>
      </c>
      <c r="F962">
        <v>1.3888888888888889E-3</v>
      </c>
      <c r="G962">
        <v>1.819779465025343E-9</v>
      </c>
      <c r="H962" t="s">
        <v>16</v>
      </c>
      <c r="I962" t="s">
        <v>21</v>
      </c>
      <c r="J962" t="s">
        <v>26</v>
      </c>
      <c r="K962">
        <v>59.6</v>
      </c>
      <c r="L962" t="s">
        <v>17</v>
      </c>
      <c r="M962" t="s">
        <v>38</v>
      </c>
      <c r="N962" t="s">
        <v>29</v>
      </c>
    </row>
    <row r="963" spans="1:14" x14ac:dyDescent="0.2">
      <c r="A963" s="1">
        <v>961</v>
      </c>
      <c r="B963" t="s">
        <v>21</v>
      </c>
      <c r="C963" t="s">
        <v>27</v>
      </c>
      <c r="D963" t="s">
        <v>15</v>
      </c>
      <c r="E963">
        <v>407</v>
      </c>
      <c r="F963">
        <v>1.3888888888888889E-3</v>
      </c>
      <c r="G963">
        <v>1.7430973959240719E-10</v>
      </c>
      <c r="H963" t="s">
        <v>16</v>
      </c>
      <c r="I963" t="s">
        <v>21</v>
      </c>
      <c r="J963" t="s">
        <v>27</v>
      </c>
      <c r="K963">
        <v>40.700000000000003</v>
      </c>
      <c r="L963" t="s">
        <v>17</v>
      </c>
      <c r="M963" t="s">
        <v>38</v>
      </c>
      <c r="N963" t="s">
        <v>29</v>
      </c>
    </row>
    <row r="964" spans="1:14" x14ac:dyDescent="0.2">
      <c r="A964" s="1">
        <v>962</v>
      </c>
      <c r="B964" t="s">
        <v>22</v>
      </c>
      <c r="C964" t="s">
        <v>24</v>
      </c>
      <c r="D964" t="s">
        <v>15</v>
      </c>
      <c r="E964">
        <v>16</v>
      </c>
      <c r="F964">
        <v>1.3888888888888889E-3</v>
      </c>
      <c r="G964">
        <v>1.3274408481868791E-17</v>
      </c>
      <c r="H964" t="s">
        <v>16</v>
      </c>
      <c r="I964" t="s">
        <v>24</v>
      </c>
      <c r="J964" t="s">
        <v>22</v>
      </c>
      <c r="K964">
        <v>1.6</v>
      </c>
      <c r="L964" t="s">
        <v>17</v>
      </c>
      <c r="M964" t="s">
        <v>38</v>
      </c>
      <c r="N964" t="s">
        <v>29</v>
      </c>
    </row>
    <row r="965" spans="1:14" x14ac:dyDescent="0.2">
      <c r="A965" s="1">
        <v>963</v>
      </c>
      <c r="B965" t="s">
        <v>22</v>
      </c>
      <c r="C965" t="s">
        <v>25</v>
      </c>
      <c r="D965" t="s">
        <v>15</v>
      </c>
      <c r="E965">
        <v>672.5</v>
      </c>
      <c r="F965">
        <v>1.3888888888888889E-3</v>
      </c>
      <c r="G965">
        <v>1.842223507456745E-8</v>
      </c>
      <c r="H965" t="s">
        <v>16</v>
      </c>
      <c r="I965" t="s">
        <v>22</v>
      </c>
      <c r="J965" t="s">
        <v>25</v>
      </c>
      <c r="K965">
        <v>67.25</v>
      </c>
      <c r="L965" t="s">
        <v>17</v>
      </c>
      <c r="M965" t="s">
        <v>38</v>
      </c>
      <c r="N965" t="s">
        <v>29</v>
      </c>
    </row>
    <row r="966" spans="1:14" x14ac:dyDescent="0.2">
      <c r="A966" s="1">
        <v>964</v>
      </c>
      <c r="B966" t="s">
        <v>22</v>
      </c>
      <c r="C966" t="s">
        <v>26</v>
      </c>
      <c r="D966" t="s">
        <v>15</v>
      </c>
      <c r="E966">
        <v>538.5</v>
      </c>
      <c r="F966">
        <v>1.3888888888888889E-3</v>
      </c>
      <c r="G966">
        <v>1.228425375945831E-9</v>
      </c>
      <c r="H966" t="s">
        <v>16</v>
      </c>
      <c r="I966" t="s">
        <v>22</v>
      </c>
      <c r="J966" t="s">
        <v>26</v>
      </c>
      <c r="K966">
        <v>53.85</v>
      </c>
      <c r="L966" t="s">
        <v>17</v>
      </c>
      <c r="M966" t="s">
        <v>38</v>
      </c>
      <c r="N966" t="s">
        <v>29</v>
      </c>
    </row>
    <row r="967" spans="1:14" x14ac:dyDescent="0.2">
      <c r="A967" s="1">
        <v>965</v>
      </c>
      <c r="B967" t="s">
        <v>22</v>
      </c>
      <c r="C967" t="s">
        <v>27</v>
      </c>
      <c r="D967" t="s">
        <v>15</v>
      </c>
      <c r="E967">
        <v>508</v>
      </c>
      <c r="F967">
        <v>1.3888888888888889E-3</v>
      </c>
      <c r="G967">
        <v>3.4220295329876002E-10</v>
      </c>
      <c r="H967" t="s">
        <v>16</v>
      </c>
      <c r="I967" t="s">
        <v>22</v>
      </c>
      <c r="J967" t="s">
        <v>27</v>
      </c>
      <c r="K967">
        <v>50.8</v>
      </c>
      <c r="L967" t="s">
        <v>17</v>
      </c>
      <c r="M967" t="s">
        <v>38</v>
      </c>
      <c r="N967" t="s">
        <v>29</v>
      </c>
    </row>
    <row r="968" spans="1:14" x14ac:dyDescent="0.2">
      <c r="A968" s="1">
        <v>966</v>
      </c>
      <c r="B968" t="s">
        <v>24</v>
      </c>
      <c r="C968" t="s">
        <v>25</v>
      </c>
      <c r="D968" t="s">
        <v>15</v>
      </c>
      <c r="E968">
        <v>0</v>
      </c>
      <c r="F968">
        <v>1.3888888888888889E-3</v>
      </c>
      <c r="G968">
        <v>1.197614339500399E-17</v>
      </c>
      <c r="H968" t="s">
        <v>16</v>
      </c>
      <c r="I968" t="s">
        <v>24</v>
      </c>
      <c r="J968" t="s">
        <v>25</v>
      </c>
      <c r="K968">
        <v>0</v>
      </c>
      <c r="L968" t="s">
        <v>32</v>
      </c>
      <c r="M968" t="s">
        <v>38</v>
      </c>
      <c r="N968" t="s">
        <v>29</v>
      </c>
    </row>
    <row r="969" spans="1:14" x14ac:dyDescent="0.2">
      <c r="A969" s="1">
        <v>967</v>
      </c>
      <c r="B969" t="s">
        <v>24</v>
      </c>
      <c r="C969" t="s">
        <v>26</v>
      </c>
      <c r="D969" t="s">
        <v>15</v>
      </c>
      <c r="E969">
        <v>3</v>
      </c>
      <c r="F969">
        <v>1.3888888888888889E-3</v>
      </c>
      <c r="G969">
        <v>4.1354833554496489E-18</v>
      </c>
      <c r="H969" t="s">
        <v>16</v>
      </c>
      <c r="I969" t="s">
        <v>24</v>
      </c>
      <c r="J969" t="s">
        <v>26</v>
      </c>
      <c r="K969">
        <v>0.3</v>
      </c>
      <c r="L969" t="s">
        <v>35</v>
      </c>
      <c r="M969" t="s">
        <v>38</v>
      </c>
      <c r="N969" t="s">
        <v>29</v>
      </c>
    </row>
    <row r="970" spans="1:14" x14ac:dyDescent="0.2">
      <c r="A970" s="1">
        <v>968</v>
      </c>
      <c r="B970" t="s">
        <v>24</v>
      </c>
      <c r="C970" t="s">
        <v>27</v>
      </c>
      <c r="D970" t="s">
        <v>15</v>
      </c>
      <c r="E970">
        <v>1</v>
      </c>
      <c r="F970">
        <v>1.3888888888888889E-3</v>
      </c>
      <c r="G970">
        <v>5.7630725118773318E-18</v>
      </c>
      <c r="H970" t="s">
        <v>16</v>
      </c>
      <c r="I970" t="s">
        <v>24</v>
      </c>
      <c r="J970" t="s">
        <v>27</v>
      </c>
      <c r="K970">
        <v>0.1</v>
      </c>
      <c r="L970" t="s">
        <v>32</v>
      </c>
      <c r="M970" t="s">
        <v>38</v>
      </c>
      <c r="N970" t="s">
        <v>29</v>
      </c>
    </row>
    <row r="971" spans="1:14" x14ac:dyDescent="0.2">
      <c r="A971" s="1">
        <v>969</v>
      </c>
      <c r="B971" t="s">
        <v>25</v>
      </c>
      <c r="C971" t="s">
        <v>26</v>
      </c>
      <c r="D971" t="s">
        <v>15</v>
      </c>
      <c r="E971">
        <v>1555</v>
      </c>
      <c r="F971">
        <v>1.3888888888888889E-3</v>
      </c>
      <c r="G971">
        <v>0.90261617935062965</v>
      </c>
      <c r="H971" t="s">
        <v>23</v>
      </c>
      <c r="M971" t="s">
        <v>38</v>
      </c>
      <c r="N971" t="s">
        <v>29</v>
      </c>
    </row>
    <row r="972" spans="1:14" x14ac:dyDescent="0.2">
      <c r="A972" s="1">
        <v>970</v>
      </c>
      <c r="B972" t="s">
        <v>25</v>
      </c>
      <c r="C972" t="s">
        <v>27</v>
      </c>
      <c r="D972" t="s">
        <v>15</v>
      </c>
      <c r="E972">
        <v>1604</v>
      </c>
      <c r="F972">
        <v>1.3888888888888889E-3</v>
      </c>
      <c r="G972">
        <v>0.65174240091029734</v>
      </c>
      <c r="H972" t="s">
        <v>23</v>
      </c>
      <c r="M972" t="s">
        <v>38</v>
      </c>
      <c r="N972" t="s">
        <v>29</v>
      </c>
    </row>
    <row r="973" spans="1:14" x14ac:dyDescent="0.2">
      <c r="A973" s="1">
        <v>971</v>
      </c>
      <c r="B973" t="s">
        <v>26</v>
      </c>
      <c r="C973" t="s">
        <v>27</v>
      </c>
      <c r="D973" t="s">
        <v>15</v>
      </c>
      <c r="E973">
        <v>1687.5</v>
      </c>
      <c r="F973">
        <v>1.3888888888888889E-3</v>
      </c>
      <c r="G973">
        <v>0.80078921379131573</v>
      </c>
      <c r="H973" t="s">
        <v>23</v>
      </c>
      <c r="M973" t="s">
        <v>38</v>
      </c>
      <c r="N973" t="s">
        <v>29</v>
      </c>
    </row>
    <row r="974" spans="1:14" x14ac:dyDescent="0.2">
      <c r="A974" s="1">
        <v>972</v>
      </c>
      <c r="B974" t="s">
        <v>13</v>
      </c>
      <c r="C974" t="s">
        <v>14</v>
      </c>
      <c r="D974" t="s">
        <v>15</v>
      </c>
      <c r="E974">
        <v>1540.5</v>
      </c>
      <c r="F974">
        <v>1.3888888888888889E-3</v>
      </c>
      <c r="G974">
        <v>0.15277168451133541</v>
      </c>
      <c r="H974" t="s">
        <v>23</v>
      </c>
      <c r="M974" t="s">
        <v>38</v>
      </c>
      <c r="N974" t="s">
        <v>30</v>
      </c>
    </row>
    <row r="975" spans="1:14" x14ac:dyDescent="0.2">
      <c r="A975" s="1">
        <v>973</v>
      </c>
      <c r="B975" t="s">
        <v>13</v>
      </c>
      <c r="C975" t="s">
        <v>20</v>
      </c>
      <c r="D975" t="s">
        <v>15</v>
      </c>
      <c r="E975">
        <v>988</v>
      </c>
      <c r="F975">
        <v>1.3888888888888889E-3</v>
      </c>
      <c r="G975">
        <v>1.399417080257879E-6</v>
      </c>
      <c r="H975" t="s">
        <v>16</v>
      </c>
      <c r="I975" t="s">
        <v>20</v>
      </c>
      <c r="J975" t="s">
        <v>13</v>
      </c>
      <c r="K975">
        <v>98.8</v>
      </c>
      <c r="L975" t="s">
        <v>17</v>
      </c>
      <c r="M975" t="s">
        <v>38</v>
      </c>
      <c r="N975" t="s">
        <v>30</v>
      </c>
    </row>
    <row r="976" spans="1:14" x14ac:dyDescent="0.2">
      <c r="A976" s="1">
        <v>974</v>
      </c>
      <c r="B976" t="s">
        <v>13</v>
      </c>
      <c r="C976" t="s">
        <v>21</v>
      </c>
      <c r="D976" t="s">
        <v>15</v>
      </c>
      <c r="E976">
        <v>1214</v>
      </c>
      <c r="F976">
        <v>1.3888888888888889E-3</v>
      </c>
      <c r="G976">
        <v>1.200161407854555E-3</v>
      </c>
      <c r="H976" t="s">
        <v>16</v>
      </c>
      <c r="I976" t="s">
        <v>21</v>
      </c>
      <c r="J976" t="s">
        <v>13</v>
      </c>
      <c r="K976">
        <v>121.4</v>
      </c>
      <c r="L976" t="s">
        <v>17</v>
      </c>
      <c r="M976" t="s">
        <v>38</v>
      </c>
      <c r="N976" t="s">
        <v>30</v>
      </c>
    </row>
    <row r="977" spans="1:14" x14ac:dyDescent="0.2">
      <c r="A977" s="1">
        <v>975</v>
      </c>
      <c r="B977" t="s">
        <v>13</v>
      </c>
      <c r="C977" t="s">
        <v>22</v>
      </c>
      <c r="D977" t="s">
        <v>15</v>
      </c>
      <c r="E977">
        <v>804</v>
      </c>
      <c r="F977">
        <v>1.3888888888888889E-3</v>
      </c>
      <c r="G977">
        <v>3.946060697983685E-6</v>
      </c>
      <c r="H977" t="s">
        <v>16</v>
      </c>
      <c r="I977" t="s">
        <v>22</v>
      </c>
      <c r="J977" t="s">
        <v>13</v>
      </c>
      <c r="K977">
        <v>80.400000000000006</v>
      </c>
      <c r="L977" t="s">
        <v>17</v>
      </c>
      <c r="M977" t="s">
        <v>38</v>
      </c>
      <c r="N977" t="s">
        <v>30</v>
      </c>
    </row>
    <row r="978" spans="1:14" x14ac:dyDescent="0.2">
      <c r="A978" s="1">
        <v>976</v>
      </c>
      <c r="B978" t="s">
        <v>13</v>
      </c>
      <c r="C978" t="s">
        <v>24</v>
      </c>
      <c r="D978" t="s">
        <v>15</v>
      </c>
      <c r="E978">
        <v>208</v>
      </c>
      <c r="F978">
        <v>1.3888888888888889E-3</v>
      </c>
      <c r="G978">
        <v>1.393920456719243E-14</v>
      </c>
      <c r="H978" t="s">
        <v>16</v>
      </c>
      <c r="I978" t="s">
        <v>13</v>
      </c>
      <c r="J978" t="s">
        <v>24</v>
      </c>
      <c r="K978">
        <v>20.8</v>
      </c>
      <c r="L978" t="s">
        <v>17</v>
      </c>
      <c r="M978" t="s">
        <v>38</v>
      </c>
      <c r="N978" t="s">
        <v>30</v>
      </c>
    </row>
    <row r="979" spans="1:14" x14ac:dyDescent="0.2">
      <c r="A979" s="1">
        <v>977</v>
      </c>
      <c r="B979" t="s">
        <v>13</v>
      </c>
      <c r="C979" t="s">
        <v>25</v>
      </c>
      <c r="D979" t="s">
        <v>15</v>
      </c>
      <c r="E979">
        <v>184.5</v>
      </c>
      <c r="F979">
        <v>1.3888888888888889E-3</v>
      </c>
      <c r="G979">
        <v>3.4099755874923618E-14</v>
      </c>
      <c r="H979" t="s">
        <v>16</v>
      </c>
      <c r="I979" t="s">
        <v>25</v>
      </c>
      <c r="J979" t="s">
        <v>13</v>
      </c>
      <c r="K979">
        <v>18.45</v>
      </c>
      <c r="L979" t="s">
        <v>17</v>
      </c>
      <c r="M979" t="s">
        <v>38</v>
      </c>
      <c r="N979" t="s">
        <v>30</v>
      </c>
    </row>
    <row r="980" spans="1:14" x14ac:dyDescent="0.2">
      <c r="A980" s="1">
        <v>978</v>
      </c>
      <c r="B980" t="s">
        <v>13</v>
      </c>
      <c r="C980" t="s">
        <v>26</v>
      </c>
      <c r="D980" t="s">
        <v>15</v>
      </c>
      <c r="E980">
        <v>181</v>
      </c>
      <c r="F980">
        <v>1.3888888888888889E-3</v>
      </c>
      <c r="G980">
        <v>7.4262422734799078E-14</v>
      </c>
      <c r="H980" t="s">
        <v>16</v>
      </c>
      <c r="I980" t="s">
        <v>26</v>
      </c>
      <c r="J980" t="s">
        <v>13</v>
      </c>
      <c r="K980">
        <v>18.100000000000001</v>
      </c>
      <c r="L980" t="s">
        <v>17</v>
      </c>
      <c r="M980" t="s">
        <v>38</v>
      </c>
      <c r="N980" t="s">
        <v>30</v>
      </c>
    </row>
    <row r="981" spans="1:14" x14ac:dyDescent="0.2">
      <c r="A981" s="1">
        <v>979</v>
      </c>
      <c r="B981" t="s">
        <v>13</v>
      </c>
      <c r="C981" t="s">
        <v>27</v>
      </c>
      <c r="D981" t="s">
        <v>15</v>
      </c>
      <c r="E981">
        <v>69</v>
      </c>
      <c r="F981">
        <v>1.3888888888888889E-3</v>
      </c>
      <c r="G981">
        <v>4.5749070727525429E-15</v>
      </c>
      <c r="H981" t="s">
        <v>16</v>
      </c>
      <c r="I981" t="s">
        <v>27</v>
      </c>
      <c r="J981" t="s">
        <v>13</v>
      </c>
      <c r="K981">
        <v>6.9</v>
      </c>
      <c r="L981" t="s">
        <v>17</v>
      </c>
      <c r="M981" t="s">
        <v>38</v>
      </c>
      <c r="N981" t="s">
        <v>30</v>
      </c>
    </row>
    <row r="982" spans="1:14" x14ac:dyDescent="0.2">
      <c r="A982" s="1">
        <v>980</v>
      </c>
      <c r="B982" t="s">
        <v>14</v>
      </c>
      <c r="C982" t="s">
        <v>20</v>
      </c>
      <c r="D982" t="s">
        <v>15</v>
      </c>
      <c r="E982">
        <v>1133</v>
      </c>
      <c r="F982">
        <v>1.3888888888888889E-3</v>
      </c>
      <c r="G982">
        <v>3.5114631905909322E-3</v>
      </c>
      <c r="H982" t="s">
        <v>23</v>
      </c>
      <c r="M982" t="s">
        <v>38</v>
      </c>
      <c r="N982" t="s">
        <v>30</v>
      </c>
    </row>
    <row r="983" spans="1:14" x14ac:dyDescent="0.2">
      <c r="A983" s="1">
        <v>981</v>
      </c>
      <c r="B983" t="s">
        <v>14</v>
      </c>
      <c r="C983" t="s">
        <v>21</v>
      </c>
      <c r="D983" t="s">
        <v>15</v>
      </c>
      <c r="E983">
        <v>1724.5</v>
      </c>
      <c r="F983">
        <v>1.3888888888888889E-3</v>
      </c>
      <c r="G983">
        <v>0.1922689575950601</v>
      </c>
      <c r="H983" t="s">
        <v>23</v>
      </c>
      <c r="M983" t="s">
        <v>38</v>
      </c>
      <c r="N983" t="s">
        <v>30</v>
      </c>
    </row>
    <row r="984" spans="1:14" x14ac:dyDescent="0.2">
      <c r="A984" s="1">
        <v>982</v>
      </c>
      <c r="B984" t="s">
        <v>14</v>
      </c>
      <c r="C984" t="s">
        <v>22</v>
      </c>
      <c r="D984" t="s">
        <v>15</v>
      </c>
      <c r="E984">
        <v>1332.5</v>
      </c>
      <c r="F984">
        <v>1.3888888888888889E-3</v>
      </c>
      <c r="G984">
        <v>1.3411653949413431E-2</v>
      </c>
      <c r="H984" t="s">
        <v>23</v>
      </c>
      <c r="M984" t="s">
        <v>38</v>
      </c>
      <c r="N984" t="s">
        <v>30</v>
      </c>
    </row>
    <row r="985" spans="1:14" x14ac:dyDescent="0.2">
      <c r="A985" s="1">
        <v>983</v>
      </c>
      <c r="B985" t="s">
        <v>14</v>
      </c>
      <c r="C985" t="s">
        <v>24</v>
      </c>
      <c r="D985" t="s">
        <v>15</v>
      </c>
      <c r="E985">
        <v>296.5</v>
      </c>
      <c r="F985">
        <v>1.3888888888888889E-3</v>
      </c>
      <c r="G985">
        <v>1.105843068434763E-13</v>
      </c>
      <c r="H985" t="s">
        <v>16</v>
      </c>
      <c r="I985" t="s">
        <v>14</v>
      </c>
      <c r="J985" t="s">
        <v>24</v>
      </c>
      <c r="K985">
        <v>29.65</v>
      </c>
      <c r="L985" t="s">
        <v>17</v>
      </c>
      <c r="M985" t="s">
        <v>38</v>
      </c>
      <c r="N985" t="s">
        <v>30</v>
      </c>
    </row>
    <row r="986" spans="1:14" x14ac:dyDescent="0.2">
      <c r="A986" s="1">
        <v>984</v>
      </c>
      <c r="B986" t="s">
        <v>14</v>
      </c>
      <c r="C986" t="s">
        <v>25</v>
      </c>
      <c r="D986" t="s">
        <v>15</v>
      </c>
      <c r="E986">
        <v>303.5</v>
      </c>
      <c r="F986">
        <v>1.3888888888888889E-3</v>
      </c>
      <c r="G986">
        <v>3.651404971040234E-10</v>
      </c>
      <c r="H986" t="s">
        <v>16</v>
      </c>
      <c r="I986" t="s">
        <v>25</v>
      </c>
      <c r="J986" t="s">
        <v>14</v>
      </c>
      <c r="K986">
        <v>30.35</v>
      </c>
      <c r="L986" t="s">
        <v>17</v>
      </c>
      <c r="M986" t="s">
        <v>38</v>
      </c>
      <c r="N986" t="s">
        <v>30</v>
      </c>
    </row>
    <row r="987" spans="1:14" x14ac:dyDescent="0.2">
      <c r="A987" s="1">
        <v>985</v>
      </c>
      <c r="B987" t="s">
        <v>14</v>
      </c>
      <c r="C987" t="s">
        <v>26</v>
      </c>
      <c r="D987" t="s">
        <v>15</v>
      </c>
      <c r="E987">
        <v>326</v>
      </c>
      <c r="F987">
        <v>1.3888888888888889E-3</v>
      </c>
      <c r="G987">
        <v>1.00391516024692E-10</v>
      </c>
      <c r="H987" t="s">
        <v>16</v>
      </c>
      <c r="I987" t="s">
        <v>26</v>
      </c>
      <c r="J987" t="s">
        <v>14</v>
      </c>
      <c r="K987">
        <v>32.6</v>
      </c>
      <c r="L987" t="s">
        <v>17</v>
      </c>
      <c r="M987" t="s">
        <v>38</v>
      </c>
      <c r="N987" t="s">
        <v>30</v>
      </c>
    </row>
    <row r="988" spans="1:14" x14ac:dyDescent="0.2">
      <c r="A988" s="1">
        <v>986</v>
      </c>
      <c r="B988" t="s">
        <v>14</v>
      </c>
      <c r="C988" t="s">
        <v>27</v>
      </c>
      <c r="D988" t="s">
        <v>15</v>
      </c>
      <c r="E988">
        <v>403</v>
      </c>
      <c r="F988">
        <v>1.3888888888888889E-3</v>
      </c>
      <c r="G988">
        <v>1.332124820411063E-10</v>
      </c>
      <c r="H988" t="s">
        <v>16</v>
      </c>
      <c r="I988" t="s">
        <v>27</v>
      </c>
      <c r="J988" t="s">
        <v>14</v>
      </c>
      <c r="K988">
        <v>40.299999999999997</v>
      </c>
      <c r="L988" t="s">
        <v>17</v>
      </c>
      <c r="M988" t="s">
        <v>38</v>
      </c>
      <c r="N988" t="s">
        <v>30</v>
      </c>
    </row>
    <row r="989" spans="1:14" x14ac:dyDescent="0.2">
      <c r="A989" s="1">
        <v>987</v>
      </c>
      <c r="B989" t="s">
        <v>20</v>
      </c>
      <c r="C989" t="s">
        <v>21</v>
      </c>
      <c r="D989" t="s">
        <v>15</v>
      </c>
      <c r="E989">
        <v>1525.5</v>
      </c>
      <c r="F989">
        <v>1.3888888888888889E-3</v>
      </c>
      <c r="G989">
        <v>0.18112533677619599</v>
      </c>
      <c r="H989" t="s">
        <v>23</v>
      </c>
      <c r="M989" t="s">
        <v>38</v>
      </c>
      <c r="N989" t="s">
        <v>30</v>
      </c>
    </row>
    <row r="990" spans="1:14" x14ac:dyDescent="0.2">
      <c r="A990" s="1">
        <v>988</v>
      </c>
      <c r="B990" t="s">
        <v>20</v>
      </c>
      <c r="C990" t="s">
        <v>22</v>
      </c>
      <c r="D990" t="s">
        <v>15</v>
      </c>
      <c r="E990">
        <v>1580</v>
      </c>
      <c r="F990">
        <v>1.3888888888888889E-3</v>
      </c>
      <c r="G990">
        <v>1</v>
      </c>
      <c r="H990" t="s">
        <v>23</v>
      </c>
      <c r="M990" t="s">
        <v>38</v>
      </c>
      <c r="N990" t="s">
        <v>30</v>
      </c>
    </row>
    <row r="991" spans="1:14" x14ac:dyDescent="0.2">
      <c r="A991" s="1">
        <v>989</v>
      </c>
      <c r="B991" t="s">
        <v>20</v>
      </c>
      <c r="C991" t="s">
        <v>24</v>
      </c>
      <c r="D991" t="s">
        <v>15</v>
      </c>
      <c r="E991">
        <v>79.5</v>
      </c>
      <c r="F991">
        <v>1.3888888888888889E-3</v>
      </c>
      <c r="G991">
        <v>1.335791261743902E-16</v>
      </c>
      <c r="H991" t="s">
        <v>16</v>
      </c>
      <c r="I991" t="s">
        <v>20</v>
      </c>
      <c r="J991" t="s">
        <v>24</v>
      </c>
      <c r="K991">
        <v>7.95</v>
      </c>
      <c r="L991" t="s">
        <v>17</v>
      </c>
      <c r="M991" t="s">
        <v>38</v>
      </c>
      <c r="N991" t="s">
        <v>30</v>
      </c>
    </row>
    <row r="992" spans="1:14" x14ac:dyDescent="0.2">
      <c r="A992" s="1">
        <v>990</v>
      </c>
      <c r="B992" t="s">
        <v>20</v>
      </c>
      <c r="C992" t="s">
        <v>25</v>
      </c>
      <c r="D992" t="s">
        <v>15</v>
      </c>
      <c r="E992">
        <v>420</v>
      </c>
      <c r="F992">
        <v>1.3888888888888889E-3</v>
      </c>
      <c r="G992">
        <v>2.4833055949837117E-7</v>
      </c>
      <c r="H992" t="s">
        <v>16</v>
      </c>
      <c r="I992" t="s">
        <v>25</v>
      </c>
      <c r="J992" t="s">
        <v>20</v>
      </c>
      <c r="K992">
        <v>42</v>
      </c>
      <c r="L992" t="s">
        <v>17</v>
      </c>
      <c r="M992" t="s">
        <v>38</v>
      </c>
      <c r="N992" t="s">
        <v>30</v>
      </c>
    </row>
    <row r="993" spans="1:14" x14ac:dyDescent="0.2">
      <c r="A993" s="1">
        <v>991</v>
      </c>
      <c r="B993" t="s">
        <v>20</v>
      </c>
      <c r="C993" t="s">
        <v>26</v>
      </c>
      <c r="D993" t="s">
        <v>15</v>
      </c>
      <c r="E993">
        <v>618</v>
      </c>
      <c r="F993">
        <v>1.3888888888888889E-3</v>
      </c>
      <c r="G993">
        <v>7.5655004115884152E-8</v>
      </c>
      <c r="H993" t="s">
        <v>16</v>
      </c>
      <c r="I993" t="s">
        <v>26</v>
      </c>
      <c r="J993" t="s">
        <v>20</v>
      </c>
      <c r="K993">
        <v>61.8</v>
      </c>
      <c r="L993" t="s">
        <v>17</v>
      </c>
      <c r="M993" t="s">
        <v>38</v>
      </c>
      <c r="N993" t="s">
        <v>30</v>
      </c>
    </row>
    <row r="994" spans="1:14" x14ac:dyDescent="0.2">
      <c r="A994" s="1">
        <v>992</v>
      </c>
      <c r="B994" t="s">
        <v>20</v>
      </c>
      <c r="C994" t="s">
        <v>27</v>
      </c>
      <c r="D994" t="s">
        <v>15</v>
      </c>
      <c r="E994">
        <v>482.5</v>
      </c>
      <c r="F994">
        <v>1.3888888888888889E-3</v>
      </c>
      <c r="G994">
        <v>5.8503139146254491E-8</v>
      </c>
      <c r="H994" t="s">
        <v>16</v>
      </c>
      <c r="I994" t="s">
        <v>27</v>
      </c>
      <c r="J994" t="s">
        <v>20</v>
      </c>
      <c r="K994">
        <v>48.25</v>
      </c>
      <c r="L994" t="s">
        <v>17</v>
      </c>
      <c r="M994" t="s">
        <v>38</v>
      </c>
      <c r="N994" t="s">
        <v>30</v>
      </c>
    </row>
    <row r="995" spans="1:14" x14ac:dyDescent="0.2">
      <c r="A995" s="1">
        <v>993</v>
      </c>
      <c r="B995" t="s">
        <v>21</v>
      </c>
      <c r="C995" t="s">
        <v>22</v>
      </c>
      <c r="D995" t="s">
        <v>15</v>
      </c>
      <c r="E995">
        <v>1537.5</v>
      </c>
      <c r="F995">
        <v>1.3888888888888889E-3</v>
      </c>
      <c r="G995">
        <v>0.26603911063110208</v>
      </c>
      <c r="H995" t="s">
        <v>23</v>
      </c>
      <c r="M995" t="s">
        <v>38</v>
      </c>
      <c r="N995" t="s">
        <v>30</v>
      </c>
    </row>
    <row r="996" spans="1:14" x14ac:dyDescent="0.2">
      <c r="A996" s="1">
        <v>994</v>
      </c>
      <c r="B996" t="s">
        <v>21</v>
      </c>
      <c r="C996" t="s">
        <v>24</v>
      </c>
      <c r="D996" t="s">
        <v>15</v>
      </c>
      <c r="E996">
        <v>177</v>
      </c>
      <c r="F996">
        <v>1.3888888888888889E-3</v>
      </c>
      <c r="G996">
        <v>3.7191952291357227E-15</v>
      </c>
      <c r="H996" t="s">
        <v>16</v>
      </c>
      <c r="I996" t="s">
        <v>21</v>
      </c>
      <c r="J996" t="s">
        <v>24</v>
      </c>
      <c r="K996">
        <v>17.7</v>
      </c>
      <c r="L996" t="s">
        <v>17</v>
      </c>
      <c r="M996" t="s">
        <v>38</v>
      </c>
      <c r="N996" t="s">
        <v>30</v>
      </c>
    </row>
    <row r="997" spans="1:14" x14ac:dyDescent="0.2">
      <c r="A997" s="1">
        <v>995</v>
      </c>
      <c r="B997" t="s">
        <v>21</v>
      </c>
      <c r="C997" t="s">
        <v>25</v>
      </c>
      <c r="D997" t="s">
        <v>15</v>
      </c>
      <c r="E997">
        <v>669</v>
      </c>
      <c r="F997">
        <v>1.3888888888888889E-3</v>
      </c>
      <c r="G997">
        <v>1.081766194672631E-7</v>
      </c>
      <c r="H997" t="s">
        <v>16</v>
      </c>
      <c r="I997" t="s">
        <v>25</v>
      </c>
      <c r="J997" t="s">
        <v>21</v>
      </c>
      <c r="K997">
        <v>66.900000000000006</v>
      </c>
      <c r="L997" t="s">
        <v>17</v>
      </c>
      <c r="M997" t="s">
        <v>38</v>
      </c>
      <c r="N997" t="s">
        <v>30</v>
      </c>
    </row>
    <row r="998" spans="1:14" x14ac:dyDescent="0.2">
      <c r="A998" s="1">
        <v>996</v>
      </c>
      <c r="B998" t="s">
        <v>21</v>
      </c>
      <c r="C998" t="s">
        <v>26</v>
      </c>
      <c r="D998" t="s">
        <v>15</v>
      </c>
      <c r="E998">
        <v>484</v>
      </c>
      <c r="F998">
        <v>1.3888888888888889E-3</v>
      </c>
      <c r="G998">
        <v>1.475075483684669E-8</v>
      </c>
      <c r="H998" t="s">
        <v>16</v>
      </c>
      <c r="I998" t="s">
        <v>26</v>
      </c>
      <c r="J998" t="s">
        <v>21</v>
      </c>
      <c r="K998">
        <v>48.4</v>
      </c>
      <c r="L998" t="s">
        <v>17</v>
      </c>
      <c r="M998" t="s">
        <v>38</v>
      </c>
      <c r="N998" t="s">
        <v>30</v>
      </c>
    </row>
    <row r="999" spans="1:14" x14ac:dyDescent="0.2">
      <c r="A999" s="1">
        <v>997</v>
      </c>
      <c r="B999" t="s">
        <v>21</v>
      </c>
      <c r="C999" t="s">
        <v>27</v>
      </c>
      <c r="D999" t="s">
        <v>15</v>
      </c>
      <c r="E999">
        <v>304.5</v>
      </c>
      <c r="F999">
        <v>1.3888888888888889E-3</v>
      </c>
      <c r="G999">
        <v>2.578050754507904E-9</v>
      </c>
      <c r="H999" t="s">
        <v>16</v>
      </c>
      <c r="I999" t="s">
        <v>27</v>
      </c>
      <c r="J999" t="s">
        <v>21</v>
      </c>
      <c r="K999">
        <v>30.45</v>
      </c>
      <c r="L999" t="s">
        <v>17</v>
      </c>
      <c r="M999" t="s">
        <v>38</v>
      </c>
      <c r="N999" t="s">
        <v>30</v>
      </c>
    </row>
    <row r="1000" spans="1:14" x14ac:dyDescent="0.2">
      <c r="A1000" s="1">
        <v>998</v>
      </c>
      <c r="B1000" t="s">
        <v>22</v>
      </c>
      <c r="C1000" t="s">
        <v>24</v>
      </c>
      <c r="D1000" t="s">
        <v>15</v>
      </c>
      <c r="E1000">
        <v>21.5</v>
      </c>
      <c r="F1000">
        <v>1.3888888888888889E-3</v>
      </c>
      <c r="G1000">
        <v>4.9249663832655321E-17</v>
      </c>
      <c r="H1000" t="s">
        <v>16</v>
      </c>
      <c r="I1000" t="s">
        <v>22</v>
      </c>
      <c r="J1000" t="s">
        <v>24</v>
      </c>
      <c r="K1000">
        <v>2.15</v>
      </c>
      <c r="L1000" t="s">
        <v>17</v>
      </c>
      <c r="M1000" t="s">
        <v>38</v>
      </c>
      <c r="N1000" t="s">
        <v>30</v>
      </c>
    </row>
    <row r="1001" spans="1:14" x14ac:dyDescent="0.2">
      <c r="A1001" s="1">
        <v>999</v>
      </c>
      <c r="B1001" t="s">
        <v>22</v>
      </c>
      <c r="C1001" t="s">
        <v>25</v>
      </c>
      <c r="D1001" t="s">
        <v>15</v>
      </c>
      <c r="E1001">
        <v>531</v>
      </c>
      <c r="F1001">
        <v>1.3888888888888889E-3</v>
      </c>
      <c r="G1001">
        <v>2.3382202959222729E-7</v>
      </c>
      <c r="H1001" t="s">
        <v>16</v>
      </c>
      <c r="I1001" t="s">
        <v>25</v>
      </c>
      <c r="J1001" t="s">
        <v>22</v>
      </c>
      <c r="K1001">
        <v>53.1</v>
      </c>
      <c r="L1001" t="s">
        <v>17</v>
      </c>
      <c r="M1001" t="s">
        <v>38</v>
      </c>
      <c r="N1001" t="s">
        <v>30</v>
      </c>
    </row>
    <row r="1002" spans="1:14" x14ac:dyDescent="0.2">
      <c r="A1002" s="1">
        <v>1000</v>
      </c>
      <c r="B1002" t="s">
        <v>22</v>
      </c>
      <c r="C1002" t="s">
        <v>26</v>
      </c>
      <c r="D1002" t="s">
        <v>15</v>
      </c>
      <c r="E1002">
        <v>573</v>
      </c>
      <c r="F1002">
        <v>1.3888888888888889E-3</v>
      </c>
      <c r="G1002">
        <v>1.375115468460755E-7</v>
      </c>
      <c r="H1002" t="s">
        <v>16</v>
      </c>
      <c r="I1002" t="s">
        <v>26</v>
      </c>
      <c r="J1002" t="s">
        <v>22</v>
      </c>
      <c r="K1002">
        <v>57.3</v>
      </c>
      <c r="L1002" t="s">
        <v>17</v>
      </c>
      <c r="M1002" t="s">
        <v>38</v>
      </c>
      <c r="N1002" t="s">
        <v>30</v>
      </c>
    </row>
    <row r="1003" spans="1:14" x14ac:dyDescent="0.2">
      <c r="A1003" s="1">
        <v>1001</v>
      </c>
      <c r="B1003" t="s">
        <v>22</v>
      </c>
      <c r="C1003" t="s">
        <v>27</v>
      </c>
      <c r="D1003" t="s">
        <v>15</v>
      </c>
      <c r="E1003">
        <v>348</v>
      </c>
      <c r="F1003">
        <v>1.3888888888888889E-3</v>
      </c>
      <c r="G1003">
        <v>1.9785460606369169E-9</v>
      </c>
      <c r="H1003" t="s">
        <v>16</v>
      </c>
      <c r="I1003" t="s">
        <v>27</v>
      </c>
      <c r="J1003" t="s">
        <v>22</v>
      </c>
      <c r="K1003">
        <v>34.799999999999997</v>
      </c>
      <c r="L1003" t="s">
        <v>17</v>
      </c>
      <c r="M1003" t="s">
        <v>38</v>
      </c>
      <c r="N1003" t="s">
        <v>30</v>
      </c>
    </row>
    <row r="1004" spans="1:14" x14ac:dyDescent="0.2">
      <c r="A1004" s="1">
        <v>1002</v>
      </c>
      <c r="B1004" t="s">
        <v>24</v>
      </c>
      <c r="C1004" t="s">
        <v>25</v>
      </c>
      <c r="D1004" t="s">
        <v>15</v>
      </c>
      <c r="E1004">
        <v>15</v>
      </c>
      <c r="F1004">
        <v>1.3888888888888889E-3</v>
      </c>
      <c r="G1004">
        <v>8.651560285581082E-18</v>
      </c>
      <c r="H1004" t="s">
        <v>16</v>
      </c>
      <c r="I1004" t="s">
        <v>25</v>
      </c>
      <c r="J1004" t="s">
        <v>24</v>
      </c>
      <c r="K1004">
        <v>1.5</v>
      </c>
      <c r="L1004" t="s">
        <v>17</v>
      </c>
      <c r="M1004" t="s">
        <v>38</v>
      </c>
      <c r="N1004" t="s">
        <v>30</v>
      </c>
    </row>
    <row r="1005" spans="1:14" x14ac:dyDescent="0.2">
      <c r="A1005" s="1">
        <v>1003</v>
      </c>
      <c r="B1005" t="s">
        <v>24</v>
      </c>
      <c r="C1005" t="s">
        <v>26</v>
      </c>
      <c r="D1005" t="s">
        <v>15</v>
      </c>
      <c r="E1005">
        <v>10</v>
      </c>
      <c r="F1005">
        <v>1.3888888888888889E-3</v>
      </c>
      <c r="G1005">
        <v>5.0013023362969894E-18</v>
      </c>
      <c r="H1005" t="s">
        <v>16</v>
      </c>
      <c r="I1005" t="s">
        <v>26</v>
      </c>
      <c r="J1005" t="s">
        <v>24</v>
      </c>
      <c r="K1005">
        <v>1</v>
      </c>
      <c r="L1005" t="s">
        <v>17</v>
      </c>
      <c r="M1005" t="s">
        <v>38</v>
      </c>
      <c r="N1005" t="s">
        <v>30</v>
      </c>
    </row>
    <row r="1006" spans="1:14" x14ac:dyDescent="0.2">
      <c r="A1006" s="1">
        <v>1004</v>
      </c>
      <c r="B1006" t="s">
        <v>24</v>
      </c>
      <c r="C1006" t="s">
        <v>27</v>
      </c>
      <c r="D1006" t="s">
        <v>15</v>
      </c>
      <c r="E1006">
        <v>0</v>
      </c>
      <c r="F1006">
        <v>1.3888888888888889E-3</v>
      </c>
      <c r="G1006">
        <v>7.9106254410675567E-18</v>
      </c>
      <c r="H1006" t="s">
        <v>16</v>
      </c>
      <c r="I1006" t="s">
        <v>27</v>
      </c>
      <c r="J1006" t="s">
        <v>24</v>
      </c>
      <c r="K1006">
        <v>0</v>
      </c>
      <c r="L1006" t="s">
        <v>32</v>
      </c>
      <c r="M1006" t="s">
        <v>38</v>
      </c>
      <c r="N1006" t="s">
        <v>30</v>
      </c>
    </row>
    <row r="1007" spans="1:14" x14ac:dyDescent="0.2">
      <c r="A1007" s="1">
        <v>1005</v>
      </c>
      <c r="B1007" t="s">
        <v>25</v>
      </c>
      <c r="C1007" t="s">
        <v>26</v>
      </c>
      <c r="D1007" t="s">
        <v>15</v>
      </c>
      <c r="E1007">
        <v>838</v>
      </c>
      <c r="F1007">
        <v>1.3888888888888889E-3</v>
      </c>
      <c r="G1007">
        <v>0.89019654337007259</v>
      </c>
      <c r="H1007" t="s">
        <v>23</v>
      </c>
      <c r="M1007" t="s">
        <v>38</v>
      </c>
      <c r="N1007" t="s">
        <v>30</v>
      </c>
    </row>
    <row r="1008" spans="1:14" x14ac:dyDescent="0.2">
      <c r="A1008" s="1">
        <v>1006</v>
      </c>
      <c r="B1008" t="s">
        <v>25</v>
      </c>
      <c r="C1008" t="s">
        <v>27</v>
      </c>
      <c r="D1008" t="s">
        <v>15</v>
      </c>
      <c r="E1008">
        <v>1198.5</v>
      </c>
      <c r="F1008">
        <v>1.3888888888888889E-3</v>
      </c>
      <c r="G1008">
        <v>0.95551271313181085</v>
      </c>
      <c r="H1008" t="s">
        <v>23</v>
      </c>
      <c r="M1008" t="s">
        <v>38</v>
      </c>
      <c r="N1008" t="s">
        <v>30</v>
      </c>
    </row>
    <row r="1009" spans="1:14" x14ac:dyDescent="0.2">
      <c r="A1009" s="1">
        <v>1007</v>
      </c>
      <c r="B1009" t="s">
        <v>26</v>
      </c>
      <c r="C1009" t="s">
        <v>27</v>
      </c>
      <c r="D1009" t="s">
        <v>15</v>
      </c>
      <c r="E1009">
        <v>774</v>
      </c>
      <c r="F1009">
        <v>1.3888888888888889E-3</v>
      </c>
      <c r="G1009">
        <v>0.51485144278712169</v>
      </c>
      <c r="H1009" t="s">
        <v>23</v>
      </c>
      <c r="M1009" t="s">
        <v>38</v>
      </c>
      <c r="N1009" t="s">
        <v>30</v>
      </c>
    </row>
    <row r="1010" spans="1:14" x14ac:dyDescent="0.2">
      <c r="A1010" s="1">
        <v>1008</v>
      </c>
      <c r="B1010" t="s">
        <v>13</v>
      </c>
      <c r="C1010" t="s">
        <v>14</v>
      </c>
      <c r="D1010" t="s">
        <v>15</v>
      </c>
      <c r="E1010">
        <v>104</v>
      </c>
      <c r="F1010">
        <v>1.3888888888888889E-3</v>
      </c>
      <c r="G1010">
        <v>3.3544903862217339E-15</v>
      </c>
      <c r="H1010" t="s">
        <v>16</v>
      </c>
      <c r="I1010" t="s">
        <v>14</v>
      </c>
      <c r="J1010" t="s">
        <v>13</v>
      </c>
      <c r="K1010">
        <v>10.4</v>
      </c>
      <c r="L1010" t="s">
        <v>17</v>
      </c>
      <c r="M1010" t="s">
        <v>38</v>
      </c>
      <c r="N1010" t="s">
        <v>31</v>
      </c>
    </row>
    <row r="1011" spans="1:14" x14ac:dyDescent="0.2">
      <c r="A1011" s="1">
        <v>1009</v>
      </c>
      <c r="B1011" t="s">
        <v>13</v>
      </c>
      <c r="C1011" t="s">
        <v>20</v>
      </c>
      <c r="D1011" t="s">
        <v>15</v>
      </c>
      <c r="E1011">
        <v>399.5</v>
      </c>
      <c r="F1011">
        <v>1.3888888888888889E-3</v>
      </c>
      <c r="G1011">
        <v>5.2534510304517041E-11</v>
      </c>
      <c r="H1011" t="s">
        <v>16</v>
      </c>
      <c r="I1011" t="s">
        <v>20</v>
      </c>
      <c r="J1011" t="s">
        <v>13</v>
      </c>
      <c r="K1011">
        <v>39.950000000000003</v>
      </c>
      <c r="L1011" t="s">
        <v>17</v>
      </c>
      <c r="M1011" t="s">
        <v>38</v>
      </c>
      <c r="N1011" t="s">
        <v>31</v>
      </c>
    </row>
    <row r="1012" spans="1:14" x14ac:dyDescent="0.2">
      <c r="A1012" s="1">
        <v>1010</v>
      </c>
      <c r="B1012" t="s">
        <v>13</v>
      </c>
      <c r="C1012" t="s">
        <v>21</v>
      </c>
      <c r="D1012" t="s">
        <v>15</v>
      </c>
      <c r="E1012">
        <v>429</v>
      </c>
      <c r="F1012">
        <v>1.3888888888888889E-3</v>
      </c>
      <c r="G1012">
        <v>9.9987393798851456E-12</v>
      </c>
      <c r="H1012" t="s">
        <v>16</v>
      </c>
      <c r="I1012" t="s">
        <v>21</v>
      </c>
      <c r="J1012" t="s">
        <v>13</v>
      </c>
      <c r="K1012">
        <v>42.9</v>
      </c>
      <c r="L1012" t="s">
        <v>17</v>
      </c>
      <c r="M1012" t="s">
        <v>38</v>
      </c>
      <c r="N1012" t="s">
        <v>31</v>
      </c>
    </row>
    <row r="1013" spans="1:14" x14ac:dyDescent="0.2">
      <c r="A1013" s="1">
        <v>1011</v>
      </c>
      <c r="B1013" t="s">
        <v>13</v>
      </c>
      <c r="C1013" t="s">
        <v>22</v>
      </c>
      <c r="D1013" t="s">
        <v>15</v>
      </c>
      <c r="E1013">
        <v>794.5</v>
      </c>
      <c r="F1013">
        <v>1.3888888888888889E-3</v>
      </c>
      <c r="G1013">
        <v>1.266318857453847E-6</v>
      </c>
      <c r="H1013" t="s">
        <v>16</v>
      </c>
      <c r="I1013" t="s">
        <v>22</v>
      </c>
      <c r="J1013" t="s">
        <v>13</v>
      </c>
      <c r="K1013">
        <v>79.45</v>
      </c>
      <c r="L1013" t="s">
        <v>17</v>
      </c>
      <c r="M1013" t="s">
        <v>38</v>
      </c>
      <c r="N1013" t="s">
        <v>31</v>
      </c>
    </row>
    <row r="1014" spans="1:14" x14ac:dyDescent="0.2">
      <c r="A1014" s="1">
        <v>1012</v>
      </c>
      <c r="B1014" t="s">
        <v>13</v>
      </c>
      <c r="C1014" t="s">
        <v>24</v>
      </c>
      <c r="D1014" t="s">
        <v>15</v>
      </c>
      <c r="E1014">
        <v>1278</v>
      </c>
      <c r="F1014">
        <v>1.3888888888888889E-3</v>
      </c>
      <c r="G1014">
        <v>1.2401283078021719E-4</v>
      </c>
      <c r="H1014" t="s">
        <v>16</v>
      </c>
      <c r="I1014" t="s">
        <v>13</v>
      </c>
      <c r="J1014" t="s">
        <v>24</v>
      </c>
      <c r="K1014">
        <v>127.8</v>
      </c>
      <c r="L1014" t="s">
        <v>17</v>
      </c>
      <c r="M1014" t="s">
        <v>38</v>
      </c>
      <c r="N1014" t="s">
        <v>31</v>
      </c>
    </row>
    <row r="1015" spans="1:14" x14ac:dyDescent="0.2">
      <c r="A1015" s="1">
        <v>1013</v>
      </c>
      <c r="B1015" t="s">
        <v>13</v>
      </c>
      <c r="C1015" t="s">
        <v>25</v>
      </c>
      <c r="D1015" t="s">
        <v>15</v>
      </c>
      <c r="E1015">
        <v>182</v>
      </c>
      <c r="F1015">
        <v>1.3888888888888889E-3</v>
      </c>
      <c r="G1015">
        <v>4.1707057435100708E-15</v>
      </c>
      <c r="H1015" t="s">
        <v>16</v>
      </c>
      <c r="I1015" t="s">
        <v>25</v>
      </c>
      <c r="J1015" t="s">
        <v>13</v>
      </c>
      <c r="K1015">
        <v>18.2</v>
      </c>
      <c r="L1015" t="s">
        <v>17</v>
      </c>
      <c r="M1015" t="s">
        <v>38</v>
      </c>
      <c r="N1015" t="s">
        <v>31</v>
      </c>
    </row>
    <row r="1016" spans="1:14" x14ac:dyDescent="0.2">
      <c r="A1016" s="1">
        <v>1014</v>
      </c>
      <c r="B1016" t="s">
        <v>13</v>
      </c>
      <c r="C1016" t="s">
        <v>26</v>
      </c>
      <c r="D1016" t="s">
        <v>15</v>
      </c>
      <c r="E1016">
        <v>90.5</v>
      </c>
      <c r="F1016">
        <v>1.3888888888888889E-3</v>
      </c>
      <c r="G1016">
        <v>2.098956778039225E-15</v>
      </c>
      <c r="H1016" t="s">
        <v>16</v>
      </c>
      <c r="I1016" t="s">
        <v>26</v>
      </c>
      <c r="J1016" t="s">
        <v>13</v>
      </c>
      <c r="K1016">
        <v>9.0500000000000007</v>
      </c>
      <c r="L1016" t="s">
        <v>17</v>
      </c>
      <c r="M1016" t="s">
        <v>38</v>
      </c>
      <c r="N1016" t="s">
        <v>31</v>
      </c>
    </row>
    <row r="1017" spans="1:14" x14ac:dyDescent="0.2">
      <c r="A1017" s="1">
        <v>1015</v>
      </c>
      <c r="B1017" t="s">
        <v>13</v>
      </c>
      <c r="C1017" t="s">
        <v>27</v>
      </c>
      <c r="D1017" t="s">
        <v>15</v>
      </c>
      <c r="E1017">
        <v>68.5</v>
      </c>
      <c r="F1017">
        <v>1.3888888888888889E-3</v>
      </c>
      <c r="G1017">
        <v>4.7892022224329318E-16</v>
      </c>
      <c r="H1017" t="s">
        <v>16</v>
      </c>
      <c r="I1017" t="s">
        <v>27</v>
      </c>
      <c r="J1017" t="s">
        <v>13</v>
      </c>
      <c r="K1017">
        <v>6.85</v>
      </c>
      <c r="L1017" t="s">
        <v>17</v>
      </c>
      <c r="M1017" t="s">
        <v>38</v>
      </c>
      <c r="N1017" t="s">
        <v>31</v>
      </c>
    </row>
    <row r="1018" spans="1:14" x14ac:dyDescent="0.2">
      <c r="A1018" s="1">
        <v>1016</v>
      </c>
      <c r="B1018" t="s">
        <v>14</v>
      </c>
      <c r="C1018" t="s">
        <v>20</v>
      </c>
      <c r="D1018" t="s">
        <v>15</v>
      </c>
      <c r="E1018">
        <v>717</v>
      </c>
      <c r="F1018">
        <v>1.3888888888888889E-3</v>
      </c>
      <c r="G1018">
        <v>3.8538246266293681E-7</v>
      </c>
      <c r="H1018" t="s">
        <v>16</v>
      </c>
      <c r="I1018" t="s">
        <v>14</v>
      </c>
      <c r="J1018" t="s">
        <v>20</v>
      </c>
      <c r="K1018">
        <v>71.7</v>
      </c>
      <c r="L1018" t="s">
        <v>17</v>
      </c>
      <c r="M1018" t="s">
        <v>38</v>
      </c>
      <c r="N1018" t="s">
        <v>31</v>
      </c>
    </row>
    <row r="1019" spans="1:14" x14ac:dyDescent="0.2">
      <c r="A1019" s="1">
        <v>1017</v>
      </c>
      <c r="B1019" t="s">
        <v>14</v>
      </c>
      <c r="C1019" t="s">
        <v>21</v>
      </c>
      <c r="D1019" t="s">
        <v>15</v>
      </c>
      <c r="E1019">
        <v>854.5</v>
      </c>
      <c r="F1019">
        <v>1.3888888888888889E-3</v>
      </c>
      <c r="G1019">
        <v>1.9400119484554921E-5</v>
      </c>
      <c r="H1019" t="s">
        <v>16</v>
      </c>
      <c r="I1019" t="s">
        <v>14</v>
      </c>
      <c r="J1019" t="s">
        <v>21</v>
      </c>
      <c r="K1019">
        <v>85.45</v>
      </c>
      <c r="L1019" t="s">
        <v>17</v>
      </c>
      <c r="M1019" t="s">
        <v>38</v>
      </c>
      <c r="N1019" t="s">
        <v>31</v>
      </c>
    </row>
    <row r="1020" spans="1:14" x14ac:dyDescent="0.2">
      <c r="A1020" s="1">
        <v>1018</v>
      </c>
      <c r="B1020" t="s">
        <v>14</v>
      </c>
      <c r="C1020" t="s">
        <v>22</v>
      </c>
      <c r="D1020" t="s">
        <v>15</v>
      </c>
      <c r="E1020">
        <v>532.5</v>
      </c>
      <c r="F1020">
        <v>1.3888888888888889E-3</v>
      </c>
      <c r="G1020">
        <v>2.2427264514461108E-8</v>
      </c>
      <c r="H1020" t="s">
        <v>16</v>
      </c>
      <c r="I1020" t="s">
        <v>14</v>
      </c>
      <c r="J1020" t="s">
        <v>22</v>
      </c>
      <c r="K1020">
        <v>53.25</v>
      </c>
      <c r="L1020" t="s">
        <v>17</v>
      </c>
      <c r="M1020" t="s">
        <v>38</v>
      </c>
      <c r="N1020" t="s">
        <v>31</v>
      </c>
    </row>
    <row r="1021" spans="1:14" x14ac:dyDescent="0.2">
      <c r="A1021" s="1">
        <v>1019</v>
      </c>
      <c r="B1021" t="s">
        <v>14</v>
      </c>
      <c r="C1021" t="s">
        <v>24</v>
      </c>
      <c r="D1021" t="s">
        <v>15</v>
      </c>
      <c r="E1021">
        <v>25</v>
      </c>
      <c r="F1021">
        <v>1.3888888888888889E-3</v>
      </c>
      <c r="G1021">
        <v>1.7656319542524E-17</v>
      </c>
      <c r="H1021" t="s">
        <v>16</v>
      </c>
      <c r="I1021" t="s">
        <v>14</v>
      </c>
      <c r="J1021" t="s">
        <v>24</v>
      </c>
      <c r="K1021">
        <v>2.5</v>
      </c>
      <c r="L1021" t="s">
        <v>17</v>
      </c>
      <c r="M1021" t="s">
        <v>38</v>
      </c>
      <c r="N1021" t="s">
        <v>31</v>
      </c>
    </row>
    <row r="1022" spans="1:14" x14ac:dyDescent="0.2">
      <c r="A1022" s="1">
        <v>1020</v>
      </c>
      <c r="B1022" t="s">
        <v>14</v>
      </c>
      <c r="C1022" t="s">
        <v>25</v>
      </c>
      <c r="D1022" t="s">
        <v>15</v>
      </c>
      <c r="E1022">
        <v>1408</v>
      </c>
      <c r="F1022">
        <v>1.3888888888888889E-3</v>
      </c>
      <c r="G1022">
        <v>0.63401038338214388</v>
      </c>
      <c r="H1022" t="s">
        <v>23</v>
      </c>
      <c r="M1022" t="s">
        <v>38</v>
      </c>
      <c r="N1022" t="s">
        <v>31</v>
      </c>
    </row>
    <row r="1023" spans="1:14" x14ac:dyDescent="0.2">
      <c r="A1023" s="1">
        <v>1021</v>
      </c>
      <c r="B1023" t="s">
        <v>14</v>
      </c>
      <c r="C1023" t="s">
        <v>26</v>
      </c>
      <c r="D1023" t="s">
        <v>15</v>
      </c>
      <c r="E1023">
        <v>1582</v>
      </c>
      <c r="F1023">
        <v>1.3888888888888889E-3</v>
      </c>
      <c r="G1023">
        <v>0.46375035955713878</v>
      </c>
      <c r="H1023" t="s">
        <v>23</v>
      </c>
      <c r="M1023" t="s">
        <v>38</v>
      </c>
      <c r="N1023" t="s">
        <v>31</v>
      </c>
    </row>
    <row r="1024" spans="1:14" x14ac:dyDescent="0.2">
      <c r="A1024" s="1">
        <v>1022</v>
      </c>
      <c r="B1024" t="s">
        <v>14</v>
      </c>
      <c r="C1024" t="s">
        <v>27</v>
      </c>
      <c r="D1024" t="s">
        <v>15</v>
      </c>
      <c r="E1024">
        <v>1576</v>
      </c>
      <c r="F1024">
        <v>1.3888888888888889E-3</v>
      </c>
      <c r="G1024">
        <v>0.56119282281344973</v>
      </c>
      <c r="H1024" t="s">
        <v>23</v>
      </c>
      <c r="M1024" t="s">
        <v>38</v>
      </c>
      <c r="N1024" t="s">
        <v>31</v>
      </c>
    </row>
    <row r="1025" spans="1:14" x14ac:dyDescent="0.2">
      <c r="A1025" s="1">
        <v>1023</v>
      </c>
      <c r="B1025" t="s">
        <v>20</v>
      </c>
      <c r="C1025" t="s">
        <v>21</v>
      </c>
      <c r="D1025" t="s">
        <v>15</v>
      </c>
      <c r="E1025">
        <v>1543</v>
      </c>
      <c r="F1025">
        <v>1.3888888888888889E-3</v>
      </c>
      <c r="G1025">
        <v>0.27952752008270049</v>
      </c>
      <c r="H1025" t="s">
        <v>23</v>
      </c>
      <c r="M1025" t="s">
        <v>38</v>
      </c>
      <c r="N1025" t="s">
        <v>31</v>
      </c>
    </row>
    <row r="1026" spans="1:14" x14ac:dyDescent="0.2">
      <c r="A1026" s="1">
        <v>1024</v>
      </c>
      <c r="B1026" t="s">
        <v>20</v>
      </c>
      <c r="C1026" t="s">
        <v>22</v>
      </c>
      <c r="D1026" t="s">
        <v>15</v>
      </c>
      <c r="E1026">
        <v>1274</v>
      </c>
      <c r="F1026">
        <v>1.3888888888888889E-3</v>
      </c>
      <c r="G1026">
        <v>4.7716390027936692E-2</v>
      </c>
      <c r="H1026" t="s">
        <v>23</v>
      </c>
      <c r="M1026" t="s">
        <v>38</v>
      </c>
      <c r="N1026" t="s">
        <v>31</v>
      </c>
    </row>
    <row r="1027" spans="1:14" x14ac:dyDescent="0.2">
      <c r="A1027" s="1">
        <v>1025</v>
      </c>
      <c r="B1027" t="s">
        <v>20</v>
      </c>
      <c r="C1027" t="s">
        <v>24</v>
      </c>
      <c r="D1027" t="s">
        <v>15</v>
      </c>
      <c r="E1027">
        <v>233</v>
      </c>
      <c r="F1027">
        <v>1.3888888888888889E-3</v>
      </c>
      <c r="G1027">
        <v>5.0005265610917163E-15</v>
      </c>
      <c r="H1027" t="s">
        <v>16</v>
      </c>
      <c r="I1027" t="s">
        <v>20</v>
      </c>
      <c r="J1027" t="s">
        <v>24</v>
      </c>
      <c r="K1027">
        <v>23.3</v>
      </c>
      <c r="L1027" t="s">
        <v>17</v>
      </c>
      <c r="M1027" t="s">
        <v>38</v>
      </c>
      <c r="N1027" t="s">
        <v>31</v>
      </c>
    </row>
    <row r="1028" spans="1:14" x14ac:dyDescent="0.2">
      <c r="A1028" s="1">
        <v>1026</v>
      </c>
      <c r="B1028" t="s">
        <v>20</v>
      </c>
      <c r="C1028" t="s">
        <v>25</v>
      </c>
      <c r="D1028" t="s">
        <v>15</v>
      </c>
      <c r="E1028">
        <v>691</v>
      </c>
      <c r="F1028">
        <v>1.3888888888888889E-3</v>
      </c>
      <c r="G1028">
        <v>3.5838591611088638E-7</v>
      </c>
      <c r="H1028" t="s">
        <v>16</v>
      </c>
      <c r="I1028" t="s">
        <v>25</v>
      </c>
      <c r="J1028" t="s">
        <v>20</v>
      </c>
      <c r="K1028">
        <v>69.099999999999994</v>
      </c>
      <c r="L1028" t="s">
        <v>17</v>
      </c>
      <c r="M1028" t="s">
        <v>38</v>
      </c>
      <c r="N1028" t="s">
        <v>31</v>
      </c>
    </row>
    <row r="1029" spans="1:14" x14ac:dyDescent="0.2">
      <c r="A1029" s="1">
        <v>1027</v>
      </c>
      <c r="B1029" t="s">
        <v>20</v>
      </c>
      <c r="C1029" t="s">
        <v>26</v>
      </c>
      <c r="D1029" t="s">
        <v>15</v>
      </c>
      <c r="E1029">
        <v>624</v>
      </c>
      <c r="F1029">
        <v>1.3888888888888889E-3</v>
      </c>
      <c r="G1029">
        <v>3.5719492291215887E-7</v>
      </c>
      <c r="H1029" t="s">
        <v>16</v>
      </c>
      <c r="I1029" t="s">
        <v>26</v>
      </c>
      <c r="J1029" t="s">
        <v>20</v>
      </c>
      <c r="K1029">
        <v>62.4</v>
      </c>
      <c r="L1029" t="s">
        <v>17</v>
      </c>
      <c r="M1029" t="s">
        <v>38</v>
      </c>
      <c r="N1029" t="s">
        <v>31</v>
      </c>
    </row>
    <row r="1030" spans="1:14" x14ac:dyDescent="0.2">
      <c r="A1030" s="1">
        <v>1028</v>
      </c>
      <c r="B1030" t="s">
        <v>20</v>
      </c>
      <c r="C1030" t="s">
        <v>27</v>
      </c>
      <c r="D1030" t="s">
        <v>15</v>
      </c>
      <c r="E1030">
        <v>678</v>
      </c>
      <c r="F1030">
        <v>1.3888888888888889E-3</v>
      </c>
      <c r="G1030">
        <v>7.5124456910556752E-7</v>
      </c>
      <c r="H1030" t="s">
        <v>16</v>
      </c>
      <c r="I1030" t="s">
        <v>27</v>
      </c>
      <c r="J1030" t="s">
        <v>20</v>
      </c>
      <c r="K1030">
        <v>67.8</v>
      </c>
      <c r="L1030" t="s">
        <v>17</v>
      </c>
      <c r="M1030" t="s">
        <v>38</v>
      </c>
      <c r="N1030" t="s">
        <v>31</v>
      </c>
    </row>
    <row r="1031" spans="1:14" x14ac:dyDescent="0.2">
      <c r="A1031" s="1">
        <v>1029</v>
      </c>
      <c r="B1031" t="s">
        <v>21</v>
      </c>
      <c r="C1031" t="s">
        <v>22</v>
      </c>
      <c r="D1031" t="s">
        <v>15</v>
      </c>
      <c r="E1031">
        <v>1089</v>
      </c>
      <c r="F1031">
        <v>1.3888888888888889E-3</v>
      </c>
      <c r="G1031">
        <v>1.8774737429102821E-3</v>
      </c>
      <c r="H1031" t="s">
        <v>23</v>
      </c>
      <c r="M1031" t="s">
        <v>38</v>
      </c>
      <c r="N1031" t="s">
        <v>31</v>
      </c>
    </row>
    <row r="1032" spans="1:14" x14ac:dyDescent="0.2">
      <c r="A1032" s="1">
        <v>1030</v>
      </c>
      <c r="B1032" t="s">
        <v>21</v>
      </c>
      <c r="C1032" t="s">
        <v>24</v>
      </c>
      <c r="D1032" t="s">
        <v>15</v>
      </c>
      <c r="E1032">
        <v>238.5</v>
      </c>
      <c r="F1032">
        <v>1.3888888888888889E-3</v>
      </c>
      <c r="G1032">
        <v>5.815418837203729E-15</v>
      </c>
      <c r="H1032" t="s">
        <v>16</v>
      </c>
      <c r="I1032" t="s">
        <v>21</v>
      </c>
      <c r="J1032" t="s">
        <v>24</v>
      </c>
      <c r="K1032">
        <v>23.85</v>
      </c>
      <c r="L1032" t="s">
        <v>17</v>
      </c>
      <c r="M1032" t="s">
        <v>38</v>
      </c>
      <c r="N1032" t="s">
        <v>31</v>
      </c>
    </row>
    <row r="1033" spans="1:14" x14ac:dyDescent="0.2">
      <c r="A1033" s="1">
        <v>1031</v>
      </c>
      <c r="B1033" t="s">
        <v>21</v>
      </c>
      <c r="C1033" t="s">
        <v>25</v>
      </c>
      <c r="D1033" t="s">
        <v>15</v>
      </c>
      <c r="E1033">
        <v>899</v>
      </c>
      <c r="F1033">
        <v>1.3888888888888889E-3</v>
      </c>
      <c r="G1033">
        <v>1.2267365405356821E-4</v>
      </c>
      <c r="H1033" t="s">
        <v>16</v>
      </c>
      <c r="I1033" t="s">
        <v>25</v>
      </c>
      <c r="J1033" t="s">
        <v>21</v>
      </c>
      <c r="K1033">
        <v>89.9</v>
      </c>
      <c r="L1033" t="s">
        <v>17</v>
      </c>
      <c r="M1033" t="s">
        <v>38</v>
      </c>
      <c r="N1033" t="s">
        <v>31</v>
      </c>
    </row>
    <row r="1034" spans="1:14" x14ac:dyDescent="0.2">
      <c r="A1034" s="1">
        <v>1032</v>
      </c>
      <c r="B1034" t="s">
        <v>21</v>
      </c>
      <c r="C1034" t="s">
        <v>26</v>
      </c>
      <c r="D1034" t="s">
        <v>15</v>
      </c>
      <c r="E1034">
        <v>713.5</v>
      </c>
      <c r="F1034">
        <v>1.3888888888888889E-3</v>
      </c>
      <c r="G1034">
        <v>3.6760015223486968E-5</v>
      </c>
      <c r="H1034" t="s">
        <v>16</v>
      </c>
      <c r="I1034" t="s">
        <v>26</v>
      </c>
      <c r="J1034" t="s">
        <v>21</v>
      </c>
      <c r="K1034">
        <v>71.349999999999994</v>
      </c>
      <c r="L1034" t="s">
        <v>17</v>
      </c>
      <c r="M1034" t="s">
        <v>38</v>
      </c>
      <c r="N1034" t="s">
        <v>31</v>
      </c>
    </row>
    <row r="1035" spans="1:14" x14ac:dyDescent="0.2">
      <c r="A1035" s="1">
        <v>1033</v>
      </c>
      <c r="B1035" t="s">
        <v>21</v>
      </c>
      <c r="C1035" t="s">
        <v>27</v>
      </c>
      <c r="D1035" t="s">
        <v>15</v>
      </c>
      <c r="E1035">
        <v>714</v>
      </c>
      <c r="F1035">
        <v>1.3888888888888889E-3</v>
      </c>
      <c r="G1035">
        <v>2.191883205643611E-5</v>
      </c>
      <c r="H1035" t="s">
        <v>16</v>
      </c>
      <c r="I1035" t="s">
        <v>27</v>
      </c>
      <c r="J1035" t="s">
        <v>21</v>
      </c>
      <c r="K1035">
        <v>71.400000000000006</v>
      </c>
      <c r="L1035" t="s">
        <v>17</v>
      </c>
      <c r="M1035" t="s">
        <v>38</v>
      </c>
      <c r="N1035" t="s">
        <v>31</v>
      </c>
    </row>
    <row r="1036" spans="1:14" x14ac:dyDescent="0.2">
      <c r="A1036" s="1">
        <v>1034</v>
      </c>
      <c r="B1036" t="s">
        <v>22</v>
      </c>
      <c r="C1036" t="s">
        <v>24</v>
      </c>
      <c r="D1036" t="s">
        <v>15</v>
      </c>
      <c r="E1036">
        <v>325</v>
      </c>
      <c r="F1036">
        <v>1.3888888888888889E-3</v>
      </c>
      <c r="G1036">
        <v>9.717539608768645E-14</v>
      </c>
      <c r="H1036" t="s">
        <v>16</v>
      </c>
      <c r="I1036" t="s">
        <v>22</v>
      </c>
      <c r="J1036" t="s">
        <v>24</v>
      </c>
      <c r="K1036">
        <v>32.5</v>
      </c>
      <c r="L1036" t="s">
        <v>17</v>
      </c>
      <c r="M1036" t="s">
        <v>38</v>
      </c>
      <c r="N1036" t="s">
        <v>31</v>
      </c>
    </row>
    <row r="1037" spans="1:14" x14ac:dyDescent="0.2">
      <c r="A1037" s="1">
        <v>1035</v>
      </c>
      <c r="B1037" t="s">
        <v>22</v>
      </c>
      <c r="C1037" t="s">
        <v>25</v>
      </c>
      <c r="D1037" t="s">
        <v>15</v>
      </c>
      <c r="E1037">
        <v>725</v>
      </c>
      <c r="F1037">
        <v>1.3888888888888889E-3</v>
      </c>
      <c r="G1037">
        <v>9.7136782071482296E-8</v>
      </c>
      <c r="H1037" t="s">
        <v>16</v>
      </c>
      <c r="I1037" t="s">
        <v>25</v>
      </c>
      <c r="J1037" t="s">
        <v>22</v>
      </c>
      <c r="K1037">
        <v>72.5</v>
      </c>
      <c r="L1037" t="s">
        <v>17</v>
      </c>
      <c r="M1037" t="s">
        <v>38</v>
      </c>
      <c r="N1037" t="s">
        <v>31</v>
      </c>
    </row>
    <row r="1038" spans="1:14" x14ac:dyDescent="0.2">
      <c r="A1038" s="1">
        <v>1036</v>
      </c>
      <c r="B1038" t="s">
        <v>22</v>
      </c>
      <c r="C1038" t="s">
        <v>26</v>
      </c>
      <c r="D1038" t="s">
        <v>15</v>
      </c>
      <c r="E1038">
        <v>551</v>
      </c>
      <c r="F1038">
        <v>1.3888888888888889E-3</v>
      </c>
      <c r="G1038">
        <v>1.630198946369292E-9</v>
      </c>
      <c r="H1038" t="s">
        <v>16</v>
      </c>
      <c r="I1038" t="s">
        <v>26</v>
      </c>
      <c r="J1038" t="s">
        <v>22</v>
      </c>
      <c r="K1038">
        <v>55.1</v>
      </c>
      <c r="L1038" t="s">
        <v>17</v>
      </c>
      <c r="M1038" t="s">
        <v>38</v>
      </c>
      <c r="N1038" t="s">
        <v>31</v>
      </c>
    </row>
    <row r="1039" spans="1:14" x14ac:dyDescent="0.2">
      <c r="A1039" s="1">
        <v>1037</v>
      </c>
      <c r="B1039" t="s">
        <v>22</v>
      </c>
      <c r="C1039" t="s">
        <v>27</v>
      </c>
      <c r="D1039" t="s">
        <v>15</v>
      </c>
      <c r="E1039">
        <v>422.5</v>
      </c>
      <c r="F1039">
        <v>1.3888888888888889E-3</v>
      </c>
      <c r="G1039">
        <v>1.145697417812428E-9</v>
      </c>
      <c r="H1039" t="s">
        <v>16</v>
      </c>
      <c r="I1039" t="s">
        <v>27</v>
      </c>
      <c r="J1039" t="s">
        <v>22</v>
      </c>
      <c r="K1039">
        <v>42.25</v>
      </c>
      <c r="L1039" t="s">
        <v>17</v>
      </c>
      <c r="M1039" t="s">
        <v>38</v>
      </c>
      <c r="N1039" t="s">
        <v>31</v>
      </c>
    </row>
    <row r="1040" spans="1:14" x14ac:dyDescent="0.2">
      <c r="A1040" s="1">
        <v>1038</v>
      </c>
      <c r="B1040" t="s">
        <v>24</v>
      </c>
      <c r="C1040" t="s">
        <v>25</v>
      </c>
      <c r="D1040" t="s">
        <v>15</v>
      </c>
      <c r="E1040">
        <v>55.5</v>
      </c>
      <c r="F1040">
        <v>1.3888888888888889E-3</v>
      </c>
      <c r="G1040">
        <v>3.0097951930081378E-17</v>
      </c>
      <c r="H1040" t="s">
        <v>16</v>
      </c>
      <c r="I1040" t="s">
        <v>25</v>
      </c>
      <c r="J1040" t="s">
        <v>24</v>
      </c>
      <c r="K1040">
        <v>5.55</v>
      </c>
      <c r="L1040" t="s">
        <v>17</v>
      </c>
      <c r="M1040" t="s">
        <v>38</v>
      </c>
      <c r="N1040" t="s">
        <v>31</v>
      </c>
    </row>
    <row r="1041" spans="1:14" x14ac:dyDescent="0.2">
      <c r="A1041" s="1">
        <v>1039</v>
      </c>
      <c r="B1041" t="s">
        <v>24</v>
      </c>
      <c r="C1041" t="s">
        <v>26</v>
      </c>
      <c r="D1041" t="s">
        <v>15</v>
      </c>
      <c r="E1041">
        <v>21.5</v>
      </c>
      <c r="F1041">
        <v>1.3888888888888889E-3</v>
      </c>
      <c r="G1041">
        <v>1.079678810294609E-17</v>
      </c>
      <c r="H1041" t="s">
        <v>16</v>
      </c>
      <c r="I1041" t="s">
        <v>26</v>
      </c>
      <c r="J1041" t="s">
        <v>24</v>
      </c>
      <c r="K1041">
        <v>2.15</v>
      </c>
      <c r="L1041" t="s">
        <v>17</v>
      </c>
      <c r="M1041" t="s">
        <v>38</v>
      </c>
      <c r="N1041" t="s">
        <v>31</v>
      </c>
    </row>
    <row r="1042" spans="1:14" x14ac:dyDescent="0.2">
      <c r="A1042" s="1">
        <v>1040</v>
      </c>
      <c r="B1042" t="s">
        <v>24</v>
      </c>
      <c r="C1042" t="s">
        <v>27</v>
      </c>
      <c r="D1042" t="s">
        <v>15</v>
      </c>
      <c r="E1042">
        <v>17</v>
      </c>
      <c r="F1042">
        <v>1.3888888888888889E-3</v>
      </c>
      <c r="G1042">
        <v>6.3995593049599752E-18</v>
      </c>
      <c r="H1042" t="s">
        <v>16</v>
      </c>
      <c r="I1042" t="s">
        <v>27</v>
      </c>
      <c r="J1042" t="s">
        <v>24</v>
      </c>
      <c r="K1042">
        <v>1.7</v>
      </c>
      <c r="L1042" t="s">
        <v>17</v>
      </c>
      <c r="M1042" t="s">
        <v>38</v>
      </c>
      <c r="N1042" t="s">
        <v>31</v>
      </c>
    </row>
    <row r="1043" spans="1:14" x14ac:dyDescent="0.2">
      <c r="A1043" s="1">
        <v>1041</v>
      </c>
      <c r="B1043" t="s">
        <v>25</v>
      </c>
      <c r="C1043" t="s">
        <v>26</v>
      </c>
      <c r="D1043" t="s">
        <v>15</v>
      </c>
      <c r="E1043">
        <v>1442.5</v>
      </c>
      <c r="F1043">
        <v>1.3888888888888889E-3</v>
      </c>
      <c r="G1043">
        <v>0.91523637088077525</v>
      </c>
      <c r="H1043" t="s">
        <v>23</v>
      </c>
      <c r="M1043" t="s">
        <v>38</v>
      </c>
      <c r="N1043" t="s">
        <v>31</v>
      </c>
    </row>
    <row r="1044" spans="1:14" x14ac:dyDescent="0.2">
      <c r="A1044" s="1">
        <v>1042</v>
      </c>
      <c r="B1044" t="s">
        <v>25</v>
      </c>
      <c r="C1044" t="s">
        <v>27</v>
      </c>
      <c r="D1044" t="s">
        <v>15</v>
      </c>
      <c r="E1044">
        <v>1359.5</v>
      </c>
      <c r="F1044">
        <v>1.3888888888888889E-3</v>
      </c>
      <c r="G1044">
        <v>0.59090095019480482</v>
      </c>
      <c r="H1044" t="s">
        <v>23</v>
      </c>
      <c r="M1044" t="s">
        <v>38</v>
      </c>
      <c r="N1044" t="s">
        <v>31</v>
      </c>
    </row>
    <row r="1045" spans="1:14" x14ac:dyDescent="0.2">
      <c r="A1045" s="1">
        <v>1043</v>
      </c>
      <c r="B1045" t="s">
        <v>26</v>
      </c>
      <c r="C1045" t="s">
        <v>27</v>
      </c>
      <c r="D1045" t="s">
        <v>15</v>
      </c>
      <c r="E1045">
        <v>1441.5</v>
      </c>
      <c r="F1045">
        <v>1.3888888888888889E-3</v>
      </c>
      <c r="G1045">
        <v>0.62105517730028037</v>
      </c>
      <c r="H1045" t="s">
        <v>23</v>
      </c>
      <c r="M1045" t="s">
        <v>38</v>
      </c>
      <c r="N1045" t="s">
        <v>31</v>
      </c>
    </row>
    <row r="1046" spans="1:14" x14ac:dyDescent="0.2">
      <c r="A1046" s="1">
        <v>1044</v>
      </c>
      <c r="B1046" t="s">
        <v>13</v>
      </c>
      <c r="C1046" t="s">
        <v>14</v>
      </c>
      <c r="D1046" t="s">
        <v>15</v>
      </c>
      <c r="E1046">
        <v>0</v>
      </c>
      <c r="F1046">
        <v>1.3888888888888889E-3</v>
      </c>
      <c r="G1046">
        <v>5.4737077632715784E-13</v>
      </c>
      <c r="H1046" t="s">
        <v>16</v>
      </c>
      <c r="I1046" t="s">
        <v>13</v>
      </c>
      <c r="J1046" t="s">
        <v>14</v>
      </c>
      <c r="K1046">
        <v>0</v>
      </c>
      <c r="L1046" t="s">
        <v>32</v>
      </c>
      <c r="M1046" t="s">
        <v>38</v>
      </c>
      <c r="N1046" t="s">
        <v>33</v>
      </c>
    </row>
    <row r="1047" spans="1:14" x14ac:dyDescent="0.2">
      <c r="A1047" s="1">
        <v>1045</v>
      </c>
      <c r="B1047" t="s">
        <v>13</v>
      </c>
      <c r="C1047" t="s">
        <v>20</v>
      </c>
      <c r="D1047" t="s">
        <v>15</v>
      </c>
      <c r="E1047">
        <v>14</v>
      </c>
      <c r="F1047">
        <v>1.3888888888888889E-3</v>
      </c>
      <c r="G1047">
        <v>1.6018652434449121E-4</v>
      </c>
      <c r="H1047" t="s">
        <v>16</v>
      </c>
      <c r="I1047" t="s">
        <v>13</v>
      </c>
      <c r="J1047" t="s">
        <v>20</v>
      </c>
      <c r="K1047">
        <v>1.4</v>
      </c>
      <c r="L1047" t="s">
        <v>17</v>
      </c>
      <c r="M1047" t="s">
        <v>38</v>
      </c>
      <c r="N1047" t="s">
        <v>33</v>
      </c>
    </row>
    <row r="1048" spans="1:14" x14ac:dyDescent="0.2">
      <c r="A1048" s="1">
        <v>1046</v>
      </c>
      <c r="B1048" t="s">
        <v>13</v>
      </c>
      <c r="C1048" t="s">
        <v>21</v>
      </c>
      <c r="D1048" t="s">
        <v>15</v>
      </c>
      <c r="E1048">
        <v>487</v>
      </c>
      <c r="F1048">
        <v>1.3888888888888889E-3</v>
      </c>
      <c r="G1048">
        <v>0.17992658533060821</v>
      </c>
      <c r="H1048" t="s">
        <v>23</v>
      </c>
      <c r="M1048" t="s">
        <v>38</v>
      </c>
      <c r="N1048" t="s">
        <v>33</v>
      </c>
    </row>
    <row r="1049" spans="1:14" x14ac:dyDescent="0.2">
      <c r="A1049" s="1">
        <v>1047</v>
      </c>
      <c r="B1049" t="s">
        <v>13</v>
      </c>
      <c r="C1049" t="s">
        <v>22</v>
      </c>
      <c r="D1049" t="s">
        <v>15</v>
      </c>
      <c r="E1049">
        <v>1053.5</v>
      </c>
      <c r="F1049">
        <v>1.3888888888888889E-3</v>
      </c>
      <c r="G1049">
        <v>4.677276133447581E-4</v>
      </c>
      <c r="H1049" t="s">
        <v>16</v>
      </c>
      <c r="I1049" t="s">
        <v>22</v>
      </c>
      <c r="J1049" t="s">
        <v>13</v>
      </c>
      <c r="K1049">
        <v>105.35</v>
      </c>
      <c r="L1049" t="s">
        <v>17</v>
      </c>
      <c r="M1049" t="s">
        <v>38</v>
      </c>
      <c r="N1049" t="s">
        <v>33</v>
      </c>
    </row>
    <row r="1050" spans="1:14" x14ac:dyDescent="0.2">
      <c r="A1050" s="1">
        <v>1048</v>
      </c>
      <c r="B1050" t="s">
        <v>13</v>
      </c>
      <c r="C1050" t="s">
        <v>24</v>
      </c>
      <c r="D1050" t="s">
        <v>15</v>
      </c>
      <c r="E1050">
        <v>7.5</v>
      </c>
      <c r="F1050">
        <v>1.3888888888888889E-3</v>
      </c>
      <c r="G1050">
        <v>7.3613719544556968E-7</v>
      </c>
      <c r="H1050" t="s">
        <v>16</v>
      </c>
      <c r="I1050" t="s">
        <v>13</v>
      </c>
      <c r="J1050" t="s">
        <v>24</v>
      </c>
      <c r="K1050">
        <v>0.75</v>
      </c>
      <c r="L1050" t="s">
        <v>17</v>
      </c>
      <c r="M1050" t="s">
        <v>38</v>
      </c>
      <c r="N1050" t="s">
        <v>33</v>
      </c>
    </row>
    <row r="1051" spans="1:14" x14ac:dyDescent="0.2">
      <c r="A1051" s="1">
        <v>1049</v>
      </c>
      <c r="B1051" t="s">
        <v>13</v>
      </c>
      <c r="C1051" t="s">
        <v>25</v>
      </c>
      <c r="D1051" t="s">
        <v>15</v>
      </c>
      <c r="E1051">
        <v>0</v>
      </c>
      <c r="F1051">
        <v>1.3888888888888889E-3</v>
      </c>
      <c r="G1051">
        <v>1.4793401564843689E-18</v>
      </c>
      <c r="H1051" t="s">
        <v>16</v>
      </c>
      <c r="I1051" t="s">
        <v>25</v>
      </c>
      <c r="J1051" t="s">
        <v>13</v>
      </c>
      <c r="K1051">
        <v>0</v>
      </c>
      <c r="L1051" t="s">
        <v>32</v>
      </c>
      <c r="M1051" t="s">
        <v>38</v>
      </c>
      <c r="N1051" t="s">
        <v>33</v>
      </c>
    </row>
    <row r="1052" spans="1:14" x14ac:dyDescent="0.2">
      <c r="A1052" s="1">
        <v>1050</v>
      </c>
      <c r="B1052" t="s">
        <v>13</v>
      </c>
      <c r="C1052" t="s">
        <v>26</v>
      </c>
      <c r="D1052" t="s">
        <v>15</v>
      </c>
      <c r="E1052">
        <v>0</v>
      </c>
      <c r="F1052">
        <v>1.3888888888888889E-3</v>
      </c>
      <c r="G1052">
        <v>1.9744618155382901E-18</v>
      </c>
      <c r="H1052" t="s">
        <v>16</v>
      </c>
      <c r="I1052" t="s">
        <v>26</v>
      </c>
      <c r="J1052" t="s">
        <v>13</v>
      </c>
      <c r="K1052">
        <v>0</v>
      </c>
      <c r="L1052" t="s">
        <v>32</v>
      </c>
      <c r="M1052" t="s">
        <v>38</v>
      </c>
      <c r="N1052" t="s">
        <v>33</v>
      </c>
    </row>
    <row r="1053" spans="1:14" x14ac:dyDescent="0.2">
      <c r="A1053" s="1">
        <v>1051</v>
      </c>
      <c r="B1053" t="s">
        <v>13</v>
      </c>
      <c r="C1053" t="s">
        <v>27</v>
      </c>
      <c r="D1053" t="s">
        <v>15</v>
      </c>
      <c r="E1053">
        <v>0</v>
      </c>
      <c r="F1053">
        <v>1.3888888888888889E-3</v>
      </c>
      <c r="G1053">
        <v>1.571331209175783E-18</v>
      </c>
      <c r="H1053" t="s">
        <v>16</v>
      </c>
      <c r="I1053" t="s">
        <v>27</v>
      </c>
      <c r="J1053" t="s">
        <v>13</v>
      </c>
      <c r="K1053">
        <v>0</v>
      </c>
      <c r="L1053" t="s">
        <v>32</v>
      </c>
      <c r="M1053" t="s">
        <v>38</v>
      </c>
      <c r="N1053" t="s">
        <v>33</v>
      </c>
    </row>
    <row r="1054" spans="1:14" x14ac:dyDescent="0.2">
      <c r="A1054" s="1">
        <v>1052</v>
      </c>
      <c r="B1054" t="s">
        <v>14</v>
      </c>
      <c r="C1054" t="s">
        <v>20</v>
      </c>
      <c r="D1054" t="s">
        <v>15</v>
      </c>
      <c r="E1054">
        <v>0</v>
      </c>
      <c r="F1054">
        <v>1.3888888888888889E-3</v>
      </c>
      <c r="G1054">
        <v>5.0059657599896154E-12</v>
      </c>
      <c r="H1054" t="s">
        <v>16</v>
      </c>
      <c r="I1054" t="s">
        <v>20</v>
      </c>
      <c r="J1054" t="s">
        <v>14</v>
      </c>
      <c r="K1054">
        <v>0</v>
      </c>
      <c r="L1054" t="s">
        <v>32</v>
      </c>
      <c r="M1054" t="s">
        <v>38</v>
      </c>
      <c r="N1054" t="s">
        <v>33</v>
      </c>
    </row>
    <row r="1055" spans="1:14" x14ac:dyDescent="0.2">
      <c r="A1055" s="1">
        <v>1053</v>
      </c>
      <c r="B1055" t="s">
        <v>14</v>
      </c>
      <c r="C1055" t="s">
        <v>21</v>
      </c>
      <c r="D1055" t="s">
        <v>15</v>
      </c>
      <c r="E1055">
        <v>0</v>
      </c>
      <c r="F1055">
        <v>1.3888888888888889E-3</v>
      </c>
      <c r="G1055">
        <v>3.0360834589709688E-15</v>
      </c>
      <c r="H1055" t="s">
        <v>16</v>
      </c>
      <c r="I1055" t="s">
        <v>21</v>
      </c>
      <c r="J1055" t="s">
        <v>14</v>
      </c>
      <c r="K1055">
        <v>0</v>
      </c>
      <c r="L1055" t="s">
        <v>32</v>
      </c>
      <c r="M1055" t="s">
        <v>38</v>
      </c>
      <c r="N1055" t="s">
        <v>33</v>
      </c>
    </row>
    <row r="1056" spans="1:14" x14ac:dyDescent="0.2">
      <c r="A1056" s="1">
        <v>1054</v>
      </c>
      <c r="B1056" t="s">
        <v>14</v>
      </c>
      <c r="C1056" t="s">
        <v>22</v>
      </c>
      <c r="D1056" t="s">
        <v>15</v>
      </c>
      <c r="E1056">
        <v>88</v>
      </c>
      <c r="F1056">
        <v>1.3888888888888889E-3</v>
      </c>
      <c r="G1056">
        <v>1.048962995762883E-15</v>
      </c>
      <c r="H1056" t="s">
        <v>16</v>
      </c>
      <c r="I1056" t="s">
        <v>22</v>
      </c>
      <c r="J1056" t="s">
        <v>14</v>
      </c>
      <c r="K1056">
        <v>8.8000000000000007</v>
      </c>
      <c r="L1056" t="s">
        <v>17</v>
      </c>
      <c r="M1056" t="s">
        <v>38</v>
      </c>
      <c r="N1056" t="s">
        <v>33</v>
      </c>
    </row>
    <row r="1057" spans="1:14" x14ac:dyDescent="0.2">
      <c r="A1057" s="1">
        <v>1055</v>
      </c>
      <c r="B1057" t="s">
        <v>14</v>
      </c>
      <c r="C1057" t="s">
        <v>24</v>
      </c>
      <c r="D1057" t="s">
        <v>15</v>
      </c>
      <c r="E1057">
        <v>69</v>
      </c>
      <c r="F1057">
        <v>1.3888888888888889E-3</v>
      </c>
      <c r="G1057">
        <v>1.6142769077073659E-8</v>
      </c>
      <c r="H1057" t="s">
        <v>16</v>
      </c>
      <c r="I1057" t="s">
        <v>24</v>
      </c>
      <c r="J1057" t="s">
        <v>14</v>
      </c>
      <c r="K1057">
        <v>6.9</v>
      </c>
      <c r="L1057" t="s">
        <v>17</v>
      </c>
      <c r="M1057" t="s">
        <v>38</v>
      </c>
      <c r="N1057" t="s">
        <v>33</v>
      </c>
    </row>
    <row r="1058" spans="1:14" x14ac:dyDescent="0.2">
      <c r="A1058" s="1">
        <v>1056</v>
      </c>
      <c r="B1058" t="s">
        <v>14</v>
      </c>
      <c r="C1058" t="s">
        <v>25</v>
      </c>
      <c r="D1058" t="s">
        <v>15</v>
      </c>
      <c r="E1058">
        <v>0</v>
      </c>
      <c r="F1058">
        <v>1.3888888888888889E-3</v>
      </c>
      <c r="G1058">
        <v>2.5395895246846199E-18</v>
      </c>
      <c r="H1058" t="s">
        <v>16</v>
      </c>
      <c r="I1058" t="s">
        <v>25</v>
      </c>
      <c r="J1058" t="s">
        <v>14</v>
      </c>
      <c r="K1058">
        <v>0</v>
      </c>
      <c r="L1058" t="s">
        <v>32</v>
      </c>
      <c r="M1058" t="s">
        <v>38</v>
      </c>
      <c r="N1058" t="s">
        <v>33</v>
      </c>
    </row>
    <row r="1059" spans="1:14" x14ac:dyDescent="0.2">
      <c r="A1059" s="1">
        <v>1057</v>
      </c>
      <c r="B1059" t="s">
        <v>14</v>
      </c>
      <c r="C1059" t="s">
        <v>26</v>
      </c>
      <c r="D1059" t="s">
        <v>15</v>
      </c>
      <c r="E1059">
        <v>0</v>
      </c>
      <c r="F1059">
        <v>1.3888888888888889E-3</v>
      </c>
      <c r="G1059">
        <v>2.8745582262352371E-18</v>
      </c>
      <c r="H1059" t="s">
        <v>16</v>
      </c>
      <c r="I1059" t="s">
        <v>26</v>
      </c>
      <c r="J1059" t="s">
        <v>14</v>
      </c>
      <c r="K1059">
        <v>0</v>
      </c>
      <c r="L1059" t="s">
        <v>32</v>
      </c>
      <c r="M1059" t="s">
        <v>38</v>
      </c>
      <c r="N1059" t="s">
        <v>33</v>
      </c>
    </row>
    <row r="1060" spans="1:14" x14ac:dyDescent="0.2">
      <c r="A1060" s="1">
        <v>1058</v>
      </c>
      <c r="B1060" t="s">
        <v>14</v>
      </c>
      <c r="C1060" t="s">
        <v>27</v>
      </c>
      <c r="D1060" t="s">
        <v>15</v>
      </c>
      <c r="E1060">
        <v>0</v>
      </c>
      <c r="F1060">
        <v>1.3888888888888889E-3</v>
      </c>
      <c r="G1060">
        <v>2.588812496289443E-18</v>
      </c>
      <c r="H1060" t="s">
        <v>16</v>
      </c>
      <c r="I1060" t="s">
        <v>27</v>
      </c>
      <c r="J1060" t="s">
        <v>14</v>
      </c>
      <c r="K1060">
        <v>0</v>
      </c>
      <c r="L1060" t="s">
        <v>32</v>
      </c>
      <c r="M1060" t="s">
        <v>38</v>
      </c>
      <c r="N1060" t="s">
        <v>33</v>
      </c>
    </row>
    <row r="1061" spans="1:14" x14ac:dyDescent="0.2">
      <c r="A1061" s="1">
        <v>1059</v>
      </c>
      <c r="B1061" t="s">
        <v>20</v>
      </c>
      <c r="C1061" t="s">
        <v>21</v>
      </c>
      <c r="D1061" t="s">
        <v>15</v>
      </c>
      <c r="E1061">
        <v>26.5</v>
      </c>
      <c r="F1061">
        <v>1.3888888888888889E-3</v>
      </c>
      <c r="G1061">
        <v>4.0982154411067466E-12</v>
      </c>
      <c r="H1061" t="s">
        <v>16</v>
      </c>
      <c r="I1061" t="s">
        <v>21</v>
      </c>
      <c r="J1061" t="s">
        <v>20</v>
      </c>
      <c r="K1061">
        <v>2.65</v>
      </c>
      <c r="L1061" t="s">
        <v>17</v>
      </c>
      <c r="M1061" t="s">
        <v>38</v>
      </c>
      <c r="N1061" t="s">
        <v>33</v>
      </c>
    </row>
    <row r="1062" spans="1:14" x14ac:dyDescent="0.2">
      <c r="A1062" s="1">
        <v>1060</v>
      </c>
      <c r="B1062" t="s">
        <v>20</v>
      </c>
      <c r="C1062" t="s">
        <v>22</v>
      </c>
      <c r="D1062" t="s">
        <v>15</v>
      </c>
      <c r="E1062">
        <v>370.5</v>
      </c>
      <c r="F1062">
        <v>1.3888888888888889E-3</v>
      </c>
      <c r="G1062">
        <v>3.7773578175394848E-13</v>
      </c>
      <c r="H1062" t="s">
        <v>16</v>
      </c>
      <c r="I1062" t="s">
        <v>22</v>
      </c>
      <c r="J1062" t="s">
        <v>20</v>
      </c>
      <c r="K1062">
        <v>37.049999999999997</v>
      </c>
      <c r="L1062" t="s">
        <v>17</v>
      </c>
      <c r="M1062" t="s">
        <v>38</v>
      </c>
      <c r="N1062" t="s">
        <v>33</v>
      </c>
    </row>
    <row r="1063" spans="1:14" x14ac:dyDescent="0.2">
      <c r="A1063" s="1">
        <v>1061</v>
      </c>
      <c r="B1063" t="s">
        <v>20</v>
      </c>
      <c r="C1063" t="s">
        <v>24</v>
      </c>
      <c r="D1063" t="s">
        <v>15</v>
      </c>
      <c r="E1063">
        <v>3</v>
      </c>
      <c r="F1063">
        <v>1.3888888888888889E-3</v>
      </c>
      <c r="G1063">
        <v>7.6450343048624174E-4</v>
      </c>
      <c r="H1063" t="s">
        <v>16</v>
      </c>
      <c r="I1063" t="s">
        <v>20</v>
      </c>
      <c r="J1063" t="s">
        <v>24</v>
      </c>
      <c r="K1063">
        <v>0.3</v>
      </c>
      <c r="L1063" t="s">
        <v>35</v>
      </c>
      <c r="M1063" t="s">
        <v>38</v>
      </c>
      <c r="N1063" t="s">
        <v>33</v>
      </c>
    </row>
    <row r="1064" spans="1:14" x14ac:dyDescent="0.2">
      <c r="A1064" s="1">
        <v>1062</v>
      </c>
      <c r="B1064" t="s">
        <v>20</v>
      </c>
      <c r="C1064" t="s">
        <v>25</v>
      </c>
      <c r="D1064" t="s">
        <v>15</v>
      </c>
      <c r="E1064">
        <v>0</v>
      </c>
      <c r="F1064">
        <v>1.3888888888888889E-3</v>
      </c>
      <c r="G1064">
        <v>8.2564963076942475E-19</v>
      </c>
      <c r="H1064" t="s">
        <v>16</v>
      </c>
      <c r="I1064" t="s">
        <v>25</v>
      </c>
      <c r="J1064" t="s">
        <v>20</v>
      </c>
      <c r="K1064">
        <v>0</v>
      </c>
      <c r="L1064" t="s">
        <v>32</v>
      </c>
      <c r="M1064" t="s">
        <v>38</v>
      </c>
      <c r="N1064" t="s">
        <v>33</v>
      </c>
    </row>
    <row r="1065" spans="1:14" x14ac:dyDescent="0.2">
      <c r="A1065" s="1">
        <v>1063</v>
      </c>
      <c r="B1065" t="s">
        <v>20</v>
      </c>
      <c r="C1065" t="s">
        <v>26</v>
      </c>
      <c r="D1065" t="s">
        <v>15</v>
      </c>
      <c r="E1065">
        <v>0</v>
      </c>
      <c r="F1065">
        <v>1.3888888888888889E-3</v>
      </c>
      <c r="G1065">
        <v>1.299566742660304E-18</v>
      </c>
      <c r="H1065" t="s">
        <v>16</v>
      </c>
      <c r="I1065" t="s">
        <v>26</v>
      </c>
      <c r="J1065" t="s">
        <v>20</v>
      </c>
      <c r="K1065">
        <v>0</v>
      </c>
      <c r="L1065" t="s">
        <v>32</v>
      </c>
      <c r="M1065" t="s">
        <v>38</v>
      </c>
      <c r="N1065" t="s">
        <v>33</v>
      </c>
    </row>
    <row r="1066" spans="1:14" x14ac:dyDescent="0.2">
      <c r="A1066" s="1">
        <v>1064</v>
      </c>
      <c r="B1066" t="s">
        <v>20</v>
      </c>
      <c r="C1066" t="s">
        <v>27</v>
      </c>
      <c r="D1066" t="s">
        <v>15</v>
      </c>
      <c r="E1066">
        <v>0</v>
      </c>
      <c r="F1066">
        <v>1.3888888888888889E-3</v>
      </c>
      <c r="G1066">
        <v>8.7814323247007572E-19</v>
      </c>
      <c r="H1066" t="s">
        <v>16</v>
      </c>
      <c r="I1066" t="s">
        <v>27</v>
      </c>
      <c r="J1066" t="s">
        <v>20</v>
      </c>
      <c r="K1066">
        <v>0</v>
      </c>
      <c r="L1066" t="s">
        <v>32</v>
      </c>
      <c r="M1066" t="s">
        <v>38</v>
      </c>
      <c r="N1066" t="s">
        <v>33</v>
      </c>
    </row>
    <row r="1067" spans="1:14" x14ac:dyDescent="0.2">
      <c r="A1067" s="1">
        <v>1065</v>
      </c>
      <c r="B1067" t="s">
        <v>21</v>
      </c>
      <c r="C1067" t="s">
        <v>22</v>
      </c>
      <c r="D1067" t="s">
        <v>15</v>
      </c>
      <c r="E1067">
        <v>307</v>
      </c>
      <c r="F1067">
        <v>1.3888888888888889E-3</v>
      </c>
      <c r="G1067">
        <v>9.6129022538691948E-4</v>
      </c>
      <c r="H1067" t="s">
        <v>16</v>
      </c>
      <c r="I1067" t="s">
        <v>22</v>
      </c>
      <c r="J1067" t="s">
        <v>21</v>
      </c>
      <c r="K1067">
        <v>30.7</v>
      </c>
      <c r="L1067" t="s">
        <v>17</v>
      </c>
      <c r="M1067" t="s">
        <v>38</v>
      </c>
      <c r="N1067" t="s">
        <v>33</v>
      </c>
    </row>
    <row r="1068" spans="1:14" x14ac:dyDescent="0.2">
      <c r="A1068" s="1">
        <v>1066</v>
      </c>
      <c r="B1068" t="s">
        <v>21</v>
      </c>
      <c r="C1068" t="s">
        <v>24</v>
      </c>
      <c r="D1068" t="s">
        <v>15</v>
      </c>
      <c r="E1068">
        <v>0</v>
      </c>
      <c r="F1068">
        <v>1.3888888888888889E-3</v>
      </c>
      <c r="G1068">
        <v>1.3342184865367569E-13</v>
      </c>
      <c r="H1068" t="s">
        <v>16</v>
      </c>
      <c r="I1068" t="s">
        <v>21</v>
      </c>
      <c r="J1068" t="s">
        <v>24</v>
      </c>
      <c r="K1068">
        <v>0</v>
      </c>
      <c r="L1068" t="s">
        <v>32</v>
      </c>
      <c r="M1068" t="s">
        <v>38</v>
      </c>
      <c r="N1068" t="s">
        <v>33</v>
      </c>
    </row>
    <row r="1069" spans="1:14" x14ac:dyDescent="0.2">
      <c r="A1069" s="1">
        <v>1067</v>
      </c>
      <c r="B1069" t="s">
        <v>21</v>
      </c>
      <c r="C1069" t="s">
        <v>25</v>
      </c>
      <c r="D1069" t="s">
        <v>15</v>
      </c>
      <c r="E1069">
        <v>0</v>
      </c>
      <c r="F1069">
        <v>1.3888888888888889E-3</v>
      </c>
      <c r="G1069">
        <v>1.8154475602924579E-18</v>
      </c>
      <c r="H1069" t="s">
        <v>16</v>
      </c>
      <c r="I1069" t="s">
        <v>25</v>
      </c>
      <c r="J1069" t="s">
        <v>21</v>
      </c>
      <c r="K1069">
        <v>0</v>
      </c>
      <c r="L1069" t="s">
        <v>32</v>
      </c>
      <c r="M1069" t="s">
        <v>38</v>
      </c>
      <c r="N1069" t="s">
        <v>33</v>
      </c>
    </row>
    <row r="1070" spans="1:14" x14ac:dyDescent="0.2">
      <c r="A1070" s="1">
        <v>1068</v>
      </c>
      <c r="B1070" t="s">
        <v>21</v>
      </c>
      <c r="C1070" t="s">
        <v>26</v>
      </c>
      <c r="D1070" t="s">
        <v>15</v>
      </c>
      <c r="E1070">
        <v>0</v>
      </c>
      <c r="F1070">
        <v>1.3888888888888889E-3</v>
      </c>
      <c r="G1070">
        <v>1.7933125383117659E-18</v>
      </c>
      <c r="H1070" t="s">
        <v>16</v>
      </c>
      <c r="I1070" t="s">
        <v>26</v>
      </c>
      <c r="J1070" t="s">
        <v>21</v>
      </c>
      <c r="K1070">
        <v>0</v>
      </c>
      <c r="L1070" t="s">
        <v>32</v>
      </c>
      <c r="M1070" t="s">
        <v>38</v>
      </c>
      <c r="N1070" t="s">
        <v>33</v>
      </c>
    </row>
    <row r="1071" spans="1:14" x14ac:dyDescent="0.2">
      <c r="A1071" s="1">
        <v>1069</v>
      </c>
      <c r="B1071" t="s">
        <v>21</v>
      </c>
      <c r="C1071" t="s">
        <v>27</v>
      </c>
      <c r="D1071" t="s">
        <v>15</v>
      </c>
      <c r="E1071">
        <v>0</v>
      </c>
      <c r="F1071">
        <v>1.3888888888888889E-3</v>
      </c>
      <c r="G1071">
        <v>2.0584803748595339E-18</v>
      </c>
      <c r="H1071" t="s">
        <v>16</v>
      </c>
      <c r="I1071" t="s">
        <v>27</v>
      </c>
      <c r="J1071" t="s">
        <v>21</v>
      </c>
      <c r="K1071">
        <v>0</v>
      </c>
      <c r="L1071" t="s">
        <v>32</v>
      </c>
      <c r="M1071" t="s">
        <v>38</v>
      </c>
      <c r="N1071" t="s">
        <v>33</v>
      </c>
    </row>
    <row r="1072" spans="1:14" x14ac:dyDescent="0.2">
      <c r="A1072" s="1">
        <v>1070</v>
      </c>
      <c r="B1072" t="s">
        <v>22</v>
      </c>
      <c r="C1072" t="s">
        <v>24</v>
      </c>
      <c r="D1072" t="s">
        <v>15</v>
      </c>
      <c r="E1072">
        <v>300</v>
      </c>
      <c r="F1072">
        <v>1.3888888888888889E-3</v>
      </c>
      <c r="G1072">
        <v>8.0432060484560385E-14</v>
      </c>
      <c r="H1072" t="s">
        <v>16</v>
      </c>
      <c r="I1072" t="s">
        <v>22</v>
      </c>
      <c r="J1072" t="s">
        <v>24</v>
      </c>
      <c r="K1072">
        <v>30</v>
      </c>
      <c r="L1072" t="s">
        <v>17</v>
      </c>
      <c r="M1072" t="s">
        <v>38</v>
      </c>
      <c r="N1072" t="s">
        <v>33</v>
      </c>
    </row>
    <row r="1073" spans="1:14" x14ac:dyDescent="0.2">
      <c r="A1073" s="1">
        <v>1071</v>
      </c>
      <c r="B1073" t="s">
        <v>22</v>
      </c>
      <c r="C1073" t="s">
        <v>25</v>
      </c>
      <c r="D1073" t="s">
        <v>15</v>
      </c>
      <c r="E1073">
        <v>0</v>
      </c>
      <c r="F1073">
        <v>1.3888888888888889E-3</v>
      </c>
      <c r="G1073">
        <v>7.5958191884076798E-19</v>
      </c>
      <c r="H1073" t="s">
        <v>16</v>
      </c>
      <c r="I1073" t="s">
        <v>25</v>
      </c>
      <c r="J1073" t="s">
        <v>22</v>
      </c>
      <c r="K1073">
        <v>0</v>
      </c>
      <c r="L1073" t="s">
        <v>32</v>
      </c>
      <c r="M1073" t="s">
        <v>38</v>
      </c>
      <c r="N1073" t="s">
        <v>33</v>
      </c>
    </row>
    <row r="1074" spans="1:14" x14ac:dyDescent="0.2">
      <c r="A1074" s="1">
        <v>1072</v>
      </c>
      <c r="B1074" t="s">
        <v>22</v>
      </c>
      <c r="C1074" t="s">
        <v>26</v>
      </c>
      <c r="D1074" t="s">
        <v>15</v>
      </c>
      <c r="E1074">
        <v>0</v>
      </c>
      <c r="F1074">
        <v>1.3888888888888889E-3</v>
      </c>
      <c r="G1074">
        <v>1.366619288214134E-18</v>
      </c>
      <c r="H1074" t="s">
        <v>16</v>
      </c>
      <c r="I1074" t="s">
        <v>26</v>
      </c>
      <c r="J1074" t="s">
        <v>22</v>
      </c>
      <c r="K1074">
        <v>0</v>
      </c>
      <c r="L1074" t="s">
        <v>32</v>
      </c>
      <c r="M1074" t="s">
        <v>38</v>
      </c>
      <c r="N1074" t="s">
        <v>33</v>
      </c>
    </row>
    <row r="1075" spans="1:14" x14ac:dyDescent="0.2">
      <c r="A1075" s="1">
        <v>1073</v>
      </c>
      <c r="B1075" t="s">
        <v>22</v>
      </c>
      <c r="C1075" t="s">
        <v>27</v>
      </c>
      <c r="D1075" t="s">
        <v>15</v>
      </c>
      <c r="E1075">
        <v>0</v>
      </c>
      <c r="F1075">
        <v>1.3888888888888889E-3</v>
      </c>
      <c r="G1075">
        <v>9.1499486138636557E-19</v>
      </c>
      <c r="H1075" t="s">
        <v>16</v>
      </c>
      <c r="I1075" t="s">
        <v>27</v>
      </c>
      <c r="J1075" t="s">
        <v>22</v>
      </c>
      <c r="K1075">
        <v>0</v>
      </c>
      <c r="L1075" t="s">
        <v>32</v>
      </c>
      <c r="M1075" t="s">
        <v>38</v>
      </c>
      <c r="N1075" t="s">
        <v>33</v>
      </c>
    </row>
    <row r="1076" spans="1:14" x14ac:dyDescent="0.2">
      <c r="A1076" s="1">
        <v>1074</v>
      </c>
      <c r="B1076" t="s">
        <v>24</v>
      </c>
      <c r="C1076" t="s">
        <v>25</v>
      </c>
      <c r="D1076" t="s">
        <v>15</v>
      </c>
      <c r="E1076">
        <v>0</v>
      </c>
      <c r="F1076">
        <v>1.3888888888888889E-3</v>
      </c>
      <c r="G1076">
        <v>1.193461293404513E-18</v>
      </c>
      <c r="H1076" t="s">
        <v>16</v>
      </c>
      <c r="I1076" t="s">
        <v>25</v>
      </c>
      <c r="J1076" t="s">
        <v>24</v>
      </c>
      <c r="K1076">
        <v>0</v>
      </c>
      <c r="L1076" t="s">
        <v>32</v>
      </c>
      <c r="M1076" t="s">
        <v>38</v>
      </c>
      <c r="N1076" t="s">
        <v>33</v>
      </c>
    </row>
    <row r="1077" spans="1:14" x14ac:dyDescent="0.2">
      <c r="A1077" s="1">
        <v>1075</v>
      </c>
      <c r="B1077" t="s">
        <v>24</v>
      </c>
      <c r="C1077" t="s">
        <v>26</v>
      </c>
      <c r="D1077" t="s">
        <v>15</v>
      </c>
      <c r="E1077">
        <v>0</v>
      </c>
      <c r="F1077">
        <v>1.3888888888888889E-3</v>
      </c>
      <c r="G1077">
        <v>1.8034478292506889E-18</v>
      </c>
      <c r="H1077" t="s">
        <v>16</v>
      </c>
      <c r="I1077" t="s">
        <v>26</v>
      </c>
      <c r="J1077" t="s">
        <v>24</v>
      </c>
      <c r="K1077">
        <v>0</v>
      </c>
      <c r="L1077" t="s">
        <v>32</v>
      </c>
      <c r="M1077" t="s">
        <v>38</v>
      </c>
      <c r="N1077" t="s">
        <v>33</v>
      </c>
    </row>
    <row r="1078" spans="1:14" x14ac:dyDescent="0.2">
      <c r="A1078" s="1">
        <v>1076</v>
      </c>
      <c r="B1078" t="s">
        <v>24</v>
      </c>
      <c r="C1078" t="s">
        <v>27</v>
      </c>
      <c r="D1078" t="s">
        <v>15</v>
      </c>
      <c r="E1078">
        <v>0</v>
      </c>
      <c r="F1078">
        <v>1.3888888888888889E-3</v>
      </c>
      <c r="G1078">
        <v>1.4006982682712129E-18</v>
      </c>
      <c r="H1078" t="s">
        <v>16</v>
      </c>
      <c r="I1078" t="s">
        <v>27</v>
      </c>
      <c r="J1078" t="s">
        <v>24</v>
      </c>
      <c r="K1078">
        <v>0</v>
      </c>
      <c r="L1078" t="s">
        <v>32</v>
      </c>
      <c r="M1078" t="s">
        <v>38</v>
      </c>
      <c r="N1078" t="s">
        <v>33</v>
      </c>
    </row>
    <row r="1079" spans="1:14" x14ac:dyDescent="0.2">
      <c r="A1079" s="1">
        <v>1077</v>
      </c>
      <c r="B1079" t="s">
        <v>25</v>
      </c>
      <c r="C1079" t="s">
        <v>26</v>
      </c>
      <c r="D1079" t="s">
        <v>15</v>
      </c>
      <c r="E1079">
        <v>717.5</v>
      </c>
      <c r="F1079">
        <v>1.3888888888888889E-3</v>
      </c>
      <c r="G1079">
        <v>0.49151431523998751</v>
      </c>
      <c r="H1079" t="s">
        <v>23</v>
      </c>
      <c r="M1079" t="s">
        <v>38</v>
      </c>
      <c r="N1079" t="s">
        <v>33</v>
      </c>
    </row>
    <row r="1080" spans="1:14" x14ac:dyDescent="0.2">
      <c r="A1080" s="1">
        <v>1078</v>
      </c>
      <c r="B1080" t="s">
        <v>25</v>
      </c>
      <c r="C1080" t="s">
        <v>27</v>
      </c>
      <c r="D1080" t="s">
        <v>15</v>
      </c>
      <c r="E1080">
        <v>501.5</v>
      </c>
      <c r="F1080">
        <v>1.3888888888888889E-3</v>
      </c>
      <c r="G1080">
        <v>0.8486576161658802</v>
      </c>
      <c r="H1080" t="s">
        <v>23</v>
      </c>
      <c r="M1080" t="s">
        <v>38</v>
      </c>
      <c r="N1080" t="s">
        <v>33</v>
      </c>
    </row>
    <row r="1081" spans="1:14" x14ac:dyDescent="0.2">
      <c r="A1081" s="1">
        <v>1079</v>
      </c>
      <c r="B1081" t="s">
        <v>26</v>
      </c>
      <c r="C1081" t="s">
        <v>27</v>
      </c>
      <c r="D1081" t="s">
        <v>15</v>
      </c>
      <c r="E1081">
        <v>620.5</v>
      </c>
      <c r="F1081">
        <v>1.3888888888888889E-3</v>
      </c>
      <c r="G1081">
        <v>0.51675829239582449</v>
      </c>
      <c r="H1081" t="s">
        <v>23</v>
      </c>
      <c r="M1081" t="s">
        <v>38</v>
      </c>
      <c r="N1081" t="s">
        <v>33</v>
      </c>
    </row>
    <row r="1082" spans="1:14" x14ac:dyDescent="0.2">
      <c r="A1082" s="1">
        <v>1080</v>
      </c>
      <c r="B1082" t="s">
        <v>13</v>
      </c>
      <c r="C1082" t="s">
        <v>14</v>
      </c>
      <c r="D1082" t="s">
        <v>15</v>
      </c>
      <c r="E1082">
        <v>880.5</v>
      </c>
      <c r="F1082">
        <v>1.3888888888888889E-3</v>
      </c>
      <c r="G1082">
        <v>4.3553615846838718E-6</v>
      </c>
      <c r="H1082" t="s">
        <v>16</v>
      </c>
      <c r="I1082" t="s">
        <v>14</v>
      </c>
      <c r="J1082" t="s">
        <v>13</v>
      </c>
      <c r="K1082">
        <v>88.05</v>
      </c>
      <c r="L1082" t="s">
        <v>17</v>
      </c>
      <c r="M1082" t="s">
        <v>39</v>
      </c>
      <c r="N1082" t="s">
        <v>19</v>
      </c>
    </row>
    <row r="1083" spans="1:14" x14ac:dyDescent="0.2">
      <c r="A1083" s="1">
        <v>1081</v>
      </c>
      <c r="B1083" t="s">
        <v>13</v>
      </c>
      <c r="C1083" t="s">
        <v>20</v>
      </c>
      <c r="D1083" t="s">
        <v>15</v>
      </c>
      <c r="E1083">
        <v>173</v>
      </c>
      <c r="F1083">
        <v>1.3888888888888889E-3</v>
      </c>
      <c r="G1083">
        <v>4.497986094727481E-14</v>
      </c>
      <c r="H1083" t="s">
        <v>16</v>
      </c>
      <c r="I1083" t="s">
        <v>20</v>
      </c>
      <c r="J1083" t="s">
        <v>13</v>
      </c>
      <c r="K1083">
        <v>17.3</v>
      </c>
      <c r="L1083" t="s">
        <v>17</v>
      </c>
      <c r="M1083" t="s">
        <v>39</v>
      </c>
      <c r="N1083" t="s">
        <v>19</v>
      </c>
    </row>
    <row r="1084" spans="1:14" x14ac:dyDescent="0.2">
      <c r="A1084" s="1">
        <v>1082</v>
      </c>
      <c r="B1084" t="s">
        <v>13</v>
      </c>
      <c r="C1084" t="s">
        <v>21</v>
      </c>
      <c r="D1084" t="s">
        <v>15</v>
      </c>
      <c r="E1084">
        <v>515.5</v>
      </c>
      <c r="F1084">
        <v>1.3888888888888889E-3</v>
      </c>
      <c r="G1084">
        <v>8.7392672411043124E-9</v>
      </c>
      <c r="H1084" t="s">
        <v>16</v>
      </c>
      <c r="I1084" t="s">
        <v>21</v>
      </c>
      <c r="J1084" t="s">
        <v>13</v>
      </c>
      <c r="K1084">
        <v>51.55</v>
      </c>
      <c r="L1084" t="s">
        <v>17</v>
      </c>
      <c r="M1084" t="s">
        <v>39</v>
      </c>
      <c r="N1084" t="s">
        <v>19</v>
      </c>
    </row>
    <row r="1085" spans="1:14" x14ac:dyDescent="0.2">
      <c r="A1085" s="1">
        <v>1083</v>
      </c>
      <c r="B1085" t="s">
        <v>13</v>
      </c>
      <c r="C1085" t="s">
        <v>22</v>
      </c>
      <c r="D1085" t="s">
        <v>15</v>
      </c>
      <c r="E1085">
        <v>758.5</v>
      </c>
      <c r="F1085">
        <v>1.3888888888888889E-3</v>
      </c>
      <c r="G1085">
        <v>1.2490065010867561E-7</v>
      </c>
      <c r="H1085" t="s">
        <v>16</v>
      </c>
      <c r="I1085" t="s">
        <v>22</v>
      </c>
      <c r="J1085" t="s">
        <v>13</v>
      </c>
      <c r="K1085">
        <v>75.849999999999994</v>
      </c>
      <c r="L1085" t="s">
        <v>17</v>
      </c>
      <c r="M1085" t="s">
        <v>39</v>
      </c>
      <c r="N1085" t="s">
        <v>19</v>
      </c>
    </row>
    <row r="1086" spans="1:14" x14ac:dyDescent="0.2">
      <c r="A1086" s="1">
        <v>1084</v>
      </c>
      <c r="B1086" t="s">
        <v>13</v>
      </c>
      <c r="C1086" t="s">
        <v>24</v>
      </c>
      <c r="D1086" t="s">
        <v>15</v>
      </c>
      <c r="E1086">
        <v>164</v>
      </c>
      <c r="F1086">
        <v>1.3888888888888889E-3</v>
      </c>
      <c r="G1086">
        <v>1.6582866294651251E-15</v>
      </c>
      <c r="H1086" t="s">
        <v>16</v>
      </c>
      <c r="I1086" t="s">
        <v>13</v>
      </c>
      <c r="J1086" t="s">
        <v>24</v>
      </c>
      <c r="K1086">
        <v>16.399999999999999</v>
      </c>
      <c r="L1086" t="s">
        <v>17</v>
      </c>
      <c r="M1086" t="s">
        <v>39</v>
      </c>
      <c r="N1086" t="s">
        <v>19</v>
      </c>
    </row>
    <row r="1087" spans="1:14" x14ac:dyDescent="0.2">
      <c r="A1087" s="1">
        <v>1085</v>
      </c>
      <c r="B1087" t="s">
        <v>13</v>
      </c>
      <c r="C1087" t="s">
        <v>25</v>
      </c>
      <c r="D1087" t="s">
        <v>15</v>
      </c>
      <c r="E1087">
        <v>284</v>
      </c>
      <c r="F1087">
        <v>1.3888888888888889E-3</v>
      </c>
      <c r="G1087">
        <v>1.994685176176069E-12</v>
      </c>
      <c r="H1087" t="s">
        <v>16</v>
      </c>
      <c r="I1087" t="s">
        <v>25</v>
      </c>
      <c r="J1087" t="s">
        <v>13</v>
      </c>
      <c r="K1087">
        <v>28.4</v>
      </c>
      <c r="L1087" t="s">
        <v>17</v>
      </c>
      <c r="M1087" t="s">
        <v>39</v>
      </c>
      <c r="N1087" t="s">
        <v>19</v>
      </c>
    </row>
    <row r="1088" spans="1:14" x14ac:dyDescent="0.2">
      <c r="A1088" s="1">
        <v>1086</v>
      </c>
      <c r="B1088" t="s">
        <v>13</v>
      </c>
      <c r="C1088" t="s">
        <v>26</v>
      </c>
      <c r="D1088" t="s">
        <v>15</v>
      </c>
      <c r="E1088">
        <v>329</v>
      </c>
      <c r="F1088">
        <v>1.3888888888888889E-3</v>
      </c>
      <c r="G1088">
        <v>7.3903334033017254E-12</v>
      </c>
      <c r="H1088" t="s">
        <v>16</v>
      </c>
      <c r="I1088" t="s">
        <v>26</v>
      </c>
      <c r="J1088" t="s">
        <v>13</v>
      </c>
      <c r="K1088">
        <v>32.9</v>
      </c>
      <c r="L1088" t="s">
        <v>17</v>
      </c>
      <c r="M1088" t="s">
        <v>39</v>
      </c>
      <c r="N1088" t="s">
        <v>19</v>
      </c>
    </row>
    <row r="1089" spans="1:14" x14ac:dyDescent="0.2">
      <c r="A1089" s="1">
        <v>1087</v>
      </c>
      <c r="B1089" t="s">
        <v>13</v>
      </c>
      <c r="C1089" t="s">
        <v>27</v>
      </c>
      <c r="D1089" t="s">
        <v>15</v>
      </c>
      <c r="E1089">
        <v>256.5</v>
      </c>
      <c r="F1089">
        <v>1.3888888888888889E-3</v>
      </c>
      <c r="G1089">
        <v>5.5410206671891689E-13</v>
      </c>
      <c r="H1089" t="s">
        <v>16</v>
      </c>
      <c r="I1089" t="s">
        <v>27</v>
      </c>
      <c r="J1089" t="s">
        <v>13</v>
      </c>
      <c r="K1089">
        <v>25.65</v>
      </c>
      <c r="L1089" t="s">
        <v>17</v>
      </c>
      <c r="M1089" t="s">
        <v>39</v>
      </c>
      <c r="N1089" t="s">
        <v>19</v>
      </c>
    </row>
    <row r="1090" spans="1:14" x14ac:dyDescent="0.2">
      <c r="A1090" s="1">
        <v>1088</v>
      </c>
      <c r="B1090" t="s">
        <v>14</v>
      </c>
      <c r="C1090" t="s">
        <v>20</v>
      </c>
      <c r="D1090" t="s">
        <v>15</v>
      </c>
      <c r="E1090">
        <v>935.5</v>
      </c>
      <c r="F1090">
        <v>1.3888888888888889E-3</v>
      </c>
      <c r="G1090">
        <v>3.3910347055281803E-5</v>
      </c>
      <c r="H1090" t="s">
        <v>16</v>
      </c>
      <c r="I1090" t="s">
        <v>20</v>
      </c>
      <c r="J1090" t="s">
        <v>14</v>
      </c>
      <c r="K1090">
        <v>93.55</v>
      </c>
      <c r="L1090" t="s">
        <v>17</v>
      </c>
      <c r="M1090" t="s">
        <v>39</v>
      </c>
      <c r="N1090" t="s">
        <v>19</v>
      </c>
    </row>
    <row r="1091" spans="1:14" x14ac:dyDescent="0.2">
      <c r="A1091" s="1">
        <v>1089</v>
      </c>
      <c r="B1091" t="s">
        <v>14</v>
      </c>
      <c r="C1091" t="s">
        <v>21</v>
      </c>
      <c r="D1091" t="s">
        <v>15</v>
      </c>
      <c r="E1091">
        <v>1439.5</v>
      </c>
      <c r="F1091">
        <v>1.3888888888888889E-3</v>
      </c>
      <c r="G1091">
        <v>0.752596383907151</v>
      </c>
      <c r="H1091" t="s">
        <v>23</v>
      </c>
      <c r="M1091" t="s">
        <v>39</v>
      </c>
      <c r="N1091" t="s">
        <v>19</v>
      </c>
    </row>
    <row r="1092" spans="1:14" x14ac:dyDescent="0.2">
      <c r="A1092" s="1">
        <v>1090</v>
      </c>
      <c r="B1092" t="s">
        <v>14</v>
      </c>
      <c r="C1092" t="s">
        <v>22</v>
      </c>
      <c r="D1092" t="s">
        <v>15</v>
      </c>
      <c r="E1092">
        <v>1888.5</v>
      </c>
      <c r="F1092">
        <v>1.3888888888888889E-3</v>
      </c>
      <c r="G1092">
        <v>0.91391377754743897</v>
      </c>
      <c r="H1092" t="s">
        <v>23</v>
      </c>
      <c r="M1092" t="s">
        <v>39</v>
      </c>
      <c r="N1092" t="s">
        <v>19</v>
      </c>
    </row>
    <row r="1093" spans="1:14" x14ac:dyDescent="0.2">
      <c r="A1093" s="1">
        <v>1091</v>
      </c>
      <c r="B1093" t="s">
        <v>14</v>
      </c>
      <c r="C1093" t="s">
        <v>24</v>
      </c>
      <c r="D1093" t="s">
        <v>15</v>
      </c>
      <c r="E1093">
        <v>42.5</v>
      </c>
      <c r="F1093">
        <v>1.3888888888888889E-3</v>
      </c>
      <c r="G1093">
        <v>1.360424396038558E-17</v>
      </c>
      <c r="H1093" t="s">
        <v>16</v>
      </c>
      <c r="I1093" t="s">
        <v>14</v>
      </c>
      <c r="J1093" t="s">
        <v>24</v>
      </c>
      <c r="K1093">
        <v>4.25</v>
      </c>
      <c r="L1093" t="s">
        <v>17</v>
      </c>
      <c r="M1093" t="s">
        <v>39</v>
      </c>
      <c r="N1093" t="s">
        <v>19</v>
      </c>
    </row>
    <row r="1094" spans="1:14" x14ac:dyDescent="0.2">
      <c r="A1094" s="1">
        <v>1092</v>
      </c>
      <c r="B1094" t="s">
        <v>14</v>
      </c>
      <c r="C1094" t="s">
        <v>25</v>
      </c>
      <c r="D1094" t="s">
        <v>15</v>
      </c>
      <c r="E1094">
        <v>1008.5</v>
      </c>
      <c r="F1094">
        <v>1.3888888888888889E-3</v>
      </c>
      <c r="G1094">
        <v>2.0384241667248919E-4</v>
      </c>
      <c r="H1094" t="s">
        <v>16</v>
      </c>
      <c r="I1094" t="s">
        <v>25</v>
      </c>
      <c r="J1094" t="s">
        <v>14</v>
      </c>
      <c r="K1094">
        <v>100.85</v>
      </c>
      <c r="L1094" t="s">
        <v>17</v>
      </c>
      <c r="M1094" t="s">
        <v>39</v>
      </c>
      <c r="N1094" t="s">
        <v>19</v>
      </c>
    </row>
    <row r="1095" spans="1:14" x14ac:dyDescent="0.2">
      <c r="A1095" s="1">
        <v>1093</v>
      </c>
      <c r="B1095" t="s">
        <v>14</v>
      </c>
      <c r="C1095" t="s">
        <v>26</v>
      </c>
      <c r="D1095" t="s">
        <v>15</v>
      </c>
      <c r="E1095">
        <v>1135.5</v>
      </c>
      <c r="F1095">
        <v>1.3888888888888889E-3</v>
      </c>
      <c r="G1095">
        <v>2.3814470780718941E-4</v>
      </c>
      <c r="H1095" t="s">
        <v>16</v>
      </c>
      <c r="I1095" t="s">
        <v>26</v>
      </c>
      <c r="J1095" t="s">
        <v>14</v>
      </c>
      <c r="K1095">
        <v>113.55</v>
      </c>
      <c r="L1095" t="s">
        <v>17</v>
      </c>
      <c r="M1095" t="s">
        <v>39</v>
      </c>
      <c r="N1095" t="s">
        <v>19</v>
      </c>
    </row>
    <row r="1096" spans="1:14" x14ac:dyDescent="0.2">
      <c r="A1096" s="1">
        <v>1094</v>
      </c>
      <c r="B1096" t="s">
        <v>14</v>
      </c>
      <c r="C1096" t="s">
        <v>27</v>
      </c>
      <c r="D1096" t="s">
        <v>15</v>
      </c>
      <c r="E1096">
        <v>1042</v>
      </c>
      <c r="F1096">
        <v>1.3888888888888889E-3</v>
      </c>
      <c r="G1096">
        <v>5.7268528533209332E-4</v>
      </c>
      <c r="H1096" t="s">
        <v>16</v>
      </c>
      <c r="I1096" t="s">
        <v>27</v>
      </c>
      <c r="J1096" t="s">
        <v>14</v>
      </c>
      <c r="K1096">
        <v>104.2</v>
      </c>
      <c r="L1096" t="s">
        <v>17</v>
      </c>
      <c r="M1096" t="s">
        <v>39</v>
      </c>
      <c r="N1096" t="s">
        <v>19</v>
      </c>
    </row>
    <row r="1097" spans="1:14" x14ac:dyDescent="0.2">
      <c r="A1097" s="1">
        <v>1095</v>
      </c>
      <c r="B1097" t="s">
        <v>20</v>
      </c>
      <c r="C1097" t="s">
        <v>21</v>
      </c>
      <c r="D1097" t="s">
        <v>15</v>
      </c>
      <c r="E1097">
        <v>1058.5</v>
      </c>
      <c r="F1097">
        <v>1.3888888888888889E-3</v>
      </c>
      <c r="G1097">
        <v>1.792361504829657E-4</v>
      </c>
      <c r="H1097" t="s">
        <v>16</v>
      </c>
      <c r="I1097" t="s">
        <v>20</v>
      </c>
      <c r="J1097" t="s">
        <v>21</v>
      </c>
      <c r="K1097">
        <v>105.85</v>
      </c>
      <c r="L1097" t="s">
        <v>17</v>
      </c>
      <c r="M1097" t="s">
        <v>39</v>
      </c>
      <c r="N1097" t="s">
        <v>19</v>
      </c>
    </row>
    <row r="1098" spans="1:14" x14ac:dyDescent="0.2">
      <c r="A1098" s="1">
        <v>1096</v>
      </c>
      <c r="B1098" t="s">
        <v>20</v>
      </c>
      <c r="C1098" t="s">
        <v>22</v>
      </c>
      <c r="D1098" t="s">
        <v>15</v>
      </c>
      <c r="E1098">
        <v>981</v>
      </c>
      <c r="F1098">
        <v>1.3888888888888889E-3</v>
      </c>
      <c r="G1098">
        <v>2.8725604954802781E-5</v>
      </c>
      <c r="H1098" t="s">
        <v>16</v>
      </c>
      <c r="I1098" t="s">
        <v>20</v>
      </c>
      <c r="J1098" t="s">
        <v>22</v>
      </c>
      <c r="K1098">
        <v>98.1</v>
      </c>
      <c r="L1098" t="s">
        <v>17</v>
      </c>
      <c r="M1098" t="s">
        <v>39</v>
      </c>
      <c r="N1098" t="s">
        <v>19</v>
      </c>
    </row>
    <row r="1099" spans="1:14" x14ac:dyDescent="0.2">
      <c r="A1099" s="1">
        <v>1097</v>
      </c>
      <c r="B1099" t="s">
        <v>20</v>
      </c>
      <c r="C1099" t="s">
        <v>24</v>
      </c>
      <c r="D1099" t="s">
        <v>15</v>
      </c>
      <c r="E1099">
        <v>0</v>
      </c>
      <c r="F1099">
        <v>1.3888888888888889E-3</v>
      </c>
      <c r="G1099">
        <v>5.5306896301781323E-18</v>
      </c>
      <c r="H1099" t="s">
        <v>16</v>
      </c>
      <c r="I1099" t="s">
        <v>20</v>
      </c>
      <c r="J1099" t="s">
        <v>24</v>
      </c>
      <c r="K1099">
        <v>0</v>
      </c>
      <c r="L1099" t="s">
        <v>32</v>
      </c>
      <c r="M1099" t="s">
        <v>39</v>
      </c>
      <c r="N1099" t="s">
        <v>19</v>
      </c>
    </row>
    <row r="1100" spans="1:14" x14ac:dyDescent="0.2">
      <c r="A1100" s="1">
        <v>1098</v>
      </c>
      <c r="B1100" t="s">
        <v>20</v>
      </c>
      <c r="C1100" t="s">
        <v>25</v>
      </c>
      <c r="D1100" t="s">
        <v>15</v>
      </c>
      <c r="E1100">
        <v>1747.5</v>
      </c>
      <c r="F1100">
        <v>1.3888888888888889E-3</v>
      </c>
      <c r="G1100">
        <v>0.72554745643200291</v>
      </c>
      <c r="H1100" t="s">
        <v>23</v>
      </c>
      <c r="M1100" t="s">
        <v>39</v>
      </c>
      <c r="N1100" t="s">
        <v>19</v>
      </c>
    </row>
    <row r="1101" spans="1:14" x14ac:dyDescent="0.2">
      <c r="A1101" s="1">
        <v>1099</v>
      </c>
      <c r="B1101" t="s">
        <v>20</v>
      </c>
      <c r="C1101" t="s">
        <v>26</v>
      </c>
      <c r="D1101" t="s">
        <v>15</v>
      </c>
      <c r="E1101">
        <v>1997</v>
      </c>
      <c r="F1101">
        <v>1.3888888888888889E-3</v>
      </c>
      <c r="G1101">
        <v>0.57980659061077577</v>
      </c>
      <c r="H1101" t="s">
        <v>23</v>
      </c>
      <c r="M1101" t="s">
        <v>39</v>
      </c>
      <c r="N1101" t="s">
        <v>19</v>
      </c>
    </row>
    <row r="1102" spans="1:14" x14ac:dyDescent="0.2">
      <c r="A1102" s="1">
        <v>1100</v>
      </c>
      <c r="B1102" t="s">
        <v>20</v>
      </c>
      <c r="C1102" t="s">
        <v>27</v>
      </c>
      <c r="D1102" t="s">
        <v>15</v>
      </c>
      <c r="E1102">
        <v>1685</v>
      </c>
      <c r="F1102">
        <v>1.3888888888888889E-3</v>
      </c>
      <c r="G1102">
        <v>0.33178095310667521</v>
      </c>
      <c r="H1102" t="s">
        <v>23</v>
      </c>
      <c r="M1102" t="s">
        <v>39</v>
      </c>
      <c r="N1102" t="s">
        <v>19</v>
      </c>
    </row>
    <row r="1103" spans="1:14" x14ac:dyDescent="0.2">
      <c r="A1103" s="1">
        <v>1101</v>
      </c>
      <c r="B1103" t="s">
        <v>21</v>
      </c>
      <c r="C1103" t="s">
        <v>22</v>
      </c>
      <c r="D1103" t="s">
        <v>15</v>
      </c>
      <c r="E1103">
        <v>1934</v>
      </c>
      <c r="F1103">
        <v>1.3888888888888889E-3</v>
      </c>
      <c r="G1103">
        <v>0.42414553185256482</v>
      </c>
      <c r="H1103" t="s">
        <v>23</v>
      </c>
      <c r="M1103" t="s">
        <v>39</v>
      </c>
      <c r="N1103" t="s">
        <v>19</v>
      </c>
    </row>
    <row r="1104" spans="1:14" x14ac:dyDescent="0.2">
      <c r="A1104" s="1">
        <v>1102</v>
      </c>
      <c r="B1104" t="s">
        <v>21</v>
      </c>
      <c r="C1104" t="s">
        <v>24</v>
      </c>
      <c r="D1104" t="s">
        <v>15</v>
      </c>
      <c r="E1104">
        <v>14</v>
      </c>
      <c r="F1104">
        <v>1.3888888888888889E-3</v>
      </c>
      <c r="G1104">
        <v>1.847488636763247E-17</v>
      </c>
      <c r="H1104" t="s">
        <v>16</v>
      </c>
      <c r="I1104" t="s">
        <v>21</v>
      </c>
      <c r="J1104" t="s">
        <v>24</v>
      </c>
      <c r="K1104">
        <v>1.4</v>
      </c>
      <c r="L1104" t="s">
        <v>17</v>
      </c>
      <c r="M1104" t="s">
        <v>39</v>
      </c>
      <c r="N1104" t="s">
        <v>19</v>
      </c>
    </row>
    <row r="1105" spans="1:14" x14ac:dyDescent="0.2">
      <c r="A1105" s="1">
        <v>1103</v>
      </c>
      <c r="B1105" t="s">
        <v>21</v>
      </c>
      <c r="C1105" t="s">
        <v>25</v>
      </c>
      <c r="D1105" t="s">
        <v>15</v>
      </c>
      <c r="E1105">
        <v>980.5</v>
      </c>
      <c r="F1105">
        <v>1.3888888888888889E-3</v>
      </c>
      <c r="G1105">
        <v>3.2912468003465611E-4</v>
      </c>
      <c r="H1105" t="s">
        <v>16</v>
      </c>
      <c r="I1105" t="s">
        <v>25</v>
      </c>
      <c r="J1105" t="s">
        <v>21</v>
      </c>
      <c r="K1105">
        <v>98.05</v>
      </c>
      <c r="L1105" t="s">
        <v>17</v>
      </c>
      <c r="M1105" t="s">
        <v>39</v>
      </c>
      <c r="N1105" t="s">
        <v>19</v>
      </c>
    </row>
    <row r="1106" spans="1:14" x14ac:dyDescent="0.2">
      <c r="A1106" s="1">
        <v>1104</v>
      </c>
      <c r="B1106" t="s">
        <v>21</v>
      </c>
      <c r="C1106" t="s">
        <v>26</v>
      </c>
      <c r="D1106" t="s">
        <v>15</v>
      </c>
      <c r="E1106">
        <v>1113</v>
      </c>
      <c r="F1106">
        <v>1.3888888888888889E-3</v>
      </c>
      <c r="G1106">
        <v>4.194051699520529E-3</v>
      </c>
      <c r="H1106" t="s">
        <v>23</v>
      </c>
      <c r="M1106" t="s">
        <v>39</v>
      </c>
      <c r="N1106" t="s">
        <v>19</v>
      </c>
    </row>
    <row r="1107" spans="1:14" x14ac:dyDescent="0.2">
      <c r="A1107" s="1">
        <v>1105</v>
      </c>
      <c r="B1107" t="s">
        <v>21</v>
      </c>
      <c r="C1107" t="s">
        <v>27</v>
      </c>
      <c r="D1107" t="s">
        <v>15</v>
      </c>
      <c r="E1107">
        <v>1218.5</v>
      </c>
      <c r="F1107">
        <v>1.3888888888888889E-3</v>
      </c>
      <c r="G1107">
        <v>3.214113582258254E-3</v>
      </c>
      <c r="H1107" t="s">
        <v>23</v>
      </c>
      <c r="M1107" t="s">
        <v>39</v>
      </c>
      <c r="N1107" t="s">
        <v>19</v>
      </c>
    </row>
    <row r="1108" spans="1:14" x14ac:dyDescent="0.2">
      <c r="A1108" s="1">
        <v>1106</v>
      </c>
      <c r="B1108" t="s">
        <v>22</v>
      </c>
      <c r="C1108" t="s">
        <v>24</v>
      </c>
      <c r="D1108" t="s">
        <v>15</v>
      </c>
      <c r="E1108">
        <v>17</v>
      </c>
      <c r="F1108">
        <v>1.3888888888888889E-3</v>
      </c>
      <c r="G1108">
        <v>6.3593909666598477E-18</v>
      </c>
      <c r="H1108" t="s">
        <v>16</v>
      </c>
      <c r="I1108" t="s">
        <v>22</v>
      </c>
      <c r="J1108" t="s">
        <v>24</v>
      </c>
      <c r="K1108">
        <v>1.7</v>
      </c>
      <c r="L1108" t="s">
        <v>17</v>
      </c>
      <c r="M1108" t="s">
        <v>39</v>
      </c>
      <c r="N1108" t="s">
        <v>19</v>
      </c>
    </row>
    <row r="1109" spans="1:14" x14ac:dyDescent="0.2">
      <c r="A1109" s="1">
        <v>1107</v>
      </c>
      <c r="B1109" t="s">
        <v>22</v>
      </c>
      <c r="C1109" t="s">
        <v>25</v>
      </c>
      <c r="D1109" t="s">
        <v>15</v>
      </c>
      <c r="E1109">
        <v>979</v>
      </c>
      <c r="F1109">
        <v>1.3888888888888889E-3</v>
      </c>
      <c r="G1109">
        <v>1.212730380826791E-4</v>
      </c>
      <c r="H1109" t="s">
        <v>16</v>
      </c>
      <c r="I1109" t="s">
        <v>25</v>
      </c>
      <c r="J1109" t="s">
        <v>22</v>
      </c>
      <c r="K1109">
        <v>97.9</v>
      </c>
      <c r="L1109" t="s">
        <v>17</v>
      </c>
      <c r="M1109" t="s">
        <v>39</v>
      </c>
      <c r="N1109" t="s">
        <v>19</v>
      </c>
    </row>
    <row r="1110" spans="1:14" x14ac:dyDescent="0.2">
      <c r="A1110" s="1">
        <v>1108</v>
      </c>
      <c r="B1110" t="s">
        <v>22</v>
      </c>
      <c r="C1110" t="s">
        <v>26</v>
      </c>
      <c r="D1110" t="s">
        <v>15</v>
      </c>
      <c r="E1110">
        <v>1000.5</v>
      </c>
      <c r="F1110">
        <v>1.3888888888888889E-3</v>
      </c>
      <c r="G1110">
        <v>4.0483131853106353E-5</v>
      </c>
      <c r="H1110" t="s">
        <v>16</v>
      </c>
      <c r="I1110" t="s">
        <v>26</v>
      </c>
      <c r="J1110" t="s">
        <v>22</v>
      </c>
      <c r="K1110">
        <v>100.05</v>
      </c>
      <c r="L1110" t="s">
        <v>17</v>
      </c>
      <c r="M1110" t="s">
        <v>39</v>
      </c>
      <c r="N1110" t="s">
        <v>19</v>
      </c>
    </row>
    <row r="1111" spans="1:14" x14ac:dyDescent="0.2">
      <c r="A1111" s="1">
        <v>1109</v>
      </c>
      <c r="B1111" t="s">
        <v>22</v>
      </c>
      <c r="C1111" t="s">
        <v>27</v>
      </c>
      <c r="D1111" t="s">
        <v>15</v>
      </c>
      <c r="E1111">
        <v>1115</v>
      </c>
      <c r="F1111">
        <v>1.3888888888888889E-3</v>
      </c>
      <c r="G1111">
        <v>1.7263572224637851E-4</v>
      </c>
      <c r="H1111" t="s">
        <v>16</v>
      </c>
      <c r="I1111" t="s">
        <v>27</v>
      </c>
      <c r="J1111" t="s">
        <v>22</v>
      </c>
      <c r="K1111">
        <v>111.5</v>
      </c>
      <c r="L1111" t="s">
        <v>17</v>
      </c>
      <c r="M1111" t="s">
        <v>39</v>
      </c>
      <c r="N1111" t="s">
        <v>19</v>
      </c>
    </row>
    <row r="1112" spans="1:14" x14ac:dyDescent="0.2">
      <c r="A1112" s="1">
        <v>1110</v>
      </c>
      <c r="B1112" t="s">
        <v>24</v>
      </c>
      <c r="C1112" t="s">
        <v>25</v>
      </c>
      <c r="D1112" t="s">
        <v>15</v>
      </c>
      <c r="E1112">
        <v>9.5</v>
      </c>
      <c r="F1112">
        <v>1.3888888888888889E-3</v>
      </c>
      <c r="G1112">
        <v>7.4518480000575548E-18</v>
      </c>
      <c r="H1112" t="s">
        <v>16</v>
      </c>
      <c r="I1112" t="s">
        <v>25</v>
      </c>
      <c r="J1112" t="s">
        <v>24</v>
      </c>
      <c r="K1112">
        <v>0.95</v>
      </c>
      <c r="L1112" t="s">
        <v>17</v>
      </c>
      <c r="M1112" t="s">
        <v>39</v>
      </c>
      <c r="N1112" t="s">
        <v>19</v>
      </c>
    </row>
    <row r="1113" spans="1:14" x14ac:dyDescent="0.2">
      <c r="A1113" s="1">
        <v>1111</v>
      </c>
      <c r="B1113" t="s">
        <v>24</v>
      </c>
      <c r="C1113" t="s">
        <v>26</v>
      </c>
      <c r="D1113" t="s">
        <v>15</v>
      </c>
      <c r="E1113">
        <v>0</v>
      </c>
      <c r="F1113">
        <v>1.3888888888888889E-3</v>
      </c>
      <c r="G1113">
        <v>8.1497559467582671E-18</v>
      </c>
      <c r="H1113" t="s">
        <v>16</v>
      </c>
      <c r="I1113" t="s">
        <v>26</v>
      </c>
      <c r="J1113" t="s">
        <v>24</v>
      </c>
      <c r="K1113">
        <v>0</v>
      </c>
      <c r="L1113" t="s">
        <v>32</v>
      </c>
      <c r="M1113" t="s">
        <v>39</v>
      </c>
      <c r="N1113" t="s">
        <v>19</v>
      </c>
    </row>
    <row r="1114" spans="1:14" x14ac:dyDescent="0.2">
      <c r="A1114" s="1">
        <v>1112</v>
      </c>
      <c r="B1114" t="s">
        <v>24</v>
      </c>
      <c r="C1114" t="s">
        <v>27</v>
      </c>
      <c r="D1114" t="s">
        <v>15</v>
      </c>
      <c r="E1114">
        <v>0</v>
      </c>
      <c r="F1114">
        <v>1.3888888888888889E-3</v>
      </c>
      <c r="G1114">
        <v>3.7322203234837813E-18</v>
      </c>
      <c r="H1114" t="s">
        <v>16</v>
      </c>
      <c r="I1114" t="s">
        <v>27</v>
      </c>
      <c r="J1114" t="s">
        <v>24</v>
      </c>
      <c r="K1114">
        <v>0</v>
      </c>
      <c r="L1114" t="s">
        <v>32</v>
      </c>
      <c r="M1114" t="s">
        <v>39</v>
      </c>
      <c r="N1114" t="s">
        <v>19</v>
      </c>
    </row>
    <row r="1115" spans="1:14" x14ac:dyDescent="0.2">
      <c r="A1115" s="1">
        <v>1113</v>
      </c>
      <c r="B1115" t="s">
        <v>25</v>
      </c>
      <c r="C1115" t="s">
        <v>26</v>
      </c>
      <c r="D1115" t="s">
        <v>15</v>
      </c>
      <c r="E1115">
        <v>1890</v>
      </c>
      <c r="F1115">
        <v>1.3888888888888889E-3</v>
      </c>
      <c r="G1115">
        <v>0.91891809829376903</v>
      </c>
      <c r="H1115" t="s">
        <v>23</v>
      </c>
      <c r="M1115" t="s">
        <v>39</v>
      </c>
      <c r="N1115" t="s">
        <v>19</v>
      </c>
    </row>
    <row r="1116" spans="1:14" x14ac:dyDescent="0.2">
      <c r="A1116" s="1">
        <v>1114</v>
      </c>
      <c r="B1116" t="s">
        <v>25</v>
      </c>
      <c r="C1116" t="s">
        <v>27</v>
      </c>
      <c r="D1116" t="s">
        <v>15</v>
      </c>
      <c r="E1116">
        <v>1664</v>
      </c>
      <c r="F1116">
        <v>1.3888888888888889E-3</v>
      </c>
      <c r="G1116">
        <v>0.47315907646868921</v>
      </c>
      <c r="H1116" t="s">
        <v>23</v>
      </c>
      <c r="M1116" t="s">
        <v>39</v>
      </c>
      <c r="N1116" t="s">
        <v>19</v>
      </c>
    </row>
    <row r="1117" spans="1:14" x14ac:dyDescent="0.2">
      <c r="A1117" s="1">
        <v>1115</v>
      </c>
      <c r="B1117" t="s">
        <v>26</v>
      </c>
      <c r="C1117" t="s">
        <v>27</v>
      </c>
      <c r="D1117" t="s">
        <v>15</v>
      </c>
      <c r="E1117">
        <v>1866</v>
      </c>
      <c r="F1117">
        <v>1.3888888888888889E-3</v>
      </c>
      <c r="G1117">
        <v>0.98451459959682541</v>
      </c>
      <c r="H1117" t="s">
        <v>23</v>
      </c>
      <c r="M1117" t="s">
        <v>39</v>
      </c>
      <c r="N1117" t="s">
        <v>19</v>
      </c>
    </row>
    <row r="1118" spans="1:14" x14ac:dyDescent="0.2">
      <c r="A1118" s="1">
        <v>1116</v>
      </c>
      <c r="B1118" t="s">
        <v>13</v>
      </c>
      <c r="C1118" t="s">
        <v>14</v>
      </c>
      <c r="D1118" t="s">
        <v>15</v>
      </c>
      <c r="E1118">
        <v>652</v>
      </c>
      <c r="F1118">
        <v>1.3888888888888889E-3</v>
      </c>
      <c r="G1118">
        <v>9.0871217522061158E-10</v>
      </c>
      <c r="H1118" t="s">
        <v>16</v>
      </c>
      <c r="I1118" t="s">
        <v>14</v>
      </c>
      <c r="J1118" t="s">
        <v>13</v>
      </c>
      <c r="K1118">
        <v>65.2</v>
      </c>
      <c r="L1118" t="s">
        <v>17</v>
      </c>
      <c r="M1118" t="s">
        <v>39</v>
      </c>
      <c r="N1118" t="s">
        <v>28</v>
      </c>
    </row>
    <row r="1119" spans="1:14" x14ac:dyDescent="0.2">
      <c r="A1119" s="1">
        <v>1117</v>
      </c>
      <c r="B1119" t="s">
        <v>13</v>
      </c>
      <c r="C1119" t="s">
        <v>20</v>
      </c>
      <c r="D1119" t="s">
        <v>15</v>
      </c>
      <c r="E1119">
        <v>131.5</v>
      </c>
      <c r="F1119">
        <v>1.3888888888888889E-3</v>
      </c>
      <c r="G1119">
        <v>4.327413354110389E-16</v>
      </c>
      <c r="H1119" t="s">
        <v>16</v>
      </c>
      <c r="I1119" t="s">
        <v>20</v>
      </c>
      <c r="J1119" t="s">
        <v>13</v>
      </c>
      <c r="K1119">
        <v>13.15</v>
      </c>
      <c r="L1119" t="s">
        <v>17</v>
      </c>
      <c r="M1119" t="s">
        <v>39</v>
      </c>
      <c r="N1119" t="s">
        <v>28</v>
      </c>
    </row>
    <row r="1120" spans="1:14" x14ac:dyDescent="0.2">
      <c r="A1120" s="1">
        <v>1118</v>
      </c>
      <c r="B1120" t="s">
        <v>13</v>
      </c>
      <c r="C1120" t="s">
        <v>21</v>
      </c>
      <c r="D1120" t="s">
        <v>15</v>
      </c>
      <c r="E1120">
        <v>526.5</v>
      </c>
      <c r="F1120">
        <v>1.3888888888888889E-3</v>
      </c>
      <c r="G1120">
        <v>1.2489103372585899E-10</v>
      </c>
      <c r="H1120" t="s">
        <v>16</v>
      </c>
      <c r="I1120" t="s">
        <v>21</v>
      </c>
      <c r="J1120" t="s">
        <v>13</v>
      </c>
      <c r="K1120">
        <v>52.65</v>
      </c>
      <c r="L1120" t="s">
        <v>17</v>
      </c>
      <c r="M1120" t="s">
        <v>39</v>
      </c>
      <c r="N1120" t="s">
        <v>28</v>
      </c>
    </row>
    <row r="1121" spans="1:14" x14ac:dyDescent="0.2">
      <c r="A1121" s="1">
        <v>1119</v>
      </c>
      <c r="B1121" t="s">
        <v>13</v>
      </c>
      <c r="C1121" t="s">
        <v>22</v>
      </c>
      <c r="D1121" t="s">
        <v>15</v>
      </c>
      <c r="E1121">
        <v>764.5</v>
      </c>
      <c r="F1121">
        <v>1.3888888888888889E-3</v>
      </c>
      <c r="G1121">
        <v>6.6149414373198899E-9</v>
      </c>
      <c r="H1121" t="s">
        <v>16</v>
      </c>
      <c r="I1121" t="s">
        <v>22</v>
      </c>
      <c r="J1121" t="s">
        <v>13</v>
      </c>
      <c r="K1121">
        <v>76.45</v>
      </c>
      <c r="L1121" t="s">
        <v>17</v>
      </c>
      <c r="M1121" t="s">
        <v>39</v>
      </c>
      <c r="N1121" t="s">
        <v>28</v>
      </c>
    </row>
    <row r="1122" spans="1:14" x14ac:dyDescent="0.2">
      <c r="A1122" s="1">
        <v>1120</v>
      </c>
      <c r="B1122" t="s">
        <v>13</v>
      </c>
      <c r="C1122" t="s">
        <v>24</v>
      </c>
      <c r="D1122" t="s">
        <v>15</v>
      </c>
      <c r="E1122">
        <v>2253</v>
      </c>
      <c r="F1122">
        <v>1.3888888888888889E-3</v>
      </c>
      <c r="G1122">
        <v>0.54101932099736616</v>
      </c>
      <c r="H1122" t="s">
        <v>23</v>
      </c>
      <c r="M1122" t="s">
        <v>39</v>
      </c>
      <c r="N1122" t="s">
        <v>28</v>
      </c>
    </row>
    <row r="1123" spans="1:14" x14ac:dyDescent="0.2">
      <c r="A1123" s="1">
        <v>1121</v>
      </c>
      <c r="B1123" t="s">
        <v>13</v>
      </c>
      <c r="C1123" t="s">
        <v>25</v>
      </c>
      <c r="D1123" t="s">
        <v>15</v>
      </c>
      <c r="E1123">
        <v>284</v>
      </c>
      <c r="F1123">
        <v>1.3888888888888889E-3</v>
      </c>
      <c r="G1123">
        <v>8.0539125278285051E-14</v>
      </c>
      <c r="H1123" t="s">
        <v>16</v>
      </c>
      <c r="I1123" t="s">
        <v>25</v>
      </c>
      <c r="J1123" t="s">
        <v>13</v>
      </c>
      <c r="K1123">
        <v>28.4</v>
      </c>
      <c r="L1123" t="s">
        <v>17</v>
      </c>
      <c r="M1123" t="s">
        <v>39</v>
      </c>
      <c r="N1123" t="s">
        <v>28</v>
      </c>
    </row>
    <row r="1124" spans="1:14" x14ac:dyDescent="0.2">
      <c r="A1124" s="1">
        <v>1122</v>
      </c>
      <c r="B1124" t="s">
        <v>13</v>
      </c>
      <c r="C1124" t="s">
        <v>26</v>
      </c>
      <c r="D1124" t="s">
        <v>15</v>
      </c>
      <c r="E1124">
        <v>299.5</v>
      </c>
      <c r="F1124">
        <v>1.3888888888888889E-3</v>
      </c>
      <c r="G1124">
        <v>3.1222428434547251E-14</v>
      </c>
      <c r="H1124" t="s">
        <v>16</v>
      </c>
      <c r="I1124" t="s">
        <v>26</v>
      </c>
      <c r="J1124" t="s">
        <v>13</v>
      </c>
      <c r="K1124">
        <v>29.95</v>
      </c>
      <c r="L1124" t="s">
        <v>17</v>
      </c>
      <c r="M1124" t="s">
        <v>39</v>
      </c>
      <c r="N1124" t="s">
        <v>28</v>
      </c>
    </row>
    <row r="1125" spans="1:14" x14ac:dyDescent="0.2">
      <c r="A1125" s="1">
        <v>1123</v>
      </c>
      <c r="B1125" t="s">
        <v>13</v>
      </c>
      <c r="C1125" t="s">
        <v>27</v>
      </c>
      <c r="D1125" t="s">
        <v>15</v>
      </c>
      <c r="E1125">
        <v>265</v>
      </c>
      <c r="F1125">
        <v>1.3888888888888889E-3</v>
      </c>
      <c r="G1125">
        <v>1.222957317684446E-14</v>
      </c>
      <c r="H1125" t="s">
        <v>16</v>
      </c>
      <c r="I1125" t="s">
        <v>27</v>
      </c>
      <c r="J1125" t="s">
        <v>13</v>
      </c>
      <c r="K1125">
        <v>26.5</v>
      </c>
      <c r="L1125" t="s">
        <v>17</v>
      </c>
      <c r="M1125" t="s">
        <v>39</v>
      </c>
      <c r="N1125" t="s">
        <v>28</v>
      </c>
    </row>
    <row r="1126" spans="1:14" x14ac:dyDescent="0.2">
      <c r="A1126" s="1">
        <v>1124</v>
      </c>
      <c r="B1126" t="s">
        <v>14</v>
      </c>
      <c r="C1126" t="s">
        <v>20</v>
      </c>
      <c r="D1126" t="s">
        <v>15</v>
      </c>
      <c r="E1126">
        <v>1457</v>
      </c>
      <c r="F1126">
        <v>1.3888888888888889E-3</v>
      </c>
      <c r="G1126">
        <v>9.3758208620534523E-4</v>
      </c>
      <c r="H1126" t="s">
        <v>16</v>
      </c>
      <c r="I1126" t="s">
        <v>20</v>
      </c>
      <c r="J1126" t="s">
        <v>14</v>
      </c>
      <c r="K1126">
        <v>145.69999999999999</v>
      </c>
      <c r="L1126" t="s">
        <v>17</v>
      </c>
      <c r="M1126" t="s">
        <v>39</v>
      </c>
      <c r="N1126" t="s">
        <v>28</v>
      </c>
    </row>
    <row r="1127" spans="1:14" x14ac:dyDescent="0.2">
      <c r="A1127" s="1">
        <v>1125</v>
      </c>
      <c r="B1127" t="s">
        <v>14</v>
      </c>
      <c r="C1127" t="s">
        <v>21</v>
      </c>
      <c r="D1127" t="s">
        <v>15</v>
      </c>
      <c r="E1127">
        <v>1973.5</v>
      </c>
      <c r="F1127">
        <v>1.3888888888888889E-3</v>
      </c>
      <c r="G1127">
        <v>0.14703094540832631</v>
      </c>
      <c r="H1127" t="s">
        <v>23</v>
      </c>
      <c r="M1127" t="s">
        <v>39</v>
      </c>
      <c r="N1127" t="s">
        <v>28</v>
      </c>
    </row>
    <row r="1128" spans="1:14" x14ac:dyDescent="0.2">
      <c r="A1128" s="1">
        <v>1126</v>
      </c>
      <c r="B1128" t="s">
        <v>14</v>
      </c>
      <c r="C1128" t="s">
        <v>22</v>
      </c>
      <c r="D1128" t="s">
        <v>15</v>
      </c>
      <c r="E1128">
        <v>1870</v>
      </c>
      <c r="F1128">
        <v>1.3888888888888889E-3</v>
      </c>
      <c r="G1128">
        <v>6.8376970759977299E-2</v>
      </c>
      <c r="H1128" t="s">
        <v>23</v>
      </c>
      <c r="M1128" t="s">
        <v>39</v>
      </c>
      <c r="N1128" t="s">
        <v>28</v>
      </c>
    </row>
    <row r="1129" spans="1:14" x14ac:dyDescent="0.2">
      <c r="A1129" s="1">
        <v>1127</v>
      </c>
      <c r="B1129" t="s">
        <v>14</v>
      </c>
      <c r="C1129" t="s">
        <v>24</v>
      </c>
      <c r="D1129" t="s">
        <v>15</v>
      </c>
      <c r="E1129">
        <v>470</v>
      </c>
      <c r="F1129">
        <v>1.3888888888888889E-3</v>
      </c>
      <c r="G1129">
        <v>1.5970607187001431E-12</v>
      </c>
      <c r="H1129" t="s">
        <v>16</v>
      </c>
      <c r="I1129" t="s">
        <v>14</v>
      </c>
      <c r="J1129" t="s">
        <v>24</v>
      </c>
      <c r="K1129">
        <v>47</v>
      </c>
      <c r="L1129" t="s">
        <v>17</v>
      </c>
      <c r="M1129" t="s">
        <v>39</v>
      </c>
      <c r="N1129" t="s">
        <v>28</v>
      </c>
    </row>
    <row r="1130" spans="1:14" x14ac:dyDescent="0.2">
      <c r="A1130" s="1">
        <v>1128</v>
      </c>
      <c r="B1130" t="s">
        <v>14</v>
      </c>
      <c r="C1130" t="s">
        <v>25</v>
      </c>
      <c r="D1130" t="s">
        <v>15</v>
      </c>
      <c r="E1130">
        <v>1593.5</v>
      </c>
      <c r="F1130">
        <v>1.3888888888888889E-3</v>
      </c>
      <c r="G1130">
        <v>4.8408148119254016E-3</v>
      </c>
      <c r="H1130" t="s">
        <v>23</v>
      </c>
      <c r="M1130" t="s">
        <v>39</v>
      </c>
      <c r="N1130" t="s">
        <v>28</v>
      </c>
    </row>
    <row r="1131" spans="1:14" x14ac:dyDescent="0.2">
      <c r="A1131" s="1">
        <v>1129</v>
      </c>
      <c r="B1131" t="s">
        <v>14</v>
      </c>
      <c r="C1131" t="s">
        <v>26</v>
      </c>
      <c r="D1131" t="s">
        <v>15</v>
      </c>
      <c r="E1131">
        <v>1555</v>
      </c>
      <c r="F1131">
        <v>1.3888888888888889E-3</v>
      </c>
      <c r="G1131">
        <v>3.1169384109640871E-3</v>
      </c>
      <c r="H1131" t="s">
        <v>23</v>
      </c>
      <c r="M1131" t="s">
        <v>39</v>
      </c>
      <c r="N1131" t="s">
        <v>28</v>
      </c>
    </row>
    <row r="1132" spans="1:14" x14ac:dyDescent="0.2">
      <c r="A1132" s="1">
        <v>1130</v>
      </c>
      <c r="B1132" t="s">
        <v>14</v>
      </c>
      <c r="C1132" t="s">
        <v>27</v>
      </c>
      <c r="D1132" t="s">
        <v>15</v>
      </c>
      <c r="E1132">
        <v>1705</v>
      </c>
      <c r="F1132">
        <v>1.3888888888888889E-3</v>
      </c>
      <c r="G1132">
        <v>1.067457644359952E-2</v>
      </c>
      <c r="H1132" t="s">
        <v>23</v>
      </c>
      <c r="M1132" t="s">
        <v>39</v>
      </c>
      <c r="N1132" t="s">
        <v>28</v>
      </c>
    </row>
    <row r="1133" spans="1:14" x14ac:dyDescent="0.2">
      <c r="A1133" s="1">
        <v>1131</v>
      </c>
      <c r="B1133" t="s">
        <v>20</v>
      </c>
      <c r="C1133" t="s">
        <v>21</v>
      </c>
      <c r="D1133" t="s">
        <v>15</v>
      </c>
      <c r="E1133">
        <v>1143.5</v>
      </c>
      <c r="F1133">
        <v>1.3888888888888889E-3</v>
      </c>
      <c r="G1133">
        <v>2.4572004648524791E-5</v>
      </c>
      <c r="H1133" t="s">
        <v>16</v>
      </c>
      <c r="I1133" t="s">
        <v>20</v>
      </c>
      <c r="J1133" t="s">
        <v>21</v>
      </c>
      <c r="K1133">
        <v>114.35</v>
      </c>
      <c r="L1133" t="s">
        <v>17</v>
      </c>
      <c r="M1133" t="s">
        <v>39</v>
      </c>
      <c r="N1133" t="s">
        <v>28</v>
      </c>
    </row>
    <row r="1134" spans="1:14" x14ac:dyDescent="0.2">
      <c r="A1134" s="1">
        <v>1132</v>
      </c>
      <c r="B1134" t="s">
        <v>20</v>
      </c>
      <c r="C1134" t="s">
        <v>22</v>
      </c>
      <c r="D1134" t="s">
        <v>15</v>
      </c>
      <c r="E1134">
        <v>971</v>
      </c>
      <c r="F1134">
        <v>1.3888888888888889E-3</v>
      </c>
      <c r="G1134">
        <v>1.1803018540241399E-6</v>
      </c>
      <c r="H1134" t="s">
        <v>16</v>
      </c>
      <c r="I1134" t="s">
        <v>20</v>
      </c>
      <c r="J1134" t="s">
        <v>22</v>
      </c>
      <c r="K1134">
        <v>97.1</v>
      </c>
      <c r="L1134" t="s">
        <v>17</v>
      </c>
      <c r="M1134" t="s">
        <v>39</v>
      </c>
      <c r="N1134" t="s">
        <v>28</v>
      </c>
    </row>
    <row r="1135" spans="1:14" x14ac:dyDescent="0.2">
      <c r="A1135" s="1">
        <v>1133</v>
      </c>
      <c r="B1135" t="s">
        <v>20</v>
      </c>
      <c r="C1135" t="s">
        <v>24</v>
      </c>
      <c r="D1135" t="s">
        <v>15</v>
      </c>
      <c r="E1135">
        <v>42</v>
      </c>
      <c r="F1135">
        <v>1.3888888888888889E-3</v>
      </c>
      <c r="G1135">
        <v>2.0322778399611869E-17</v>
      </c>
      <c r="H1135" t="s">
        <v>16</v>
      </c>
      <c r="I1135" t="s">
        <v>20</v>
      </c>
      <c r="J1135" t="s">
        <v>24</v>
      </c>
      <c r="K1135">
        <v>4.2</v>
      </c>
      <c r="L1135" t="s">
        <v>17</v>
      </c>
      <c r="M1135" t="s">
        <v>39</v>
      </c>
      <c r="N1135" t="s">
        <v>28</v>
      </c>
    </row>
    <row r="1136" spans="1:14" x14ac:dyDescent="0.2">
      <c r="A1136" s="1">
        <v>1134</v>
      </c>
      <c r="B1136" t="s">
        <v>20</v>
      </c>
      <c r="C1136" t="s">
        <v>25</v>
      </c>
      <c r="D1136" t="s">
        <v>15</v>
      </c>
      <c r="E1136">
        <v>2182</v>
      </c>
      <c r="F1136">
        <v>1.3888888888888889E-3</v>
      </c>
      <c r="G1136">
        <v>0.84896715787763577</v>
      </c>
      <c r="H1136" t="s">
        <v>23</v>
      </c>
      <c r="M1136" t="s">
        <v>39</v>
      </c>
      <c r="N1136" t="s">
        <v>28</v>
      </c>
    </row>
    <row r="1137" spans="1:14" x14ac:dyDescent="0.2">
      <c r="A1137" s="1">
        <v>1135</v>
      </c>
      <c r="B1137" t="s">
        <v>20</v>
      </c>
      <c r="C1137" t="s">
        <v>26</v>
      </c>
      <c r="D1137" t="s">
        <v>15</v>
      </c>
      <c r="E1137">
        <v>2271</v>
      </c>
      <c r="F1137">
        <v>1.3888888888888889E-3</v>
      </c>
      <c r="G1137">
        <v>0.58404158352392499</v>
      </c>
      <c r="H1137" t="s">
        <v>23</v>
      </c>
      <c r="M1137" t="s">
        <v>39</v>
      </c>
      <c r="N1137" t="s">
        <v>28</v>
      </c>
    </row>
    <row r="1138" spans="1:14" x14ac:dyDescent="0.2">
      <c r="A1138" s="1">
        <v>1136</v>
      </c>
      <c r="B1138" t="s">
        <v>20</v>
      </c>
      <c r="C1138" t="s">
        <v>27</v>
      </c>
      <c r="D1138" t="s">
        <v>15</v>
      </c>
      <c r="E1138">
        <v>2265.5</v>
      </c>
      <c r="F1138">
        <v>1.3888888888888889E-3</v>
      </c>
      <c r="G1138">
        <v>0.46463788636069447</v>
      </c>
      <c r="H1138" t="s">
        <v>23</v>
      </c>
      <c r="M1138" t="s">
        <v>39</v>
      </c>
      <c r="N1138" t="s">
        <v>28</v>
      </c>
    </row>
    <row r="1139" spans="1:14" x14ac:dyDescent="0.2">
      <c r="A1139" s="1">
        <v>1137</v>
      </c>
      <c r="B1139" t="s">
        <v>21</v>
      </c>
      <c r="C1139" t="s">
        <v>22</v>
      </c>
      <c r="D1139" t="s">
        <v>15</v>
      </c>
      <c r="E1139">
        <v>2043.5</v>
      </c>
      <c r="F1139">
        <v>1.3888888888888889E-3</v>
      </c>
      <c r="G1139">
        <v>0.2984849371339664</v>
      </c>
      <c r="H1139" t="s">
        <v>23</v>
      </c>
      <c r="M1139" t="s">
        <v>39</v>
      </c>
      <c r="N1139" t="s">
        <v>28</v>
      </c>
    </row>
    <row r="1140" spans="1:14" x14ac:dyDescent="0.2">
      <c r="A1140" s="1">
        <v>1138</v>
      </c>
      <c r="B1140" t="s">
        <v>21</v>
      </c>
      <c r="C1140" t="s">
        <v>24</v>
      </c>
      <c r="D1140" t="s">
        <v>15</v>
      </c>
      <c r="E1140">
        <v>547</v>
      </c>
      <c r="F1140">
        <v>1.3888888888888889E-3</v>
      </c>
      <c r="G1140">
        <v>2.8012704584362951E-11</v>
      </c>
      <c r="H1140" t="s">
        <v>16</v>
      </c>
      <c r="I1140" t="s">
        <v>21</v>
      </c>
      <c r="J1140" t="s">
        <v>24</v>
      </c>
      <c r="K1140">
        <v>54.7</v>
      </c>
      <c r="L1140" t="s">
        <v>17</v>
      </c>
      <c r="M1140" t="s">
        <v>39</v>
      </c>
      <c r="N1140" t="s">
        <v>28</v>
      </c>
    </row>
    <row r="1141" spans="1:14" x14ac:dyDescent="0.2">
      <c r="A1141" s="1">
        <v>1139</v>
      </c>
      <c r="B1141" t="s">
        <v>21</v>
      </c>
      <c r="C1141" t="s">
        <v>25</v>
      </c>
      <c r="D1141" t="s">
        <v>15</v>
      </c>
      <c r="E1141">
        <v>1286.5</v>
      </c>
      <c r="F1141">
        <v>1.3888888888888889E-3</v>
      </c>
      <c r="G1141">
        <v>1.4121445175110351E-4</v>
      </c>
      <c r="H1141" t="s">
        <v>16</v>
      </c>
      <c r="I1141" t="s">
        <v>25</v>
      </c>
      <c r="J1141" t="s">
        <v>21</v>
      </c>
      <c r="K1141">
        <v>128.65</v>
      </c>
      <c r="L1141" t="s">
        <v>17</v>
      </c>
      <c r="M1141" t="s">
        <v>39</v>
      </c>
      <c r="N1141" t="s">
        <v>28</v>
      </c>
    </row>
    <row r="1142" spans="1:14" x14ac:dyDescent="0.2">
      <c r="A1142" s="1">
        <v>1140</v>
      </c>
      <c r="B1142" t="s">
        <v>21</v>
      </c>
      <c r="C1142" t="s">
        <v>26</v>
      </c>
      <c r="D1142" t="s">
        <v>15</v>
      </c>
      <c r="E1142">
        <v>1392</v>
      </c>
      <c r="F1142">
        <v>1.3888888888888889E-3</v>
      </c>
      <c r="G1142">
        <v>6.249812977733994E-4</v>
      </c>
      <c r="H1142" t="s">
        <v>16</v>
      </c>
      <c r="I1142" t="s">
        <v>26</v>
      </c>
      <c r="J1142" t="s">
        <v>21</v>
      </c>
      <c r="K1142">
        <v>139.19999999999999</v>
      </c>
      <c r="L1142" t="s">
        <v>17</v>
      </c>
      <c r="M1142" t="s">
        <v>39</v>
      </c>
      <c r="N1142" t="s">
        <v>28</v>
      </c>
    </row>
    <row r="1143" spans="1:14" x14ac:dyDescent="0.2">
      <c r="A1143" s="1">
        <v>1141</v>
      </c>
      <c r="B1143" t="s">
        <v>21</v>
      </c>
      <c r="C1143" t="s">
        <v>27</v>
      </c>
      <c r="D1143" t="s">
        <v>15</v>
      </c>
      <c r="E1143">
        <v>1497.5</v>
      </c>
      <c r="F1143">
        <v>1.3888888888888889E-3</v>
      </c>
      <c r="G1143">
        <v>1.007250593980022E-3</v>
      </c>
      <c r="H1143" t="s">
        <v>16</v>
      </c>
      <c r="I1143" t="s">
        <v>27</v>
      </c>
      <c r="J1143" t="s">
        <v>21</v>
      </c>
      <c r="K1143">
        <v>149.75</v>
      </c>
      <c r="L1143" t="s">
        <v>17</v>
      </c>
      <c r="M1143" t="s">
        <v>39</v>
      </c>
      <c r="N1143" t="s">
        <v>28</v>
      </c>
    </row>
    <row r="1144" spans="1:14" x14ac:dyDescent="0.2">
      <c r="A1144" s="1">
        <v>1142</v>
      </c>
      <c r="B1144" t="s">
        <v>22</v>
      </c>
      <c r="C1144" t="s">
        <v>24</v>
      </c>
      <c r="D1144" t="s">
        <v>15</v>
      </c>
      <c r="E1144">
        <v>567.5</v>
      </c>
      <c r="F1144">
        <v>1.3888888888888889E-3</v>
      </c>
      <c r="G1144">
        <v>4.5787068638553672E-11</v>
      </c>
      <c r="H1144" t="s">
        <v>16</v>
      </c>
      <c r="I1144" t="s">
        <v>22</v>
      </c>
      <c r="J1144" t="s">
        <v>24</v>
      </c>
      <c r="K1144">
        <v>56.75</v>
      </c>
      <c r="L1144" t="s">
        <v>17</v>
      </c>
      <c r="M1144" t="s">
        <v>39</v>
      </c>
      <c r="N1144" t="s">
        <v>28</v>
      </c>
    </row>
    <row r="1145" spans="1:14" x14ac:dyDescent="0.2">
      <c r="A1145" s="1">
        <v>1143</v>
      </c>
      <c r="B1145" t="s">
        <v>22</v>
      </c>
      <c r="C1145" t="s">
        <v>25</v>
      </c>
      <c r="D1145" t="s">
        <v>15</v>
      </c>
      <c r="E1145">
        <v>1093</v>
      </c>
      <c r="F1145">
        <v>1.3888888888888889E-3</v>
      </c>
      <c r="G1145">
        <v>3.8669505556490812E-6</v>
      </c>
      <c r="H1145" t="s">
        <v>16</v>
      </c>
      <c r="I1145" t="s">
        <v>25</v>
      </c>
      <c r="J1145" t="s">
        <v>22</v>
      </c>
      <c r="K1145">
        <v>109.3</v>
      </c>
      <c r="L1145" t="s">
        <v>17</v>
      </c>
      <c r="M1145" t="s">
        <v>39</v>
      </c>
      <c r="N1145" t="s">
        <v>28</v>
      </c>
    </row>
    <row r="1146" spans="1:14" x14ac:dyDescent="0.2">
      <c r="A1146" s="1">
        <v>1144</v>
      </c>
      <c r="B1146" t="s">
        <v>22</v>
      </c>
      <c r="C1146" t="s">
        <v>26</v>
      </c>
      <c r="D1146" t="s">
        <v>15</v>
      </c>
      <c r="E1146">
        <v>1093.5</v>
      </c>
      <c r="F1146">
        <v>1.3888888888888889E-3</v>
      </c>
      <c r="G1146">
        <v>3.9002606801365064E-6</v>
      </c>
      <c r="H1146" t="s">
        <v>16</v>
      </c>
      <c r="I1146" t="s">
        <v>26</v>
      </c>
      <c r="J1146" t="s">
        <v>22</v>
      </c>
      <c r="K1146">
        <v>109.35</v>
      </c>
      <c r="L1146" t="s">
        <v>17</v>
      </c>
      <c r="M1146" t="s">
        <v>39</v>
      </c>
      <c r="N1146" t="s">
        <v>28</v>
      </c>
    </row>
    <row r="1147" spans="1:14" x14ac:dyDescent="0.2">
      <c r="A1147" s="1">
        <v>1145</v>
      </c>
      <c r="B1147" t="s">
        <v>22</v>
      </c>
      <c r="C1147" t="s">
        <v>27</v>
      </c>
      <c r="D1147" t="s">
        <v>15</v>
      </c>
      <c r="E1147">
        <v>1150.5</v>
      </c>
      <c r="F1147">
        <v>1.3888888888888889E-3</v>
      </c>
      <c r="G1147">
        <v>1.0265732666463129E-5</v>
      </c>
      <c r="H1147" t="s">
        <v>16</v>
      </c>
      <c r="I1147" t="s">
        <v>27</v>
      </c>
      <c r="J1147" t="s">
        <v>22</v>
      </c>
      <c r="K1147">
        <v>115.05</v>
      </c>
      <c r="L1147" t="s">
        <v>17</v>
      </c>
      <c r="M1147" t="s">
        <v>39</v>
      </c>
      <c r="N1147" t="s">
        <v>28</v>
      </c>
    </row>
    <row r="1148" spans="1:14" x14ac:dyDescent="0.2">
      <c r="A1148" s="1">
        <v>1146</v>
      </c>
      <c r="B1148" t="s">
        <v>24</v>
      </c>
      <c r="C1148" t="s">
        <v>25</v>
      </c>
      <c r="D1148" t="s">
        <v>15</v>
      </c>
      <c r="E1148">
        <v>195</v>
      </c>
      <c r="F1148">
        <v>1.3888888888888889E-3</v>
      </c>
      <c r="G1148">
        <v>1.1347775648522139E-15</v>
      </c>
      <c r="H1148" t="s">
        <v>16</v>
      </c>
      <c r="I1148" t="s">
        <v>25</v>
      </c>
      <c r="J1148" t="s">
        <v>24</v>
      </c>
      <c r="K1148">
        <v>19.5</v>
      </c>
      <c r="L1148" t="s">
        <v>17</v>
      </c>
      <c r="M1148" t="s">
        <v>39</v>
      </c>
      <c r="N1148" t="s">
        <v>28</v>
      </c>
    </row>
    <row r="1149" spans="1:14" x14ac:dyDescent="0.2">
      <c r="A1149" s="1">
        <v>1147</v>
      </c>
      <c r="B1149" t="s">
        <v>24</v>
      </c>
      <c r="C1149" t="s">
        <v>26</v>
      </c>
      <c r="D1149" t="s">
        <v>15</v>
      </c>
      <c r="E1149">
        <v>71</v>
      </c>
      <c r="F1149">
        <v>1.3888888888888889E-3</v>
      </c>
      <c r="G1149">
        <v>4.831980033478505E-17</v>
      </c>
      <c r="H1149" t="s">
        <v>16</v>
      </c>
      <c r="I1149" t="s">
        <v>26</v>
      </c>
      <c r="J1149" t="s">
        <v>24</v>
      </c>
      <c r="K1149">
        <v>7.1</v>
      </c>
      <c r="L1149" t="s">
        <v>17</v>
      </c>
      <c r="M1149" t="s">
        <v>39</v>
      </c>
      <c r="N1149" t="s">
        <v>28</v>
      </c>
    </row>
    <row r="1150" spans="1:14" x14ac:dyDescent="0.2">
      <c r="A1150" s="1">
        <v>1148</v>
      </c>
      <c r="B1150" t="s">
        <v>24</v>
      </c>
      <c r="C1150" t="s">
        <v>27</v>
      </c>
      <c r="D1150" t="s">
        <v>15</v>
      </c>
      <c r="E1150">
        <v>86</v>
      </c>
      <c r="F1150">
        <v>1.3888888888888889E-3</v>
      </c>
      <c r="G1150">
        <v>7.5352580423439147E-17</v>
      </c>
      <c r="H1150" t="s">
        <v>16</v>
      </c>
      <c r="I1150" t="s">
        <v>27</v>
      </c>
      <c r="J1150" t="s">
        <v>24</v>
      </c>
      <c r="K1150">
        <v>8.6</v>
      </c>
      <c r="L1150" t="s">
        <v>17</v>
      </c>
      <c r="M1150" t="s">
        <v>39</v>
      </c>
      <c r="N1150" t="s">
        <v>28</v>
      </c>
    </row>
    <row r="1151" spans="1:14" x14ac:dyDescent="0.2">
      <c r="A1151" s="1">
        <v>1149</v>
      </c>
      <c r="B1151" t="s">
        <v>25</v>
      </c>
      <c r="C1151" t="s">
        <v>26</v>
      </c>
      <c r="D1151" t="s">
        <v>15</v>
      </c>
      <c r="E1151">
        <v>2355.5</v>
      </c>
      <c r="F1151">
        <v>1.3888888888888889E-3</v>
      </c>
      <c r="G1151">
        <v>0.93976601437027774</v>
      </c>
      <c r="H1151" t="s">
        <v>23</v>
      </c>
      <c r="M1151" t="s">
        <v>39</v>
      </c>
      <c r="N1151" t="s">
        <v>28</v>
      </c>
    </row>
    <row r="1152" spans="1:14" x14ac:dyDescent="0.2">
      <c r="A1152" s="1">
        <v>1150</v>
      </c>
      <c r="B1152" t="s">
        <v>25</v>
      </c>
      <c r="C1152" t="s">
        <v>27</v>
      </c>
      <c r="D1152" t="s">
        <v>15</v>
      </c>
      <c r="E1152">
        <v>2046</v>
      </c>
      <c r="F1152">
        <v>1.3888888888888889E-3</v>
      </c>
      <c r="G1152">
        <v>0.5929845082739359</v>
      </c>
      <c r="H1152" t="s">
        <v>23</v>
      </c>
      <c r="M1152" t="s">
        <v>39</v>
      </c>
      <c r="N1152" t="s">
        <v>28</v>
      </c>
    </row>
    <row r="1153" spans="1:14" x14ac:dyDescent="0.2">
      <c r="A1153" s="1">
        <v>1151</v>
      </c>
      <c r="B1153" t="s">
        <v>26</v>
      </c>
      <c r="C1153" t="s">
        <v>27</v>
      </c>
      <c r="D1153" t="s">
        <v>15</v>
      </c>
      <c r="E1153">
        <v>2136.5</v>
      </c>
      <c r="F1153">
        <v>1.3888888888888889E-3</v>
      </c>
      <c r="G1153">
        <v>0.85107143956551112</v>
      </c>
      <c r="H1153" t="s">
        <v>23</v>
      </c>
      <c r="M1153" t="s">
        <v>39</v>
      </c>
      <c r="N1153" t="s">
        <v>28</v>
      </c>
    </row>
    <row r="1154" spans="1:14" x14ac:dyDescent="0.2">
      <c r="A1154" s="1">
        <v>1152</v>
      </c>
      <c r="B1154" t="s">
        <v>13</v>
      </c>
      <c r="C1154" t="s">
        <v>14</v>
      </c>
      <c r="D1154" t="s">
        <v>15</v>
      </c>
      <c r="E1154">
        <v>813</v>
      </c>
      <c r="F1154">
        <v>1.3888888888888889E-3</v>
      </c>
      <c r="G1154">
        <v>1.427958708158172E-7</v>
      </c>
      <c r="H1154" t="s">
        <v>16</v>
      </c>
      <c r="I1154" t="s">
        <v>13</v>
      </c>
      <c r="J1154" t="s">
        <v>14</v>
      </c>
      <c r="K1154">
        <v>81.3</v>
      </c>
      <c r="L1154" t="s">
        <v>17</v>
      </c>
      <c r="M1154" t="s">
        <v>39</v>
      </c>
      <c r="N1154" t="s">
        <v>29</v>
      </c>
    </row>
    <row r="1155" spans="1:14" x14ac:dyDescent="0.2">
      <c r="A1155" s="1">
        <v>1153</v>
      </c>
      <c r="B1155" t="s">
        <v>13</v>
      </c>
      <c r="C1155" t="s">
        <v>20</v>
      </c>
      <c r="D1155" t="s">
        <v>15</v>
      </c>
      <c r="E1155">
        <v>21</v>
      </c>
      <c r="F1155">
        <v>1.3888888888888889E-3</v>
      </c>
      <c r="G1155">
        <v>3.255553885150478E-17</v>
      </c>
      <c r="H1155" t="s">
        <v>16</v>
      </c>
      <c r="I1155" t="s">
        <v>13</v>
      </c>
      <c r="J1155" t="s">
        <v>20</v>
      </c>
      <c r="K1155">
        <v>2.1</v>
      </c>
      <c r="L1155" t="s">
        <v>17</v>
      </c>
      <c r="M1155" t="s">
        <v>39</v>
      </c>
      <c r="N1155" t="s">
        <v>29</v>
      </c>
    </row>
    <row r="1156" spans="1:14" x14ac:dyDescent="0.2">
      <c r="A1156" s="1">
        <v>1154</v>
      </c>
      <c r="B1156" t="s">
        <v>13</v>
      </c>
      <c r="C1156" t="s">
        <v>21</v>
      </c>
      <c r="D1156" t="s">
        <v>15</v>
      </c>
      <c r="E1156">
        <v>417</v>
      </c>
      <c r="F1156">
        <v>1.3888888888888889E-3</v>
      </c>
      <c r="G1156">
        <v>2.7733353226877338E-12</v>
      </c>
      <c r="H1156" t="s">
        <v>16</v>
      </c>
      <c r="I1156" t="s">
        <v>13</v>
      </c>
      <c r="J1156" t="s">
        <v>21</v>
      </c>
      <c r="K1156">
        <v>41.7</v>
      </c>
      <c r="L1156" t="s">
        <v>17</v>
      </c>
      <c r="M1156" t="s">
        <v>39</v>
      </c>
      <c r="N1156" t="s">
        <v>29</v>
      </c>
    </row>
    <row r="1157" spans="1:14" x14ac:dyDescent="0.2">
      <c r="A1157" s="1">
        <v>1155</v>
      </c>
      <c r="B1157" t="s">
        <v>13</v>
      </c>
      <c r="C1157" t="s">
        <v>22</v>
      </c>
      <c r="D1157" t="s">
        <v>15</v>
      </c>
      <c r="E1157">
        <v>374.5</v>
      </c>
      <c r="F1157">
        <v>1.3888888888888889E-3</v>
      </c>
      <c r="G1157">
        <v>3.7785637921881606E-12</v>
      </c>
      <c r="H1157" t="s">
        <v>16</v>
      </c>
      <c r="I1157" t="s">
        <v>13</v>
      </c>
      <c r="J1157" t="s">
        <v>22</v>
      </c>
      <c r="K1157">
        <v>37.450000000000003</v>
      </c>
      <c r="L1157" t="s">
        <v>17</v>
      </c>
      <c r="M1157" t="s">
        <v>39</v>
      </c>
      <c r="N1157" t="s">
        <v>29</v>
      </c>
    </row>
    <row r="1158" spans="1:14" x14ac:dyDescent="0.2">
      <c r="A1158" s="1">
        <v>1156</v>
      </c>
      <c r="B1158" t="s">
        <v>13</v>
      </c>
      <c r="C1158" t="s">
        <v>24</v>
      </c>
      <c r="D1158" t="s">
        <v>15</v>
      </c>
      <c r="E1158">
        <v>35.5</v>
      </c>
      <c r="F1158">
        <v>1.3888888888888889E-3</v>
      </c>
      <c r="G1158">
        <v>1.637662928855572E-17</v>
      </c>
      <c r="H1158" t="s">
        <v>16</v>
      </c>
      <c r="I1158" t="s">
        <v>24</v>
      </c>
      <c r="J1158" t="s">
        <v>13</v>
      </c>
      <c r="K1158">
        <v>3.55</v>
      </c>
      <c r="L1158" t="s">
        <v>17</v>
      </c>
      <c r="M1158" t="s">
        <v>39</v>
      </c>
      <c r="N1158" t="s">
        <v>29</v>
      </c>
    </row>
    <row r="1159" spans="1:14" x14ac:dyDescent="0.2">
      <c r="A1159" s="1">
        <v>1157</v>
      </c>
      <c r="B1159" t="s">
        <v>13</v>
      </c>
      <c r="C1159" t="s">
        <v>25</v>
      </c>
      <c r="D1159" t="s">
        <v>15</v>
      </c>
      <c r="E1159">
        <v>228.5</v>
      </c>
      <c r="F1159">
        <v>1.3888888888888889E-3</v>
      </c>
      <c r="G1159">
        <v>1.6460191931818231E-14</v>
      </c>
      <c r="H1159" t="s">
        <v>16</v>
      </c>
      <c r="I1159" t="s">
        <v>13</v>
      </c>
      <c r="J1159" t="s">
        <v>25</v>
      </c>
      <c r="K1159">
        <v>22.85</v>
      </c>
      <c r="L1159" t="s">
        <v>17</v>
      </c>
      <c r="M1159" t="s">
        <v>39</v>
      </c>
      <c r="N1159" t="s">
        <v>29</v>
      </c>
    </row>
    <row r="1160" spans="1:14" x14ac:dyDescent="0.2">
      <c r="A1160" s="1">
        <v>1158</v>
      </c>
      <c r="B1160" t="s">
        <v>13</v>
      </c>
      <c r="C1160" t="s">
        <v>26</v>
      </c>
      <c r="D1160" t="s">
        <v>15</v>
      </c>
      <c r="E1160">
        <v>221</v>
      </c>
      <c r="F1160">
        <v>1.3888888888888889E-3</v>
      </c>
      <c r="G1160">
        <v>5.0488885486838219E-14</v>
      </c>
      <c r="H1160" t="s">
        <v>16</v>
      </c>
      <c r="I1160" t="s">
        <v>13</v>
      </c>
      <c r="J1160" t="s">
        <v>26</v>
      </c>
      <c r="K1160">
        <v>22.1</v>
      </c>
      <c r="L1160" t="s">
        <v>17</v>
      </c>
      <c r="M1160" t="s">
        <v>39</v>
      </c>
      <c r="N1160" t="s">
        <v>29</v>
      </c>
    </row>
    <row r="1161" spans="1:14" x14ac:dyDescent="0.2">
      <c r="A1161" s="1">
        <v>1159</v>
      </c>
      <c r="B1161" t="s">
        <v>13</v>
      </c>
      <c r="C1161" t="s">
        <v>27</v>
      </c>
      <c r="D1161" t="s">
        <v>15</v>
      </c>
      <c r="E1161">
        <v>186.5</v>
      </c>
      <c r="F1161">
        <v>1.3888888888888889E-3</v>
      </c>
      <c r="G1161">
        <v>7.5853812054809496E-15</v>
      </c>
      <c r="H1161" t="s">
        <v>16</v>
      </c>
      <c r="I1161" t="s">
        <v>13</v>
      </c>
      <c r="J1161" t="s">
        <v>27</v>
      </c>
      <c r="K1161">
        <v>18.649999999999999</v>
      </c>
      <c r="L1161" t="s">
        <v>17</v>
      </c>
      <c r="M1161" t="s">
        <v>39</v>
      </c>
      <c r="N1161" t="s">
        <v>29</v>
      </c>
    </row>
    <row r="1162" spans="1:14" x14ac:dyDescent="0.2">
      <c r="A1162" s="1">
        <v>1160</v>
      </c>
      <c r="B1162" t="s">
        <v>14</v>
      </c>
      <c r="C1162" t="s">
        <v>20</v>
      </c>
      <c r="D1162" t="s">
        <v>15</v>
      </c>
      <c r="E1162">
        <v>756</v>
      </c>
      <c r="F1162">
        <v>1.3888888888888889E-3</v>
      </c>
      <c r="G1162">
        <v>1.1627028607244499E-7</v>
      </c>
      <c r="H1162" t="s">
        <v>16</v>
      </c>
      <c r="I1162" t="s">
        <v>14</v>
      </c>
      <c r="J1162" t="s">
        <v>20</v>
      </c>
      <c r="K1162">
        <v>75.599999999999994</v>
      </c>
      <c r="L1162" t="s">
        <v>17</v>
      </c>
      <c r="M1162" t="s">
        <v>39</v>
      </c>
      <c r="N1162" t="s">
        <v>29</v>
      </c>
    </row>
    <row r="1163" spans="1:14" x14ac:dyDescent="0.2">
      <c r="A1163" s="1">
        <v>1161</v>
      </c>
      <c r="B1163" t="s">
        <v>14</v>
      </c>
      <c r="C1163" t="s">
        <v>21</v>
      </c>
      <c r="D1163" t="s">
        <v>15</v>
      </c>
      <c r="E1163">
        <v>2085.5</v>
      </c>
      <c r="F1163">
        <v>1.3888888888888889E-3</v>
      </c>
      <c r="G1163">
        <v>0.70128127604107082</v>
      </c>
      <c r="H1163" t="s">
        <v>23</v>
      </c>
      <c r="M1163" t="s">
        <v>39</v>
      </c>
      <c r="N1163" t="s">
        <v>29</v>
      </c>
    </row>
    <row r="1164" spans="1:14" x14ac:dyDescent="0.2">
      <c r="A1164" s="1">
        <v>1162</v>
      </c>
      <c r="B1164" t="s">
        <v>14</v>
      </c>
      <c r="C1164" t="s">
        <v>22</v>
      </c>
      <c r="D1164" t="s">
        <v>15</v>
      </c>
      <c r="E1164">
        <v>1942.5</v>
      </c>
      <c r="F1164">
        <v>1.3888888888888889E-3</v>
      </c>
      <c r="G1164">
        <v>0.55091634625834585</v>
      </c>
      <c r="H1164" t="s">
        <v>23</v>
      </c>
      <c r="M1164" t="s">
        <v>39</v>
      </c>
      <c r="N1164" t="s">
        <v>29</v>
      </c>
    </row>
    <row r="1165" spans="1:14" x14ac:dyDescent="0.2">
      <c r="A1165" s="1">
        <v>1163</v>
      </c>
      <c r="B1165" t="s">
        <v>14</v>
      </c>
      <c r="C1165" t="s">
        <v>24</v>
      </c>
      <c r="D1165" t="s">
        <v>15</v>
      </c>
      <c r="E1165">
        <v>19.5</v>
      </c>
      <c r="F1165">
        <v>1.3888888888888889E-3</v>
      </c>
      <c r="G1165">
        <v>1.018712002540571E-17</v>
      </c>
      <c r="H1165" t="s">
        <v>16</v>
      </c>
      <c r="I1165" t="s">
        <v>24</v>
      </c>
      <c r="J1165" t="s">
        <v>14</v>
      </c>
      <c r="K1165">
        <v>1.95</v>
      </c>
      <c r="L1165" t="s">
        <v>17</v>
      </c>
      <c r="M1165" t="s">
        <v>39</v>
      </c>
      <c r="N1165" t="s">
        <v>29</v>
      </c>
    </row>
    <row r="1166" spans="1:14" x14ac:dyDescent="0.2">
      <c r="A1166" s="1">
        <v>1164</v>
      </c>
      <c r="B1166" t="s">
        <v>14</v>
      </c>
      <c r="C1166" t="s">
        <v>25</v>
      </c>
      <c r="D1166" t="s">
        <v>15</v>
      </c>
      <c r="E1166">
        <v>1259</v>
      </c>
      <c r="F1166">
        <v>1.3888888888888889E-3</v>
      </c>
      <c r="G1166">
        <v>2.3719010549142419E-4</v>
      </c>
      <c r="H1166" t="s">
        <v>16</v>
      </c>
      <c r="I1166" t="s">
        <v>14</v>
      </c>
      <c r="J1166" t="s">
        <v>25</v>
      </c>
      <c r="K1166">
        <v>125.9</v>
      </c>
      <c r="L1166" t="s">
        <v>17</v>
      </c>
      <c r="M1166" t="s">
        <v>39</v>
      </c>
      <c r="N1166" t="s">
        <v>29</v>
      </c>
    </row>
    <row r="1167" spans="1:14" x14ac:dyDescent="0.2">
      <c r="A1167" s="1">
        <v>1165</v>
      </c>
      <c r="B1167" t="s">
        <v>14</v>
      </c>
      <c r="C1167" t="s">
        <v>26</v>
      </c>
      <c r="D1167" t="s">
        <v>15</v>
      </c>
      <c r="E1167">
        <v>1274</v>
      </c>
      <c r="F1167">
        <v>1.3888888888888889E-3</v>
      </c>
      <c r="G1167">
        <v>4.6995087260619532E-4</v>
      </c>
      <c r="H1167" t="s">
        <v>16</v>
      </c>
      <c r="I1167" t="s">
        <v>14</v>
      </c>
      <c r="J1167" t="s">
        <v>26</v>
      </c>
      <c r="K1167">
        <v>127.4</v>
      </c>
      <c r="L1167" t="s">
        <v>17</v>
      </c>
      <c r="M1167" t="s">
        <v>39</v>
      </c>
      <c r="N1167" t="s">
        <v>29</v>
      </c>
    </row>
    <row r="1168" spans="1:14" x14ac:dyDescent="0.2">
      <c r="A1168" s="1">
        <v>1166</v>
      </c>
      <c r="B1168" t="s">
        <v>14</v>
      </c>
      <c r="C1168" t="s">
        <v>27</v>
      </c>
      <c r="D1168" t="s">
        <v>15</v>
      </c>
      <c r="E1168">
        <v>1256</v>
      </c>
      <c r="F1168">
        <v>1.3888888888888889E-3</v>
      </c>
      <c r="G1168">
        <v>2.2814582457121691E-4</v>
      </c>
      <c r="H1168" t="s">
        <v>16</v>
      </c>
      <c r="I1168" t="s">
        <v>14</v>
      </c>
      <c r="J1168" t="s">
        <v>27</v>
      </c>
      <c r="K1168">
        <v>125.6</v>
      </c>
      <c r="L1168" t="s">
        <v>17</v>
      </c>
      <c r="M1168" t="s">
        <v>39</v>
      </c>
      <c r="N1168" t="s">
        <v>29</v>
      </c>
    </row>
    <row r="1169" spans="1:14" x14ac:dyDescent="0.2">
      <c r="A1169" s="1">
        <v>1167</v>
      </c>
      <c r="B1169" t="s">
        <v>20</v>
      </c>
      <c r="C1169" t="s">
        <v>21</v>
      </c>
      <c r="D1169" t="s">
        <v>15</v>
      </c>
      <c r="E1169">
        <v>864.5</v>
      </c>
      <c r="F1169">
        <v>1.3888888888888889E-3</v>
      </c>
      <c r="G1169">
        <v>6.6941199471010318E-7</v>
      </c>
      <c r="H1169" t="s">
        <v>16</v>
      </c>
      <c r="I1169" t="s">
        <v>21</v>
      </c>
      <c r="J1169" t="s">
        <v>20</v>
      </c>
      <c r="K1169">
        <v>86.45</v>
      </c>
      <c r="L1169" t="s">
        <v>17</v>
      </c>
      <c r="M1169" t="s">
        <v>39</v>
      </c>
      <c r="N1169" t="s">
        <v>29</v>
      </c>
    </row>
    <row r="1170" spans="1:14" x14ac:dyDescent="0.2">
      <c r="A1170" s="1">
        <v>1168</v>
      </c>
      <c r="B1170" t="s">
        <v>20</v>
      </c>
      <c r="C1170" t="s">
        <v>22</v>
      </c>
      <c r="D1170" t="s">
        <v>15</v>
      </c>
      <c r="E1170">
        <v>397</v>
      </c>
      <c r="F1170">
        <v>1.3888888888888889E-3</v>
      </c>
      <c r="G1170">
        <v>1.102951182941363E-11</v>
      </c>
      <c r="H1170" t="s">
        <v>16</v>
      </c>
      <c r="I1170" t="s">
        <v>22</v>
      </c>
      <c r="J1170" t="s">
        <v>20</v>
      </c>
      <c r="K1170">
        <v>39.700000000000003</v>
      </c>
      <c r="L1170" t="s">
        <v>17</v>
      </c>
      <c r="M1170" t="s">
        <v>39</v>
      </c>
      <c r="N1170" t="s">
        <v>29</v>
      </c>
    </row>
    <row r="1171" spans="1:14" x14ac:dyDescent="0.2">
      <c r="A1171" s="1">
        <v>1169</v>
      </c>
      <c r="B1171" t="s">
        <v>20</v>
      </c>
      <c r="C1171" t="s">
        <v>24</v>
      </c>
      <c r="D1171" t="s">
        <v>15</v>
      </c>
      <c r="E1171">
        <v>0</v>
      </c>
      <c r="F1171">
        <v>1.3888888888888889E-3</v>
      </c>
      <c r="G1171">
        <v>5.5841790399461106E-18</v>
      </c>
      <c r="H1171" t="s">
        <v>16</v>
      </c>
      <c r="I1171" t="s">
        <v>24</v>
      </c>
      <c r="J1171" t="s">
        <v>20</v>
      </c>
      <c r="K1171">
        <v>0</v>
      </c>
      <c r="L1171" t="s">
        <v>32</v>
      </c>
      <c r="M1171" t="s">
        <v>39</v>
      </c>
      <c r="N1171" t="s">
        <v>29</v>
      </c>
    </row>
    <row r="1172" spans="1:14" x14ac:dyDescent="0.2">
      <c r="A1172" s="1">
        <v>1170</v>
      </c>
      <c r="B1172" t="s">
        <v>20</v>
      </c>
      <c r="C1172" t="s">
        <v>25</v>
      </c>
      <c r="D1172" t="s">
        <v>15</v>
      </c>
      <c r="E1172">
        <v>1687.5</v>
      </c>
      <c r="F1172">
        <v>1.3888888888888889E-3</v>
      </c>
      <c r="G1172">
        <v>0.25965295678996497</v>
      </c>
      <c r="H1172" t="s">
        <v>23</v>
      </c>
      <c r="M1172" t="s">
        <v>39</v>
      </c>
      <c r="N1172" t="s">
        <v>29</v>
      </c>
    </row>
    <row r="1173" spans="1:14" x14ac:dyDescent="0.2">
      <c r="A1173" s="1">
        <v>1171</v>
      </c>
      <c r="B1173" t="s">
        <v>20</v>
      </c>
      <c r="C1173" t="s">
        <v>26</v>
      </c>
      <c r="D1173" t="s">
        <v>15</v>
      </c>
      <c r="E1173">
        <v>1579</v>
      </c>
      <c r="F1173">
        <v>1.3888888888888889E-3</v>
      </c>
      <c r="G1173">
        <v>0.11425225260193771</v>
      </c>
      <c r="H1173" t="s">
        <v>23</v>
      </c>
      <c r="M1173" t="s">
        <v>39</v>
      </c>
      <c r="N1173" t="s">
        <v>29</v>
      </c>
    </row>
    <row r="1174" spans="1:14" x14ac:dyDescent="0.2">
      <c r="A1174" s="1">
        <v>1172</v>
      </c>
      <c r="B1174" t="s">
        <v>20</v>
      </c>
      <c r="C1174" t="s">
        <v>27</v>
      </c>
      <c r="D1174" t="s">
        <v>15</v>
      </c>
      <c r="E1174">
        <v>1658.5</v>
      </c>
      <c r="F1174">
        <v>1.3888888888888889E-3</v>
      </c>
      <c r="G1174">
        <v>0.15840708778442461</v>
      </c>
      <c r="H1174" t="s">
        <v>23</v>
      </c>
      <c r="M1174" t="s">
        <v>39</v>
      </c>
      <c r="N1174" t="s">
        <v>29</v>
      </c>
    </row>
    <row r="1175" spans="1:14" x14ac:dyDescent="0.2">
      <c r="A1175" s="1">
        <v>1173</v>
      </c>
      <c r="B1175" t="s">
        <v>21</v>
      </c>
      <c r="C1175" t="s">
        <v>22</v>
      </c>
      <c r="D1175" t="s">
        <v>15</v>
      </c>
      <c r="E1175">
        <v>1348.5</v>
      </c>
      <c r="F1175">
        <v>1.3888888888888889E-3</v>
      </c>
      <c r="G1175">
        <v>0.1020877073445615</v>
      </c>
      <c r="H1175" t="s">
        <v>23</v>
      </c>
      <c r="M1175" t="s">
        <v>39</v>
      </c>
      <c r="N1175" t="s">
        <v>29</v>
      </c>
    </row>
    <row r="1176" spans="1:14" x14ac:dyDescent="0.2">
      <c r="A1176" s="1">
        <v>1174</v>
      </c>
      <c r="B1176" t="s">
        <v>21</v>
      </c>
      <c r="C1176" t="s">
        <v>24</v>
      </c>
      <c r="D1176" t="s">
        <v>15</v>
      </c>
      <c r="E1176">
        <v>0</v>
      </c>
      <c r="F1176">
        <v>1.3888888888888889E-3</v>
      </c>
      <c r="G1176">
        <v>5.6232406578212874E-18</v>
      </c>
      <c r="H1176" t="s">
        <v>16</v>
      </c>
      <c r="I1176" t="s">
        <v>24</v>
      </c>
      <c r="J1176" t="s">
        <v>21</v>
      </c>
      <c r="K1176">
        <v>0</v>
      </c>
      <c r="L1176" t="s">
        <v>32</v>
      </c>
      <c r="M1176" t="s">
        <v>39</v>
      </c>
      <c r="N1176" t="s">
        <v>29</v>
      </c>
    </row>
    <row r="1177" spans="1:14" x14ac:dyDescent="0.2">
      <c r="A1177" s="1">
        <v>1175</v>
      </c>
      <c r="B1177" t="s">
        <v>21</v>
      </c>
      <c r="C1177" t="s">
        <v>25</v>
      </c>
      <c r="D1177" t="s">
        <v>15</v>
      </c>
      <c r="E1177">
        <v>1196.5</v>
      </c>
      <c r="F1177">
        <v>1.3888888888888889E-3</v>
      </c>
      <c r="G1177">
        <v>2.384503258152034E-4</v>
      </c>
      <c r="H1177" t="s">
        <v>16</v>
      </c>
      <c r="I1177" t="s">
        <v>21</v>
      </c>
      <c r="J1177" t="s">
        <v>25</v>
      </c>
      <c r="K1177">
        <v>119.65</v>
      </c>
      <c r="L1177" t="s">
        <v>17</v>
      </c>
      <c r="M1177" t="s">
        <v>39</v>
      </c>
      <c r="N1177" t="s">
        <v>29</v>
      </c>
    </row>
    <row r="1178" spans="1:14" x14ac:dyDescent="0.2">
      <c r="A1178" s="1">
        <v>1176</v>
      </c>
      <c r="B1178" t="s">
        <v>21</v>
      </c>
      <c r="C1178" t="s">
        <v>26</v>
      </c>
      <c r="D1178" t="s">
        <v>15</v>
      </c>
      <c r="E1178">
        <v>1311</v>
      </c>
      <c r="F1178">
        <v>1.3888888888888889E-3</v>
      </c>
      <c r="G1178">
        <v>1.9358222074382541E-3</v>
      </c>
      <c r="H1178" t="s">
        <v>23</v>
      </c>
      <c r="M1178" t="s">
        <v>39</v>
      </c>
      <c r="N1178" t="s">
        <v>29</v>
      </c>
    </row>
    <row r="1179" spans="1:14" x14ac:dyDescent="0.2">
      <c r="A1179" s="1">
        <v>1177</v>
      </c>
      <c r="B1179" t="s">
        <v>21</v>
      </c>
      <c r="C1179" t="s">
        <v>27</v>
      </c>
      <c r="D1179" t="s">
        <v>15</v>
      </c>
      <c r="E1179">
        <v>1225.5</v>
      </c>
      <c r="F1179">
        <v>1.3888888888888889E-3</v>
      </c>
      <c r="G1179">
        <v>5.8415958891567881E-4</v>
      </c>
      <c r="H1179" t="s">
        <v>16</v>
      </c>
      <c r="I1179" t="s">
        <v>21</v>
      </c>
      <c r="J1179" t="s">
        <v>27</v>
      </c>
      <c r="K1179">
        <v>122.55</v>
      </c>
      <c r="L1179" t="s">
        <v>17</v>
      </c>
      <c r="M1179" t="s">
        <v>39</v>
      </c>
      <c r="N1179" t="s">
        <v>29</v>
      </c>
    </row>
    <row r="1180" spans="1:14" x14ac:dyDescent="0.2">
      <c r="A1180" s="1">
        <v>1178</v>
      </c>
      <c r="B1180" t="s">
        <v>22</v>
      </c>
      <c r="C1180" t="s">
        <v>24</v>
      </c>
      <c r="D1180" t="s">
        <v>15</v>
      </c>
      <c r="E1180">
        <v>1</v>
      </c>
      <c r="F1180">
        <v>1.3888888888888889E-3</v>
      </c>
      <c r="G1180">
        <v>3.9254559420182793E-18</v>
      </c>
      <c r="H1180" t="s">
        <v>16</v>
      </c>
      <c r="I1180" t="s">
        <v>24</v>
      </c>
      <c r="J1180" t="s">
        <v>22</v>
      </c>
      <c r="K1180">
        <v>0.1</v>
      </c>
      <c r="L1180" t="s">
        <v>32</v>
      </c>
      <c r="M1180" t="s">
        <v>39</v>
      </c>
      <c r="N1180" t="s">
        <v>29</v>
      </c>
    </row>
    <row r="1181" spans="1:14" x14ac:dyDescent="0.2">
      <c r="A1181" s="1">
        <v>1179</v>
      </c>
      <c r="B1181" t="s">
        <v>22</v>
      </c>
      <c r="C1181" t="s">
        <v>25</v>
      </c>
      <c r="D1181" t="s">
        <v>15</v>
      </c>
      <c r="E1181">
        <v>761.5</v>
      </c>
      <c r="F1181">
        <v>1.3888888888888889E-3</v>
      </c>
      <c r="G1181">
        <v>1.026459480762677E-6</v>
      </c>
      <c r="H1181" t="s">
        <v>16</v>
      </c>
      <c r="I1181" t="s">
        <v>22</v>
      </c>
      <c r="J1181" t="s">
        <v>25</v>
      </c>
      <c r="K1181">
        <v>76.150000000000006</v>
      </c>
      <c r="L1181" t="s">
        <v>17</v>
      </c>
      <c r="M1181" t="s">
        <v>39</v>
      </c>
      <c r="N1181" t="s">
        <v>29</v>
      </c>
    </row>
    <row r="1182" spans="1:14" x14ac:dyDescent="0.2">
      <c r="A1182" s="1">
        <v>1180</v>
      </c>
      <c r="B1182" t="s">
        <v>22</v>
      </c>
      <c r="C1182" t="s">
        <v>26</v>
      </c>
      <c r="D1182" t="s">
        <v>15</v>
      </c>
      <c r="E1182">
        <v>740</v>
      </c>
      <c r="F1182">
        <v>1.3888888888888889E-3</v>
      </c>
      <c r="G1182">
        <v>2.2419500636203069E-7</v>
      </c>
      <c r="H1182" t="s">
        <v>16</v>
      </c>
      <c r="I1182" t="s">
        <v>22</v>
      </c>
      <c r="J1182" t="s">
        <v>26</v>
      </c>
      <c r="K1182">
        <v>74</v>
      </c>
      <c r="L1182" t="s">
        <v>17</v>
      </c>
      <c r="M1182" t="s">
        <v>39</v>
      </c>
      <c r="N1182" t="s">
        <v>29</v>
      </c>
    </row>
    <row r="1183" spans="1:14" x14ac:dyDescent="0.2">
      <c r="A1183" s="1">
        <v>1181</v>
      </c>
      <c r="B1183" t="s">
        <v>22</v>
      </c>
      <c r="C1183" t="s">
        <v>27</v>
      </c>
      <c r="D1183" t="s">
        <v>15</v>
      </c>
      <c r="E1183">
        <v>732</v>
      </c>
      <c r="F1183">
        <v>1.3888888888888889E-3</v>
      </c>
      <c r="G1183">
        <v>3.1901714010538112E-7</v>
      </c>
      <c r="H1183" t="s">
        <v>16</v>
      </c>
      <c r="I1183" t="s">
        <v>22</v>
      </c>
      <c r="J1183" t="s">
        <v>27</v>
      </c>
      <c r="K1183">
        <v>73.2</v>
      </c>
      <c r="L1183" t="s">
        <v>17</v>
      </c>
      <c r="M1183" t="s">
        <v>39</v>
      </c>
      <c r="N1183" t="s">
        <v>29</v>
      </c>
    </row>
    <row r="1184" spans="1:14" x14ac:dyDescent="0.2">
      <c r="A1184" s="1">
        <v>1182</v>
      </c>
      <c r="B1184" t="s">
        <v>24</v>
      </c>
      <c r="C1184" t="s">
        <v>25</v>
      </c>
      <c r="D1184" t="s">
        <v>15</v>
      </c>
      <c r="E1184">
        <v>0</v>
      </c>
      <c r="F1184">
        <v>1.3888888888888889E-3</v>
      </c>
      <c r="G1184">
        <v>8.001982633663405E-18</v>
      </c>
      <c r="H1184" t="s">
        <v>16</v>
      </c>
      <c r="I1184" t="s">
        <v>24</v>
      </c>
      <c r="J1184" t="s">
        <v>25</v>
      </c>
      <c r="K1184">
        <v>0</v>
      </c>
      <c r="L1184" t="s">
        <v>32</v>
      </c>
      <c r="M1184" t="s">
        <v>39</v>
      </c>
      <c r="N1184" t="s">
        <v>29</v>
      </c>
    </row>
    <row r="1185" spans="1:14" x14ac:dyDescent="0.2">
      <c r="A1185" s="1">
        <v>1183</v>
      </c>
      <c r="B1185" t="s">
        <v>24</v>
      </c>
      <c r="C1185" t="s">
        <v>26</v>
      </c>
      <c r="D1185" t="s">
        <v>15</v>
      </c>
      <c r="E1185">
        <v>0</v>
      </c>
      <c r="F1185">
        <v>1.3888888888888889E-3</v>
      </c>
      <c r="G1185">
        <v>3.8341716661430769E-18</v>
      </c>
      <c r="H1185" t="s">
        <v>16</v>
      </c>
      <c r="I1185" t="s">
        <v>24</v>
      </c>
      <c r="J1185" t="s">
        <v>26</v>
      </c>
      <c r="K1185">
        <v>0</v>
      </c>
      <c r="L1185" t="s">
        <v>32</v>
      </c>
      <c r="M1185" t="s">
        <v>39</v>
      </c>
      <c r="N1185" t="s">
        <v>29</v>
      </c>
    </row>
    <row r="1186" spans="1:14" x14ac:dyDescent="0.2">
      <c r="A1186" s="1">
        <v>1184</v>
      </c>
      <c r="B1186" t="s">
        <v>24</v>
      </c>
      <c r="C1186" t="s">
        <v>27</v>
      </c>
      <c r="D1186" t="s">
        <v>15</v>
      </c>
      <c r="E1186">
        <v>0</v>
      </c>
      <c r="F1186">
        <v>1.3888888888888889E-3</v>
      </c>
      <c r="G1186">
        <v>3.860232335742132E-18</v>
      </c>
      <c r="H1186" t="s">
        <v>16</v>
      </c>
      <c r="I1186" t="s">
        <v>24</v>
      </c>
      <c r="J1186" t="s">
        <v>27</v>
      </c>
      <c r="K1186">
        <v>0</v>
      </c>
      <c r="L1186" t="s">
        <v>32</v>
      </c>
      <c r="M1186" t="s">
        <v>39</v>
      </c>
      <c r="N1186" t="s">
        <v>29</v>
      </c>
    </row>
    <row r="1187" spans="1:14" x14ac:dyDescent="0.2">
      <c r="A1187" s="1">
        <v>1185</v>
      </c>
      <c r="B1187" t="s">
        <v>25</v>
      </c>
      <c r="C1187" t="s">
        <v>26</v>
      </c>
      <c r="D1187" t="s">
        <v>15</v>
      </c>
      <c r="E1187">
        <v>1874.5</v>
      </c>
      <c r="F1187">
        <v>1.3888888888888889E-3</v>
      </c>
      <c r="G1187">
        <v>0.72794727029812623</v>
      </c>
      <c r="H1187" t="s">
        <v>23</v>
      </c>
      <c r="M1187" t="s">
        <v>39</v>
      </c>
      <c r="N1187" t="s">
        <v>29</v>
      </c>
    </row>
    <row r="1188" spans="1:14" x14ac:dyDescent="0.2">
      <c r="A1188" s="1">
        <v>1186</v>
      </c>
      <c r="B1188" t="s">
        <v>25</v>
      </c>
      <c r="C1188" t="s">
        <v>27</v>
      </c>
      <c r="D1188" t="s">
        <v>15</v>
      </c>
      <c r="E1188">
        <v>1948</v>
      </c>
      <c r="F1188">
        <v>1.3888888888888889E-3</v>
      </c>
      <c r="G1188">
        <v>0.68847145373277785</v>
      </c>
      <c r="H1188" t="s">
        <v>23</v>
      </c>
      <c r="M1188" t="s">
        <v>39</v>
      </c>
      <c r="N1188" t="s">
        <v>29</v>
      </c>
    </row>
    <row r="1189" spans="1:14" x14ac:dyDescent="0.2">
      <c r="A1189" s="1">
        <v>1187</v>
      </c>
      <c r="B1189" t="s">
        <v>26</v>
      </c>
      <c r="C1189" t="s">
        <v>27</v>
      </c>
      <c r="D1189" t="s">
        <v>15</v>
      </c>
      <c r="E1189">
        <v>2138</v>
      </c>
      <c r="F1189">
        <v>1.3888888888888889E-3</v>
      </c>
      <c r="G1189">
        <v>0.99688938523826853</v>
      </c>
      <c r="H1189" t="s">
        <v>23</v>
      </c>
      <c r="M1189" t="s">
        <v>39</v>
      </c>
      <c r="N1189" t="s">
        <v>29</v>
      </c>
    </row>
    <row r="1190" spans="1:14" x14ac:dyDescent="0.2">
      <c r="A1190" s="1">
        <v>1188</v>
      </c>
      <c r="B1190" t="s">
        <v>13</v>
      </c>
      <c r="C1190" t="s">
        <v>14</v>
      </c>
      <c r="D1190" t="s">
        <v>15</v>
      </c>
      <c r="E1190">
        <v>1354.5</v>
      </c>
      <c r="F1190">
        <v>1.3888888888888889E-3</v>
      </c>
      <c r="G1190">
        <v>2.3462912666279511E-4</v>
      </c>
      <c r="H1190" t="s">
        <v>16</v>
      </c>
      <c r="I1190" t="s">
        <v>14</v>
      </c>
      <c r="J1190" t="s">
        <v>13</v>
      </c>
      <c r="K1190">
        <v>135.44999999999999</v>
      </c>
      <c r="L1190" t="s">
        <v>17</v>
      </c>
      <c r="M1190" t="s">
        <v>39</v>
      </c>
      <c r="N1190" t="s">
        <v>30</v>
      </c>
    </row>
    <row r="1191" spans="1:14" x14ac:dyDescent="0.2">
      <c r="A1191" s="1">
        <v>1189</v>
      </c>
      <c r="B1191" t="s">
        <v>13</v>
      </c>
      <c r="C1191" t="s">
        <v>20</v>
      </c>
      <c r="D1191" t="s">
        <v>15</v>
      </c>
      <c r="E1191">
        <v>72.5</v>
      </c>
      <c r="F1191">
        <v>1.3888888888888889E-3</v>
      </c>
      <c r="G1191">
        <v>1.094066389170277E-16</v>
      </c>
      <c r="H1191" t="s">
        <v>16</v>
      </c>
      <c r="I1191" t="s">
        <v>20</v>
      </c>
      <c r="J1191" t="s">
        <v>13</v>
      </c>
      <c r="K1191">
        <v>7.25</v>
      </c>
      <c r="L1191" t="s">
        <v>17</v>
      </c>
      <c r="M1191" t="s">
        <v>39</v>
      </c>
      <c r="N1191" t="s">
        <v>30</v>
      </c>
    </row>
    <row r="1192" spans="1:14" x14ac:dyDescent="0.2">
      <c r="A1192" s="1">
        <v>1190</v>
      </c>
      <c r="B1192" t="s">
        <v>13</v>
      </c>
      <c r="C1192" t="s">
        <v>21</v>
      </c>
      <c r="D1192" t="s">
        <v>15</v>
      </c>
      <c r="E1192">
        <v>675</v>
      </c>
      <c r="F1192">
        <v>1.3888888888888889E-3</v>
      </c>
      <c r="G1192">
        <v>5.4354110781476785E-10</v>
      </c>
      <c r="H1192" t="s">
        <v>16</v>
      </c>
      <c r="I1192" t="s">
        <v>21</v>
      </c>
      <c r="J1192" t="s">
        <v>13</v>
      </c>
      <c r="K1192">
        <v>67.5</v>
      </c>
      <c r="L1192" t="s">
        <v>17</v>
      </c>
      <c r="M1192" t="s">
        <v>39</v>
      </c>
      <c r="N1192" t="s">
        <v>30</v>
      </c>
    </row>
    <row r="1193" spans="1:14" x14ac:dyDescent="0.2">
      <c r="A1193" s="1">
        <v>1191</v>
      </c>
      <c r="B1193" t="s">
        <v>13</v>
      </c>
      <c r="C1193" t="s">
        <v>22</v>
      </c>
      <c r="D1193" t="s">
        <v>15</v>
      </c>
      <c r="E1193">
        <v>454.5</v>
      </c>
      <c r="F1193">
        <v>1.3888888888888889E-3</v>
      </c>
      <c r="G1193">
        <v>1.9779273557397021E-11</v>
      </c>
      <c r="H1193" t="s">
        <v>16</v>
      </c>
      <c r="I1193" t="s">
        <v>22</v>
      </c>
      <c r="J1193" t="s">
        <v>13</v>
      </c>
      <c r="K1193">
        <v>45.45</v>
      </c>
      <c r="L1193" t="s">
        <v>17</v>
      </c>
      <c r="M1193" t="s">
        <v>39</v>
      </c>
      <c r="N1193" t="s">
        <v>30</v>
      </c>
    </row>
    <row r="1194" spans="1:14" x14ac:dyDescent="0.2">
      <c r="A1194" s="1">
        <v>1192</v>
      </c>
      <c r="B1194" t="s">
        <v>13</v>
      </c>
      <c r="C1194" t="s">
        <v>24</v>
      </c>
      <c r="D1194" t="s">
        <v>15</v>
      </c>
      <c r="E1194">
        <v>297.5</v>
      </c>
      <c r="F1194">
        <v>1.3888888888888889E-3</v>
      </c>
      <c r="G1194">
        <v>4.6200360976025141E-14</v>
      </c>
      <c r="H1194" t="s">
        <v>16</v>
      </c>
      <c r="I1194" t="s">
        <v>13</v>
      </c>
      <c r="J1194" t="s">
        <v>24</v>
      </c>
      <c r="K1194">
        <v>29.75</v>
      </c>
      <c r="L1194" t="s">
        <v>17</v>
      </c>
      <c r="M1194" t="s">
        <v>39</v>
      </c>
      <c r="N1194" t="s">
        <v>30</v>
      </c>
    </row>
    <row r="1195" spans="1:14" x14ac:dyDescent="0.2">
      <c r="A1195" s="1">
        <v>1193</v>
      </c>
      <c r="B1195" t="s">
        <v>13</v>
      </c>
      <c r="C1195" t="s">
        <v>25</v>
      </c>
      <c r="D1195" t="s">
        <v>15</v>
      </c>
      <c r="E1195">
        <v>268.5</v>
      </c>
      <c r="F1195">
        <v>1.3888888888888889E-3</v>
      </c>
      <c r="G1195">
        <v>2.061434857659793E-14</v>
      </c>
      <c r="H1195" t="s">
        <v>16</v>
      </c>
      <c r="I1195" t="s">
        <v>25</v>
      </c>
      <c r="J1195" t="s">
        <v>13</v>
      </c>
      <c r="K1195">
        <v>26.85</v>
      </c>
      <c r="L1195" t="s">
        <v>17</v>
      </c>
      <c r="M1195" t="s">
        <v>39</v>
      </c>
      <c r="N1195" t="s">
        <v>30</v>
      </c>
    </row>
    <row r="1196" spans="1:14" x14ac:dyDescent="0.2">
      <c r="A1196" s="1">
        <v>1194</v>
      </c>
      <c r="B1196" t="s">
        <v>13</v>
      </c>
      <c r="C1196" t="s">
        <v>26</v>
      </c>
      <c r="D1196" t="s">
        <v>15</v>
      </c>
      <c r="E1196">
        <v>271</v>
      </c>
      <c r="F1196">
        <v>1.3888888888888889E-3</v>
      </c>
      <c r="G1196">
        <v>8.7036291447677509E-14</v>
      </c>
      <c r="H1196" t="s">
        <v>16</v>
      </c>
      <c r="I1196" t="s">
        <v>26</v>
      </c>
      <c r="J1196" t="s">
        <v>13</v>
      </c>
      <c r="K1196">
        <v>27.1</v>
      </c>
      <c r="L1196" t="s">
        <v>17</v>
      </c>
      <c r="M1196" t="s">
        <v>39</v>
      </c>
      <c r="N1196" t="s">
        <v>30</v>
      </c>
    </row>
    <row r="1197" spans="1:14" x14ac:dyDescent="0.2">
      <c r="A1197" s="1">
        <v>1195</v>
      </c>
      <c r="B1197" t="s">
        <v>13</v>
      </c>
      <c r="C1197" t="s">
        <v>27</v>
      </c>
      <c r="D1197" t="s">
        <v>15</v>
      </c>
      <c r="E1197">
        <v>85.5</v>
      </c>
      <c r="F1197">
        <v>1.3888888888888889E-3</v>
      </c>
      <c r="G1197">
        <v>8.3964850238785368E-16</v>
      </c>
      <c r="H1197" t="s">
        <v>16</v>
      </c>
      <c r="I1197" t="s">
        <v>27</v>
      </c>
      <c r="J1197" t="s">
        <v>13</v>
      </c>
      <c r="K1197">
        <v>8.5500000000000007</v>
      </c>
      <c r="L1197" t="s">
        <v>17</v>
      </c>
      <c r="M1197" t="s">
        <v>39</v>
      </c>
      <c r="N1197" t="s">
        <v>30</v>
      </c>
    </row>
    <row r="1198" spans="1:14" x14ac:dyDescent="0.2">
      <c r="A1198" s="1">
        <v>1196</v>
      </c>
      <c r="B1198" t="s">
        <v>14</v>
      </c>
      <c r="C1198" t="s">
        <v>20</v>
      </c>
      <c r="D1198" t="s">
        <v>15</v>
      </c>
      <c r="E1198">
        <v>488.5</v>
      </c>
      <c r="F1198">
        <v>1.3888888888888889E-3</v>
      </c>
      <c r="G1198">
        <v>5.7348457671038139E-10</v>
      </c>
      <c r="H1198" t="s">
        <v>16</v>
      </c>
      <c r="I1198" t="s">
        <v>20</v>
      </c>
      <c r="J1198" t="s">
        <v>14</v>
      </c>
      <c r="K1198">
        <v>48.85</v>
      </c>
      <c r="L1198" t="s">
        <v>17</v>
      </c>
      <c r="M1198" t="s">
        <v>39</v>
      </c>
      <c r="N1198" t="s">
        <v>30</v>
      </c>
    </row>
    <row r="1199" spans="1:14" x14ac:dyDescent="0.2">
      <c r="A1199" s="1">
        <v>1197</v>
      </c>
      <c r="B1199" t="s">
        <v>14</v>
      </c>
      <c r="C1199" t="s">
        <v>21</v>
      </c>
      <c r="D1199" t="s">
        <v>15</v>
      </c>
      <c r="E1199">
        <v>1731</v>
      </c>
      <c r="F1199">
        <v>1.3888888888888889E-3</v>
      </c>
      <c r="G1199">
        <v>4.1428113547039402E-2</v>
      </c>
      <c r="H1199" t="s">
        <v>23</v>
      </c>
      <c r="M1199" t="s">
        <v>39</v>
      </c>
      <c r="N1199" t="s">
        <v>30</v>
      </c>
    </row>
    <row r="1200" spans="1:14" x14ac:dyDescent="0.2">
      <c r="A1200" s="1">
        <v>1198</v>
      </c>
      <c r="B1200" t="s">
        <v>14</v>
      </c>
      <c r="C1200" t="s">
        <v>22</v>
      </c>
      <c r="D1200" t="s">
        <v>15</v>
      </c>
      <c r="E1200">
        <v>1454</v>
      </c>
      <c r="F1200">
        <v>1.3888888888888889E-3</v>
      </c>
      <c r="G1200">
        <v>7.5995704140367146E-3</v>
      </c>
      <c r="H1200" t="s">
        <v>23</v>
      </c>
      <c r="M1200" t="s">
        <v>39</v>
      </c>
      <c r="N1200" t="s">
        <v>30</v>
      </c>
    </row>
    <row r="1201" spans="1:14" x14ac:dyDescent="0.2">
      <c r="A1201" s="1">
        <v>1199</v>
      </c>
      <c r="B1201" t="s">
        <v>14</v>
      </c>
      <c r="C1201" t="s">
        <v>24</v>
      </c>
      <c r="D1201" t="s">
        <v>15</v>
      </c>
      <c r="E1201">
        <v>137.5</v>
      </c>
      <c r="F1201">
        <v>1.3888888888888889E-3</v>
      </c>
      <c r="G1201">
        <v>2.2116328892873831E-16</v>
      </c>
      <c r="H1201" t="s">
        <v>16</v>
      </c>
      <c r="I1201" t="s">
        <v>14</v>
      </c>
      <c r="J1201" t="s">
        <v>24</v>
      </c>
      <c r="K1201">
        <v>13.75</v>
      </c>
      <c r="L1201" t="s">
        <v>17</v>
      </c>
      <c r="M1201" t="s">
        <v>39</v>
      </c>
      <c r="N1201" t="s">
        <v>30</v>
      </c>
    </row>
    <row r="1202" spans="1:14" x14ac:dyDescent="0.2">
      <c r="A1202" s="1">
        <v>1200</v>
      </c>
      <c r="B1202" t="s">
        <v>14</v>
      </c>
      <c r="C1202" t="s">
        <v>25</v>
      </c>
      <c r="D1202" t="s">
        <v>15</v>
      </c>
      <c r="E1202">
        <v>632</v>
      </c>
      <c r="F1202">
        <v>1.3888888888888889E-3</v>
      </c>
      <c r="G1202">
        <v>4.3186379669256051E-9</v>
      </c>
      <c r="H1202" t="s">
        <v>16</v>
      </c>
      <c r="I1202" t="s">
        <v>25</v>
      </c>
      <c r="J1202" t="s">
        <v>14</v>
      </c>
      <c r="K1202">
        <v>63.2</v>
      </c>
      <c r="L1202" t="s">
        <v>17</v>
      </c>
      <c r="M1202" t="s">
        <v>39</v>
      </c>
      <c r="N1202" t="s">
        <v>30</v>
      </c>
    </row>
    <row r="1203" spans="1:14" x14ac:dyDescent="0.2">
      <c r="A1203" s="1">
        <v>1201</v>
      </c>
      <c r="B1203" t="s">
        <v>14</v>
      </c>
      <c r="C1203" t="s">
        <v>26</v>
      </c>
      <c r="D1203" t="s">
        <v>15</v>
      </c>
      <c r="E1203">
        <v>820</v>
      </c>
      <c r="F1203">
        <v>1.3888888888888889E-3</v>
      </c>
      <c r="G1203">
        <v>2.7586613559070109E-7</v>
      </c>
      <c r="H1203" t="s">
        <v>16</v>
      </c>
      <c r="I1203" t="s">
        <v>26</v>
      </c>
      <c r="J1203" t="s">
        <v>14</v>
      </c>
      <c r="K1203">
        <v>82</v>
      </c>
      <c r="L1203" t="s">
        <v>17</v>
      </c>
      <c r="M1203" t="s">
        <v>39</v>
      </c>
      <c r="N1203" t="s">
        <v>30</v>
      </c>
    </row>
    <row r="1204" spans="1:14" x14ac:dyDescent="0.2">
      <c r="A1204" s="1">
        <v>1202</v>
      </c>
      <c r="B1204" t="s">
        <v>14</v>
      </c>
      <c r="C1204" t="s">
        <v>27</v>
      </c>
      <c r="D1204" t="s">
        <v>15</v>
      </c>
      <c r="E1204">
        <v>728.5</v>
      </c>
      <c r="F1204">
        <v>1.3888888888888889E-3</v>
      </c>
      <c r="G1204">
        <v>8.2943483793894996E-9</v>
      </c>
      <c r="H1204" t="s">
        <v>16</v>
      </c>
      <c r="I1204" t="s">
        <v>27</v>
      </c>
      <c r="J1204" t="s">
        <v>14</v>
      </c>
      <c r="K1204">
        <v>72.849999999999994</v>
      </c>
      <c r="L1204" t="s">
        <v>17</v>
      </c>
      <c r="M1204" t="s">
        <v>39</v>
      </c>
      <c r="N1204" t="s">
        <v>30</v>
      </c>
    </row>
    <row r="1205" spans="1:14" x14ac:dyDescent="0.2">
      <c r="A1205" s="1">
        <v>1203</v>
      </c>
      <c r="B1205" t="s">
        <v>20</v>
      </c>
      <c r="C1205" t="s">
        <v>21</v>
      </c>
      <c r="D1205" t="s">
        <v>15</v>
      </c>
      <c r="E1205">
        <v>1007</v>
      </c>
      <c r="F1205">
        <v>1.3888888888888889E-3</v>
      </c>
      <c r="G1205">
        <v>2.2393638614184332E-6</v>
      </c>
      <c r="H1205" t="s">
        <v>16</v>
      </c>
      <c r="I1205" t="s">
        <v>20</v>
      </c>
      <c r="J1205" t="s">
        <v>21</v>
      </c>
      <c r="K1205">
        <v>100.7</v>
      </c>
      <c r="L1205" t="s">
        <v>17</v>
      </c>
      <c r="M1205" t="s">
        <v>39</v>
      </c>
      <c r="N1205" t="s">
        <v>30</v>
      </c>
    </row>
    <row r="1206" spans="1:14" x14ac:dyDescent="0.2">
      <c r="A1206" s="1">
        <v>1204</v>
      </c>
      <c r="B1206" t="s">
        <v>20</v>
      </c>
      <c r="C1206" t="s">
        <v>22</v>
      </c>
      <c r="D1206" t="s">
        <v>15</v>
      </c>
      <c r="E1206">
        <v>854.5</v>
      </c>
      <c r="F1206">
        <v>1.3888888888888889E-3</v>
      </c>
      <c r="G1206">
        <v>1.172463139050683E-7</v>
      </c>
      <c r="H1206" t="s">
        <v>16</v>
      </c>
      <c r="I1206" t="s">
        <v>20</v>
      </c>
      <c r="J1206" t="s">
        <v>22</v>
      </c>
      <c r="K1206">
        <v>85.45</v>
      </c>
      <c r="L1206" t="s">
        <v>17</v>
      </c>
      <c r="M1206" t="s">
        <v>39</v>
      </c>
      <c r="N1206" t="s">
        <v>30</v>
      </c>
    </row>
    <row r="1207" spans="1:14" x14ac:dyDescent="0.2">
      <c r="A1207" s="1">
        <v>1205</v>
      </c>
      <c r="B1207" t="s">
        <v>20</v>
      </c>
      <c r="C1207" t="s">
        <v>24</v>
      </c>
      <c r="D1207" t="s">
        <v>15</v>
      </c>
      <c r="E1207">
        <v>1</v>
      </c>
      <c r="F1207">
        <v>1.3888888888888889E-3</v>
      </c>
      <c r="G1207">
        <v>3.9392138318459672E-18</v>
      </c>
      <c r="H1207" t="s">
        <v>16</v>
      </c>
      <c r="I1207" t="s">
        <v>20</v>
      </c>
      <c r="J1207" t="s">
        <v>24</v>
      </c>
      <c r="K1207">
        <v>0.1</v>
      </c>
      <c r="L1207" t="s">
        <v>32</v>
      </c>
      <c r="M1207" t="s">
        <v>39</v>
      </c>
      <c r="N1207" t="s">
        <v>30</v>
      </c>
    </row>
    <row r="1208" spans="1:14" x14ac:dyDescent="0.2">
      <c r="A1208" s="1">
        <v>1206</v>
      </c>
      <c r="B1208" t="s">
        <v>20</v>
      </c>
      <c r="C1208" t="s">
        <v>25</v>
      </c>
      <c r="D1208" t="s">
        <v>15</v>
      </c>
      <c r="E1208">
        <v>1832</v>
      </c>
      <c r="F1208">
        <v>1.3888888888888889E-3</v>
      </c>
      <c r="G1208">
        <v>0.38506188458390378</v>
      </c>
      <c r="H1208" t="s">
        <v>23</v>
      </c>
      <c r="M1208" t="s">
        <v>39</v>
      </c>
      <c r="N1208" t="s">
        <v>30</v>
      </c>
    </row>
    <row r="1209" spans="1:14" x14ac:dyDescent="0.2">
      <c r="A1209" s="1">
        <v>1207</v>
      </c>
      <c r="B1209" t="s">
        <v>20</v>
      </c>
      <c r="C1209" t="s">
        <v>26</v>
      </c>
      <c r="D1209" t="s">
        <v>15</v>
      </c>
      <c r="E1209">
        <v>1814</v>
      </c>
      <c r="F1209">
        <v>1.3888888888888889E-3</v>
      </c>
      <c r="G1209">
        <v>0.26793006762677413</v>
      </c>
      <c r="H1209" t="s">
        <v>23</v>
      </c>
      <c r="M1209" t="s">
        <v>39</v>
      </c>
      <c r="N1209" t="s">
        <v>30</v>
      </c>
    </row>
    <row r="1210" spans="1:14" x14ac:dyDescent="0.2">
      <c r="A1210" s="1">
        <v>1208</v>
      </c>
      <c r="B1210" t="s">
        <v>20</v>
      </c>
      <c r="C1210" t="s">
        <v>27</v>
      </c>
      <c r="D1210" t="s">
        <v>15</v>
      </c>
      <c r="E1210">
        <v>1818</v>
      </c>
      <c r="F1210">
        <v>1.3888888888888889E-3</v>
      </c>
      <c r="G1210">
        <v>0.35442981620991182</v>
      </c>
      <c r="H1210" t="s">
        <v>23</v>
      </c>
      <c r="M1210" t="s">
        <v>39</v>
      </c>
      <c r="N1210" t="s">
        <v>30</v>
      </c>
    </row>
    <row r="1211" spans="1:14" x14ac:dyDescent="0.2">
      <c r="A1211" s="1">
        <v>1209</v>
      </c>
      <c r="B1211" t="s">
        <v>21</v>
      </c>
      <c r="C1211" t="s">
        <v>22</v>
      </c>
      <c r="D1211" t="s">
        <v>15</v>
      </c>
      <c r="E1211">
        <v>1973.5</v>
      </c>
      <c r="F1211">
        <v>1.3888888888888889E-3</v>
      </c>
      <c r="G1211">
        <v>0.90546136680266487</v>
      </c>
      <c r="H1211" t="s">
        <v>23</v>
      </c>
      <c r="M1211" t="s">
        <v>39</v>
      </c>
      <c r="N1211" t="s">
        <v>30</v>
      </c>
    </row>
    <row r="1212" spans="1:14" x14ac:dyDescent="0.2">
      <c r="A1212" s="1">
        <v>1210</v>
      </c>
      <c r="B1212" t="s">
        <v>21</v>
      </c>
      <c r="C1212" t="s">
        <v>24</v>
      </c>
      <c r="D1212" t="s">
        <v>15</v>
      </c>
      <c r="E1212">
        <v>17</v>
      </c>
      <c r="F1212">
        <v>1.3888888888888889E-3</v>
      </c>
      <c r="G1212">
        <v>9.4248992861255283E-18</v>
      </c>
      <c r="H1212" t="s">
        <v>16</v>
      </c>
      <c r="I1212" t="s">
        <v>21</v>
      </c>
      <c r="J1212" t="s">
        <v>24</v>
      </c>
      <c r="K1212">
        <v>1.7</v>
      </c>
      <c r="L1212" t="s">
        <v>17</v>
      </c>
      <c r="M1212" t="s">
        <v>39</v>
      </c>
      <c r="N1212" t="s">
        <v>30</v>
      </c>
    </row>
    <row r="1213" spans="1:14" x14ac:dyDescent="0.2">
      <c r="A1213" s="1">
        <v>1211</v>
      </c>
      <c r="B1213" t="s">
        <v>21</v>
      </c>
      <c r="C1213" t="s">
        <v>25</v>
      </c>
      <c r="D1213" t="s">
        <v>15</v>
      </c>
      <c r="E1213">
        <v>1050</v>
      </c>
      <c r="F1213">
        <v>1.3888888888888889E-3</v>
      </c>
      <c r="G1213">
        <v>3.581487110984518E-5</v>
      </c>
      <c r="H1213" t="s">
        <v>16</v>
      </c>
      <c r="I1213" t="s">
        <v>25</v>
      </c>
      <c r="J1213" t="s">
        <v>21</v>
      </c>
      <c r="K1213">
        <v>105</v>
      </c>
      <c r="L1213" t="s">
        <v>17</v>
      </c>
      <c r="M1213" t="s">
        <v>39</v>
      </c>
      <c r="N1213" t="s">
        <v>30</v>
      </c>
    </row>
    <row r="1214" spans="1:14" x14ac:dyDescent="0.2">
      <c r="A1214" s="1">
        <v>1212</v>
      </c>
      <c r="B1214" t="s">
        <v>21</v>
      </c>
      <c r="C1214" t="s">
        <v>26</v>
      </c>
      <c r="D1214" t="s">
        <v>15</v>
      </c>
      <c r="E1214">
        <v>1248.5</v>
      </c>
      <c r="F1214">
        <v>1.3888888888888889E-3</v>
      </c>
      <c r="G1214">
        <v>2.0363486631980461E-4</v>
      </c>
      <c r="H1214" t="s">
        <v>16</v>
      </c>
      <c r="I1214" t="s">
        <v>26</v>
      </c>
      <c r="J1214" t="s">
        <v>21</v>
      </c>
      <c r="K1214">
        <v>124.85</v>
      </c>
      <c r="L1214" t="s">
        <v>17</v>
      </c>
      <c r="M1214" t="s">
        <v>39</v>
      </c>
      <c r="N1214" t="s">
        <v>30</v>
      </c>
    </row>
    <row r="1215" spans="1:14" x14ac:dyDescent="0.2">
      <c r="A1215" s="1">
        <v>1213</v>
      </c>
      <c r="B1215" t="s">
        <v>21</v>
      </c>
      <c r="C1215" t="s">
        <v>27</v>
      </c>
      <c r="D1215" t="s">
        <v>15</v>
      </c>
      <c r="E1215">
        <v>1154.5</v>
      </c>
      <c r="F1215">
        <v>1.3888888888888889E-3</v>
      </c>
      <c r="G1215">
        <v>4.714266337774462E-5</v>
      </c>
      <c r="H1215" t="s">
        <v>16</v>
      </c>
      <c r="I1215" t="s">
        <v>27</v>
      </c>
      <c r="J1215" t="s">
        <v>21</v>
      </c>
      <c r="K1215">
        <v>115.45</v>
      </c>
      <c r="L1215" t="s">
        <v>17</v>
      </c>
      <c r="M1215" t="s">
        <v>39</v>
      </c>
      <c r="N1215" t="s">
        <v>30</v>
      </c>
    </row>
    <row r="1216" spans="1:14" x14ac:dyDescent="0.2">
      <c r="A1216" s="1">
        <v>1214</v>
      </c>
      <c r="B1216" t="s">
        <v>22</v>
      </c>
      <c r="C1216" t="s">
        <v>24</v>
      </c>
      <c r="D1216" t="s">
        <v>15</v>
      </c>
      <c r="E1216">
        <v>0</v>
      </c>
      <c r="F1216">
        <v>1.3888888888888889E-3</v>
      </c>
      <c r="G1216">
        <v>8.232588658334282E-18</v>
      </c>
      <c r="H1216" t="s">
        <v>16</v>
      </c>
      <c r="I1216" t="s">
        <v>22</v>
      </c>
      <c r="J1216" t="s">
        <v>24</v>
      </c>
      <c r="K1216">
        <v>0</v>
      </c>
      <c r="L1216" t="s">
        <v>32</v>
      </c>
      <c r="M1216" t="s">
        <v>39</v>
      </c>
      <c r="N1216" t="s">
        <v>30</v>
      </c>
    </row>
    <row r="1217" spans="1:14" x14ac:dyDescent="0.2">
      <c r="A1217" s="1">
        <v>1215</v>
      </c>
      <c r="B1217" t="s">
        <v>22</v>
      </c>
      <c r="C1217" t="s">
        <v>25</v>
      </c>
      <c r="D1217" t="s">
        <v>15</v>
      </c>
      <c r="E1217">
        <v>1084</v>
      </c>
      <c r="F1217">
        <v>1.3888888888888889E-3</v>
      </c>
      <c r="G1217">
        <v>1.447550364057113E-5</v>
      </c>
      <c r="H1217" t="s">
        <v>16</v>
      </c>
      <c r="I1217" t="s">
        <v>25</v>
      </c>
      <c r="J1217" t="s">
        <v>22</v>
      </c>
      <c r="K1217">
        <v>108.4</v>
      </c>
      <c r="L1217" t="s">
        <v>17</v>
      </c>
      <c r="M1217" t="s">
        <v>39</v>
      </c>
      <c r="N1217" t="s">
        <v>30</v>
      </c>
    </row>
    <row r="1218" spans="1:14" x14ac:dyDescent="0.2">
      <c r="A1218" s="1">
        <v>1216</v>
      </c>
      <c r="B1218" t="s">
        <v>22</v>
      </c>
      <c r="C1218" t="s">
        <v>26</v>
      </c>
      <c r="D1218" t="s">
        <v>15</v>
      </c>
      <c r="E1218">
        <v>793</v>
      </c>
      <c r="F1218">
        <v>1.3888888888888889E-3</v>
      </c>
      <c r="G1218">
        <v>1.5574461675732482E-5</v>
      </c>
      <c r="H1218" t="s">
        <v>16</v>
      </c>
      <c r="I1218" t="s">
        <v>26</v>
      </c>
      <c r="J1218" t="s">
        <v>22</v>
      </c>
      <c r="K1218">
        <v>79.3</v>
      </c>
      <c r="L1218" t="s">
        <v>17</v>
      </c>
      <c r="M1218" t="s">
        <v>39</v>
      </c>
      <c r="N1218" t="s">
        <v>30</v>
      </c>
    </row>
    <row r="1219" spans="1:14" x14ac:dyDescent="0.2">
      <c r="A1219" s="1">
        <v>1217</v>
      </c>
      <c r="B1219" t="s">
        <v>22</v>
      </c>
      <c r="C1219" t="s">
        <v>27</v>
      </c>
      <c r="D1219" t="s">
        <v>15</v>
      </c>
      <c r="E1219">
        <v>808.5</v>
      </c>
      <c r="F1219">
        <v>1.3888888888888889E-3</v>
      </c>
      <c r="G1219">
        <v>1.007444661644177E-6</v>
      </c>
      <c r="H1219" t="s">
        <v>16</v>
      </c>
      <c r="I1219" t="s">
        <v>27</v>
      </c>
      <c r="J1219" t="s">
        <v>22</v>
      </c>
      <c r="K1219">
        <v>80.849999999999994</v>
      </c>
      <c r="L1219" t="s">
        <v>17</v>
      </c>
      <c r="M1219" t="s">
        <v>39</v>
      </c>
      <c r="N1219" t="s">
        <v>30</v>
      </c>
    </row>
    <row r="1220" spans="1:14" x14ac:dyDescent="0.2">
      <c r="A1220" s="1">
        <v>1218</v>
      </c>
      <c r="B1220" t="s">
        <v>24</v>
      </c>
      <c r="C1220" t="s">
        <v>25</v>
      </c>
      <c r="D1220" t="s">
        <v>15</v>
      </c>
      <c r="E1220">
        <v>0</v>
      </c>
      <c r="F1220">
        <v>1.3888888888888889E-3</v>
      </c>
      <c r="G1220">
        <v>3.846746762220039E-18</v>
      </c>
      <c r="H1220" t="s">
        <v>16</v>
      </c>
      <c r="I1220" t="s">
        <v>25</v>
      </c>
      <c r="J1220" t="s">
        <v>24</v>
      </c>
      <c r="K1220">
        <v>0</v>
      </c>
      <c r="L1220" t="s">
        <v>32</v>
      </c>
      <c r="M1220" t="s">
        <v>39</v>
      </c>
      <c r="N1220" t="s">
        <v>30</v>
      </c>
    </row>
    <row r="1221" spans="1:14" x14ac:dyDescent="0.2">
      <c r="A1221" s="1">
        <v>1219</v>
      </c>
      <c r="B1221" t="s">
        <v>24</v>
      </c>
      <c r="C1221" t="s">
        <v>26</v>
      </c>
      <c r="D1221" t="s">
        <v>15</v>
      </c>
      <c r="E1221">
        <v>1</v>
      </c>
      <c r="F1221">
        <v>1.3888888888888889E-3</v>
      </c>
      <c r="G1221">
        <v>5.7806825122550886E-18</v>
      </c>
      <c r="H1221" t="s">
        <v>16</v>
      </c>
      <c r="I1221" t="s">
        <v>26</v>
      </c>
      <c r="J1221" t="s">
        <v>24</v>
      </c>
      <c r="K1221">
        <v>0.1</v>
      </c>
      <c r="L1221" t="s">
        <v>32</v>
      </c>
      <c r="M1221" t="s">
        <v>39</v>
      </c>
      <c r="N1221" t="s">
        <v>30</v>
      </c>
    </row>
    <row r="1222" spans="1:14" x14ac:dyDescent="0.2">
      <c r="A1222" s="1">
        <v>1220</v>
      </c>
      <c r="B1222" t="s">
        <v>24</v>
      </c>
      <c r="C1222" t="s">
        <v>27</v>
      </c>
      <c r="D1222" t="s">
        <v>15</v>
      </c>
      <c r="E1222">
        <v>0</v>
      </c>
      <c r="F1222">
        <v>1.3888888888888889E-3</v>
      </c>
      <c r="G1222">
        <v>5.6138552645099783E-18</v>
      </c>
      <c r="H1222" t="s">
        <v>16</v>
      </c>
      <c r="I1222" t="s">
        <v>27</v>
      </c>
      <c r="J1222" t="s">
        <v>24</v>
      </c>
      <c r="K1222">
        <v>0</v>
      </c>
      <c r="L1222" t="s">
        <v>32</v>
      </c>
      <c r="M1222" t="s">
        <v>39</v>
      </c>
      <c r="N1222" t="s">
        <v>30</v>
      </c>
    </row>
    <row r="1223" spans="1:14" x14ac:dyDescent="0.2">
      <c r="A1223" s="1">
        <v>1221</v>
      </c>
      <c r="B1223" t="s">
        <v>25</v>
      </c>
      <c r="C1223" t="s">
        <v>26</v>
      </c>
      <c r="D1223" t="s">
        <v>15</v>
      </c>
      <c r="E1223">
        <v>1950</v>
      </c>
      <c r="F1223">
        <v>1.3888888888888889E-3</v>
      </c>
      <c r="G1223">
        <v>0.6944286128178272</v>
      </c>
      <c r="H1223" t="s">
        <v>23</v>
      </c>
      <c r="M1223" t="s">
        <v>39</v>
      </c>
      <c r="N1223" t="s">
        <v>30</v>
      </c>
    </row>
    <row r="1224" spans="1:14" x14ac:dyDescent="0.2">
      <c r="A1224" s="1">
        <v>1222</v>
      </c>
      <c r="B1224" t="s">
        <v>25</v>
      </c>
      <c r="C1224" t="s">
        <v>27</v>
      </c>
      <c r="D1224" t="s">
        <v>15</v>
      </c>
      <c r="E1224">
        <v>1936</v>
      </c>
      <c r="F1224">
        <v>1.3888888888888889E-3</v>
      </c>
      <c r="G1224">
        <v>0.65263489900033911</v>
      </c>
      <c r="H1224" t="s">
        <v>23</v>
      </c>
      <c r="M1224" t="s">
        <v>39</v>
      </c>
      <c r="N1224" t="s">
        <v>30</v>
      </c>
    </row>
    <row r="1225" spans="1:14" x14ac:dyDescent="0.2">
      <c r="A1225" s="1">
        <v>1223</v>
      </c>
      <c r="B1225" t="s">
        <v>26</v>
      </c>
      <c r="C1225" t="s">
        <v>27</v>
      </c>
      <c r="D1225" t="s">
        <v>15</v>
      </c>
      <c r="E1225">
        <v>2003</v>
      </c>
      <c r="F1225">
        <v>1.3888888888888889E-3</v>
      </c>
      <c r="G1225">
        <v>0.85769902333881931</v>
      </c>
      <c r="H1225" t="s">
        <v>23</v>
      </c>
      <c r="M1225" t="s">
        <v>39</v>
      </c>
      <c r="N1225" t="s">
        <v>30</v>
      </c>
    </row>
    <row r="1226" spans="1:14" x14ac:dyDescent="0.2">
      <c r="A1226" s="1">
        <v>1224</v>
      </c>
      <c r="B1226" t="s">
        <v>13</v>
      </c>
      <c r="C1226" t="s">
        <v>14</v>
      </c>
      <c r="D1226" t="s">
        <v>15</v>
      </c>
      <c r="E1226">
        <v>870</v>
      </c>
      <c r="F1226">
        <v>1.3888888888888889E-3</v>
      </c>
      <c r="G1226">
        <v>9.9160053893228327E-8</v>
      </c>
      <c r="H1226" t="s">
        <v>16</v>
      </c>
      <c r="I1226" t="s">
        <v>14</v>
      </c>
      <c r="J1226" t="s">
        <v>13</v>
      </c>
      <c r="K1226">
        <v>87</v>
      </c>
      <c r="L1226" t="s">
        <v>17</v>
      </c>
      <c r="M1226" t="s">
        <v>39</v>
      </c>
      <c r="N1226" t="s">
        <v>31</v>
      </c>
    </row>
    <row r="1227" spans="1:14" x14ac:dyDescent="0.2">
      <c r="A1227" s="1">
        <v>1225</v>
      </c>
      <c r="B1227" t="s">
        <v>13</v>
      </c>
      <c r="C1227" t="s">
        <v>20</v>
      </c>
      <c r="D1227" t="s">
        <v>15</v>
      </c>
      <c r="E1227">
        <v>208</v>
      </c>
      <c r="F1227">
        <v>1.3888888888888889E-3</v>
      </c>
      <c r="G1227">
        <v>3.8857328051427677E-15</v>
      </c>
      <c r="H1227" t="s">
        <v>16</v>
      </c>
      <c r="I1227" t="s">
        <v>20</v>
      </c>
      <c r="J1227" t="s">
        <v>13</v>
      </c>
      <c r="K1227">
        <v>20.8</v>
      </c>
      <c r="L1227" t="s">
        <v>17</v>
      </c>
      <c r="M1227" t="s">
        <v>39</v>
      </c>
      <c r="N1227" t="s">
        <v>31</v>
      </c>
    </row>
    <row r="1228" spans="1:14" x14ac:dyDescent="0.2">
      <c r="A1228" s="1">
        <v>1226</v>
      </c>
      <c r="B1228" t="s">
        <v>13</v>
      </c>
      <c r="C1228" t="s">
        <v>21</v>
      </c>
      <c r="D1228" t="s">
        <v>15</v>
      </c>
      <c r="E1228">
        <v>705.5</v>
      </c>
      <c r="F1228">
        <v>1.3888888888888889E-3</v>
      </c>
      <c r="G1228">
        <v>5.0585740284289617E-9</v>
      </c>
      <c r="H1228" t="s">
        <v>16</v>
      </c>
      <c r="I1228" t="s">
        <v>21</v>
      </c>
      <c r="J1228" t="s">
        <v>13</v>
      </c>
      <c r="K1228">
        <v>70.55</v>
      </c>
      <c r="L1228" t="s">
        <v>17</v>
      </c>
      <c r="M1228" t="s">
        <v>39</v>
      </c>
      <c r="N1228" t="s">
        <v>31</v>
      </c>
    </row>
    <row r="1229" spans="1:14" x14ac:dyDescent="0.2">
      <c r="A1229" s="1">
        <v>1227</v>
      </c>
      <c r="B1229" t="s">
        <v>13</v>
      </c>
      <c r="C1229" t="s">
        <v>22</v>
      </c>
      <c r="D1229" t="s">
        <v>15</v>
      </c>
      <c r="E1229">
        <v>884</v>
      </c>
      <c r="F1229">
        <v>1.3888888888888889E-3</v>
      </c>
      <c r="G1229">
        <v>7.8179048177496393E-8</v>
      </c>
      <c r="H1229" t="s">
        <v>16</v>
      </c>
      <c r="I1229" t="s">
        <v>22</v>
      </c>
      <c r="J1229" t="s">
        <v>13</v>
      </c>
      <c r="K1229">
        <v>88.4</v>
      </c>
      <c r="L1229" t="s">
        <v>17</v>
      </c>
      <c r="M1229" t="s">
        <v>39</v>
      </c>
      <c r="N1229" t="s">
        <v>31</v>
      </c>
    </row>
    <row r="1230" spans="1:14" x14ac:dyDescent="0.2">
      <c r="A1230" s="1">
        <v>1228</v>
      </c>
      <c r="B1230" t="s">
        <v>13</v>
      </c>
      <c r="C1230" t="s">
        <v>24</v>
      </c>
      <c r="D1230" t="s">
        <v>15</v>
      </c>
      <c r="E1230">
        <v>1156.5</v>
      </c>
      <c r="F1230">
        <v>1.3888888888888889E-3</v>
      </c>
      <c r="G1230">
        <v>1.13321914872709E-5</v>
      </c>
      <c r="H1230" t="s">
        <v>16</v>
      </c>
      <c r="I1230" t="s">
        <v>13</v>
      </c>
      <c r="J1230" t="s">
        <v>24</v>
      </c>
      <c r="K1230">
        <v>115.65</v>
      </c>
      <c r="L1230" t="s">
        <v>17</v>
      </c>
      <c r="M1230" t="s">
        <v>39</v>
      </c>
      <c r="N1230" t="s">
        <v>31</v>
      </c>
    </row>
    <row r="1231" spans="1:14" x14ac:dyDescent="0.2">
      <c r="A1231" s="1">
        <v>1229</v>
      </c>
      <c r="B1231" t="s">
        <v>13</v>
      </c>
      <c r="C1231" t="s">
        <v>25</v>
      </c>
      <c r="D1231" t="s">
        <v>15</v>
      </c>
      <c r="E1231">
        <v>345</v>
      </c>
      <c r="F1231">
        <v>1.3888888888888889E-3</v>
      </c>
      <c r="G1231">
        <v>4.2615983891189561E-13</v>
      </c>
      <c r="H1231" t="s">
        <v>16</v>
      </c>
      <c r="I1231" t="s">
        <v>25</v>
      </c>
      <c r="J1231" t="s">
        <v>13</v>
      </c>
      <c r="K1231">
        <v>34.5</v>
      </c>
      <c r="L1231" t="s">
        <v>17</v>
      </c>
      <c r="M1231" t="s">
        <v>39</v>
      </c>
      <c r="N1231" t="s">
        <v>31</v>
      </c>
    </row>
    <row r="1232" spans="1:14" x14ac:dyDescent="0.2">
      <c r="A1232" s="1">
        <v>1230</v>
      </c>
      <c r="B1232" t="s">
        <v>13</v>
      </c>
      <c r="C1232" t="s">
        <v>26</v>
      </c>
      <c r="D1232" t="s">
        <v>15</v>
      </c>
      <c r="E1232">
        <v>418.5</v>
      </c>
      <c r="F1232">
        <v>1.3888888888888889E-3</v>
      </c>
      <c r="G1232">
        <v>1.135540111277594E-12</v>
      </c>
      <c r="H1232" t="s">
        <v>16</v>
      </c>
      <c r="I1232" t="s">
        <v>26</v>
      </c>
      <c r="J1232" t="s">
        <v>13</v>
      </c>
      <c r="K1232">
        <v>41.85</v>
      </c>
      <c r="L1232" t="s">
        <v>17</v>
      </c>
      <c r="M1232" t="s">
        <v>39</v>
      </c>
      <c r="N1232" t="s">
        <v>31</v>
      </c>
    </row>
    <row r="1233" spans="1:14" x14ac:dyDescent="0.2">
      <c r="A1233" s="1">
        <v>1231</v>
      </c>
      <c r="B1233" t="s">
        <v>13</v>
      </c>
      <c r="C1233" t="s">
        <v>27</v>
      </c>
      <c r="D1233" t="s">
        <v>15</v>
      </c>
      <c r="E1233">
        <v>372.5</v>
      </c>
      <c r="F1233">
        <v>1.3888888888888889E-3</v>
      </c>
      <c r="G1233">
        <v>3.441619042513039E-13</v>
      </c>
      <c r="H1233" t="s">
        <v>16</v>
      </c>
      <c r="I1233" t="s">
        <v>27</v>
      </c>
      <c r="J1233" t="s">
        <v>13</v>
      </c>
      <c r="K1233">
        <v>37.25</v>
      </c>
      <c r="L1233" t="s">
        <v>17</v>
      </c>
      <c r="M1233" t="s">
        <v>39</v>
      </c>
      <c r="N1233" t="s">
        <v>31</v>
      </c>
    </row>
    <row r="1234" spans="1:14" x14ac:dyDescent="0.2">
      <c r="A1234" s="1">
        <v>1232</v>
      </c>
      <c r="B1234" t="s">
        <v>14</v>
      </c>
      <c r="C1234" t="s">
        <v>20</v>
      </c>
      <c r="D1234" t="s">
        <v>15</v>
      </c>
      <c r="E1234">
        <v>1407</v>
      </c>
      <c r="F1234">
        <v>1.3888888888888889E-3</v>
      </c>
      <c r="G1234">
        <v>4.8447964898777791E-4</v>
      </c>
      <c r="H1234" t="s">
        <v>16</v>
      </c>
      <c r="I1234" t="s">
        <v>20</v>
      </c>
      <c r="J1234" t="s">
        <v>14</v>
      </c>
      <c r="K1234">
        <v>140.69999999999999</v>
      </c>
      <c r="L1234" t="s">
        <v>17</v>
      </c>
      <c r="M1234" t="s">
        <v>39</v>
      </c>
      <c r="N1234" t="s">
        <v>31</v>
      </c>
    </row>
    <row r="1235" spans="1:14" x14ac:dyDescent="0.2">
      <c r="A1235" s="1">
        <v>1233</v>
      </c>
      <c r="B1235" t="s">
        <v>14</v>
      </c>
      <c r="C1235" t="s">
        <v>21</v>
      </c>
      <c r="D1235" t="s">
        <v>15</v>
      </c>
      <c r="E1235">
        <v>2079.5</v>
      </c>
      <c r="F1235">
        <v>1.3888888888888889E-3</v>
      </c>
      <c r="G1235">
        <v>0.36373486675248778</v>
      </c>
      <c r="H1235" t="s">
        <v>23</v>
      </c>
      <c r="M1235" t="s">
        <v>39</v>
      </c>
      <c r="N1235" t="s">
        <v>31</v>
      </c>
    </row>
    <row r="1236" spans="1:14" x14ac:dyDescent="0.2">
      <c r="A1236" s="1">
        <v>1234</v>
      </c>
      <c r="B1236" t="s">
        <v>14</v>
      </c>
      <c r="C1236" t="s">
        <v>22</v>
      </c>
      <c r="D1236" t="s">
        <v>15</v>
      </c>
      <c r="E1236">
        <v>2127</v>
      </c>
      <c r="F1236">
        <v>1.3888888888888889E-3</v>
      </c>
      <c r="G1236">
        <v>0.29009359293249731</v>
      </c>
      <c r="H1236" t="s">
        <v>23</v>
      </c>
      <c r="M1236" t="s">
        <v>39</v>
      </c>
      <c r="N1236" t="s">
        <v>31</v>
      </c>
    </row>
    <row r="1237" spans="1:14" x14ac:dyDescent="0.2">
      <c r="A1237" s="1">
        <v>1235</v>
      </c>
      <c r="B1237" t="s">
        <v>14</v>
      </c>
      <c r="C1237" t="s">
        <v>24</v>
      </c>
      <c r="D1237" t="s">
        <v>15</v>
      </c>
      <c r="E1237">
        <v>238</v>
      </c>
      <c r="F1237">
        <v>1.3888888888888889E-3</v>
      </c>
      <c r="G1237">
        <v>5.8073283365497961E-15</v>
      </c>
      <c r="H1237" t="s">
        <v>16</v>
      </c>
      <c r="I1237" t="s">
        <v>14</v>
      </c>
      <c r="J1237" t="s">
        <v>24</v>
      </c>
      <c r="K1237">
        <v>23.8</v>
      </c>
      <c r="L1237" t="s">
        <v>17</v>
      </c>
      <c r="M1237" t="s">
        <v>39</v>
      </c>
      <c r="N1237" t="s">
        <v>31</v>
      </c>
    </row>
    <row r="1238" spans="1:14" x14ac:dyDescent="0.2">
      <c r="A1238" s="1">
        <v>1236</v>
      </c>
      <c r="B1238" t="s">
        <v>14</v>
      </c>
      <c r="C1238" t="s">
        <v>25</v>
      </c>
      <c r="D1238" t="s">
        <v>15</v>
      </c>
      <c r="E1238">
        <v>1467</v>
      </c>
      <c r="F1238">
        <v>1.3888888888888889E-3</v>
      </c>
      <c r="G1238">
        <v>2.5435154894457631E-3</v>
      </c>
      <c r="H1238" t="s">
        <v>23</v>
      </c>
      <c r="M1238" t="s">
        <v>39</v>
      </c>
      <c r="N1238" t="s">
        <v>31</v>
      </c>
    </row>
    <row r="1239" spans="1:14" x14ac:dyDescent="0.2">
      <c r="A1239" s="1">
        <v>1237</v>
      </c>
      <c r="B1239" t="s">
        <v>14</v>
      </c>
      <c r="C1239" t="s">
        <v>26</v>
      </c>
      <c r="D1239" t="s">
        <v>15</v>
      </c>
      <c r="E1239">
        <v>1511</v>
      </c>
      <c r="F1239">
        <v>1.3888888888888889E-3</v>
      </c>
      <c r="G1239">
        <v>2.8277881801219958E-3</v>
      </c>
      <c r="H1239" t="s">
        <v>23</v>
      </c>
      <c r="M1239" t="s">
        <v>39</v>
      </c>
      <c r="N1239" t="s">
        <v>31</v>
      </c>
    </row>
    <row r="1240" spans="1:14" x14ac:dyDescent="0.2">
      <c r="A1240" s="1">
        <v>1238</v>
      </c>
      <c r="B1240" t="s">
        <v>14</v>
      </c>
      <c r="C1240" t="s">
        <v>27</v>
      </c>
      <c r="D1240" t="s">
        <v>15</v>
      </c>
      <c r="E1240">
        <v>1584.5</v>
      </c>
      <c r="F1240">
        <v>1.3888888888888889E-3</v>
      </c>
      <c r="G1240">
        <v>6.5776797786061617E-3</v>
      </c>
      <c r="H1240" t="s">
        <v>23</v>
      </c>
      <c r="M1240" t="s">
        <v>39</v>
      </c>
      <c r="N1240" t="s">
        <v>31</v>
      </c>
    </row>
    <row r="1241" spans="1:14" x14ac:dyDescent="0.2">
      <c r="A1241" s="1">
        <v>1239</v>
      </c>
      <c r="B1241" t="s">
        <v>20</v>
      </c>
      <c r="C1241" t="s">
        <v>21</v>
      </c>
      <c r="D1241" t="s">
        <v>15</v>
      </c>
      <c r="E1241">
        <v>1247</v>
      </c>
      <c r="F1241">
        <v>1.3888888888888889E-3</v>
      </c>
      <c r="G1241">
        <v>7.7706554307077714E-5</v>
      </c>
      <c r="H1241" t="s">
        <v>16</v>
      </c>
      <c r="I1241" t="s">
        <v>20</v>
      </c>
      <c r="J1241" t="s">
        <v>21</v>
      </c>
      <c r="K1241">
        <v>124.7</v>
      </c>
      <c r="L1241" t="s">
        <v>17</v>
      </c>
      <c r="M1241" t="s">
        <v>39</v>
      </c>
      <c r="N1241" t="s">
        <v>31</v>
      </c>
    </row>
    <row r="1242" spans="1:14" x14ac:dyDescent="0.2">
      <c r="A1242" s="1">
        <v>1240</v>
      </c>
      <c r="B1242" t="s">
        <v>20</v>
      </c>
      <c r="C1242" t="s">
        <v>22</v>
      </c>
      <c r="D1242" t="s">
        <v>15</v>
      </c>
      <c r="E1242">
        <v>1092</v>
      </c>
      <c r="F1242">
        <v>1.3888888888888889E-3</v>
      </c>
      <c r="G1242">
        <v>6.2164740925085393E-6</v>
      </c>
      <c r="H1242" t="s">
        <v>16</v>
      </c>
      <c r="I1242" t="s">
        <v>20</v>
      </c>
      <c r="J1242" t="s">
        <v>22</v>
      </c>
      <c r="K1242">
        <v>109.2</v>
      </c>
      <c r="L1242" t="s">
        <v>17</v>
      </c>
      <c r="M1242" t="s">
        <v>39</v>
      </c>
      <c r="N1242" t="s">
        <v>31</v>
      </c>
    </row>
    <row r="1243" spans="1:14" x14ac:dyDescent="0.2">
      <c r="A1243" s="1">
        <v>1241</v>
      </c>
      <c r="B1243" t="s">
        <v>20</v>
      </c>
      <c r="C1243" t="s">
        <v>24</v>
      </c>
      <c r="D1243" t="s">
        <v>15</v>
      </c>
      <c r="E1243">
        <v>14.5</v>
      </c>
      <c r="F1243">
        <v>1.3888888888888889E-3</v>
      </c>
      <c r="G1243">
        <v>6.0118468455530503E-18</v>
      </c>
      <c r="H1243" t="s">
        <v>16</v>
      </c>
      <c r="I1243" t="s">
        <v>20</v>
      </c>
      <c r="J1243" t="s">
        <v>24</v>
      </c>
      <c r="K1243">
        <v>1.45</v>
      </c>
      <c r="L1243" t="s">
        <v>17</v>
      </c>
      <c r="M1243" t="s">
        <v>39</v>
      </c>
      <c r="N1243" t="s">
        <v>31</v>
      </c>
    </row>
    <row r="1244" spans="1:14" x14ac:dyDescent="0.2">
      <c r="A1244" s="1">
        <v>1242</v>
      </c>
      <c r="B1244" t="s">
        <v>20</v>
      </c>
      <c r="C1244" t="s">
        <v>25</v>
      </c>
      <c r="D1244" t="s">
        <v>15</v>
      </c>
      <c r="E1244">
        <v>2185</v>
      </c>
      <c r="F1244">
        <v>1.3888888888888889E-3</v>
      </c>
      <c r="G1244">
        <v>0.85780932168995405</v>
      </c>
      <c r="H1244" t="s">
        <v>23</v>
      </c>
      <c r="M1244" t="s">
        <v>39</v>
      </c>
      <c r="N1244" t="s">
        <v>31</v>
      </c>
    </row>
    <row r="1245" spans="1:14" x14ac:dyDescent="0.2">
      <c r="A1245" s="1">
        <v>1243</v>
      </c>
      <c r="B1245" t="s">
        <v>20</v>
      </c>
      <c r="C1245" t="s">
        <v>26</v>
      </c>
      <c r="D1245" t="s">
        <v>15</v>
      </c>
      <c r="E1245">
        <v>2271.5</v>
      </c>
      <c r="F1245">
        <v>1.3888888888888889E-3</v>
      </c>
      <c r="G1245">
        <v>0.58519107833123296</v>
      </c>
      <c r="H1245" t="s">
        <v>23</v>
      </c>
      <c r="M1245" t="s">
        <v>39</v>
      </c>
      <c r="N1245" t="s">
        <v>31</v>
      </c>
    </row>
    <row r="1246" spans="1:14" x14ac:dyDescent="0.2">
      <c r="A1246" s="1">
        <v>1244</v>
      </c>
      <c r="B1246" t="s">
        <v>20</v>
      </c>
      <c r="C1246" t="s">
        <v>27</v>
      </c>
      <c r="D1246" t="s">
        <v>15</v>
      </c>
      <c r="E1246">
        <v>2296</v>
      </c>
      <c r="F1246">
        <v>1.3888888888888889E-3</v>
      </c>
      <c r="G1246">
        <v>0.53201865975782769</v>
      </c>
      <c r="H1246" t="s">
        <v>23</v>
      </c>
      <c r="M1246" t="s">
        <v>39</v>
      </c>
      <c r="N1246" t="s">
        <v>31</v>
      </c>
    </row>
    <row r="1247" spans="1:14" x14ac:dyDescent="0.2">
      <c r="A1247" s="1">
        <v>1245</v>
      </c>
      <c r="B1247" t="s">
        <v>21</v>
      </c>
      <c r="C1247" t="s">
        <v>22</v>
      </c>
      <c r="D1247" t="s">
        <v>15</v>
      </c>
      <c r="E1247">
        <v>1956</v>
      </c>
      <c r="F1247">
        <v>1.3888888888888889E-3</v>
      </c>
      <c r="G1247">
        <v>0.37913636184396171</v>
      </c>
      <c r="H1247" t="s">
        <v>23</v>
      </c>
      <c r="M1247" t="s">
        <v>39</v>
      </c>
      <c r="N1247" t="s">
        <v>31</v>
      </c>
    </row>
    <row r="1248" spans="1:14" x14ac:dyDescent="0.2">
      <c r="A1248" s="1">
        <v>1246</v>
      </c>
      <c r="B1248" t="s">
        <v>21</v>
      </c>
      <c r="C1248" t="s">
        <v>24</v>
      </c>
      <c r="D1248" t="s">
        <v>15</v>
      </c>
      <c r="E1248">
        <v>255</v>
      </c>
      <c r="F1248">
        <v>1.3888888888888889E-3</v>
      </c>
      <c r="G1248">
        <v>1.4519722905431251E-14</v>
      </c>
      <c r="H1248" t="s">
        <v>16</v>
      </c>
      <c r="I1248" t="s">
        <v>21</v>
      </c>
      <c r="J1248" t="s">
        <v>24</v>
      </c>
      <c r="K1248">
        <v>25.5</v>
      </c>
      <c r="L1248" t="s">
        <v>17</v>
      </c>
      <c r="M1248" t="s">
        <v>39</v>
      </c>
      <c r="N1248" t="s">
        <v>31</v>
      </c>
    </row>
    <row r="1249" spans="1:14" x14ac:dyDescent="0.2">
      <c r="A1249" s="1">
        <v>1247</v>
      </c>
      <c r="B1249" t="s">
        <v>21</v>
      </c>
      <c r="C1249" t="s">
        <v>25</v>
      </c>
      <c r="D1249" t="s">
        <v>15</v>
      </c>
      <c r="E1249">
        <v>1186.5</v>
      </c>
      <c r="F1249">
        <v>1.3888888888888889E-3</v>
      </c>
      <c r="G1249">
        <v>1.2892868665834861E-4</v>
      </c>
      <c r="H1249" t="s">
        <v>16</v>
      </c>
      <c r="I1249" t="s">
        <v>25</v>
      </c>
      <c r="J1249" t="s">
        <v>21</v>
      </c>
      <c r="K1249">
        <v>118.65</v>
      </c>
      <c r="L1249" t="s">
        <v>17</v>
      </c>
      <c r="M1249" t="s">
        <v>39</v>
      </c>
      <c r="N1249" t="s">
        <v>31</v>
      </c>
    </row>
    <row r="1250" spans="1:14" x14ac:dyDescent="0.2">
      <c r="A1250" s="1">
        <v>1248</v>
      </c>
      <c r="B1250" t="s">
        <v>21</v>
      </c>
      <c r="C1250" t="s">
        <v>26</v>
      </c>
      <c r="D1250" t="s">
        <v>15</v>
      </c>
      <c r="E1250">
        <v>1351.5</v>
      </c>
      <c r="F1250">
        <v>1.3888888888888889E-3</v>
      </c>
      <c r="G1250">
        <v>8.9082385347285728E-4</v>
      </c>
      <c r="H1250" t="s">
        <v>16</v>
      </c>
      <c r="I1250" t="s">
        <v>26</v>
      </c>
      <c r="J1250" t="s">
        <v>21</v>
      </c>
      <c r="K1250">
        <v>135.15</v>
      </c>
      <c r="L1250" t="s">
        <v>17</v>
      </c>
      <c r="M1250" t="s">
        <v>39</v>
      </c>
      <c r="N1250" t="s">
        <v>31</v>
      </c>
    </row>
    <row r="1251" spans="1:14" x14ac:dyDescent="0.2">
      <c r="A1251" s="1">
        <v>1249</v>
      </c>
      <c r="B1251" t="s">
        <v>21</v>
      </c>
      <c r="C1251" t="s">
        <v>27</v>
      </c>
      <c r="D1251" t="s">
        <v>15</v>
      </c>
      <c r="E1251">
        <v>1481.5</v>
      </c>
      <c r="F1251">
        <v>1.3888888888888889E-3</v>
      </c>
      <c r="G1251">
        <v>1.2768570175889921E-3</v>
      </c>
      <c r="H1251" t="s">
        <v>16</v>
      </c>
      <c r="I1251" t="s">
        <v>27</v>
      </c>
      <c r="J1251" t="s">
        <v>21</v>
      </c>
      <c r="K1251">
        <v>148.15</v>
      </c>
      <c r="L1251" t="s">
        <v>17</v>
      </c>
      <c r="M1251" t="s">
        <v>39</v>
      </c>
      <c r="N1251" t="s">
        <v>31</v>
      </c>
    </row>
    <row r="1252" spans="1:14" x14ac:dyDescent="0.2">
      <c r="A1252" s="1">
        <v>1250</v>
      </c>
      <c r="B1252" t="s">
        <v>22</v>
      </c>
      <c r="C1252" t="s">
        <v>24</v>
      </c>
      <c r="D1252" t="s">
        <v>15</v>
      </c>
      <c r="E1252">
        <v>222.5</v>
      </c>
      <c r="F1252">
        <v>1.3888888888888889E-3</v>
      </c>
      <c r="G1252">
        <v>2.433777440723841E-15</v>
      </c>
      <c r="H1252" t="s">
        <v>16</v>
      </c>
      <c r="I1252" t="s">
        <v>22</v>
      </c>
      <c r="J1252" t="s">
        <v>24</v>
      </c>
      <c r="K1252">
        <v>22.25</v>
      </c>
      <c r="L1252" t="s">
        <v>17</v>
      </c>
      <c r="M1252" t="s">
        <v>39</v>
      </c>
      <c r="N1252" t="s">
        <v>31</v>
      </c>
    </row>
    <row r="1253" spans="1:14" x14ac:dyDescent="0.2">
      <c r="A1253" s="1">
        <v>1251</v>
      </c>
      <c r="B1253" t="s">
        <v>22</v>
      </c>
      <c r="C1253" t="s">
        <v>25</v>
      </c>
      <c r="D1253" t="s">
        <v>15</v>
      </c>
      <c r="E1253">
        <v>1117</v>
      </c>
      <c r="F1253">
        <v>1.3888888888888889E-3</v>
      </c>
      <c r="G1253">
        <v>1.5771443893316231E-5</v>
      </c>
      <c r="H1253" t="s">
        <v>16</v>
      </c>
      <c r="I1253" t="s">
        <v>25</v>
      </c>
      <c r="J1253" t="s">
        <v>22</v>
      </c>
      <c r="K1253">
        <v>111.7</v>
      </c>
      <c r="L1253" t="s">
        <v>17</v>
      </c>
      <c r="M1253" t="s">
        <v>39</v>
      </c>
      <c r="N1253" t="s">
        <v>31</v>
      </c>
    </row>
    <row r="1254" spans="1:14" x14ac:dyDescent="0.2">
      <c r="A1254" s="1">
        <v>1252</v>
      </c>
      <c r="B1254" t="s">
        <v>22</v>
      </c>
      <c r="C1254" t="s">
        <v>26</v>
      </c>
      <c r="D1254" t="s">
        <v>15</v>
      </c>
      <c r="E1254">
        <v>1079</v>
      </c>
      <c r="F1254">
        <v>1.3888888888888889E-3</v>
      </c>
      <c r="G1254">
        <v>1.354254584992007E-5</v>
      </c>
      <c r="H1254" t="s">
        <v>16</v>
      </c>
      <c r="I1254" t="s">
        <v>26</v>
      </c>
      <c r="J1254" t="s">
        <v>22</v>
      </c>
      <c r="K1254">
        <v>107.9</v>
      </c>
      <c r="L1254" t="s">
        <v>17</v>
      </c>
      <c r="M1254" t="s">
        <v>39</v>
      </c>
      <c r="N1254" t="s">
        <v>31</v>
      </c>
    </row>
    <row r="1255" spans="1:14" x14ac:dyDescent="0.2">
      <c r="A1255" s="1">
        <v>1253</v>
      </c>
      <c r="B1255" t="s">
        <v>22</v>
      </c>
      <c r="C1255" t="s">
        <v>27</v>
      </c>
      <c r="D1255" t="s">
        <v>15</v>
      </c>
      <c r="E1255">
        <v>1224.5</v>
      </c>
      <c r="F1255">
        <v>1.3888888888888889E-3</v>
      </c>
      <c r="G1255">
        <v>3.3857513257999142E-5</v>
      </c>
      <c r="H1255" t="s">
        <v>16</v>
      </c>
      <c r="I1255" t="s">
        <v>27</v>
      </c>
      <c r="J1255" t="s">
        <v>22</v>
      </c>
      <c r="K1255">
        <v>122.45</v>
      </c>
      <c r="L1255" t="s">
        <v>17</v>
      </c>
      <c r="M1255" t="s">
        <v>39</v>
      </c>
      <c r="N1255" t="s">
        <v>31</v>
      </c>
    </row>
    <row r="1256" spans="1:14" x14ac:dyDescent="0.2">
      <c r="A1256" s="1">
        <v>1254</v>
      </c>
      <c r="B1256" t="s">
        <v>24</v>
      </c>
      <c r="C1256" t="s">
        <v>25</v>
      </c>
      <c r="D1256" t="s">
        <v>15</v>
      </c>
      <c r="E1256">
        <v>80.5</v>
      </c>
      <c r="F1256">
        <v>1.3888888888888889E-3</v>
      </c>
      <c r="G1256">
        <v>4.2676262858192801E-17</v>
      </c>
      <c r="H1256" t="s">
        <v>16</v>
      </c>
      <c r="I1256" t="s">
        <v>25</v>
      </c>
      <c r="J1256" t="s">
        <v>24</v>
      </c>
      <c r="K1256">
        <v>8.0500000000000007</v>
      </c>
      <c r="L1256" t="s">
        <v>17</v>
      </c>
      <c r="M1256" t="s">
        <v>39</v>
      </c>
      <c r="N1256" t="s">
        <v>31</v>
      </c>
    </row>
    <row r="1257" spans="1:14" x14ac:dyDescent="0.2">
      <c r="A1257" s="1">
        <v>1255</v>
      </c>
      <c r="B1257" t="s">
        <v>24</v>
      </c>
      <c r="C1257" t="s">
        <v>26</v>
      </c>
      <c r="D1257" t="s">
        <v>15</v>
      </c>
      <c r="E1257">
        <v>40</v>
      </c>
      <c r="F1257">
        <v>1.3888888888888889E-3</v>
      </c>
      <c r="G1257">
        <v>1.289995676783129E-17</v>
      </c>
      <c r="H1257" t="s">
        <v>16</v>
      </c>
      <c r="I1257" t="s">
        <v>26</v>
      </c>
      <c r="J1257" t="s">
        <v>24</v>
      </c>
      <c r="K1257">
        <v>4</v>
      </c>
      <c r="L1257" t="s">
        <v>17</v>
      </c>
      <c r="M1257" t="s">
        <v>39</v>
      </c>
      <c r="N1257" t="s">
        <v>31</v>
      </c>
    </row>
    <row r="1258" spans="1:14" x14ac:dyDescent="0.2">
      <c r="A1258" s="1">
        <v>1256</v>
      </c>
      <c r="B1258" t="s">
        <v>24</v>
      </c>
      <c r="C1258" t="s">
        <v>27</v>
      </c>
      <c r="D1258" t="s">
        <v>15</v>
      </c>
      <c r="E1258">
        <v>35.5</v>
      </c>
      <c r="F1258">
        <v>1.3888888888888889E-3</v>
      </c>
      <c r="G1258">
        <v>1.6688482437656439E-17</v>
      </c>
      <c r="H1258" t="s">
        <v>16</v>
      </c>
      <c r="I1258" t="s">
        <v>27</v>
      </c>
      <c r="J1258" t="s">
        <v>24</v>
      </c>
      <c r="K1258">
        <v>3.55</v>
      </c>
      <c r="L1258" t="s">
        <v>17</v>
      </c>
      <c r="M1258" t="s">
        <v>39</v>
      </c>
      <c r="N1258" t="s">
        <v>31</v>
      </c>
    </row>
    <row r="1259" spans="1:14" x14ac:dyDescent="0.2">
      <c r="A1259" s="1">
        <v>1257</v>
      </c>
      <c r="B1259" t="s">
        <v>25</v>
      </c>
      <c r="C1259" t="s">
        <v>26</v>
      </c>
      <c r="D1259" t="s">
        <v>15</v>
      </c>
      <c r="E1259">
        <v>2212</v>
      </c>
      <c r="F1259">
        <v>1.3888888888888889E-3</v>
      </c>
      <c r="G1259">
        <v>0.93836392285498305</v>
      </c>
      <c r="H1259" t="s">
        <v>23</v>
      </c>
      <c r="M1259" t="s">
        <v>39</v>
      </c>
      <c r="N1259" t="s">
        <v>31</v>
      </c>
    </row>
    <row r="1260" spans="1:14" x14ac:dyDescent="0.2">
      <c r="A1260" s="1">
        <v>1258</v>
      </c>
      <c r="B1260" t="s">
        <v>25</v>
      </c>
      <c r="C1260" t="s">
        <v>27</v>
      </c>
      <c r="D1260" t="s">
        <v>15</v>
      </c>
      <c r="E1260">
        <v>1865.5</v>
      </c>
      <c r="F1260">
        <v>1.3888888888888889E-3</v>
      </c>
      <c r="G1260">
        <v>0.46386365735486229</v>
      </c>
      <c r="H1260" t="s">
        <v>23</v>
      </c>
      <c r="M1260" t="s">
        <v>39</v>
      </c>
      <c r="N1260" t="s">
        <v>31</v>
      </c>
    </row>
    <row r="1261" spans="1:14" x14ac:dyDescent="0.2">
      <c r="A1261" s="1">
        <v>1259</v>
      </c>
      <c r="B1261" t="s">
        <v>26</v>
      </c>
      <c r="C1261" t="s">
        <v>27</v>
      </c>
      <c r="D1261" t="s">
        <v>15</v>
      </c>
      <c r="E1261">
        <v>2115</v>
      </c>
      <c r="F1261">
        <v>1.3888888888888889E-3</v>
      </c>
      <c r="G1261">
        <v>0.92551118075751804</v>
      </c>
      <c r="H1261" t="s">
        <v>23</v>
      </c>
      <c r="M1261" t="s">
        <v>39</v>
      </c>
      <c r="N1261" t="s">
        <v>31</v>
      </c>
    </row>
    <row r="1262" spans="1:14" x14ac:dyDescent="0.2">
      <c r="A1262" s="1">
        <v>1260</v>
      </c>
      <c r="B1262" t="s">
        <v>13</v>
      </c>
      <c r="C1262" t="s">
        <v>14</v>
      </c>
      <c r="D1262" t="s">
        <v>15</v>
      </c>
      <c r="E1262">
        <v>0</v>
      </c>
      <c r="F1262">
        <v>1.3888888888888889E-3</v>
      </c>
      <c r="G1262">
        <v>3.299361259587755E-18</v>
      </c>
      <c r="H1262" t="s">
        <v>16</v>
      </c>
      <c r="I1262" t="s">
        <v>13</v>
      </c>
      <c r="J1262" t="s">
        <v>14</v>
      </c>
      <c r="K1262">
        <v>0</v>
      </c>
      <c r="L1262" t="s">
        <v>32</v>
      </c>
      <c r="M1262" t="s">
        <v>39</v>
      </c>
      <c r="N1262" t="s">
        <v>33</v>
      </c>
    </row>
    <row r="1263" spans="1:14" x14ac:dyDescent="0.2">
      <c r="A1263" s="1">
        <v>1261</v>
      </c>
      <c r="B1263" t="s">
        <v>13</v>
      </c>
      <c r="C1263" t="s">
        <v>20</v>
      </c>
      <c r="D1263" t="s">
        <v>15</v>
      </c>
      <c r="E1263">
        <v>9.5</v>
      </c>
      <c r="F1263">
        <v>1.3888888888888889E-3</v>
      </c>
      <c r="G1263">
        <v>7.5200201888774507E-6</v>
      </c>
      <c r="H1263" t="s">
        <v>16</v>
      </c>
      <c r="I1263" t="s">
        <v>13</v>
      </c>
      <c r="J1263" t="s">
        <v>20</v>
      </c>
      <c r="K1263">
        <v>0.95</v>
      </c>
      <c r="L1263" t="s">
        <v>17</v>
      </c>
      <c r="M1263" t="s">
        <v>39</v>
      </c>
      <c r="N1263" t="s">
        <v>33</v>
      </c>
    </row>
    <row r="1264" spans="1:14" x14ac:dyDescent="0.2">
      <c r="A1264" s="1">
        <v>1262</v>
      </c>
      <c r="B1264" t="s">
        <v>13</v>
      </c>
      <c r="C1264" t="s">
        <v>21</v>
      </c>
      <c r="D1264" t="s">
        <v>15</v>
      </c>
      <c r="E1264">
        <v>414</v>
      </c>
      <c r="F1264">
        <v>1.3888888888888889E-3</v>
      </c>
      <c r="G1264">
        <v>0.31261855547275841</v>
      </c>
      <c r="H1264" t="s">
        <v>23</v>
      </c>
      <c r="M1264" t="s">
        <v>39</v>
      </c>
      <c r="N1264" t="s">
        <v>33</v>
      </c>
    </row>
    <row r="1265" spans="1:14" x14ac:dyDescent="0.2">
      <c r="A1265" s="1">
        <v>1263</v>
      </c>
      <c r="B1265" t="s">
        <v>13</v>
      </c>
      <c r="C1265" t="s">
        <v>22</v>
      </c>
      <c r="D1265" t="s">
        <v>15</v>
      </c>
      <c r="E1265">
        <v>1159.5</v>
      </c>
      <c r="F1265">
        <v>1.3888888888888889E-3</v>
      </c>
      <c r="G1265">
        <v>4.2660128111090927E-2</v>
      </c>
      <c r="H1265" t="s">
        <v>23</v>
      </c>
      <c r="M1265" t="s">
        <v>39</v>
      </c>
      <c r="N1265" t="s">
        <v>33</v>
      </c>
    </row>
    <row r="1266" spans="1:14" x14ac:dyDescent="0.2">
      <c r="A1266" s="1">
        <v>1264</v>
      </c>
      <c r="B1266" t="s">
        <v>13</v>
      </c>
      <c r="C1266" t="s">
        <v>24</v>
      </c>
      <c r="D1266" t="s">
        <v>15</v>
      </c>
      <c r="E1266">
        <v>0</v>
      </c>
      <c r="F1266">
        <v>1.3888888888888889E-3</v>
      </c>
      <c r="G1266">
        <v>1.3021545858024999E-15</v>
      </c>
      <c r="H1266" t="s">
        <v>16</v>
      </c>
      <c r="I1266" t="s">
        <v>13</v>
      </c>
      <c r="J1266" t="s">
        <v>24</v>
      </c>
      <c r="K1266">
        <v>0</v>
      </c>
      <c r="L1266" t="s">
        <v>32</v>
      </c>
      <c r="M1266" t="s">
        <v>39</v>
      </c>
      <c r="N1266" t="s">
        <v>33</v>
      </c>
    </row>
    <row r="1267" spans="1:14" x14ac:dyDescent="0.2">
      <c r="A1267" s="1">
        <v>1265</v>
      </c>
      <c r="B1267" t="s">
        <v>13</v>
      </c>
      <c r="C1267" t="s">
        <v>25</v>
      </c>
      <c r="D1267" t="s">
        <v>15</v>
      </c>
      <c r="E1267">
        <v>0</v>
      </c>
      <c r="F1267">
        <v>1.3888888888888889E-3</v>
      </c>
      <c r="G1267">
        <v>2.3363652244346811E-18</v>
      </c>
      <c r="H1267" t="s">
        <v>16</v>
      </c>
      <c r="I1267" t="s">
        <v>25</v>
      </c>
      <c r="J1267" t="s">
        <v>13</v>
      </c>
      <c r="K1267">
        <v>0</v>
      </c>
      <c r="L1267" t="s">
        <v>32</v>
      </c>
      <c r="M1267" t="s">
        <v>39</v>
      </c>
      <c r="N1267" t="s">
        <v>33</v>
      </c>
    </row>
    <row r="1268" spans="1:14" x14ac:dyDescent="0.2">
      <c r="A1268" s="1">
        <v>1266</v>
      </c>
      <c r="B1268" t="s">
        <v>13</v>
      </c>
      <c r="C1268" t="s">
        <v>26</v>
      </c>
      <c r="D1268" t="s">
        <v>15</v>
      </c>
      <c r="E1268">
        <v>0</v>
      </c>
      <c r="F1268">
        <v>1.3888888888888889E-3</v>
      </c>
      <c r="G1268">
        <v>1.1005067710346209E-18</v>
      </c>
      <c r="H1268" t="s">
        <v>16</v>
      </c>
      <c r="I1268" t="s">
        <v>26</v>
      </c>
      <c r="J1268" t="s">
        <v>13</v>
      </c>
      <c r="K1268">
        <v>0</v>
      </c>
      <c r="L1268" t="s">
        <v>32</v>
      </c>
      <c r="M1268" t="s">
        <v>39</v>
      </c>
      <c r="N1268" t="s">
        <v>33</v>
      </c>
    </row>
    <row r="1269" spans="1:14" x14ac:dyDescent="0.2">
      <c r="A1269" s="1">
        <v>1267</v>
      </c>
      <c r="B1269" t="s">
        <v>13</v>
      </c>
      <c r="C1269" t="s">
        <v>27</v>
      </c>
      <c r="D1269" t="s">
        <v>15</v>
      </c>
      <c r="E1269">
        <v>0</v>
      </c>
      <c r="F1269">
        <v>1.3888888888888889E-3</v>
      </c>
      <c r="G1269">
        <v>9.4056376515921935E-19</v>
      </c>
      <c r="H1269" t="s">
        <v>16</v>
      </c>
      <c r="I1269" t="s">
        <v>27</v>
      </c>
      <c r="J1269" t="s">
        <v>13</v>
      </c>
      <c r="K1269">
        <v>0</v>
      </c>
      <c r="L1269" t="s">
        <v>32</v>
      </c>
      <c r="M1269" t="s">
        <v>39</v>
      </c>
      <c r="N1269" t="s">
        <v>33</v>
      </c>
    </row>
    <row r="1270" spans="1:14" x14ac:dyDescent="0.2">
      <c r="A1270" s="1">
        <v>1268</v>
      </c>
      <c r="B1270" t="s">
        <v>14</v>
      </c>
      <c r="C1270" t="s">
        <v>20</v>
      </c>
      <c r="D1270" t="s">
        <v>15</v>
      </c>
      <c r="E1270">
        <v>0</v>
      </c>
      <c r="F1270">
        <v>1.3888888888888889E-3</v>
      </c>
      <c r="G1270">
        <v>6.5864700194709339E-19</v>
      </c>
      <c r="H1270" t="s">
        <v>16</v>
      </c>
      <c r="I1270" t="s">
        <v>20</v>
      </c>
      <c r="J1270" t="s">
        <v>14</v>
      </c>
      <c r="K1270">
        <v>0</v>
      </c>
      <c r="L1270" t="s">
        <v>32</v>
      </c>
      <c r="M1270" t="s">
        <v>39</v>
      </c>
      <c r="N1270" t="s">
        <v>33</v>
      </c>
    </row>
    <row r="1271" spans="1:14" x14ac:dyDescent="0.2">
      <c r="A1271" s="1">
        <v>1269</v>
      </c>
      <c r="B1271" t="s">
        <v>14</v>
      </c>
      <c r="C1271" t="s">
        <v>21</v>
      </c>
      <c r="D1271" t="s">
        <v>15</v>
      </c>
      <c r="E1271">
        <v>0</v>
      </c>
      <c r="F1271">
        <v>1.3888888888888889E-3</v>
      </c>
      <c r="G1271">
        <v>1.37415013473989E-18</v>
      </c>
      <c r="H1271" t="s">
        <v>16</v>
      </c>
      <c r="I1271" t="s">
        <v>21</v>
      </c>
      <c r="J1271" t="s">
        <v>14</v>
      </c>
      <c r="K1271">
        <v>0</v>
      </c>
      <c r="L1271" t="s">
        <v>32</v>
      </c>
      <c r="M1271" t="s">
        <v>39</v>
      </c>
      <c r="N1271" t="s">
        <v>33</v>
      </c>
    </row>
    <row r="1272" spans="1:14" x14ac:dyDescent="0.2">
      <c r="A1272" s="1">
        <v>1270</v>
      </c>
      <c r="B1272" t="s">
        <v>14</v>
      </c>
      <c r="C1272" t="s">
        <v>22</v>
      </c>
      <c r="D1272" t="s">
        <v>15</v>
      </c>
      <c r="E1272">
        <v>35</v>
      </c>
      <c r="F1272">
        <v>1.3888888888888889E-3</v>
      </c>
      <c r="G1272">
        <v>3.2230736272432972E-18</v>
      </c>
      <c r="H1272" t="s">
        <v>16</v>
      </c>
      <c r="I1272" t="s">
        <v>22</v>
      </c>
      <c r="J1272" t="s">
        <v>14</v>
      </c>
      <c r="K1272">
        <v>3.5</v>
      </c>
      <c r="L1272" t="s">
        <v>17</v>
      </c>
      <c r="M1272" t="s">
        <v>39</v>
      </c>
      <c r="N1272" t="s">
        <v>33</v>
      </c>
    </row>
    <row r="1273" spans="1:14" x14ac:dyDescent="0.2">
      <c r="A1273" s="1">
        <v>1271</v>
      </c>
      <c r="B1273" t="s">
        <v>14</v>
      </c>
      <c r="C1273" t="s">
        <v>24</v>
      </c>
      <c r="D1273" t="s">
        <v>15</v>
      </c>
      <c r="E1273">
        <v>175.5</v>
      </c>
      <c r="F1273">
        <v>1.3888888888888889E-3</v>
      </c>
      <c r="G1273">
        <v>1.176865910624738E-3</v>
      </c>
      <c r="H1273" t="s">
        <v>16</v>
      </c>
      <c r="I1273" t="s">
        <v>24</v>
      </c>
      <c r="J1273" t="s">
        <v>14</v>
      </c>
      <c r="K1273">
        <v>17.55</v>
      </c>
      <c r="L1273" t="s">
        <v>17</v>
      </c>
      <c r="M1273" t="s">
        <v>39</v>
      </c>
      <c r="N1273" t="s">
        <v>33</v>
      </c>
    </row>
    <row r="1274" spans="1:14" x14ac:dyDescent="0.2">
      <c r="A1274" s="1">
        <v>1272</v>
      </c>
      <c r="B1274" t="s">
        <v>14</v>
      </c>
      <c r="C1274" t="s">
        <v>25</v>
      </c>
      <c r="D1274" t="s">
        <v>15</v>
      </c>
      <c r="E1274">
        <v>0</v>
      </c>
      <c r="F1274">
        <v>1.3888888888888889E-3</v>
      </c>
      <c r="G1274">
        <v>2.056680914017202E-18</v>
      </c>
      <c r="H1274" t="s">
        <v>16</v>
      </c>
      <c r="I1274" t="s">
        <v>25</v>
      </c>
      <c r="J1274" t="s">
        <v>14</v>
      </c>
      <c r="K1274">
        <v>0</v>
      </c>
      <c r="L1274" t="s">
        <v>32</v>
      </c>
      <c r="M1274" t="s">
        <v>39</v>
      </c>
      <c r="N1274" t="s">
        <v>33</v>
      </c>
    </row>
    <row r="1275" spans="1:14" x14ac:dyDescent="0.2">
      <c r="A1275" s="1">
        <v>1273</v>
      </c>
      <c r="B1275" t="s">
        <v>14</v>
      </c>
      <c r="C1275" t="s">
        <v>26</v>
      </c>
      <c r="D1275" t="s">
        <v>15</v>
      </c>
      <c r="E1275">
        <v>0</v>
      </c>
      <c r="F1275">
        <v>1.3888888888888889E-3</v>
      </c>
      <c r="G1275">
        <v>1.082890626926413E-18</v>
      </c>
      <c r="H1275" t="s">
        <v>16</v>
      </c>
      <c r="I1275" t="s">
        <v>26</v>
      </c>
      <c r="J1275" t="s">
        <v>14</v>
      </c>
      <c r="K1275">
        <v>0</v>
      </c>
      <c r="L1275" t="s">
        <v>32</v>
      </c>
      <c r="M1275" t="s">
        <v>39</v>
      </c>
      <c r="N1275" t="s">
        <v>33</v>
      </c>
    </row>
    <row r="1276" spans="1:14" x14ac:dyDescent="0.2">
      <c r="A1276" s="1">
        <v>1274</v>
      </c>
      <c r="B1276" t="s">
        <v>14</v>
      </c>
      <c r="C1276" t="s">
        <v>27</v>
      </c>
      <c r="D1276" t="s">
        <v>15</v>
      </c>
      <c r="E1276">
        <v>0</v>
      </c>
      <c r="F1276">
        <v>1.3888888888888889E-3</v>
      </c>
      <c r="G1276">
        <v>1.48065643037843E-18</v>
      </c>
      <c r="H1276" t="s">
        <v>16</v>
      </c>
      <c r="I1276" t="s">
        <v>27</v>
      </c>
      <c r="J1276" t="s">
        <v>14</v>
      </c>
      <c r="K1276">
        <v>0</v>
      </c>
      <c r="L1276" t="s">
        <v>32</v>
      </c>
      <c r="M1276" t="s">
        <v>39</v>
      </c>
      <c r="N1276" t="s">
        <v>33</v>
      </c>
    </row>
    <row r="1277" spans="1:14" x14ac:dyDescent="0.2">
      <c r="A1277" s="1">
        <v>1275</v>
      </c>
      <c r="B1277" t="s">
        <v>20</v>
      </c>
      <c r="C1277" t="s">
        <v>21</v>
      </c>
      <c r="D1277" t="s">
        <v>15</v>
      </c>
      <c r="E1277">
        <v>0</v>
      </c>
      <c r="F1277">
        <v>1.3888888888888889E-3</v>
      </c>
      <c r="G1277">
        <v>9.2365966171740266E-13</v>
      </c>
      <c r="H1277" t="s">
        <v>16</v>
      </c>
      <c r="I1277" t="s">
        <v>21</v>
      </c>
      <c r="J1277" t="s">
        <v>20</v>
      </c>
      <c r="K1277">
        <v>0</v>
      </c>
      <c r="L1277" t="s">
        <v>32</v>
      </c>
      <c r="M1277" t="s">
        <v>39</v>
      </c>
      <c r="N1277" t="s">
        <v>33</v>
      </c>
    </row>
    <row r="1278" spans="1:14" x14ac:dyDescent="0.2">
      <c r="A1278" s="1">
        <v>1276</v>
      </c>
      <c r="B1278" t="s">
        <v>20</v>
      </c>
      <c r="C1278" t="s">
        <v>22</v>
      </c>
      <c r="D1278" t="s">
        <v>15</v>
      </c>
      <c r="E1278">
        <v>574</v>
      </c>
      <c r="F1278">
        <v>1.3888888888888889E-3</v>
      </c>
      <c r="G1278">
        <v>1.0440248477670749E-9</v>
      </c>
      <c r="H1278" t="s">
        <v>16</v>
      </c>
      <c r="I1278" t="s">
        <v>22</v>
      </c>
      <c r="J1278" t="s">
        <v>20</v>
      </c>
      <c r="K1278">
        <v>57.4</v>
      </c>
      <c r="L1278" t="s">
        <v>17</v>
      </c>
      <c r="M1278" t="s">
        <v>39</v>
      </c>
      <c r="N1278" t="s">
        <v>33</v>
      </c>
    </row>
    <row r="1279" spans="1:14" x14ac:dyDescent="0.2">
      <c r="A1279" s="1">
        <v>1277</v>
      </c>
      <c r="B1279" t="s">
        <v>20</v>
      </c>
      <c r="C1279" t="s">
        <v>24</v>
      </c>
      <c r="D1279" t="s">
        <v>15</v>
      </c>
      <c r="E1279">
        <v>0</v>
      </c>
      <c r="F1279">
        <v>1.3888888888888889E-3</v>
      </c>
      <c r="G1279">
        <v>8.997309694130248E-15</v>
      </c>
      <c r="H1279" t="s">
        <v>16</v>
      </c>
      <c r="I1279" t="s">
        <v>20</v>
      </c>
      <c r="J1279" t="s">
        <v>24</v>
      </c>
      <c r="K1279">
        <v>0</v>
      </c>
      <c r="L1279" t="s">
        <v>32</v>
      </c>
      <c r="M1279" t="s">
        <v>39</v>
      </c>
      <c r="N1279" t="s">
        <v>33</v>
      </c>
    </row>
    <row r="1280" spans="1:14" x14ac:dyDescent="0.2">
      <c r="A1280" s="1">
        <v>1278</v>
      </c>
      <c r="B1280" t="s">
        <v>20</v>
      </c>
      <c r="C1280" t="s">
        <v>25</v>
      </c>
      <c r="D1280" t="s">
        <v>15</v>
      </c>
      <c r="E1280">
        <v>0</v>
      </c>
      <c r="F1280">
        <v>1.3888888888888889E-3</v>
      </c>
      <c r="G1280">
        <v>1.685234213026253E-18</v>
      </c>
      <c r="H1280" t="s">
        <v>16</v>
      </c>
      <c r="I1280" t="s">
        <v>25</v>
      </c>
      <c r="J1280" t="s">
        <v>20</v>
      </c>
      <c r="K1280">
        <v>0</v>
      </c>
      <c r="L1280" t="s">
        <v>32</v>
      </c>
      <c r="M1280" t="s">
        <v>39</v>
      </c>
      <c r="N1280" t="s">
        <v>33</v>
      </c>
    </row>
    <row r="1281" spans="1:14" x14ac:dyDescent="0.2">
      <c r="A1281" s="1">
        <v>1279</v>
      </c>
      <c r="B1281" t="s">
        <v>20</v>
      </c>
      <c r="C1281" t="s">
        <v>26</v>
      </c>
      <c r="D1281" t="s">
        <v>15</v>
      </c>
      <c r="E1281">
        <v>0</v>
      </c>
      <c r="F1281">
        <v>1.3888888888888889E-3</v>
      </c>
      <c r="G1281">
        <v>5.7585408511188361E-19</v>
      </c>
      <c r="H1281" t="s">
        <v>16</v>
      </c>
      <c r="I1281" t="s">
        <v>26</v>
      </c>
      <c r="J1281" t="s">
        <v>20</v>
      </c>
      <c r="K1281">
        <v>0</v>
      </c>
      <c r="L1281" t="s">
        <v>32</v>
      </c>
      <c r="M1281" t="s">
        <v>39</v>
      </c>
      <c r="N1281" t="s">
        <v>33</v>
      </c>
    </row>
    <row r="1282" spans="1:14" x14ac:dyDescent="0.2">
      <c r="A1282" s="1">
        <v>1280</v>
      </c>
      <c r="B1282" t="s">
        <v>20</v>
      </c>
      <c r="C1282" t="s">
        <v>27</v>
      </c>
      <c r="D1282" t="s">
        <v>15</v>
      </c>
      <c r="E1282">
        <v>0</v>
      </c>
      <c r="F1282">
        <v>1.3888888888888889E-3</v>
      </c>
      <c r="G1282">
        <v>7.5581814540402682E-19</v>
      </c>
      <c r="H1282" t="s">
        <v>16</v>
      </c>
      <c r="I1282" t="s">
        <v>27</v>
      </c>
      <c r="J1282" t="s">
        <v>20</v>
      </c>
      <c r="K1282">
        <v>0</v>
      </c>
      <c r="L1282" t="s">
        <v>32</v>
      </c>
      <c r="M1282" t="s">
        <v>39</v>
      </c>
      <c r="N1282" t="s">
        <v>33</v>
      </c>
    </row>
    <row r="1283" spans="1:14" x14ac:dyDescent="0.2">
      <c r="A1283" s="1">
        <v>1281</v>
      </c>
      <c r="B1283" t="s">
        <v>21</v>
      </c>
      <c r="C1283" t="s">
        <v>22</v>
      </c>
      <c r="D1283" t="s">
        <v>15</v>
      </c>
      <c r="E1283">
        <v>363</v>
      </c>
      <c r="F1283">
        <v>1.3888888888888889E-3</v>
      </c>
      <c r="G1283">
        <v>9.5917271332745149E-2</v>
      </c>
      <c r="H1283" t="s">
        <v>23</v>
      </c>
      <c r="M1283" t="s">
        <v>39</v>
      </c>
      <c r="N1283" t="s">
        <v>33</v>
      </c>
    </row>
    <row r="1284" spans="1:14" x14ac:dyDescent="0.2">
      <c r="A1284" s="1">
        <v>1282</v>
      </c>
      <c r="B1284" t="s">
        <v>21</v>
      </c>
      <c r="C1284" t="s">
        <v>24</v>
      </c>
      <c r="D1284" t="s">
        <v>15</v>
      </c>
      <c r="E1284">
        <v>0</v>
      </c>
      <c r="F1284">
        <v>1.3888888888888889E-3</v>
      </c>
      <c r="G1284">
        <v>4.3884938152367541E-17</v>
      </c>
      <c r="H1284" t="s">
        <v>16</v>
      </c>
      <c r="I1284" t="s">
        <v>21</v>
      </c>
      <c r="J1284" t="s">
        <v>24</v>
      </c>
      <c r="K1284">
        <v>0</v>
      </c>
      <c r="L1284" t="s">
        <v>32</v>
      </c>
      <c r="M1284" t="s">
        <v>39</v>
      </c>
      <c r="N1284" t="s">
        <v>33</v>
      </c>
    </row>
    <row r="1285" spans="1:14" x14ac:dyDescent="0.2">
      <c r="A1285" s="1">
        <v>1283</v>
      </c>
      <c r="B1285" t="s">
        <v>21</v>
      </c>
      <c r="C1285" t="s">
        <v>25</v>
      </c>
      <c r="D1285" t="s">
        <v>15</v>
      </c>
      <c r="E1285">
        <v>0</v>
      </c>
      <c r="F1285">
        <v>1.3888888888888889E-3</v>
      </c>
      <c r="G1285">
        <v>2.4176590803242369E-18</v>
      </c>
      <c r="H1285" t="s">
        <v>16</v>
      </c>
      <c r="I1285" t="s">
        <v>25</v>
      </c>
      <c r="J1285" t="s">
        <v>21</v>
      </c>
      <c r="K1285">
        <v>0</v>
      </c>
      <c r="L1285" t="s">
        <v>32</v>
      </c>
      <c r="M1285" t="s">
        <v>39</v>
      </c>
      <c r="N1285" t="s">
        <v>33</v>
      </c>
    </row>
    <row r="1286" spans="1:14" x14ac:dyDescent="0.2">
      <c r="A1286" s="1">
        <v>1284</v>
      </c>
      <c r="B1286" t="s">
        <v>21</v>
      </c>
      <c r="C1286" t="s">
        <v>26</v>
      </c>
      <c r="D1286" t="s">
        <v>15</v>
      </c>
      <c r="E1286">
        <v>0</v>
      </c>
      <c r="F1286">
        <v>1.3888888888888889E-3</v>
      </c>
      <c r="G1286">
        <v>1.511060336293218E-18</v>
      </c>
      <c r="H1286" t="s">
        <v>16</v>
      </c>
      <c r="I1286" t="s">
        <v>26</v>
      </c>
      <c r="J1286" t="s">
        <v>21</v>
      </c>
      <c r="K1286">
        <v>0</v>
      </c>
      <c r="L1286" t="s">
        <v>32</v>
      </c>
      <c r="M1286" t="s">
        <v>39</v>
      </c>
      <c r="N1286" t="s">
        <v>33</v>
      </c>
    </row>
    <row r="1287" spans="1:14" x14ac:dyDescent="0.2">
      <c r="A1287" s="1">
        <v>1285</v>
      </c>
      <c r="B1287" t="s">
        <v>21</v>
      </c>
      <c r="C1287" t="s">
        <v>27</v>
      </c>
      <c r="D1287" t="s">
        <v>15</v>
      </c>
      <c r="E1287">
        <v>0</v>
      </c>
      <c r="F1287">
        <v>1.3888888888888889E-3</v>
      </c>
      <c r="G1287">
        <v>1.7882651853277828E-18</v>
      </c>
      <c r="H1287" t="s">
        <v>16</v>
      </c>
      <c r="I1287" t="s">
        <v>27</v>
      </c>
      <c r="J1287" t="s">
        <v>21</v>
      </c>
      <c r="K1287">
        <v>0</v>
      </c>
      <c r="L1287" t="s">
        <v>32</v>
      </c>
      <c r="M1287" t="s">
        <v>39</v>
      </c>
      <c r="N1287" t="s">
        <v>33</v>
      </c>
    </row>
    <row r="1288" spans="1:14" x14ac:dyDescent="0.2">
      <c r="A1288" s="1">
        <v>1286</v>
      </c>
      <c r="B1288" t="s">
        <v>22</v>
      </c>
      <c r="C1288" t="s">
        <v>24</v>
      </c>
      <c r="D1288" t="s">
        <v>15</v>
      </c>
      <c r="E1288">
        <v>146</v>
      </c>
      <c r="F1288">
        <v>1.3888888888888889E-3</v>
      </c>
      <c r="G1288">
        <v>6.1616675644418541E-16</v>
      </c>
      <c r="H1288" t="s">
        <v>16</v>
      </c>
      <c r="I1288" t="s">
        <v>22</v>
      </c>
      <c r="J1288" t="s">
        <v>24</v>
      </c>
      <c r="K1288">
        <v>14.6</v>
      </c>
      <c r="L1288" t="s">
        <v>17</v>
      </c>
      <c r="M1288" t="s">
        <v>39</v>
      </c>
      <c r="N1288" t="s">
        <v>33</v>
      </c>
    </row>
    <row r="1289" spans="1:14" x14ac:dyDescent="0.2">
      <c r="A1289" s="1">
        <v>1287</v>
      </c>
      <c r="B1289" t="s">
        <v>22</v>
      </c>
      <c r="C1289" t="s">
        <v>25</v>
      </c>
      <c r="D1289" t="s">
        <v>15</v>
      </c>
      <c r="E1289">
        <v>0</v>
      </c>
      <c r="F1289">
        <v>1.3888888888888889E-3</v>
      </c>
      <c r="G1289">
        <v>1.403365708912854E-18</v>
      </c>
      <c r="H1289" t="s">
        <v>16</v>
      </c>
      <c r="I1289" t="s">
        <v>25</v>
      </c>
      <c r="J1289" t="s">
        <v>22</v>
      </c>
      <c r="K1289">
        <v>0</v>
      </c>
      <c r="L1289" t="s">
        <v>32</v>
      </c>
      <c r="M1289" t="s">
        <v>39</v>
      </c>
      <c r="N1289" t="s">
        <v>33</v>
      </c>
    </row>
    <row r="1290" spans="1:14" x14ac:dyDescent="0.2">
      <c r="A1290" s="1">
        <v>1288</v>
      </c>
      <c r="B1290" t="s">
        <v>22</v>
      </c>
      <c r="C1290" t="s">
        <v>26</v>
      </c>
      <c r="D1290" t="s">
        <v>15</v>
      </c>
      <c r="E1290">
        <v>0</v>
      </c>
      <c r="F1290">
        <v>1.3888888888888889E-3</v>
      </c>
      <c r="G1290">
        <v>4.9971908407332051E-19</v>
      </c>
      <c r="H1290" t="s">
        <v>16</v>
      </c>
      <c r="I1290" t="s">
        <v>26</v>
      </c>
      <c r="J1290" t="s">
        <v>22</v>
      </c>
      <c r="K1290">
        <v>0</v>
      </c>
      <c r="L1290" t="s">
        <v>32</v>
      </c>
      <c r="M1290" t="s">
        <v>39</v>
      </c>
      <c r="N1290" t="s">
        <v>33</v>
      </c>
    </row>
    <row r="1291" spans="1:14" x14ac:dyDescent="0.2">
      <c r="A1291" s="1">
        <v>1289</v>
      </c>
      <c r="B1291" t="s">
        <v>22</v>
      </c>
      <c r="C1291" t="s">
        <v>27</v>
      </c>
      <c r="D1291" t="s">
        <v>15</v>
      </c>
      <c r="E1291">
        <v>0</v>
      </c>
      <c r="F1291">
        <v>1.3888888888888889E-3</v>
      </c>
      <c r="G1291">
        <v>7.908718958391865E-19</v>
      </c>
      <c r="H1291" t="s">
        <v>16</v>
      </c>
      <c r="I1291" t="s">
        <v>27</v>
      </c>
      <c r="J1291" t="s">
        <v>22</v>
      </c>
      <c r="K1291">
        <v>0</v>
      </c>
      <c r="L1291" t="s">
        <v>32</v>
      </c>
      <c r="M1291" t="s">
        <v>39</v>
      </c>
      <c r="N1291" t="s">
        <v>33</v>
      </c>
    </row>
    <row r="1292" spans="1:14" x14ac:dyDescent="0.2">
      <c r="A1292" s="1">
        <v>1290</v>
      </c>
      <c r="B1292" t="s">
        <v>24</v>
      </c>
      <c r="C1292" t="s">
        <v>25</v>
      </c>
      <c r="D1292" t="s">
        <v>15</v>
      </c>
      <c r="E1292">
        <v>0</v>
      </c>
      <c r="F1292">
        <v>1.3888888888888889E-3</v>
      </c>
      <c r="G1292">
        <v>2.722657664470272E-18</v>
      </c>
      <c r="H1292" t="s">
        <v>16</v>
      </c>
      <c r="I1292" t="s">
        <v>25</v>
      </c>
      <c r="J1292" t="s">
        <v>24</v>
      </c>
      <c r="K1292">
        <v>0</v>
      </c>
      <c r="L1292" t="s">
        <v>32</v>
      </c>
      <c r="M1292" t="s">
        <v>39</v>
      </c>
      <c r="N1292" t="s">
        <v>33</v>
      </c>
    </row>
    <row r="1293" spans="1:14" x14ac:dyDescent="0.2">
      <c r="A1293" s="1">
        <v>1291</v>
      </c>
      <c r="B1293" t="s">
        <v>24</v>
      </c>
      <c r="C1293" t="s">
        <v>26</v>
      </c>
      <c r="D1293" t="s">
        <v>15</v>
      </c>
      <c r="E1293">
        <v>0</v>
      </c>
      <c r="F1293">
        <v>1.3888888888888889E-3</v>
      </c>
      <c r="G1293">
        <v>2.1187075936069229E-18</v>
      </c>
      <c r="H1293" t="s">
        <v>16</v>
      </c>
      <c r="I1293" t="s">
        <v>26</v>
      </c>
      <c r="J1293" t="s">
        <v>24</v>
      </c>
      <c r="K1293">
        <v>0</v>
      </c>
      <c r="L1293" t="s">
        <v>32</v>
      </c>
      <c r="M1293" t="s">
        <v>39</v>
      </c>
      <c r="N1293" t="s">
        <v>33</v>
      </c>
    </row>
    <row r="1294" spans="1:14" x14ac:dyDescent="0.2">
      <c r="A1294" s="1">
        <v>1292</v>
      </c>
      <c r="B1294" t="s">
        <v>24</v>
      </c>
      <c r="C1294" t="s">
        <v>27</v>
      </c>
      <c r="D1294" t="s">
        <v>15</v>
      </c>
      <c r="E1294">
        <v>0</v>
      </c>
      <c r="F1294">
        <v>1.3888888888888889E-3</v>
      </c>
      <c r="G1294">
        <v>2.2342044812667561E-18</v>
      </c>
      <c r="H1294" t="s">
        <v>16</v>
      </c>
      <c r="I1294" t="s">
        <v>27</v>
      </c>
      <c r="J1294" t="s">
        <v>24</v>
      </c>
      <c r="K1294">
        <v>0</v>
      </c>
      <c r="L1294" t="s">
        <v>32</v>
      </c>
      <c r="M1294" t="s">
        <v>39</v>
      </c>
      <c r="N1294" t="s">
        <v>33</v>
      </c>
    </row>
    <row r="1295" spans="1:14" x14ac:dyDescent="0.2">
      <c r="A1295" s="1">
        <v>1293</v>
      </c>
      <c r="B1295" t="s">
        <v>25</v>
      </c>
      <c r="C1295" t="s">
        <v>26</v>
      </c>
      <c r="D1295" t="s">
        <v>15</v>
      </c>
      <c r="E1295">
        <v>536.5</v>
      </c>
      <c r="F1295">
        <v>1.3888888888888889E-3</v>
      </c>
      <c r="G1295">
        <v>1.5290690943629941E-2</v>
      </c>
      <c r="H1295" t="s">
        <v>23</v>
      </c>
      <c r="M1295" t="s">
        <v>39</v>
      </c>
      <c r="N1295" t="s">
        <v>33</v>
      </c>
    </row>
    <row r="1296" spans="1:14" x14ac:dyDescent="0.2">
      <c r="A1296" s="1">
        <v>1294</v>
      </c>
      <c r="B1296" t="s">
        <v>25</v>
      </c>
      <c r="C1296" t="s">
        <v>27</v>
      </c>
      <c r="D1296" t="s">
        <v>15</v>
      </c>
      <c r="E1296">
        <v>442.5</v>
      </c>
      <c r="F1296">
        <v>1.3888888888888889E-3</v>
      </c>
      <c r="G1296">
        <v>0.26155807341073822</v>
      </c>
      <c r="H1296" t="s">
        <v>23</v>
      </c>
      <c r="M1296" t="s">
        <v>39</v>
      </c>
      <c r="N1296" t="s">
        <v>33</v>
      </c>
    </row>
    <row r="1297" spans="1:14" x14ac:dyDescent="0.2">
      <c r="A1297" s="1">
        <v>1295</v>
      </c>
      <c r="B1297" t="s">
        <v>26</v>
      </c>
      <c r="C1297" t="s">
        <v>27</v>
      </c>
      <c r="D1297" t="s">
        <v>15</v>
      </c>
      <c r="E1297">
        <v>329.5</v>
      </c>
      <c r="F1297">
        <v>1.3888888888888889E-3</v>
      </c>
      <c r="G1297">
        <v>4.1535059387402443E-2</v>
      </c>
      <c r="H1297" t="s">
        <v>23</v>
      </c>
      <c r="M1297" t="s">
        <v>39</v>
      </c>
      <c r="N1297" t="s">
        <v>33</v>
      </c>
    </row>
    <row r="1298" spans="1:14" x14ac:dyDescent="0.2">
      <c r="A1298" s="1">
        <v>1296</v>
      </c>
      <c r="B1298" t="s">
        <v>13</v>
      </c>
      <c r="C1298" t="s">
        <v>14</v>
      </c>
      <c r="D1298" t="s">
        <v>15</v>
      </c>
      <c r="E1298">
        <v>1761</v>
      </c>
      <c r="F1298">
        <v>1.3888888888888889E-3</v>
      </c>
      <c r="G1298">
        <v>0.1392642438200998</v>
      </c>
      <c r="H1298" t="s">
        <v>23</v>
      </c>
      <c r="M1298" t="s">
        <v>40</v>
      </c>
      <c r="N1298" t="s">
        <v>19</v>
      </c>
    </row>
    <row r="1299" spans="1:14" x14ac:dyDescent="0.2">
      <c r="A1299" s="1">
        <v>1297</v>
      </c>
      <c r="B1299" t="s">
        <v>13</v>
      </c>
      <c r="C1299" t="s">
        <v>20</v>
      </c>
      <c r="D1299" t="s">
        <v>15</v>
      </c>
      <c r="E1299">
        <v>1187</v>
      </c>
      <c r="F1299">
        <v>1.3888888888888889E-3</v>
      </c>
      <c r="G1299">
        <v>8.0328726662673856E-4</v>
      </c>
      <c r="H1299" t="s">
        <v>16</v>
      </c>
      <c r="I1299" t="s">
        <v>20</v>
      </c>
      <c r="J1299" t="s">
        <v>13</v>
      </c>
      <c r="K1299">
        <v>118.7</v>
      </c>
      <c r="L1299" t="s">
        <v>17</v>
      </c>
      <c r="M1299" t="s">
        <v>40</v>
      </c>
      <c r="N1299" t="s">
        <v>19</v>
      </c>
    </row>
    <row r="1300" spans="1:14" x14ac:dyDescent="0.2">
      <c r="A1300" s="1">
        <v>1298</v>
      </c>
      <c r="B1300" t="s">
        <v>13</v>
      </c>
      <c r="C1300" t="s">
        <v>21</v>
      </c>
      <c r="D1300" t="s">
        <v>15</v>
      </c>
      <c r="E1300">
        <v>542</v>
      </c>
      <c r="F1300">
        <v>1.3888888888888889E-3</v>
      </c>
      <c r="G1300">
        <v>9.3744662494585977E-9</v>
      </c>
      <c r="H1300" t="s">
        <v>16</v>
      </c>
      <c r="I1300" t="s">
        <v>21</v>
      </c>
      <c r="J1300" t="s">
        <v>13</v>
      </c>
      <c r="K1300">
        <v>54.2</v>
      </c>
      <c r="L1300" t="s">
        <v>17</v>
      </c>
      <c r="M1300" t="s">
        <v>40</v>
      </c>
      <c r="N1300" t="s">
        <v>19</v>
      </c>
    </row>
    <row r="1301" spans="1:14" x14ac:dyDescent="0.2">
      <c r="A1301" s="1">
        <v>1299</v>
      </c>
      <c r="B1301" t="s">
        <v>13</v>
      </c>
      <c r="C1301" t="s">
        <v>22</v>
      </c>
      <c r="D1301" t="s">
        <v>15</v>
      </c>
      <c r="E1301">
        <v>671.5</v>
      </c>
      <c r="F1301">
        <v>1.3888888888888889E-3</v>
      </c>
      <c r="G1301">
        <v>4.5391840457381958E-8</v>
      </c>
      <c r="H1301" t="s">
        <v>16</v>
      </c>
      <c r="I1301" t="s">
        <v>22</v>
      </c>
      <c r="J1301" t="s">
        <v>13</v>
      </c>
      <c r="K1301">
        <v>67.150000000000006</v>
      </c>
      <c r="L1301" t="s">
        <v>17</v>
      </c>
      <c r="M1301" t="s">
        <v>40</v>
      </c>
      <c r="N1301" t="s">
        <v>19</v>
      </c>
    </row>
    <row r="1302" spans="1:14" x14ac:dyDescent="0.2">
      <c r="A1302" s="1">
        <v>1300</v>
      </c>
      <c r="B1302" t="s">
        <v>13</v>
      </c>
      <c r="C1302" t="s">
        <v>24</v>
      </c>
      <c r="D1302" t="s">
        <v>15</v>
      </c>
      <c r="E1302">
        <v>0</v>
      </c>
      <c r="F1302">
        <v>1.3888888888888889E-3</v>
      </c>
      <c r="G1302">
        <v>5.4104682787726603E-18</v>
      </c>
      <c r="H1302" t="s">
        <v>16</v>
      </c>
      <c r="I1302" t="s">
        <v>13</v>
      </c>
      <c r="J1302" t="s">
        <v>24</v>
      </c>
      <c r="K1302">
        <v>0</v>
      </c>
      <c r="L1302" t="s">
        <v>32</v>
      </c>
      <c r="M1302" t="s">
        <v>40</v>
      </c>
      <c r="N1302" t="s">
        <v>19</v>
      </c>
    </row>
    <row r="1303" spans="1:14" x14ac:dyDescent="0.2">
      <c r="A1303" s="1">
        <v>1301</v>
      </c>
      <c r="B1303" t="s">
        <v>13</v>
      </c>
      <c r="C1303" t="s">
        <v>25</v>
      </c>
      <c r="D1303" t="s">
        <v>15</v>
      </c>
      <c r="E1303">
        <v>687.5</v>
      </c>
      <c r="F1303">
        <v>1.3888888888888889E-3</v>
      </c>
      <c r="G1303">
        <v>3.2632361994597362E-7</v>
      </c>
      <c r="H1303" t="s">
        <v>16</v>
      </c>
      <c r="I1303" t="s">
        <v>25</v>
      </c>
      <c r="J1303" t="s">
        <v>13</v>
      </c>
      <c r="K1303">
        <v>68.75</v>
      </c>
      <c r="L1303" t="s">
        <v>17</v>
      </c>
      <c r="M1303" t="s">
        <v>40</v>
      </c>
      <c r="N1303" t="s">
        <v>19</v>
      </c>
    </row>
    <row r="1304" spans="1:14" x14ac:dyDescent="0.2">
      <c r="A1304" s="1">
        <v>1302</v>
      </c>
      <c r="B1304" t="s">
        <v>13</v>
      </c>
      <c r="C1304" t="s">
        <v>26</v>
      </c>
      <c r="D1304" t="s">
        <v>15</v>
      </c>
      <c r="E1304">
        <v>941</v>
      </c>
      <c r="F1304">
        <v>1.3888888888888889E-3</v>
      </c>
      <c r="G1304">
        <v>2.877881185082719E-6</v>
      </c>
      <c r="H1304" t="s">
        <v>16</v>
      </c>
      <c r="I1304" t="s">
        <v>26</v>
      </c>
      <c r="J1304" t="s">
        <v>13</v>
      </c>
      <c r="K1304">
        <v>94.1</v>
      </c>
      <c r="L1304" t="s">
        <v>17</v>
      </c>
      <c r="M1304" t="s">
        <v>40</v>
      </c>
      <c r="N1304" t="s">
        <v>19</v>
      </c>
    </row>
    <row r="1305" spans="1:14" x14ac:dyDescent="0.2">
      <c r="A1305" s="1">
        <v>1303</v>
      </c>
      <c r="B1305" t="s">
        <v>13</v>
      </c>
      <c r="C1305" t="s">
        <v>27</v>
      </c>
      <c r="D1305" t="s">
        <v>15</v>
      </c>
      <c r="E1305">
        <v>631.5</v>
      </c>
      <c r="F1305">
        <v>1.3888888888888889E-3</v>
      </c>
      <c r="G1305">
        <v>5.1673164537964192E-8</v>
      </c>
      <c r="H1305" t="s">
        <v>16</v>
      </c>
      <c r="I1305" t="s">
        <v>27</v>
      </c>
      <c r="J1305" t="s">
        <v>13</v>
      </c>
      <c r="K1305">
        <v>63.15</v>
      </c>
      <c r="L1305" t="s">
        <v>17</v>
      </c>
      <c r="M1305" t="s">
        <v>40</v>
      </c>
      <c r="N1305" t="s">
        <v>19</v>
      </c>
    </row>
    <row r="1306" spans="1:14" x14ac:dyDescent="0.2">
      <c r="A1306" s="1">
        <v>1304</v>
      </c>
      <c r="B1306" t="s">
        <v>14</v>
      </c>
      <c r="C1306" t="s">
        <v>20</v>
      </c>
      <c r="D1306" t="s">
        <v>15</v>
      </c>
      <c r="E1306">
        <v>737</v>
      </c>
      <c r="F1306">
        <v>1.3888888888888889E-3</v>
      </c>
      <c r="G1306">
        <v>1.633301480757996E-6</v>
      </c>
      <c r="H1306" t="s">
        <v>16</v>
      </c>
      <c r="I1306" t="s">
        <v>20</v>
      </c>
      <c r="J1306" t="s">
        <v>14</v>
      </c>
      <c r="K1306">
        <v>73.7</v>
      </c>
      <c r="L1306" t="s">
        <v>17</v>
      </c>
      <c r="M1306" t="s">
        <v>40</v>
      </c>
      <c r="N1306" t="s">
        <v>19</v>
      </c>
    </row>
    <row r="1307" spans="1:14" x14ac:dyDescent="0.2">
      <c r="A1307" s="1">
        <v>1305</v>
      </c>
      <c r="B1307" t="s">
        <v>14</v>
      </c>
      <c r="C1307" t="s">
        <v>21</v>
      </c>
      <c r="D1307" t="s">
        <v>15</v>
      </c>
      <c r="E1307">
        <v>540.5</v>
      </c>
      <c r="F1307">
        <v>1.3888888888888889E-3</v>
      </c>
      <c r="G1307">
        <v>1.964400624134823E-9</v>
      </c>
      <c r="H1307" t="s">
        <v>16</v>
      </c>
      <c r="I1307" t="s">
        <v>21</v>
      </c>
      <c r="J1307" t="s">
        <v>14</v>
      </c>
      <c r="K1307">
        <v>54.05</v>
      </c>
      <c r="L1307" t="s">
        <v>17</v>
      </c>
      <c r="M1307" t="s">
        <v>40</v>
      </c>
      <c r="N1307" t="s">
        <v>19</v>
      </c>
    </row>
    <row r="1308" spans="1:14" x14ac:dyDescent="0.2">
      <c r="A1308" s="1">
        <v>1306</v>
      </c>
      <c r="B1308" t="s">
        <v>14</v>
      </c>
      <c r="C1308" t="s">
        <v>22</v>
      </c>
      <c r="D1308" t="s">
        <v>15</v>
      </c>
      <c r="E1308">
        <v>560.5</v>
      </c>
      <c r="F1308">
        <v>1.3888888888888889E-3</v>
      </c>
      <c r="G1308">
        <v>9.3195785564688921E-9</v>
      </c>
      <c r="H1308" t="s">
        <v>16</v>
      </c>
      <c r="I1308" t="s">
        <v>22</v>
      </c>
      <c r="J1308" t="s">
        <v>14</v>
      </c>
      <c r="K1308">
        <v>56.05</v>
      </c>
      <c r="L1308" t="s">
        <v>17</v>
      </c>
      <c r="M1308" t="s">
        <v>40</v>
      </c>
      <c r="N1308" t="s">
        <v>19</v>
      </c>
    </row>
    <row r="1309" spans="1:14" x14ac:dyDescent="0.2">
      <c r="A1309" s="1">
        <v>1307</v>
      </c>
      <c r="B1309" t="s">
        <v>14</v>
      </c>
      <c r="C1309" t="s">
        <v>24</v>
      </c>
      <c r="D1309" t="s">
        <v>15</v>
      </c>
      <c r="E1309">
        <v>0</v>
      </c>
      <c r="F1309">
        <v>1.3888888888888889E-3</v>
      </c>
      <c r="G1309">
        <v>3.7612357913091631E-18</v>
      </c>
      <c r="H1309" t="s">
        <v>16</v>
      </c>
      <c r="I1309" t="s">
        <v>14</v>
      </c>
      <c r="J1309" t="s">
        <v>24</v>
      </c>
      <c r="K1309">
        <v>0</v>
      </c>
      <c r="L1309" t="s">
        <v>32</v>
      </c>
      <c r="M1309" t="s">
        <v>40</v>
      </c>
      <c r="N1309" t="s">
        <v>19</v>
      </c>
    </row>
    <row r="1310" spans="1:14" x14ac:dyDescent="0.2">
      <c r="A1310" s="1">
        <v>1308</v>
      </c>
      <c r="B1310" t="s">
        <v>14</v>
      </c>
      <c r="C1310" t="s">
        <v>25</v>
      </c>
      <c r="D1310" t="s">
        <v>15</v>
      </c>
      <c r="E1310">
        <v>517.5</v>
      </c>
      <c r="F1310">
        <v>1.3888888888888889E-3</v>
      </c>
      <c r="G1310">
        <v>1.11796914285182E-9</v>
      </c>
      <c r="H1310" t="s">
        <v>16</v>
      </c>
      <c r="I1310" t="s">
        <v>25</v>
      </c>
      <c r="J1310" t="s">
        <v>14</v>
      </c>
      <c r="K1310">
        <v>51.75</v>
      </c>
      <c r="L1310" t="s">
        <v>17</v>
      </c>
      <c r="M1310" t="s">
        <v>40</v>
      </c>
      <c r="N1310" t="s">
        <v>19</v>
      </c>
    </row>
    <row r="1311" spans="1:14" x14ac:dyDescent="0.2">
      <c r="A1311" s="1">
        <v>1309</v>
      </c>
      <c r="B1311" t="s">
        <v>14</v>
      </c>
      <c r="C1311" t="s">
        <v>26</v>
      </c>
      <c r="D1311" t="s">
        <v>15</v>
      </c>
      <c r="E1311">
        <v>556</v>
      </c>
      <c r="F1311">
        <v>1.3888888888888889E-3</v>
      </c>
      <c r="G1311">
        <v>3.0007915315826189E-9</v>
      </c>
      <c r="H1311" t="s">
        <v>16</v>
      </c>
      <c r="I1311" t="s">
        <v>26</v>
      </c>
      <c r="J1311" t="s">
        <v>14</v>
      </c>
      <c r="K1311">
        <v>55.6</v>
      </c>
      <c r="L1311" t="s">
        <v>17</v>
      </c>
      <c r="M1311" t="s">
        <v>40</v>
      </c>
      <c r="N1311" t="s">
        <v>19</v>
      </c>
    </row>
    <row r="1312" spans="1:14" x14ac:dyDescent="0.2">
      <c r="A1312" s="1">
        <v>1310</v>
      </c>
      <c r="B1312" t="s">
        <v>14</v>
      </c>
      <c r="C1312" t="s">
        <v>27</v>
      </c>
      <c r="D1312" t="s">
        <v>15</v>
      </c>
      <c r="E1312">
        <v>662</v>
      </c>
      <c r="F1312">
        <v>1.3888888888888889E-3</v>
      </c>
      <c r="G1312">
        <v>1.397377431554978E-8</v>
      </c>
      <c r="H1312" t="s">
        <v>16</v>
      </c>
      <c r="I1312" t="s">
        <v>27</v>
      </c>
      <c r="J1312" t="s">
        <v>14</v>
      </c>
      <c r="K1312">
        <v>66.2</v>
      </c>
      <c r="L1312" t="s">
        <v>17</v>
      </c>
      <c r="M1312" t="s">
        <v>40</v>
      </c>
      <c r="N1312" t="s">
        <v>19</v>
      </c>
    </row>
    <row r="1313" spans="1:14" x14ac:dyDescent="0.2">
      <c r="A1313" s="1">
        <v>1311</v>
      </c>
      <c r="B1313" t="s">
        <v>20</v>
      </c>
      <c r="C1313" t="s">
        <v>21</v>
      </c>
      <c r="D1313" t="s">
        <v>15</v>
      </c>
      <c r="E1313">
        <v>1327</v>
      </c>
      <c r="F1313">
        <v>1.3888888888888889E-3</v>
      </c>
      <c r="G1313">
        <v>1.2632956958206921E-2</v>
      </c>
      <c r="H1313" t="s">
        <v>23</v>
      </c>
      <c r="M1313" t="s">
        <v>40</v>
      </c>
      <c r="N1313" t="s">
        <v>19</v>
      </c>
    </row>
    <row r="1314" spans="1:14" x14ac:dyDescent="0.2">
      <c r="A1314" s="1">
        <v>1312</v>
      </c>
      <c r="B1314" t="s">
        <v>20</v>
      </c>
      <c r="C1314" t="s">
        <v>22</v>
      </c>
      <c r="D1314" t="s">
        <v>15</v>
      </c>
      <c r="E1314">
        <v>1424</v>
      </c>
      <c r="F1314">
        <v>1.3888888888888889E-3</v>
      </c>
      <c r="G1314">
        <v>2.5472674457314451E-2</v>
      </c>
      <c r="H1314" t="s">
        <v>23</v>
      </c>
      <c r="M1314" t="s">
        <v>40</v>
      </c>
      <c r="N1314" t="s">
        <v>19</v>
      </c>
    </row>
    <row r="1315" spans="1:14" x14ac:dyDescent="0.2">
      <c r="A1315" s="1">
        <v>1313</v>
      </c>
      <c r="B1315" t="s">
        <v>20</v>
      </c>
      <c r="C1315" t="s">
        <v>24</v>
      </c>
      <c r="D1315" t="s">
        <v>15</v>
      </c>
      <c r="E1315">
        <v>0</v>
      </c>
      <c r="F1315">
        <v>1.3888888888888889E-3</v>
      </c>
      <c r="G1315">
        <v>3.7377105432670901E-18</v>
      </c>
      <c r="H1315" t="s">
        <v>16</v>
      </c>
      <c r="I1315" t="s">
        <v>20</v>
      </c>
      <c r="J1315" t="s">
        <v>24</v>
      </c>
      <c r="K1315">
        <v>0</v>
      </c>
      <c r="L1315" t="s">
        <v>32</v>
      </c>
      <c r="M1315" t="s">
        <v>40</v>
      </c>
      <c r="N1315" t="s">
        <v>19</v>
      </c>
    </row>
    <row r="1316" spans="1:14" x14ac:dyDescent="0.2">
      <c r="A1316" s="1">
        <v>1314</v>
      </c>
      <c r="B1316" t="s">
        <v>20</v>
      </c>
      <c r="C1316" t="s">
        <v>25</v>
      </c>
      <c r="D1316" t="s">
        <v>15</v>
      </c>
      <c r="E1316">
        <v>1362</v>
      </c>
      <c r="F1316">
        <v>1.3888888888888889E-3</v>
      </c>
      <c r="G1316">
        <v>8.4182356955830422E-3</v>
      </c>
      <c r="H1316" t="s">
        <v>23</v>
      </c>
      <c r="M1316" t="s">
        <v>40</v>
      </c>
      <c r="N1316" t="s">
        <v>19</v>
      </c>
    </row>
    <row r="1317" spans="1:14" x14ac:dyDescent="0.2">
      <c r="A1317" s="1">
        <v>1315</v>
      </c>
      <c r="B1317" t="s">
        <v>20</v>
      </c>
      <c r="C1317" t="s">
        <v>26</v>
      </c>
      <c r="D1317" t="s">
        <v>15</v>
      </c>
      <c r="E1317">
        <v>1496.5</v>
      </c>
      <c r="F1317">
        <v>1.3888888888888889E-3</v>
      </c>
      <c r="G1317">
        <v>1.2005257725326761E-2</v>
      </c>
      <c r="H1317" t="s">
        <v>23</v>
      </c>
      <c r="M1317" t="s">
        <v>40</v>
      </c>
      <c r="N1317" t="s">
        <v>19</v>
      </c>
    </row>
    <row r="1318" spans="1:14" x14ac:dyDescent="0.2">
      <c r="A1318" s="1">
        <v>1316</v>
      </c>
      <c r="B1318" t="s">
        <v>20</v>
      </c>
      <c r="C1318" t="s">
        <v>27</v>
      </c>
      <c r="D1318" t="s">
        <v>15</v>
      </c>
      <c r="E1318">
        <v>1282</v>
      </c>
      <c r="F1318">
        <v>1.3888888888888889E-3</v>
      </c>
      <c r="G1318">
        <v>7.2077972415573359E-3</v>
      </c>
      <c r="H1318" t="s">
        <v>23</v>
      </c>
      <c r="M1318" t="s">
        <v>40</v>
      </c>
      <c r="N1318" t="s">
        <v>19</v>
      </c>
    </row>
    <row r="1319" spans="1:14" x14ac:dyDescent="0.2">
      <c r="A1319" s="1">
        <v>1317</v>
      </c>
      <c r="B1319" t="s">
        <v>21</v>
      </c>
      <c r="C1319" t="s">
        <v>22</v>
      </c>
      <c r="D1319" t="s">
        <v>15</v>
      </c>
      <c r="E1319">
        <v>1465</v>
      </c>
      <c r="F1319">
        <v>1.3888888888888889E-3</v>
      </c>
      <c r="G1319">
        <v>0.45446833655666857</v>
      </c>
      <c r="H1319" t="s">
        <v>23</v>
      </c>
      <c r="M1319" t="s">
        <v>40</v>
      </c>
      <c r="N1319" t="s">
        <v>19</v>
      </c>
    </row>
    <row r="1320" spans="1:14" x14ac:dyDescent="0.2">
      <c r="A1320" s="1">
        <v>1318</v>
      </c>
      <c r="B1320" t="s">
        <v>21</v>
      </c>
      <c r="C1320" t="s">
        <v>24</v>
      </c>
      <c r="D1320" t="s">
        <v>15</v>
      </c>
      <c r="E1320">
        <v>0</v>
      </c>
      <c r="F1320">
        <v>1.3888888888888889E-3</v>
      </c>
      <c r="G1320">
        <v>3.6935843901245426E-18</v>
      </c>
      <c r="H1320" t="s">
        <v>16</v>
      </c>
      <c r="I1320" t="s">
        <v>21</v>
      </c>
      <c r="J1320" t="s">
        <v>24</v>
      </c>
      <c r="K1320">
        <v>0</v>
      </c>
      <c r="L1320" t="s">
        <v>32</v>
      </c>
      <c r="M1320" t="s">
        <v>40</v>
      </c>
      <c r="N1320" t="s">
        <v>19</v>
      </c>
    </row>
    <row r="1321" spans="1:14" x14ac:dyDescent="0.2">
      <c r="A1321" s="1">
        <v>1319</v>
      </c>
      <c r="B1321" t="s">
        <v>21</v>
      </c>
      <c r="C1321" t="s">
        <v>25</v>
      </c>
      <c r="D1321" t="s">
        <v>15</v>
      </c>
      <c r="E1321">
        <v>1778</v>
      </c>
      <c r="F1321">
        <v>1.3888888888888889E-3</v>
      </c>
      <c r="G1321">
        <v>0.82694459376410434</v>
      </c>
      <c r="H1321" t="s">
        <v>23</v>
      </c>
      <c r="M1321" t="s">
        <v>40</v>
      </c>
      <c r="N1321" t="s">
        <v>19</v>
      </c>
    </row>
    <row r="1322" spans="1:14" x14ac:dyDescent="0.2">
      <c r="A1322" s="1">
        <v>1320</v>
      </c>
      <c r="B1322" t="s">
        <v>21</v>
      </c>
      <c r="C1322" t="s">
        <v>26</v>
      </c>
      <c r="D1322" t="s">
        <v>15</v>
      </c>
      <c r="E1322">
        <v>2101.5</v>
      </c>
      <c r="F1322">
        <v>1.3888888888888889E-3</v>
      </c>
      <c r="G1322">
        <v>0.88318998854051745</v>
      </c>
      <c r="H1322" t="s">
        <v>23</v>
      </c>
      <c r="M1322" t="s">
        <v>40</v>
      </c>
      <c r="N1322" t="s">
        <v>19</v>
      </c>
    </row>
    <row r="1323" spans="1:14" x14ac:dyDescent="0.2">
      <c r="A1323" s="1">
        <v>1321</v>
      </c>
      <c r="B1323" t="s">
        <v>21</v>
      </c>
      <c r="C1323" t="s">
        <v>27</v>
      </c>
      <c r="D1323" t="s">
        <v>15</v>
      </c>
      <c r="E1323">
        <v>1696</v>
      </c>
      <c r="F1323">
        <v>1.3888888888888889E-3</v>
      </c>
      <c r="G1323">
        <v>0.97956759658714798</v>
      </c>
      <c r="H1323" t="s">
        <v>23</v>
      </c>
      <c r="M1323" t="s">
        <v>40</v>
      </c>
      <c r="N1323" t="s">
        <v>19</v>
      </c>
    </row>
    <row r="1324" spans="1:14" x14ac:dyDescent="0.2">
      <c r="A1324" s="1">
        <v>1322</v>
      </c>
      <c r="B1324" t="s">
        <v>22</v>
      </c>
      <c r="C1324" t="s">
        <v>24</v>
      </c>
      <c r="D1324" t="s">
        <v>15</v>
      </c>
      <c r="E1324">
        <v>0</v>
      </c>
      <c r="F1324">
        <v>1.3888888888888889E-3</v>
      </c>
      <c r="G1324">
        <v>3.6885729645642663E-18</v>
      </c>
      <c r="H1324" t="s">
        <v>16</v>
      </c>
      <c r="I1324" t="s">
        <v>22</v>
      </c>
      <c r="J1324" t="s">
        <v>24</v>
      </c>
      <c r="K1324">
        <v>0</v>
      </c>
      <c r="L1324" t="s">
        <v>32</v>
      </c>
      <c r="M1324" t="s">
        <v>40</v>
      </c>
      <c r="N1324" t="s">
        <v>19</v>
      </c>
    </row>
    <row r="1325" spans="1:14" x14ac:dyDescent="0.2">
      <c r="A1325" s="1">
        <v>1323</v>
      </c>
      <c r="B1325" t="s">
        <v>22</v>
      </c>
      <c r="C1325" t="s">
        <v>25</v>
      </c>
      <c r="D1325" t="s">
        <v>15</v>
      </c>
      <c r="E1325">
        <v>1849</v>
      </c>
      <c r="F1325">
        <v>1.3888888888888889E-3</v>
      </c>
      <c r="G1325">
        <v>0.52788159175686578</v>
      </c>
      <c r="H1325" t="s">
        <v>23</v>
      </c>
      <c r="M1325" t="s">
        <v>40</v>
      </c>
      <c r="N1325" t="s">
        <v>19</v>
      </c>
    </row>
    <row r="1326" spans="1:14" x14ac:dyDescent="0.2">
      <c r="A1326" s="1">
        <v>1324</v>
      </c>
      <c r="B1326" t="s">
        <v>22</v>
      </c>
      <c r="C1326" t="s">
        <v>26</v>
      </c>
      <c r="D1326" t="s">
        <v>15</v>
      </c>
      <c r="E1326">
        <v>1594.5</v>
      </c>
      <c r="F1326">
        <v>1.3888888888888889E-3</v>
      </c>
      <c r="G1326">
        <v>0.61935420753270187</v>
      </c>
      <c r="H1326" t="s">
        <v>23</v>
      </c>
      <c r="M1326" t="s">
        <v>40</v>
      </c>
      <c r="N1326" t="s">
        <v>19</v>
      </c>
    </row>
    <row r="1327" spans="1:14" x14ac:dyDescent="0.2">
      <c r="A1327" s="1">
        <v>1325</v>
      </c>
      <c r="B1327" t="s">
        <v>22</v>
      </c>
      <c r="C1327" t="s">
        <v>27</v>
      </c>
      <c r="D1327" t="s">
        <v>15</v>
      </c>
      <c r="E1327">
        <v>1887</v>
      </c>
      <c r="F1327">
        <v>1.3888888888888889E-3</v>
      </c>
      <c r="G1327">
        <v>0.63491749764263294</v>
      </c>
      <c r="H1327" t="s">
        <v>23</v>
      </c>
      <c r="M1327" t="s">
        <v>40</v>
      </c>
      <c r="N1327" t="s">
        <v>19</v>
      </c>
    </row>
    <row r="1328" spans="1:14" x14ac:dyDescent="0.2">
      <c r="A1328" s="1">
        <v>1326</v>
      </c>
      <c r="B1328" t="s">
        <v>24</v>
      </c>
      <c r="C1328" t="s">
        <v>25</v>
      </c>
      <c r="D1328" t="s">
        <v>15</v>
      </c>
      <c r="E1328">
        <v>0</v>
      </c>
      <c r="F1328">
        <v>1.3888888888888889E-3</v>
      </c>
      <c r="G1328">
        <v>3.6617468018178857E-18</v>
      </c>
      <c r="H1328" t="s">
        <v>16</v>
      </c>
      <c r="I1328" t="s">
        <v>25</v>
      </c>
      <c r="J1328" t="s">
        <v>24</v>
      </c>
      <c r="K1328">
        <v>0</v>
      </c>
      <c r="L1328" t="s">
        <v>32</v>
      </c>
      <c r="M1328" t="s">
        <v>40</v>
      </c>
      <c r="N1328" t="s">
        <v>19</v>
      </c>
    </row>
    <row r="1329" spans="1:14" x14ac:dyDescent="0.2">
      <c r="A1329" s="1">
        <v>1327</v>
      </c>
      <c r="B1329" t="s">
        <v>24</v>
      </c>
      <c r="C1329" t="s">
        <v>26</v>
      </c>
      <c r="D1329" t="s">
        <v>15</v>
      </c>
      <c r="E1329">
        <v>1</v>
      </c>
      <c r="F1329">
        <v>1.3888888888888889E-3</v>
      </c>
      <c r="G1329">
        <v>3.7805136326397378E-18</v>
      </c>
      <c r="H1329" t="s">
        <v>16</v>
      </c>
      <c r="I1329" t="s">
        <v>26</v>
      </c>
      <c r="J1329" t="s">
        <v>24</v>
      </c>
      <c r="K1329">
        <v>0.1</v>
      </c>
      <c r="L1329" t="s">
        <v>32</v>
      </c>
      <c r="M1329" t="s">
        <v>40</v>
      </c>
      <c r="N1329" t="s">
        <v>19</v>
      </c>
    </row>
    <row r="1330" spans="1:14" x14ac:dyDescent="0.2">
      <c r="A1330" s="1">
        <v>1328</v>
      </c>
      <c r="B1330" t="s">
        <v>24</v>
      </c>
      <c r="C1330" t="s">
        <v>27</v>
      </c>
      <c r="D1330" t="s">
        <v>15</v>
      </c>
      <c r="E1330">
        <v>0</v>
      </c>
      <c r="F1330">
        <v>1.3888888888888889E-3</v>
      </c>
      <c r="G1330">
        <v>3.7136947132044278E-18</v>
      </c>
      <c r="H1330" t="s">
        <v>16</v>
      </c>
      <c r="I1330" t="s">
        <v>27</v>
      </c>
      <c r="J1330" t="s">
        <v>24</v>
      </c>
      <c r="K1330">
        <v>0</v>
      </c>
      <c r="L1330" t="s">
        <v>32</v>
      </c>
      <c r="M1330" t="s">
        <v>40</v>
      </c>
      <c r="N1330" t="s">
        <v>19</v>
      </c>
    </row>
    <row r="1331" spans="1:14" x14ac:dyDescent="0.2">
      <c r="A1331" s="1">
        <v>1329</v>
      </c>
      <c r="B1331" t="s">
        <v>25</v>
      </c>
      <c r="C1331" t="s">
        <v>26</v>
      </c>
      <c r="D1331" t="s">
        <v>15</v>
      </c>
      <c r="E1331">
        <v>1989.5</v>
      </c>
      <c r="F1331">
        <v>1.3888888888888889E-3</v>
      </c>
      <c r="G1331">
        <v>0.95735527720817815</v>
      </c>
      <c r="H1331" t="s">
        <v>23</v>
      </c>
      <c r="M1331" t="s">
        <v>40</v>
      </c>
      <c r="N1331" t="s">
        <v>19</v>
      </c>
    </row>
    <row r="1332" spans="1:14" x14ac:dyDescent="0.2">
      <c r="A1332" s="1">
        <v>1330</v>
      </c>
      <c r="B1332" t="s">
        <v>25</v>
      </c>
      <c r="C1332" t="s">
        <v>27</v>
      </c>
      <c r="D1332" t="s">
        <v>15</v>
      </c>
      <c r="E1332">
        <v>1764.5</v>
      </c>
      <c r="F1332">
        <v>1.3888888888888889E-3</v>
      </c>
      <c r="G1332">
        <v>0.64662577338319993</v>
      </c>
      <c r="H1332" t="s">
        <v>23</v>
      </c>
      <c r="M1332" t="s">
        <v>40</v>
      </c>
      <c r="N1332" t="s">
        <v>19</v>
      </c>
    </row>
    <row r="1333" spans="1:14" x14ac:dyDescent="0.2">
      <c r="A1333" s="1">
        <v>1331</v>
      </c>
      <c r="B1333" t="s">
        <v>26</v>
      </c>
      <c r="C1333" t="s">
        <v>27</v>
      </c>
      <c r="D1333" t="s">
        <v>15</v>
      </c>
      <c r="E1333">
        <v>1963</v>
      </c>
      <c r="F1333">
        <v>1.3888888888888889E-3</v>
      </c>
      <c r="G1333">
        <v>0.7325773520131198</v>
      </c>
      <c r="H1333" t="s">
        <v>23</v>
      </c>
      <c r="M1333" t="s">
        <v>40</v>
      </c>
      <c r="N1333" t="s">
        <v>19</v>
      </c>
    </row>
    <row r="1334" spans="1:14" x14ac:dyDescent="0.2">
      <c r="A1334" s="1">
        <v>1332</v>
      </c>
      <c r="B1334" t="s">
        <v>13</v>
      </c>
      <c r="C1334" t="s">
        <v>14</v>
      </c>
      <c r="D1334" t="s">
        <v>15</v>
      </c>
      <c r="E1334">
        <v>2360</v>
      </c>
      <c r="F1334">
        <v>1.3888888888888889E-3</v>
      </c>
      <c r="G1334">
        <v>0.81645644493297498</v>
      </c>
      <c r="H1334" t="s">
        <v>23</v>
      </c>
      <c r="M1334" t="s">
        <v>40</v>
      </c>
      <c r="N1334" t="s">
        <v>28</v>
      </c>
    </row>
    <row r="1335" spans="1:14" x14ac:dyDescent="0.2">
      <c r="A1335" s="1">
        <v>1333</v>
      </c>
      <c r="B1335" t="s">
        <v>13</v>
      </c>
      <c r="C1335" t="s">
        <v>20</v>
      </c>
      <c r="D1335" t="s">
        <v>15</v>
      </c>
      <c r="E1335">
        <v>1291.5</v>
      </c>
      <c r="F1335">
        <v>1.3888888888888889E-3</v>
      </c>
      <c r="G1335">
        <v>1.5204666675520839E-4</v>
      </c>
      <c r="H1335" t="s">
        <v>16</v>
      </c>
      <c r="I1335" t="s">
        <v>20</v>
      </c>
      <c r="J1335" t="s">
        <v>13</v>
      </c>
      <c r="K1335">
        <v>129.15</v>
      </c>
      <c r="L1335" t="s">
        <v>17</v>
      </c>
      <c r="M1335" t="s">
        <v>40</v>
      </c>
      <c r="N1335" t="s">
        <v>28</v>
      </c>
    </row>
    <row r="1336" spans="1:14" x14ac:dyDescent="0.2">
      <c r="A1336" s="1">
        <v>1334</v>
      </c>
      <c r="B1336" t="s">
        <v>13</v>
      </c>
      <c r="C1336" t="s">
        <v>21</v>
      </c>
      <c r="D1336" t="s">
        <v>15</v>
      </c>
      <c r="E1336">
        <v>687</v>
      </c>
      <c r="F1336">
        <v>1.3888888888888889E-3</v>
      </c>
      <c r="G1336">
        <v>2.0129435793933769E-9</v>
      </c>
      <c r="H1336" t="s">
        <v>16</v>
      </c>
      <c r="I1336" t="s">
        <v>21</v>
      </c>
      <c r="J1336" t="s">
        <v>13</v>
      </c>
      <c r="K1336">
        <v>68.7</v>
      </c>
      <c r="L1336" t="s">
        <v>17</v>
      </c>
      <c r="M1336" t="s">
        <v>40</v>
      </c>
      <c r="N1336" t="s">
        <v>28</v>
      </c>
    </row>
    <row r="1337" spans="1:14" x14ac:dyDescent="0.2">
      <c r="A1337" s="1">
        <v>1335</v>
      </c>
      <c r="B1337" t="s">
        <v>13</v>
      </c>
      <c r="C1337" t="s">
        <v>22</v>
      </c>
      <c r="D1337" t="s">
        <v>15</v>
      </c>
      <c r="E1337">
        <v>651</v>
      </c>
      <c r="F1337">
        <v>1.3888888888888889E-3</v>
      </c>
      <c r="G1337">
        <v>3.2129917658178648E-10</v>
      </c>
      <c r="H1337" t="s">
        <v>16</v>
      </c>
      <c r="I1337" t="s">
        <v>22</v>
      </c>
      <c r="J1337" t="s">
        <v>13</v>
      </c>
      <c r="K1337">
        <v>65.099999999999994</v>
      </c>
      <c r="L1337" t="s">
        <v>17</v>
      </c>
      <c r="M1337" t="s">
        <v>40</v>
      </c>
      <c r="N1337" t="s">
        <v>28</v>
      </c>
    </row>
    <row r="1338" spans="1:14" x14ac:dyDescent="0.2">
      <c r="A1338" s="1">
        <v>1336</v>
      </c>
      <c r="B1338" t="s">
        <v>13</v>
      </c>
      <c r="C1338" t="s">
        <v>24</v>
      </c>
      <c r="D1338" t="s">
        <v>15</v>
      </c>
      <c r="E1338">
        <v>46</v>
      </c>
      <c r="F1338">
        <v>1.3888888888888889E-3</v>
      </c>
      <c r="G1338">
        <v>1.5465938818405611E-17</v>
      </c>
      <c r="H1338" t="s">
        <v>16</v>
      </c>
      <c r="I1338" t="s">
        <v>13</v>
      </c>
      <c r="J1338" t="s">
        <v>24</v>
      </c>
      <c r="K1338">
        <v>4.5999999999999996</v>
      </c>
      <c r="L1338" t="s">
        <v>17</v>
      </c>
      <c r="M1338" t="s">
        <v>40</v>
      </c>
      <c r="N1338" t="s">
        <v>28</v>
      </c>
    </row>
    <row r="1339" spans="1:14" x14ac:dyDescent="0.2">
      <c r="A1339" s="1">
        <v>1337</v>
      </c>
      <c r="B1339" t="s">
        <v>13</v>
      </c>
      <c r="C1339" t="s">
        <v>25</v>
      </c>
      <c r="D1339" t="s">
        <v>15</v>
      </c>
      <c r="E1339">
        <v>707.5</v>
      </c>
      <c r="F1339">
        <v>1.3888888888888889E-3</v>
      </c>
      <c r="G1339">
        <v>1.486397374809595E-8</v>
      </c>
      <c r="H1339" t="s">
        <v>16</v>
      </c>
      <c r="I1339" t="s">
        <v>25</v>
      </c>
      <c r="J1339" t="s">
        <v>13</v>
      </c>
      <c r="K1339">
        <v>70.75</v>
      </c>
      <c r="L1339" t="s">
        <v>17</v>
      </c>
      <c r="M1339" t="s">
        <v>40</v>
      </c>
      <c r="N1339" t="s">
        <v>28</v>
      </c>
    </row>
    <row r="1340" spans="1:14" x14ac:dyDescent="0.2">
      <c r="A1340" s="1">
        <v>1338</v>
      </c>
      <c r="B1340" t="s">
        <v>13</v>
      </c>
      <c r="C1340" t="s">
        <v>26</v>
      </c>
      <c r="D1340" t="s">
        <v>15</v>
      </c>
      <c r="E1340">
        <v>921.5</v>
      </c>
      <c r="F1340">
        <v>1.3888888888888889E-3</v>
      </c>
      <c r="G1340">
        <v>9.8423407325390633E-8</v>
      </c>
      <c r="H1340" t="s">
        <v>16</v>
      </c>
      <c r="I1340" t="s">
        <v>26</v>
      </c>
      <c r="J1340" t="s">
        <v>13</v>
      </c>
      <c r="K1340">
        <v>92.15</v>
      </c>
      <c r="L1340" t="s">
        <v>17</v>
      </c>
      <c r="M1340" t="s">
        <v>40</v>
      </c>
      <c r="N1340" t="s">
        <v>28</v>
      </c>
    </row>
    <row r="1341" spans="1:14" x14ac:dyDescent="0.2">
      <c r="A1341" s="1">
        <v>1339</v>
      </c>
      <c r="B1341" t="s">
        <v>13</v>
      </c>
      <c r="C1341" t="s">
        <v>27</v>
      </c>
      <c r="D1341" t="s">
        <v>15</v>
      </c>
      <c r="E1341">
        <v>737</v>
      </c>
      <c r="F1341">
        <v>1.3888888888888889E-3</v>
      </c>
      <c r="G1341">
        <v>2.1859632409766229E-9</v>
      </c>
      <c r="H1341" t="s">
        <v>16</v>
      </c>
      <c r="I1341" t="s">
        <v>27</v>
      </c>
      <c r="J1341" t="s">
        <v>13</v>
      </c>
      <c r="K1341">
        <v>73.7</v>
      </c>
      <c r="L1341" t="s">
        <v>17</v>
      </c>
      <c r="M1341" t="s">
        <v>40</v>
      </c>
      <c r="N1341" t="s">
        <v>28</v>
      </c>
    </row>
    <row r="1342" spans="1:14" x14ac:dyDescent="0.2">
      <c r="A1342" s="1">
        <v>1340</v>
      </c>
      <c r="B1342" t="s">
        <v>14</v>
      </c>
      <c r="C1342" t="s">
        <v>20</v>
      </c>
      <c r="D1342" t="s">
        <v>15</v>
      </c>
      <c r="E1342">
        <v>1310</v>
      </c>
      <c r="F1342">
        <v>1.3888888888888889E-3</v>
      </c>
      <c r="G1342">
        <v>4.7782763132124968E-5</v>
      </c>
      <c r="H1342" t="s">
        <v>16</v>
      </c>
      <c r="I1342" t="s">
        <v>20</v>
      </c>
      <c r="J1342" t="s">
        <v>14</v>
      </c>
      <c r="K1342">
        <v>131</v>
      </c>
      <c r="L1342" t="s">
        <v>17</v>
      </c>
      <c r="M1342" t="s">
        <v>40</v>
      </c>
      <c r="N1342" t="s">
        <v>28</v>
      </c>
    </row>
    <row r="1343" spans="1:14" x14ac:dyDescent="0.2">
      <c r="A1343" s="1">
        <v>1341</v>
      </c>
      <c r="B1343" t="s">
        <v>14</v>
      </c>
      <c r="C1343" t="s">
        <v>21</v>
      </c>
      <c r="D1343" t="s">
        <v>15</v>
      </c>
      <c r="E1343">
        <v>964</v>
      </c>
      <c r="F1343">
        <v>1.3888888888888889E-3</v>
      </c>
      <c r="G1343">
        <v>1.335896916915167E-7</v>
      </c>
      <c r="H1343" t="s">
        <v>16</v>
      </c>
      <c r="I1343" t="s">
        <v>21</v>
      </c>
      <c r="J1343" t="s">
        <v>14</v>
      </c>
      <c r="K1343">
        <v>96.4</v>
      </c>
      <c r="L1343" t="s">
        <v>17</v>
      </c>
      <c r="M1343" t="s">
        <v>40</v>
      </c>
      <c r="N1343" t="s">
        <v>28</v>
      </c>
    </row>
    <row r="1344" spans="1:14" x14ac:dyDescent="0.2">
      <c r="A1344" s="1">
        <v>1342</v>
      </c>
      <c r="B1344" t="s">
        <v>14</v>
      </c>
      <c r="C1344" t="s">
        <v>22</v>
      </c>
      <c r="D1344" t="s">
        <v>15</v>
      </c>
      <c r="E1344">
        <v>842.5</v>
      </c>
      <c r="F1344">
        <v>1.3888888888888889E-3</v>
      </c>
      <c r="G1344">
        <v>2.029120202918065E-8</v>
      </c>
      <c r="H1344" t="s">
        <v>16</v>
      </c>
      <c r="I1344" t="s">
        <v>22</v>
      </c>
      <c r="J1344" t="s">
        <v>14</v>
      </c>
      <c r="K1344">
        <v>84.25</v>
      </c>
      <c r="L1344" t="s">
        <v>17</v>
      </c>
      <c r="M1344" t="s">
        <v>40</v>
      </c>
      <c r="N1344" t="s">
        <v>28</v>
      </c>
    </row>
    <row r="1345" spans="1:14" x14ac:dyDescent="0.2">
      <c r="A1345" s="1">
        <v>1343</v>
      </c>
      <c r="B1345" t="s">
        <v>14</v>
      </c>
      <c r="C1345" t="s">
        <v>24</v>
      </c>
      <c r="D1345" t="s">
        <v>15</v>
      </c>
      <c r="E1345">
        <v>51</v>
      </c>
      <c r="F1345">
        <v>1.3888888888888889E-3</v>
      </c>
      <c r="G1345">
        <v>1.7936382898940731E-17</v>
      </c>
      <c r="H1345" t="s">
        <v>16</v>
      </c>
      <c r="I1345" t="s">
        <v>14</v>
      </c>
      <c r="J1345" t="s">
        <v>24</v>
      </c>
      <c r="K1345">
        <v>5.0999999999999996</v>
      </c>
      <c r="L1345" t="s">
        <v>17</v>
      </c>
      <c r="M1345" t="s">
        <v>40</v>
      </c>
      <c r="N1345" t="s">
        <v>28</v>
      </c>
    </row>
    <row r="1346" spans="1:14" x14ac:dyDescent="0.2">
      <c r="A1346" s="1">
        <v>1344</v>
      </c>
      <c r="B1346" t="s">
        <v>14</v>
      </c>
      <c r="C1346" t="s">
        <v>25</v>
      </c>
      <c r="D1346" t="s">
        <v>15</v>
      </c>
      <c r="E1346">
        <v>747</v>
      </c>
      <c r="F1346">
        <v>1.3888888888888889E-3</v>
      </c>
      <c r="G1346">
        <v>2.7156022798293351E-9</v>
      </c>
      <c r="H1346" t="s">
        <v>16</v>
      </c>
      <c r="I1346" t="s">
        <v>25</v>
      </c>
      <c r="J1346" t="s">
        <v>14</v>
      </c>
      <c r="K1346">
        <v>74.7</v>
      </c>
      <c r="L1346" t="s">
        <v>17</v>
      </c>
      <c r="M1346" t="s">
        <v>40</v>
      </c>
      <c r="N1346" t="s">
        <v>28</v>
      </c>
    </row>
    <row r="1347" spans="1:14" x14ac:dyDescent="0.2">
      <c r="A1347" s="1">
        <v>1345</v>
      </c>
      <c r="B1347" t="s">
        <v>14</v>
      </c>
      <c r="C1347" t="s">
        <v>26</v>
      </c>
      <c r="D1347" t="s">
        <v>15</v>
      </c>
      <c r="E1347">
        <v>729</v>
      </c>
      <c r="F1347">
        <v>1.3888888888888889E-3</v>
      </c>
      <c r="G1347">
        <v>2.3949551344773791E-8</v>
      </c>
      <c r="H1347" t="s">
        <v>16</v>
      </c>
      <c r="I1347" t="s">
        <v>26</v>
      </c>
      <c r="J1347" t="s">
        <v>14</v>
      </c>
      <c r="K1347">
        <v>72.900000000000006</v>
      </c>
      <c r="L1347" t="s">
        <v>17</v>
      </c>
      <c r="M1347" t="s">
        <v>40</v>
      </c>
      <c r="N1347" t="s">
        <v>28</v>
      </c>
    </row>
    <row r="1348" spans="1:14" x14ac:dyDescent="0.2">
      <c r="A1348" s="1">
        <v>1346</v>
      </c>
      <c r="B1348" t="s">
        <v>14</v>
      </c>
      <c r="C1348" t="s">
        <v>27</v>
      </c>
      <c r="D1348" t="s">
        <v>15</v>
      </c>
      <c r="E1348">
        <v>836</v>
      </c>
      <c r="F1348">
        <v>1.3888888888888889E-3</v>
      </c>
      <c r="G1348">
        <v>4.9739031873123752E-8</v>
      </c>
      <c r="H1348" t="s">
        <v>16</v>
      </c>
      <c r="I1348" t="s">
        <v>27</v>
      </c>
      <c r="J1348" t="s">
        <v>14</v>
      </c>
      <c r="K1348">
        <v>83.6</v>
      </c>
      <c r="L1348" t="s">
        <v>17</v>
      </c>
      <c r="M1348" t="s">
        <v>40</v>
      </c>
      <c r="N1348" t="s">
        <v>28</v>
      </c>
    </row>
    <row r="1349" spans="1:14" x14ac:dyDescent="0.2">
      <c r="A1349" s="1">
        <v>1347</v>
      </c>
      <c r="B1349" t="s">
        <v>20</v>
      </c>
      <c r="C1349" t="s">
        <v>21</v>
      </c>
      <c r="D1349" t="s">
        <v>15</v>
      </c>
      <c r="E1349">
        <v>1635.5</v>
      </c>
      <c r="F1349">
        <v>1.3888888888888889E-3</v>
      </c>
      <c r="G1349">
        <v>7.6686284723294397E-3</v>
      </c>
      <c r="H1349" t="s">
        <v>23</v>
      </c>
      <c r="M1349" t="s">
        <v>40</v>
      </c>
      <c r="N1349" t="s">
        <v>28</v>
      </c>
    </row>
    <row r="1350" spans="1:14" x14ac:dyDescent="0.2">
      <c r="A1350" s="1">
        <v>1348</v>
      </c>
      <c r="B1350" t="s">
        <v>20</v>
      </c>
      <c r="C1350" t="s">
        <v>22</v>
      </c>
      <c r="D1350" t="s">
        <v>15</v>
      </c>
      <c r="E1350">
        <v>1667</v>
      </c>
      <c r="F1350">
        <v>1.3888888888888889E-3</v>
      </c>
      <c r="G1350">
        <v>4.7995447034145221E-3</v>
      </c>
      <c r="H1350" t="s">
        <v>23</v>
      </c>
      <c r="M1350" t="s">
        <v>40</v>
      </c>
      <c r="N1350" t="s">
        <v>28</v>
      </c>
    </row>
    <row r="1351" spans="1:14" x14ac:dyDescent="0.2">
      <c r="A1351" s="1">
        <v>1349</v>
      </c>
      <c r="B1351" t="s">
        <v>20</v>
      </c>
      <c r="C1351" t="s">
        <v>24</v>
      </c>
      <c r="D1351" t="s">
        <v>15</v>
      </c>
      <c r="E1351">
        <v>3</v>
      </c>
      <c r="F1351">
        <v>1.3888888888888889E-3</v>
      </c>
      <c r="G1351">
        <v>4.2656024643112279E-18</v>
      </c>
      <c r="H1351" t="s">
        <v>16</v>
      </c>
      <c r="I1351" t="s">
        <v>20</v>
      </c>
      <c r="J1351" t="s">
        <v>24</v>
      </c>
      <c r="K1351">
        <v>0.3</v>
      </c>
      <c r="L1351" t="s">
        <v>35</v>
      </c>
      <c r="M1351" t="s">
        <v>40</v>
      </c>
      <c r="N1351" t="s">
        <v>28</v>
      </c>
    </row>
    <row r="1352" spans="1:14" x14ac:dyDescent="0.2">
      <c r="A1352" s="1">
        <v>1350</v>
      </c>
      <c r="B1352" t="s">
        <v>20</v>
      </c>
      <c r="C1352" t="s">
        <v>25</v>
      </c>
      <c r="D1352" t="s">
        <v>15</v>
      </c>
      <c r="E1352">
        <v>1514.5</v>
      </c>
      <c r="F1352">
        <v>1.3888888888888889E-3</v>
      </c>
      <c r="G1352">
        <v>1.245558905347822E-3</v>
      </c>
      <c r="H1352" t="s">
        <v>16</v>
      </c>
      <c r="I1352" t="s">
        <v>25</v>
      </c>
      <c r="J1352" t="s">
        <v>20</v>
      </c>
      <c r="K1352">
        <v>151.44999999999999</v>
      </c>
      <c r="L1352" t="s">
        <v>17</v>
      </c>
      <c r="M1352" t="s">
        <v>40</v>
      </c>
      <c r="N1352" t="s">
        <v>28</v>
      </c>
    </row>
    <row r="1353" spans="1:14" x14ac:dyDescent="0.2">
      <c r="A1353" s="1">
        <v>1351</v>
      </c>
      <c r="B1353" t="s">
        <v>20</v>
      </c>
      <c r="C1353" t="s">
        <v>26</v>
      </c>
      <c r="D1353" t="s">
        <v>15</v>
      </c>
      <c r="E1353">
        <v>1677.5</v>
      </c>
      <c r="F1353">
        <v>1.3888888888888889E-3</v>
      </c>
      <c r="G1353">
        <v>5.3767825526489952E-3</v>
      </c>
      <c r="H1353" t="s">
        <v>23</v>
      </c>
      <c r="M1353" t="s">
        <v>40</v>
      </c>
      <c r="N1353" t="s">
        <v>28</v>
      </c>
    </row>
    <row r="1354" spans="1:14" x14ac:dyDescent="0.2">
      <c r="A1354" s="1">
        <v>1352</v>
      </c>
      <c r="B1354" t="s">
        <v>20</v>
      </c>
      <c r="C1354" t="s">
        <v>27</v>
      </c>
      <c r="D1354" t="s">
        <v>15</v>
      </c>
      <c r="E1354">
        <v>1581.5</v>
      </c>
      <c r="F1354">
        <v>1.3888888888888889E-3</v>
      </c>
      <c r="G1354">
        <v>2.782518501272228E-3</v>
      </c>
      <c r="H1354" t="s">
        <v>23</v>
      </c>
      <c r="M1354" t="s">
        <v>40</v>
      </c>
      <c r="N1354" t="s">
        <v>28</v>
      </c>
    </row>
    <row r="1355" spans="1:14" x14ac:dyDescent="0.2">
      <c r="A1355" s="1">
        <v>1353</v>
      </c>
      <c r="B1355" t="s">
        <v>21</v>
      </c>
      <c r="C1355" t="s">
        <v>22</v>
      </c>
      <c r="D1355" t="s">
        <v>15</v>
      </c>
      <c r="E1355">
        <v>2284</v>
      </c>
      <c r="F1355">
        <v>1.3888888888888889E-3</v>
      </c>
      <c r="G1355">
        <v>0.87225726011631477</v>
      </c>
      <c r="H1355" t="s">
        <v>23</v>
      </c>
      <c r="M1355" t="s">
        <v>40</v>
      </c>
      <c r="N1355" t="s">
        <v>28</v>
      </c>
    </row>
    <row r="1356" spans="1:14" x14ac:dyDescent="0.2">
      <c r="A1356" s="1">
        <v>1354</v>
      </c>
      <c r="B1356" t="s">
        <v>21</v>
      </c>
      <c r="C1356" t="s">
        <v>24</v>
      </c>
      <c r="D1356" t="s">
        <v>15</v>
      </c>
      <c r="E1356">
        <v>0</v>
      </c>
      <c r="F1356">
        <v>1.3888888888888889E-3</v>
      </c>
      <c r="G1356">
        <v>3.8961202419540079E-18</v>
      </c>
      <c r="H1356" t="s">
        <v>16</v>
      </c>
      <c r="I1356" t="s">
        <v>21</v>
      </c>
      <c r="J1356" t="s">
        <v>24</v>
      </c>
      <c r="K1356">
        <v>0</v>
      </c>
      <c r="L1356" t="s">
        <v>32</v>
      </c>
      <c r="M1356" t="s">
        <v>40</v>
      </c>
      <c r="N1356" t="s">
        <v>28</v>
      </c>
    </row>
    <row r="1357" spans="1:14" x14ac:dyDescent="0.2">
      <c r="A1357" s="1">
        <v>1355</v>
      </c>
      <c r="B1357" t="s">
        <v>21</v>
      </c>
      <c r="C1357" t="s">
        <v>25</v>
      </c>
      <c r="D1357" t="s">
        <v>15</v>
      </c>
      <c r="E1357">
        <v>2180.5</v>
      </c>
      <c r="F1357">
        <v>1.3888888888888889E-3</v>
      </c>
      <c r="G1357">
        <v>0.84453850459338276</v>
      </c>
      <c r="H1357" t="s">
        <v>23</v>
      </c>
      <c r="M1357" t="s">
        <v>40</v>
      </c>
      <c r="N1357" t="s">
        <v>28</v>
      </c>
    </row>
    <row r="1358" spans="1:14" x14ac:dyDescent="0.2">
      <c r="A1358" s="1">
        <v>1356</v>
      </c>
      <c r="B1358" t="s">
        <v>21</v>
      </c>
      <c r="C1358" t="s">
        <v>26</v>
      </c>
      <c r="D1358" t="s">
        <v>15</v>
      </c>
      <c r="E1358">
        <v>2311.5</v>
      </c>
      <c r="F1358">
        <v>1.3888888888888889E-3</v>
      </c>
      <c r="G1358">
        <v>0.81507188842063882</v>
      </c>
      <c r="H1358" t="s">
        <v>23</v>
      </c>
      <c r="M1358" t="s">
        <v>40</v>
      </c>
      <c r="N1358" t="s">
        <v>28</v>
      </c>
    </row>
    <row r="1359" spans="1:14" x14ac:dyDescent="0.2">
      <c r="A1359" s="1">
        <v>1357</v>
      </c>
      <c r="B1359" t="s">
        <v>21</v>
      </c>
      <c r="C1359" t="s">
        <v>27</v>
      </c>
      <c r="D1359" t="s">
        <v>15</v>
      </c>
      <c r="E1359">
        <v>2055</v>
      </c>
      <c r="F1359">
        <v>1.3888888888888889E-3</v>
      </c>
      <c r="G1359">
        <v>0.61705504897534635</v>
      </c>
      <c r="H1359" t="s">
        <v>23</v>
      </c>
      <c r="M1359" t="s">
        <v>40</v>
      </c>
      <c r="N1359" t="s">
        <v>28</v>
      </c>
    </row>
    <row r="1360" spans="1:14" x14ac:dyDescent="0.2">
      <c r="A1360" s="1">
        <v>1358</v>
      </c>
      <c r="B1360" t="s">
        <v>22</v>
      </c>
      <c r="C1360" t="s">
        <v>24</v>
      </c>
      <c r="D1360" t="s">
        <v>15</v>
      </c>
      <c r="E1360">
        <v>0</v>
      </c>
      <c r="F1360">
        <v>1.3888888888888889E-3</v>
      </c>
      <c r="G1360">
        <v>3.8959004580134337E-18</v>
      </c>
      <c r="H1360" t="s">
        <v>16</v>
      </c>
      <c r="I1360" t="s">
        <v>22</v>
      </c>
      <c r="J1360" t="s">
        <v>24</v>
      </c>
      <c r="K1360">
        <v>0</v>
      </c>
      <c r="L1360" t="s">
        <v>32</v>
      </c>
      <c r="M1360" t="s">
        <v>40</v>
      </c>
      <c r="N1360" t="s">
        <v>28</v>
      </c>
    </row>
    <row r="1361" spans="1:14" x14ac:dyDescent="0.2">
      <c r="A1361" s="1">
        <v>1359</v>
      </c>
      <c r="B1361" t="s">
        <v>22</v>
      </c>
      <c r="C1361" t="s">
        <v>25</v>
      </c>
      <c r="D1361" t="s">
        <v>15</v>
      </c>
      <c r="E1361">
        <v>2173.5</v>
      </c>
      <c r="F1361">
        <v>1.3888888888888889E-3</v>
      </c>
      <c r="G1361">
        <v>0.6926093748127593</v>
      </c>
      <c r="H1361" t="s">
        <v>23</v>
      </c>
      <c r="M1361" t="s">
        <v>40</v>
      </c>
      <c r="N1361" t="s">
        <v>28</v>
      </c>
    </row>
    <row r="1362" spans="1:14" x14ac:dyDescent="0.2">
      <c r="A1362" s="1">
        <v>1360</v>
      </c>
      <c r="B1362" t="s">
        <v>22</v>
      </c>
      <c r="C1362" t="s">
        <v>26</v>
      </c>
      <c r="D1362" t="s">
        <v>15</v>
      </c>
      <c r="E1362">
        <v>2244.5</v>
      </c>
      <c r="F1362">
        <v>1.3888888888888889E-3</v>
      </c>
      <c r="G1362">
        <v>0.76025677658792079</v>
      </c>
      <c r="H1362" t="s">
        <v>23</v>
      </c>
      <c r="M1362" t="s">
        <v>40</v>
      </c>
      <c r="N1362" t="s">
        <v>28</v>
      </c>
    </row>
    <row r="1363" spans="1:14" x14ac:dyDescent="0.2">
      <c r="A1363" s="1">
        <v>1361</v>
      </c>
      <c r="B1363" t="s">
        <v>22</v>
      </c>
      <c r="C1363" t="s">
        <v>27</v>
      </c>
      <c r="D1363" t="s">
        <v>15</v>
      </c>
      <c r="E1363">
        <v>2322.5</v>
      </c>
      <c r="F1363">
        <v>1.3888888888888889E-3</v>
      </c>
      <c r="G1363">
        <v>0.84593513728502456</v>
      </c>
      <c r="H1363" t="s">
        <v>23</v>
      </c>
      <c r="M1363" t="s">
        <v>40</v>
      </c>
      <c r="N1363" t="s">
        <v>28</v>
      </c>
    </row>
    <row r="1364" spans="1:14" x14ac:dyDescent="0.2">
      <c r="A1364" s="1">
        <v>1362</v>
      </c>
      <c r="B1364" t="s">
        <v>24</v>
      </c>
      <c r="C1364" t="s">
        <v>25</v>
      </c>
      <c r="D1364" t="s">
        <v>15</v>
      </c>
      <c r="E1364">
        <v>1</v>
      </c>
      <c r="F1364">
        <v>1.3888888888888889E-3</v>
      </c>
      <c r="G1364">
        <v>4.0152502510145981E-18</v>
      </c>
      <c r="H1364" t="s">
        <v>16</v>
      </c>
      <c r="I1364" t="s">
        <v>25</v>
      </c>
      <c r="J1364" t="s">
        <v>24</v>
      </c>
      <c r="K1364">
        <v>0.1</v>
      </c>
      <c r="L1364" t="s">
        <v>32</v>
      </c>
      <c r="M1364" t="s">
        <v>40</v>
      </c>
      <c r="N1364" t="s">
        <v>28</v>
      </c>
    </row>
    <row r="1365" spans="1:14" x14ac:dyDescent="0.2">
      <c r="A1365" s="1">
        <v>1363</v>
      </c>
      <c r="B1365" t="s">
        <v>24</v>
      </c>
      <c r="C1365" t="s">
        <v>26</v>
      </c>
      <c r="D1365" t="s">
        <v>15</v>
      </c>
      <c r="E1365">
        <v>9</v>
      </c>
      <c r="F1365">
        <v>1.3888888888888889E-3</v>
      </c>
      <c r="G1365">
        <v>5.1122589733854633E-18</v>
      </c>
      <c r="H1365" t="s">
        <v>16</v>
      </c>
      <c r="I1365" t="s">
        <v>26</v>
      </c>
      <c r="J1365" t="s">
        <v>24</v>
      </c>
      <c r="K1365">
        <v>0.9</v>
      </c>
      <c r="L1365" t="s">
        <v>17</v>
      </c>
      <c r="M1365" t="s">
        <v>40</v>
      </c>
      <c r="N1365" t="s">
        <v>28</v>
      </c>
    </row>
    <row r="1366" spans="1:14" x14ac:dyDescent="0.2">
      <c r="A1366" s="1">
        <v>1364</v>
      </c>
      <c r="B1366" t="s">
        <v>24</v>
      </c>
      <c r="C1366" t="s">
        <v>27</v>
      </c>
      <c r="D1366" t="s">
        <v>15</v>
      </c>
      <c r="E1366">
        <v>3</v>
      </c>
      <c r="F1366">
        <v>1.3888888888888889E-3</v>
      </c>
      <c r="G1366">
        <v>4.2663227307182337E-18</v>
      </c>
      <c r="H1366" t="s">
        <v>16</v>
      </c>
      <c r="I1366" t="s">
        <v>27</v>
      </c>
      <c r="J1366" t="s">
        <v>24</v>
      </c>
      <c r="K1366">
        <v>0.3</v>
      </c>
      <c r="L1366" t="s">
        <v>35</v>
      </c>
      <c r="M1366" t="s">
        <v>40</v>
      </c>
      <c r="N1366" t="s">
        <v>28</v>
      </c>
    </row>
    <row r="1367" spans="1:14" x14ac:dyDescent="0.2">
      <c r="A1367" s="1">
        <v>1365</v>
      </c>
      <c r="B1367" t="s">
        <v>25</v>
      </c>
      <c r="C1367" t="s">
        <v>26</v>
      </c>
      <c r="D1367" t="s">
        <v>15</v>
      </c>
      <c r="E1367">
        <v>2193.5</v>
      </c>
      <c r="F1367">
        <v>1.3888888888888889E-3</v>
      </c>
      <c r="G1367">
        <v>0.88307802683712588</v>
      </c>
      <c r="H1367" t="s">
        <v>23</v>
      </c>
      <c r="M1367" t="s">
        <v>40</v>
      </c>
      <c r="N1367" t="s">
        <v>28</v>
      </c>
    </row>
    <row r="1368" spans="1:14" x14ac:dyDescent="0.2">
      <c r="A1368" s="1">
        <v>1366</v>
      </c>
      <c r="B1368" t="s">
        <v>25</v>
      </c>
      <c r="C1368" t="s">
        <v>27</v>
      </c>
      <c r="D1368" t="s">
        <v>15</v>
      </c>
      <c r="E1368">
        <v>2227</v>
      </c>
      <c r="F1368">
        <v>1.3888888888888889E-3</v>
      </c>
      <c r="G1368">
        <v>0.59061853435494349</v>
      </c>
      <c r="H1368" t="s">
        <v>23</v>
      </c>
      <c r="M1368" t="s">
        <v>40</v>
      </c>
      <c r="N1368" t="s">
        <v>28</v>
      </c>
    </row>
    <row r="1369" spans="1:14" x14ac:dyDescent="0.2">
      <c r="A1369" s="1">
        <v>1367</v>
      </c>
      <c r="B1369" t="s">
        <v>26</v>
      </c>
      <c r="C1369" t="s">
        <v>27</v>
      </c>
      <c r="D1369" t="s">
        <v>15</v>
      </c>
      <c r="E1369">
        <v>2207.5</v>
      </c>
      <c r="F1369">
        <v>1.3888888888888889E-3</v>
      </c>
      <c r="G1369">
        <v>0.65968552038991657</v>
      </c>
      <c r="H1369" t="s">
        <v>23</v>
      </c>
      <c r="M1369" t="s">
        <v>40</v>
      </c>
      <c r="N1369" t="s">
        <v>28</v>
      </c>
    </row>
    <row r="1370" spans="1:14" x14ac:dyDescent="0.2">
      <c r="A1370" s="1">
        <v>1368</v>
      </c>
      <c r="B1370" t="s">
        <v>13</v>
      </c>
      <c r="C1370" t="s">
        <v>14</v>
      </c>
      <c r="D1370" t="s">
        <v>15</v>
      </c>
      <c r="E1370">
        <v>1094.5</v>
      </c>
      <c r="F1370">
        <v>1.3888888888888889E-3</v>
      </c>
      <c r="G1370">
        <v>1.2833678650716611E-3</v>
      </c>
      <c r="H1370" t="s">
        <v>16</v>
      </c>
      <c r="I1370" t="s">
        <v>14</v>
      </c>
      <c r="J1370" t="s">
        <v>13</v>
      </c>
      <c r="K1370">
        <v>109.45</v>
      </c>
      <c r="L1370" t="s">
        <v>17</v>
      </c>
      <c r="M1370" t="s">
        <v>40</v>
      </c>
      <c r="N1370" t="s">
        <v>29</v>
      </c>
    </row>
    <row r="1371" spans="1:14" x14ac:dyDescent="0.2">
      <c r="A1371" s="1">
        <v>1369</v>
      </c>
      <c r="B1371" t="s">
        <v>13</v>
      </c>
      <c r="C1371" t="s">
        <v>20</v>
      </c>
      <c r="D1371" t="s">
        <v>15</v>
      </c>
      <c r="E1371">
        <v>669.5</v>
      </c>
      <c r="F1371">
        <v>1.3888888888888889E-3</v>
      </c>
      <c r="G1371">
        <v>3.757989614330768E-5</v>
      </c>
      <c r="H1371" t="s">
        <v>16</v>
      </c>
      <c r="I1371" t="s">
        <v>13</v>
      </c>
      <c r="J1371" t="s">
        <v>20</v>
      </c>
      <c r="K1371">
        <v>66.95</v>
      </c>
      <c r="L1371" t="s">
        <v>17</v>
      </c>
      <c r="M1371" t="s">
        <v>40</v>
      </c>
      <c r="N1371" t="s">
        <v>29</v>
      </c>
    </row>
    <row r="1372" spans="1:14" x14ac:dyDescent="0.2">
      <c r="A1372" s="1">
        <v>1370</v>
      </c>
      <c r="B1372" t="s">
        <v>13</v>
      </c>
      <c r="C1372" t="s">
        <v>21</v>
      </c>
      <c r="D1372" t="s">
        <v>15</v>
      </c>
      <c r="E1372">
        <v>741.5</v>
      </c>
      <c r="F1372">
        <v>1.3888888888888889E-3</v>
      </c>
      <c r="G1372">
        <v>3.1054510267214982E-6</v>
      </c>
      <c r="H1372" t="s">
        <v>16</v>
      </c>
      <c r="I1372" t="s">
        <v>13</v>
      </c>
      <c r="J1372" t="s">
        <v>21</v>
      </c>
      <c r="K1372">
        <v>74.150000000000006</v>
      </c>
      <c r="L1372" t="s">
        <v>17</v>
      </c>
      <c r="M1372" t="s">
        <v>40</v>
      </c>
      <c r="N1372" t="s">
        <v>29</v>
      </c>
    </row>
    <row r="1373" spans="1:14" x14ac:dyDescent="0.2">
      <c r="A1373" s="1">
        <v>1371</v>
      </c>
      <c r="B1373" t="s">
        <v>13</v>
      </c>
      <c r="C1373" t="s">
        <v>22</v>
      </c>
      <c r="D1373" t="s">
        <v>15</v>
      </c>
      <c r="E1373">
        <v>656</v>
      </c>
      <c r="F1373">
        <v>1.3888888888888889E-3</v>
      </c>
      <c r="G1373">
        <v>9.2161814323262106E-8</v>
      </c>
      <c r="H1373" t="s">
        <v>16</v>
      </c>
      <c r="I1373" t="s">
        <v>13</v>
      </c>
      <c r="J1373" t="s">
        <v>22</v>
      </c>
      <c r="K1373">
        <v>65.599999999999994</v>
      </c>
      <c r="L1373" t="s">
        <v>17</v>
      </c>
      <c r="M1373" t="s">
        <v>40</v>
      </c>
      <c r="N1373" t="s">
        <v>29</v>
      </c>
    </row>
    <row r="1374" spans="1:14" x14ac:dyDescent="0.2">
      <c r="A1374" s="1">
        <v>1372</v>
      </c>
      <c r="B1374" t="s">
        <v>13</v>
      </c>
      <c r="C1374" t="s">
        <v>24</v>
      </c>
      <c r="D1374" t="s">
        <v>15</v>
      </c>
      <c r="E1374">
        <v>0</v>
      </c>
      <c r="F1374">
        <v>1.3888888888888889E-3</v>
      </c>
      <c r="G1374">
        <v>3.7451133149643583E-18</v>
      </c>
      <c r="H1374" t="s">
        <v>16</v>
      </c>
      <c r="I1374" t="s">
        <v>24</v>
      </c>
      <c r="J1374" t="s">
        <v>13</v>
      </c>
      <c r="K1374">
        <v>0</v>
      </c>
      <c r="L1374" t="s">
        <v>32</v>
      </c>
      <c r="M1374" t="s">
        <v>40</v>
      </c>
      <c r="N1374" t="s">
        <v>29</v>
      </c>
    </row>
    <row r="1375" spans="1:14" x14ac:dyDescent="0.2">
      <c r="A1375" s="1">
        <v>1373</v>
      </c>
      <c r="B1375" t="s">
        <v>13</v>
      </c>
      <c r="C1375" t="s">
        <v>25</v>
      </c>
      <c r="D1375" t="s">
        <v>15</v>
      </c>
      <c r="E1375">
        <v>783.5</v>
      </c>
      <c r="F1375">
        <v>1.3888888888888889E-3</v>
      </c>
      <c r="G1375">
        <v>1.6215291923614879E-6</v>
      </c>
      <c r="H1375" t="s">
        <v>16</v>
      </c>
      <c r="I1375" t="s">
        <v>13</v>
      </c>
      <c r="J1375" t="s">
        <v>25</v>
      </c>
      <c r="K1375">
        <v>78.349999999999994</v>
      </c>
      <c r="L1375" t="s">
        <v>17</v>
      </c>
      <c r="M1375" t="s">
        <v>40</v>
      </c>
      <c r="N1375" t="s">
        <v>29</v>
      </c>
    </row>
    <row r="1376" spans="1:14" x14ac:dyDescent="0.2">
      <c r="A1376" s="1">
        <v>1374</v>
      </c>
      <c r="B1376" t="s">
        <v>13</v>
      </c>
      <c r="C1376" t="s">
        <v>26</v>
      </c>
      <c r="D1376" t="s">
        <v>15</v>
      </c>
      <c r="E1376">
        <v>657.5</v>
      </c>
      <c r="F1376">
        <v>1.3888888888888889E-3</v>
      </c>
      <c r="G1376">
        <v>2.23872555166498E-6</v>
      </c>
      <c r="H1376" t="s">
        <v>16</v>
      </c>
      <c r="I1376" t="s">
        <v>13</v>
      </c>
      <c r="J1376" t="s">
        <v>26</v>
      </c>
      <c r="K1376">
        <v>65.75</v>
      </c>
      <c r="L1376" t="s">
        <v>17</v>
      </c>
      <c r="M1376" t="s">
        <v>40</v>
      </c>
      <c r="N1376" t="s">
        <v>29</v>
      </c>
    </row>
    <row r="1377" spans="1:14" x14ac:dyDescent="0.2">
      <c r="A1377" s="1">
        <v>1375</v>
      </c>
      <c r="B1377" t="s">
        <v>13</v>
      </c>
      <c r="C1377" t="s">
        <v>27</v>
      </c>
      <c r="D1377" t="s">
        <v>15</v>
      </c>
      <c r="E1377">
        <v>777</v>
      </c>
      <c r="F1377">
        <v>1.3888888888888889E-3</v>
      </c>
      <c r="G1377">
        <v>8.4029196554987685E-7</v>
      </c>
      <c r="H1377" t="s">
        <v>16</v>
      </c>
      <c r="I1377" t="s">
        <v>13</v>
      </c>
      <c r="J1377" t="s">
        <v>27</v>
      </c>
      <c r="K1377">
        <v>77.7</v>
      </c>
      <c r="L1377" t="s">
        <v>17</v>
      </c>
      <c r="M1377" t="s">
        <v>40</v>
      </c>
      <c r="N1377" t="s">
        <v>29</v>
      </c>
    </row>
    <row r="1378" spans="1:14" x14ac:dyDescent="0.2">
      <c r="A1378" s="1">
        <v>1376</v>
      </c>
      <c r="B1378" t="s">
        <v>14</v>
      </c>
      <c r="C1378" t="s">
        <v>20</v>
      </c>
      <c r="D1378" t="s">
        <v>15</v>
      </c>
      <c r="E1378">
        <v>419</v>
      </c>
      <c r="F1378">
        <v>1.3888888888888889E-3</v>
      </c>
      <c r="G1378">
        <v>2.209336626925074E-10</v>
      </c>
      <c r="H1378" t="s">
        <v>16</v>
      </c>
      <c r="I1378" t="s">
        <v>14</v>
      </c>
      <c r="J1378" t="s">
        <v>20</v>
      </c>
      <c r="K1378">
        <v>41.9</v>
      </c>
      <c r="L1378" t="s">
        <v>17</v>
      </c>
      <c r="M1378" t="s">
        <v>40</v>
      </c>
      <c r="N1378" t="s">
        <v>29</v>
      </c>
    </row>
    <row r="1379" spans="1:14" x14ac:dyDescent="0.2">
      <c r="A1379" s="1">
        <v>1377</v>
      </c>
      <c r="B1379" t="s">
        <v>14</v>
      </c>
      <c r="C1379" t="s">
        <v>21</v>
      </c>
      <c r="D1379" t="s">
        <v>15</v>
      </c>
      <c r="E1379">
        <v>460</v>
      </c>
      <c r="F1379">
        <v>1.3888888888888889E-3</v>
      </c>
      <c r="G1379">
        <v>4.2656310022894868E-10</v>
      </c>
      <c r="H1379" t="s">
        <v>16</v>
      </c>
      <c r="I1379" t="s">
        <v>14</v>
      </c>
      <c r="J1379" t="s">
        <v>21</v>
      </c>
      <c r="K1379">
        <v>46</v>
      </c>
      <c r="L1379" t="s">
        <v>17</v>
      </c>
      <c r="M1379" t="s">
        <v>40</v>
      </c>
      <c r="N1379" t="s">
        <v>29</v>
      </c>
    </row>
    <row r="1380" spans="1:14" x14ac:dyDescent="0.2">
      <c r="A1380" s="1">
        <v>1378</v>
      </c>
      <c r="B1380" t="s">
        <v>14</v>
      </c>
      <c r="C1380" t="s">
        <v>22</v>
      </c>
      <c r="D1380" t="s">
        <v>15</v>
      </c>
      <c r="E1380">
        <v>351.5</v>
      </c>
      <c r="F1380">
        <v>1.3888888888888889E-3</v>
      </c>
      <c r="G1380">
        <v>5.0937235076068218E-12</v>
      </c>
      <c r="H1380" t="s">
        <v>16</v>
      </c>
      <c r="I1380" t="s">
        <v>14</v>
      </c>
      <c r="J1380" t="s">
        <v>22</v>
      </c>
      <c r="K1380">
        <v>35.15</v>
      </c>
      <c r="L1380" t="s">
        <v>17</v>
      </c>
      <c r="M1380" t="s">
        <v>40</v>
      </c>
      <c r="N1380" t="s">
        <v>29</v>
      </c>
    </row>
    <row r="1381" spans="1:14" x14ac:dyDescent="0.2">
      <c r="A1381" s="1">
        <v>1379</v>
      </c>
      <c r="B1381" t="s">
        <v>14</v>
      </c>
      <c r="C1381" t="s">
        <v>24</v>
      </c>
      <c r="D1381" t="s">
        <v>15</v>
      </c>
      <c r="E1381">
        <v>0</v>
      </c>
      <c r="F1381">
        <v>1.3888888888888889E-3</v>
      </c>
      <c r="G1381">
        <v>3.7748636245676897E-18</v>
      </c>
      <c r="H1381" t="s">
        <v>16</v>
      </c>
      <c r="I1381" t="s">
        <v>24</v>
      </c>
      <c r="J1381" t="s">
        <v>14</v>
      </c>
      <c r="K1381">
        <v>0</v>
      </c>
      <c r="L1381" t="s">
        <v>32</v>
      </c>
      <c r="M1381" t="s">
        <v>40</v>
      </c>
      <c r="N1381" t="s">
        <v>29</v>
      </c>
    </row>
    <row r="1382" spans="1:14" x14ac:dyDescent="0.2">
      <c r="A1382" s="1">
        <v>1380</v>
      </c>
      <c r="B1382" t="s">
        <v>14</v>
      </c>
      <c r="C1382" t="s">
        <v>25</v>
      </c>
      <c r="D1382" t="s">
        <v>15</v>
      </c>
      <c r="E1382">
        <v>444</v>
      </c>
      <c r="F1382">
        <v>1.3888888888888889E-3</v>
      </c>
      <c r="G1382">
        <v>8.8710847565001292E-12</v>
      </c>
      <c r="H1382" t="s">
        <v>16</v>
      </c>
      <c r="I1382" t="s">
        <v>14</v>
      </c>
      <c r="J1382" t="s">
        <v>25</v>
      </c>
      <c r="K1382">
        <v>44.4</v>
      </c>
      <c r="L1382" t="s">
        <v>17</v>
      </c>
      <c r="M1382" t="s">
        <v>40</v>
      </c>
      <c r="N1382" t="s">
        <v>29</v>
      </c>
    </row>
    <row r="1383" spans="1:14" x14ac:dyDescent="0.2">
      <c r="A1383" s="1">
        <v>1381</v>
      </c>
      <c r="B1383" t="s">
        <v>14</v>
      </c>
      <c r="C1383" t="s">
        <v>26</v>
      </c>
      <c r="D1383" t="s">
        <v>15</v>
      </c>
      <c r="E1383">
        <v>417</v>
      </c>
      <c r="F1383">
        <v>1.3888888888888889E-3</v>
      </c>
      <c r="G1383">
        <v>5.0068556934871032E-11</v>
      </c>
      <c r="H1383" t="s">
        <v>16</v>
      </c>
      <c r="I1383" t="s">
        <v>14</v>
      </c>
      <c r="J1383" t="s">
        <v>26</v>
      </c>
      <c r="K1383">
        <v>41.7</v>
      </c>
      <c r="L1383" t="s">
        <v>17</v>
      </c>
      <c r="M1383" t="s">
        <v>40</v>
      </c>
      <c r="N1383" t="s">
        <v>29</v>
      </c>
    </row>
    <row r="1384" spans="1:14" x14ac:dyDescent="0.2">
      <c r="A1384" s="1">
        <v>1382</v>
      </c>
      <c r="B1384" t="s">
        <v>14</v>
      </c>
      <c r="C1384" t="s">
        <v>27</v>
      </c>
      <c r="D1384" t="s">
        <v>15</v>
      </c>
      <c r="E1384">
        <v>497.5</v>
      </c>
      <c r="F1384">
        <v>1.3888888888888889E-3</v>
      </c>
      <c r="G1384">
        <v>1.1895215897089609E-9</v>
      </c>
      <c r="H1384" t="s">
        <v>16</v>
      </c>
      <c r="I1384" t="s">
        <v>14</v>
      </c>
      <c r="J1384" t="s">
        <v>27</v>
      </c>
      <c r="K1384">
        <v>49.75</v>
      </c>
      <c r="L1384" t="s">
        <v>17</v>
      </c>
      <c r="M1384" t="s">
        <v>40</v>
      </c>
      <c r="N1384" t="s">
        <v>29</v>
      </c>
    </row>
    <row r="1385" spans="1:14" x14ac:dyDescent="0.2">
      <c r="A1385" s="1">
        <v>1383</v>
      </c>
      <c r="B1385" t="s">
        <v>20</v>
      </c>
      <c r="C1385" t="s">
        <v>21</v>
      </c>
      <c r="D1385" t="s">
        <v>15</v>
      </c>
      <c r="E1385">
        <v>1469</v>
      </c>
      <c r="F1385">
        <v>1.3888888888888889E-3</v>
      </c>
      <c r="G1385">
        <v>0.58610781731330175</v>
      </c>
      <c r="H1385" t="s">
        <v>23</v>
      </c>
      <c r="M1385" t="s">
        <v>40</v>
      </c>
      <c r="N1385" t="s">
        <v>29</v>
      </c>
    </row>
    <row r="1386" spans="1:14" x14ac:dyDescent="0.2">
      <c r="A1386" s="1">
        <v>1384</v>
      </c>
      <c r="B1386" t="s">
        <v>20</v>
      </c>
      <c r="C1386" t="s">
        <v>22</v>
      </c>
      <c r="D1386" t="s">
        <v>15</v>
      </c>
      <c r="E1386">
        <v>1345</v>
      </c>
      <c r="F1386">
        <v>1.3888888888888889E-3</v>
      </c>
      <c r="G1386">
        <v>9.8093899743792221E-2</v>
      </c>
      <c r="H1386" t="s">
        <v>23</v>
      </c>
      <c r="M1386" t="s">
        <v>40</v>
      </c>
      <c r="N1386" t="s">
        <v>29</v>
      </c>
    </row>
    <row r="1387" spans="1:14" x14ac:dyDescent="0.2">
      <c r="A1387" s="1">
        <v>1385</v>
      </c>
      <c r="B1387" t="s">
        <v>20</v>
      </c>
      <c r="C1387" t="s">
        <v>24</v>
      </c>
      <c r="D1387" t="s">
        <v>15</v>
      </c>
      <c r="E1387">
        <v>0</v>
      </c>
      <c r="F1387">
        <v>1.3888888888888889E-3</v>
      </c>
      <c r="G1387">
        <v>3.7298998403717453E-18</v>
      </c>
      <c r="H1387" t="s">
        <v>16</v>
      </c>
      <c r="I1387" t="s">
        <v>24</v>
      </c>
      <c r="J1387" t="s">
        <v>20</v>
      </c>
      <c r="K1387">
        <v>0</v>
      </c>
      <c r="L1387" t="s">
        <v>32</v>
      </c>
      <c r="M1387" t="s">
        <v>40</v>
      </c>
      <c r="N1387" t="s">
        <v>29</v>
      </c>
    </row>
    <row r="1388" spans="1:14" x14ac:dyDescent="0.2">
      <c r="A1388" s="1">
        <v>1386</v>
      </c>
      <c r="B1388" t="s">
        <v>20</v>
      </c>
      <c r="C1388" t="s">
        <v>25</v>
      </c>
      <c r="D1388" t="s">
        <v>15</v>
      </c>
      <c r="E1388">
        <v>1463.5</v>
      </c>
      <c r="F1388">
        <v>1.3888888888888889E-3</v>
      </c>
      <c r="G1388">
        <v>0.2029002554632148</v>
      </c>
      <c r="H1388" t="s">
        <v>23</v>
      </c>
      <c r="M1388" t="s">
        <v>40</v>
      </c>
      <c r="N1388" t="s">
        <v>29</v>
      </c>
    </row>
    <row r="1389" spans="1:14" x14ac:dyDescent="0.2">
      <c r="A1389" s="1">
        <v>1387</v>
      </c>
      <c r="B1389" t="s">
        <v>20</v>
      </c>
      <c r="C1389" t="s">
        <v>26</v>
      </c>
      <c r="D1389" t="s">
        <v>15</v>
      </c>
      <c r="E1389">
        <v>1466.5</v>
      </c>
      <c r="F1389">
        <v>1.3888888888888889E-3</v>
      </c>
      <c r="G1389">
        <v>0.11276591457960281</v>
      </c>
      <c r="H1389" t="s">
        <v>23</v>
      </c>
      <c r="M1389" t="s">
        <v>40</v>
      </c>
      <c r="N1389" t="s">
        <v>29</v>
      </c>
    </row>
    <row r="1390" spans="1:14" x14ac:dyDescent="0.2">
      <c r="A1390" s="1">
        <v>1388</v>
      </c>
      <c r="B1390" t="s">
        <v>20</v>
      </c>
      <c r="C1390" t="s">
        <v>27</v>
      </c>
      <c r="D1390" t="s">
        <v>15</v>
      </c>
      <c r="E1390">
        <v>1676.5</v>
      </c>
      <c r="F1390">
        <v>1.3888888888888889E-3</v>
      </c>
      <c r="G1390">
        <v>0.13459827432647281</v>
      </c>
      <c r="H1390" t="s">
        <v>23</v>
      </c>
      <c r="M1390" t="s">
        <v>40</v>
      </c>
      <c r="N1390" t="s">
        <v>29</v>
      </c>
    </row>
    <row r="1391" spans="1:14" x14ac:dyDescent="0.2">
      <c r="A1391" s="1">
        <v>1389</v>
      </c>
      <c r="B1391" t="s">
        <v>21</v>
      </c>
      <c r="C1391" t="s">
        <v>22</v>
      </c>
      <c r="D1391" t="s">
        <v>15</v>
      </c>
      <c r="E1391">
        <v>1327.5</v>
      </c>
      <c r="F1391">
        <v>1.3888888888888889E-3</v>
      </c>
      <c r="G1391">
        <v>0.28729878969096079</v>
      </c>
      <c r="H1391" t="s">
        <v>23</v>
      </c>
      <c r="M1391" t="s">
        <v>40</v>
      </c>
      <c r="N1391" t="s">
        <v>29</v>
      </c>
    </row>
    <row r="1392" spans="1:14" x14ac:dyDescent="0.2">
      <c r="A1392" s="1">
        <v>1390</v>
      </c>
      <c r="B1392" t="s">
        <v>21</v>
      </c>
      <c r="C1392" t="s">
        <v>24</v>
      </c>
      <c r="D1392" t="s">
        <v>15</v>
      </c>
      <c r="E1392">
        <v>0</v>
      </c>
      <c r="F1392">
        <v>1.3888888888888889E-3</v>
      </c>
      <c r="G1392">
        <v>3.7221046123498333E-18</v>
      </c>
      <c r="H1392" t="s">
        <v>16</v>
      </c>
      <c r="I1392" t="s">
        <v>24</v>
      </c>
      <c r="J1392" t="s">
        <v>21</v>
      </c>
      <c r="K1392">
        <v>0</v>
      </c>
      <c r="L1392" t="s">
        <v>32</v>
      </c>
      <c r="M1392" t="s">
        <v>40</v>
      </c>
      <c r="N1392" t="s">
        <v>29</v>
      </c>
    </row>
    <row r="1393" spans="1:14" x14ac:dyDescent="0.2">
      <c r="A1393" s="1">
        <v>1391</v>
      </c>
      <c r="B1393" t="s">
        <v>21</v>
      </c>
      <c r="C1393" t="s">
        <v>25</v>
      </c>
      <c r="D1393" t="s">
        <v>15</v>
      </c>
      <c r="E1393">
        <v>1533</v>
      </c>
      <c r="F1393">
        <v>1.3888888888888889E-3</v>
      </c>
      <c r="G1393">
        <v>0.19532895158949379</v>
      </c>
      <c r="H1393" t="s">
        <v>23</v>
      </c>
      <c r="M1393" t="s">
        <v>40</v>
      </c>
      <c r="N1393" t="s">
        <v>29</v>
      </c>
    </row>
    <row r="1394" spans="1:14" x14ac:dyDescent="0.2">
      <c r="A1394" s="1">
        <v>1392</v>
      </c>
      <c r="B1394" t="s">
        <v>21</v>
      </c>
      <c r="C1394" t="s">
        <v>26</v>
      </c>
      <c r="D1394" t="s">
        <v>15</v>
      </c>
      <c r="E1394">
        <v>1642.5</v>
      </c>
      <c r="F1394">
        <v>1.3888888888888889E-3</v>
      </c>
      <c r="G1394">
        <v>0.18761959524080901</v>
      </c>
      <c r="H1394" t="s">
        <v>23</v>
      </c>
      <c r="M1394" t="s">
        <v>40</v>
      </c>
      <c r="N1394" t="s">
        <v>29</v>
      </c>
    </row>
    <row r="1395" spans="1:14" x14ac:dyDescent="0.2">
      <c r="A1395" s="1">
        <v>1393</v>
      </c>
      <c r="B1395" t="s">
        <v>21</v>
      </c>
      <c r="C1395" t="s">
        <v>27</v>
      </c>
      <c r="D1395" t="s">
        <v>15</v>
      </c>
      <c r="E1395">
        <v>1383</v>
      </c>
      <c r="F1395">
        <v>1.3888888888888889E-3</v>
      </c>
      <c r="G1395">
        <v>0.25422120308036411</v>
      </c>
      <c r="H1395" t="s">
        <v>23</v>
      </c>
      <c r="M1395" t="s">
        <v>40</v>
      </c>
      <c r="N1395" t="s">
        <v>29</v>
      </c>
    </row>
    <row r="1396" spans="1:14" x14ac:dyDescent="0.2">
      <c r="A1396" s="1">
        <v>1394</v>
      </c>
      <c r="B1396" t="s">
        <v>22</v>
      </c>
      <c r="C1396" t="s">
        <v>24</v>
      </c>
      <c r="D1396" t="s">
        <v>15</v>
      </c>
      <c r="E1396">
        <v>0</v>
      </c>
      <c r="F1396">
        <v>1.3888888888888889E-3</v>
      </c>
      <c r="G1396">
        <v>3.7334866183096953E-18</v>
      </c>
      <c r="H1396" t="s">
        <v>16</v>
      </c>
      <c r="I1396" t="s">
        <v>24</v>
      </c>
      <c r="J1396" t="s">
        <v>22</v>
      </c>
      <c r="K1396">
        <v>0</v>
      </c>
      <c r="L1396" t="s">
        <v>32</v>
      </c>
      <c r="M1396" t="s">
        <v>40</v>
      </c>
      <c r="N1396" t="s">
        <v>29</v>
      </c>
    </row>
    <row r="1397" spans="1:14" x14ac:dyDescent="0.2">
      <c r="A1397" s="1">
        <v>1395</v>
      </c>
      <c r="B1397" t="s">
        <v>22</v>
      </c>
      <c r="C1397" t="s">
        <v>25</v>
      </c>
      <c r="D1397" t="s">
        <v>15</v>
      </c>
      <c r="E1397">
        <v>1509.5</v>
      </c>
      <c r="F1397">
        <v>1.3888888888888889E-3</v>
      </c>
      <c r="G1397">
        <v>0.87705777015204345</v>
      </c>
      <c r="H1397" t="s">
        <v>23</v>
      </c>
      <c r="M1397" t="s">
        <v>40</v>
      </c>
      <c r="N1397" t="s">
        <v>29</v>
      </c>
    </row>
    <row r="1398" spans="1:14" x14ac:dyDescent="0.2">
      <c r="A1398" s="1">
        <v>1396</v>
      </c>
      <c r="B1398" t="s">
        <v>22</v>
      </c>
      <c r="C1398" t="s">
        <v>26</v>
      </c>
      <c r="D1398" t="s">
        <v>15</v>
      </c>
      <c r="E1398">
        <v>1835.5</v>
      </c>
      <c r="F1398">
        <v>1.3888888888888889E-3</v>
      </c>
      <c r="G1398">
        <v>0.87987822392839254</v>
      </c>
      <c r="H1398" t="s">
        <v>23</v>
      </c>
      <c r="M1398" t="s">
        <v>40</v>
      </c>
      <c r="N1398" t="s">
        <v>29</v>
      </c>
    </row>
    <row r="1399" spans="1:14" x14ac:dyDescent="0.2">
      <c r="A1399" s="1">
        <v>1397</v>
      </c>
      <c r="B1399" t="s">
        <v>22</v>
      </c>
      <c r="C1399" t="s">
        <v>27</v>
      </c>
      <c r="D1399" t="s">
        <v>15</v>
      </c>
      <c r="E1399">
        <v>1942.5</v>
      </c>
      <c r="F1399">
        <v>1.3888888888888889E-3</v>
      </c>
      <c r="G1399">
        <v>0.94846547809644932</v>
      </c>
      <c r="H1399" t="s">
        <v>23</v>
      </c>
      <c r="M1399" t="s">
        <v>40</v>
      </c>
      <c r="N1399" t="s">
        <v>29</v>
      </c>
    </row>
    <row r="1400" spans="1:14" x14ac:dyDescent="0.2">
      <c r="A1400" s="1">
        <v>1398</v>
      </c>
      <c r="B1400" t="s">
        <v>24</v>
      </c>
      <c r="C1400" t="s">
        <v>25</v>
      </c>
      <c r="D1400" t="s">
        <v>15</v>
      </c>
      <c r="E1400">
        <v>0</v>
      </c>
      <c r="F1400">
        <v>1.3888888888888889E-3</v>
      </c>
      <c r="G1400">
        <v>3.7404585234044897E-18</v>
      </c>
      <c r="H1400" t="s">
        <v>16</v>
      </c>
      <c r="I1400" t="s">
        <v>24</v>
      </c>
      <c r="J1400" t="s">
        <v>25</v>
      </c>
      <c r="K1400">
        <v>0</v>
      </c>
      <c r="L1400" t="s">
        <v>32</v>
      </c>
      <c r="M1400" t="s">
        <v>40</v>
      </c>
      <c r="N1400" t="s">
        <v>29</v>
      </c>
    </row>
    <row r="1401" spans="1:14" x14ac:dyDescent="0.2">
      <c r="A1401" s="1">
        <v>1399</v>
      </c>
      <c r="B1401" t="s">
        <v>24</v>
      </c>
      <c r="C1401" t="s">
        <v>26</v>
      </c>
      <c r="D1401" t="s">
        <v>15</v>
      </c>
      <c r="E1401">
        <v>0</v>
      </c>
      <c r="F1401">
        <v>1.3888888888888889E-3</v>
      </c>
      <c r="G1401">
        <v>3.7136947132044278E-18</v>
      </c>
      <c r="H1401" t="s">
        <v>16</v>
      </c>
      <c r="I1401" t="s">
        <v>24</v>
      </c>
      <c r="J1401" t="s">
        <v>26</v>
      </c>
      <c r="K1401">
        <v>0</v>
      </c>
      <c r="L1401" t="s">
        <v>32</v>
      </c>
      <c r="M1401" t="s">
        <v>40</v>
      </c>
      <c r="N1401" t="s">
        <v>29</v>
      </c>
    </row>
    <row r="1402" spans="1:14" x14ac:dyDescent="0.2">
      <c r="A1402" s="1">
        <v>1400</v>
      </c>
      <c r="B1402" t="s">
        <v>24</v>
      </c>
      <c r="C1402" t="s">
        <v>27</v>
      </c>
      <c r="D1402" t="s">
        <v>15</v>
      </c>
      <c r="E1402">
        <v>0</v>
      </c>
      <c r="F1402">
        <v>1.3888888888888889E-3</v>
      </c>
      <c r="G1402">
        <v>3.6879469897923621E-18</v>
      </c>
      <c r="H1402" t="s">
        <v>16</v>
      </c>
      <c r="I1402" t="s">
        <v>24</v>
      </c>
      <c r="J1402" t="s">
        <v>27</v>
      </c>
      <c r="K1402">
        <v>0</v>
      </c>
      <c r="L1402" t="s">
        <v>32</v>
      </c>
      <c r="M1402" t="s">
        <v>40</v>
      </c>
      <c r="N1402" t="s">
        <v>29</v>
      </c>
    </row>
    <row r="1403" spans="1:14" x14ac:dyDescent="0.2">
      <c r="A1403" s="1">
        <v>1401</v>
      </c>
      <c r="B1403" t="s">
        <v>25</v>
      </c>
      <c r="C1403" t="s">
        <v>26</v>
      </c>
      <c r="D1403" t="s">
        <v>15</v>
      </c>
      <c r="E1403">
        <v>1665.5</v>
      </c>
      <c r="F1403">
        <v>1.3888888888888889E-3</v>
      </c>
      <c r="G1403">
        <v>0.86757695994116391</v>
      </c>
      <c r="H1403" t="s">
        <v>23</v>
      </c>
      <c r="M1403" t="s">
        <v>40</v>
      </c>
      <c r="N1403" t="s">
        <v>29</v>
      </c>
    </row>
    <row r="1404" spans="1:14" x14ac:dyDescent="0.2">
      <c r="A1404" s="1">
        <v>1402</v>
      </c>
      <c r="B1404" t="s">
        <v>25</v>
      </c>
      <c r="C1404" t="s">
        <v>27</v>
      </c>
      <c r="D1404" t="s">
        <v>15</v>
      </c>
      <c r="E1404">
        <v>1741</v>
      </c>
      <c r="F1404">
        <v>1.3888888888888889E-3</v>
      </c>
      <c r="G1404">
        <v>0.8441733369543527</v>
      </c>
      <c r="H1404" t="s">
        <v>23</v>
      </c>
      <c r="M1404" t="s">
        <v>40</v>
      </c>
      <c r="N1404" t="s">
        <v>29</v>
      </c>
    </row>
    <row r="1405" spans="1:14" x14ac:dyDescent="0.2">
      <c r="A1405" s="1">
        <v>1403</v>
      </c>
      <c r="B1405" t="s">
        <v>26</v>
      </c>
      <c r="C1405" t="s">
        <v>27</v>
      </c>
      <c r="D1405" t="s">
        <v>15</v>
      </c>
      <c r="E1405">
        <v>1676</v>
      </c>
      <c r="F1405">
        <v>1.3888888888888889E-3</v>
      </c>
      <c r="G1405">
        <v>0.76045643214105418</v>
      </c>
      <c r="H1405" t="s">
        <v>23</v>
      </c>
      <c r="M1405" t="s">
        <v>40</v>
      </c>
      <c r="N1405" t="s">
        <v>29</v>
      </c>
    </row>
    <row r="1406" spans="1:14" x14ac:dyDescent="0.2">
      <c r="A1406" s="1">
        <v>1404</v>
      </c>
      <c r="B1406" t="s">
        <v>13</v>
      </c>
      <c r="C1406" t="s">
        <v>14</v>
      </c>
      <c r="D1406" t="s">
        <v>15</v>
      </c>
      <c r="E1406">
        <v>635</v>
      </c>
      <c r="F1406">
        <v>1.3888888888888889E-3</v>
      </c>
      <c r="G1406">
        <v>2.1855839674891239E-10</v>
      </c>
      <c r="H1406" t="s">
        <v>16</v>
      </c>
      <c r="I1406" t="s">
        <v>13</v>
      </c>
      <c r="J1406" t="s">
        <v>14</v>
      </c>
      <c r="K1406">
        <v>63.5</v>
      </c>
      <c r="L1406" t="s">
        <v>17</v>
      </c>
      <c r="M1406" t="s">
        <v>40</v>
      </c>
      <c r="N1406" t="s">
        <v>30</v>
      </c>
    </row>
    <row r="1407" spans="1:14" x14ac:dyDescent="0.2">
      <c r="A1407" s="1">
        <v>1405</v>
      </c>
      <c r="B1407" t="s">
        <v>13</v>
      </c>
      <c r="C1407" t="s">
        <v>20</v>
      </c>
      <c r="D1407" t="s">
        <v>15</v>
      </c>
      <c r="E1407">
        <v>1135.5</v>
      </c>
      <c r="F1407">
        <v>1.3888888888888889E-3</v>
      </c>
      <c r="G1407">
        <v>3.8197399152912239E-4</v>
      </c>
      <c r="H1407" t="s">
        <v>16</v>
      </c>
      <c r="I1407" t="s">
        <v>20</v>
      </c>
      <c r="J1407" t="s">
        <v>13</v>
      </c>
      <c r="K1407">
        <v>113.55</v>
      </c>
      <c r="L1407" t="s">
        <v>17</v>
      </c>
      <c r="M1407" t="s">
        <v>40</v>
      </c>
      <c r="N1407" t="s">
        <v>30</v>
      </c>
    </row>
    <row r="1408" spans="1:14" x14ac:dyDescent="0.2">
      <c r="A1408" s="1">
        <v>1406</v>
      </c>
      <c r="B1408" t="s">
        <v>13</v>
      </c>
      <c r="C1408" t="s">
        <v>21</v>
      </c>
      <c r="D1408" t="s">
        <v>15</v>
      </c>
      <c r="E1408">
        <v>1285</v>
      </c>
      <c r="F1408">
        <v>1.3888888888888889E-3</v>
      </c>
      <c r="G1408">
        <v>8.7306436330131666E-4</v>
      </c>
      <c r="H1408" t="s">
        <v>16</v>
      </c>
      <c r="I1408" t="s">
        <v>21</v>
      </c>
      <c r="J1408" t="s">
        <v>13</v>
      </c>
      <c r="K1408">
        <v>128.5</v>
      </c>
      <c r="L1408" t="s">
        <v>17</v>
      </c>
      <c r="M1408" t="s">
        <v>40</v>
      </c>
      <c r="N1408" t="s">
        <v>30</v>
      </c>
    </row>
    <row r="1409" spans="1:14" x14ac:dyDescent="0.2">
      <c r="A1409" s="1">
        <v>1407</v>
      </c>
      <c r="B1409" t="s">
        <v>13</v>
      </c>
      <c r="C1409" t="s">
        <v>22</v>
      </c>
      <c r="D1409" t="s">
        <v>15</v>
      </c>
      <c r="E1409">
        <v>1187.5</v>
      </c>
      <c r="F1409">
        <v>1.3888888888888889E-3</v>
      </c>
      <c r="G1409">
        <v>3.3520381494414917E-4</v>
      </c>
      <c r="H1409" t="s">
        <v>16</v>
      </c>
      <c r="I1409" t="s">
        <v>22</v>
      </c>
      <c r="J1409" t="s">
        <v>13</v>
      </c>
      <c r="K1409">
        <v>118.75</v>
      </c>
      <c r="L1409" t="s">
        <v>17</v>
      </c>
      <c r="M1409" t="s">
        <v>40</v>
      </c>
      <c r="N1409" t="s">
        <v>30</v>
      </c>
    </row>
    <row r="1410" spans="1:14" x14ac:dyDescent="0.2">
      <c r="A1410" s="1">
        <v>1408</v>
      </c>
      <c r="B1410" t="s">
        <v>13</v>
      </c>
      <c r="C1410" t="s">
        <v>24</v>
      </c>
      <c r="D1410" t="s">
        <v>15</v>
      </c>
      <c r="E1410">
        <v>0</v>
      </c>
      <c r="F1410">
        <v>1.3888888888888889E-3</v>
      </c>
      <c r="G1410">
        <v>3.8201251958376544E-18</v>
      </c>
      <c r="H1410" t="s">
        <v>16</v>
      </c>
      <c r="I1410" t="s">
        <v>13</v>
      </c>
      <c r="J1410" t="s">
        <v>24</v>
      </c>
      <c r="K1410">
        <v>0</v>
      </c>
      <c r="L1410" t="s">
        <v>32</v>
      </c>
      <c r="M1410" t="s">
        <v>40</v>
      </c>
      <c r="N1410" t="s">
        <v>30</v>
      </c>
    </row>
    <row r="1411" spans="1:14" x14ac:dyDescent="0.2">
      <c r="A1411" s="1">
        <v>1409</v>
      </c>
      <c r="B1411" t="s">
        <v>13</v>
      </c>
      <c r="C1411" t="s">
        <v>25</v>
      </c>
      <c r="D1411" t="s">
        <v>15</v>
      </c>
      <c r="E1411">
        <v>1462.5</v>
      </c>
      <c r="F1411">
        <v>1.3888888888888889E-3</v>
      </c>
      <c r="G1411">
        <v>5.5179165353737292E-3</v>
      </c>
      <c r="H1411" t="s">
        <v>23</v>
      </c>
      <c r="M1411" t="s">
        <v>40</v>
      </c>
      <c r="N1411" t="s">
        <v>30</v>
      </c>
    </row>
    <row r="1412" spans="1:14" x14ac:dyDescent="0.2">
      <c r="A1412" s="1">
        <v>1410</v>
      </c>
      <c r="B1412" t="s">
        <v>13</v>
      </c>
      <c r="C1412" t="s">
        <v>26</v>
      </c>
      <c r="D1412" t="s">
        <v>15</v>
      </c>
      <c r="E1412">
        <v>1442</v>
      </c>
      <c r="F1412">
        <v>1.3888888888888889E-3</v>
      </c>
      <c r="G1412">
        <v>1.8520780911608749E-3</v>
      </c>
      <c r="H1412" t="s">
        <v>23</v>
      </c>
      <c r="M1412" t="s">
        <v>40</v>
      </c>
      <c r="N1412" t="s">
        <v>30</v>
      </c>
    </row>
    <row r="1413" spans="1:14" x14ac:dyDescent="0.2">
      <c r="A1413" s="1">
        <v>1411</v>
      </c>
      <c r="B1413" t="s">
        <v>13</v>
      </c>
      <c r="C1413" t="s">
        <v>27</v>
      </c>
      <c r="D1413" t="s">
        <v>15</v>
      </c>
      <c r="E1413">
        <v>1400.5</v>
      </c>
      <c r="F1413">
        <v>1.3888888888888889E-3</v>
      </c>
      <c r="G1413">
        <v>1.0736615915937389E-3</v>
      </c>
      <c r="H1413" t="s">
        <v>16</v>
      </c>
      <c r="I1413" t="s">
        <v>27</v>
      </c>
      <c r="J1413" t="s">
        <v>13</v>
      </c>
      <c r="K1413">
        <v>140.05000000000001</v>
      </c>
      <c r="L1413" t="s">
        <v>17</v>
      </c>
      <c r="M1413" t="s">
        <v>40</v>
      </c>
      <c r="N1413" t="s">
        <v>30</v>
      </c>
    </row>
    <row r="1414" spans="1:14" x14ac:dyDescent="0.2">
      <c r="A1414" s="1">
        <v>1412</v>
      </c>
      <c r="B1414" t="s">
        <v>14</v>
      </c>
      <c r="C1414" t="s">
        <v>20</v>
      </c>
      <c r="D1414" t="s">
        <v>15</v>
      </c>
      <c r="E1414">
        <v>148.5</v>
      </c>
      <c r="F1414">
        <v>1.3888888888888889E-3</v>
      </c>
      <c r="G1414">
        <v>5.8320505579947097E-15</v>
      </c>
      <c r="H1414" t="s">
        <v>16</v>
      </c>
      <c r="I1414" t="s">
        <v>20</v>
      </c>
      <c r="J1414" t="s">
        <v>14</v>
      </c>
      <c r="K1414">
        <v>14.85</v>
      </c>
      <c r="L1414" t="s">
        <v>17</v>
      </c>
      <c r="M1414" t="s">
        <v>40</v>
      </c>
      <c r="N1414" t="s">
        <v>30</v>
      </c>
    </row>
    <row r="1415" spans="1:14" x14ac:dyDescent="0.2">
      <c r="A1415" s="1">
        <v>1413</v>
      </c>
      <c r="B1415" t="s">
        <v>14</v>
      </c>
      <c r="C1415" t="s">
        <v>21</v>
      </c>
      <c r="D1415" t="s">
        <v>15</v>
      </c>
      <c r="E1415">
        <v>420.5</v>
      </c>
      <c r="F1415">
        <v>1.3888888888888889E-3</v>
      </c>
      <c r="G1415">
        <v>1.191376232557178E-12</v>
      </c>
      <c r="H1415" t="s">
        <v>16</v>
      </c>
      <c r="I1415" t="s">
        <v>21</v>
      </c>
      <c r="J1415" t="s">
        <v>14</v>
      </c>
      <c r="K1415">
        <v>42.05</v>
      </c>
      <c r="L1415" t="s">
        <v>17</v>
      </c>
      <c r="M1415" t="s">
        <v>40</v>
      </c>
      <c r="N1415" t="s">
        <v>30</v>
      </c>
    </row>
    <row r="1416" spans="1:14" x14ac:dyDescent="0.2">
      <c r="A1416" s="1">
        <v>1414</v>
      </c>
      <c r="B1416" t="s">
        <v>14</v>
      </c>
      <c r="C1416" t="s">
        <v>22</v>
      </c>
      <c r="D1416" t="s">
        <v>15</v>
      </c>
      <c r="E1416">
        <v>229.5</v>
      </c>
      <c r="F1416">
        <v>1.3888888888888889E-3</v>
      </c>
      <c r="G1416">
        <v>1.094284385070812E-14</v>
      </c>
      <c r="H1416" t="s">
        <v>16</v>
      </c>
      <c r="I1416" t="s">
        <v>22</v>
      </c>
      <c r="J1416" t="s">
        <v>14</v>
      </c>
      <c r="K1416">
        <v>22.95</v>
      </c>
      <c r="L1416" t="s">
        <v>17</v>
      </c>
      <c r="M1416" t="s">
        <v>40</v>
      </c>
      <c r="N1416" t="s">
        <v>30</v>
      </c>
    </row>
    <row r="1417" spans="1:14" x14ac:dyDescent="0.2">
      <c r="A1417" s="1">
        <v>1415</v>
      </c>
      <c r="B1417" t="s">
        <v>14</v>
      </c>
      <c r="C1417" t="s">
        <v>24</v>
      </c>
      <c r="D1417" t="s">
        <v>15</v>
      </c>
      <c r="E1417">
        <v>401</v>
      </c>
      <c r="F1417">
        <v>1.3888888888888889E-3</v>
      </c>
      <c r="G1417">
        <v>7.1736558870545477E-13</v>
      </c>
      <c r="H1417" t="s">
        <v>16</v>
      </c>
      <c r="I1417" t="s">
        <v>14</v>
      </c>
      <c r="J1417" t="s">
        <v>24</v>
      </c>
      <c r="K1417">
        <v>40.1</v>
      </c>
      <c r="L1417" t="s">
        <v>17</v>
      </c>
      <c r="M1417" t="s">
        <v>40</v>
      </c>
      <c r="N1417" t="s">
        <v>30</v>
      </c>
    </row>
    <row r="1418" spans="1:14" x14ac:dyDescent="0.2">
      <c r="A1418" s="1">
        <v>1416</v>
      </c>
      <c r="B1418" t="s">
        <v>14</v>
      </c>
      <c r="C1418" t="s">
        <v>25</v>
      </c>
      <c r="D1418" t="s">
        <v>15</v>
      </c>
      <c r="E1418">
        <v>255</v>
      </c>
      <c r="F1418">
        <v>1.3888888888888889E-3</v>
      </c>
      <c r="G1418">
        <v>8.6972051829677929E-14</v>
      </c>
      <c r="H1418" t="s">
        <v>16</v>
      </c>
      <c r="I1418" t="s">
        <v>25</v>
      </c>
      <c r="J1418" t="s">
        <v>14</v>
      </c>
      <c r="K1418">
        <v>25.5</v>
      </c>
      <c r="L1418" t="s">
        <v>17</v>
      </c>
      <c r="M1418" t="s">
        <v>40</v>
      </c>
      <c r="N1418" t="s">
        <v>30</v>
      </c>
    </row>
    <row r="1419" spans="1:14" x14ac:dyDescent="0.2">
      <c r="A1419" s="1">
        <v>1417</v>
      </c>
      <c r="B1419" t="s">
        <v>14</v>
      </c>
      <c r="C1419" t="s">
        <v>26</v>
      </c>
      <c r="D1419" t="s">
        <v>15</v>
      </c>
      <c r="E1419">
        <v>311</v>
      </c>
      <c r="F1419">
        <v>1.3888888888888889E-3</v>
      </c>
      <c r="G1419">
        <v>4.1850604587871337E-14</v>
      </c>
      <c r="H1419" t="s">
        <v>16</v>
      </c>
      <c r="I1419" t="s">
        <v>26</v>
      </c>
      <c r="J1419" t="s">
        <v>14</v>
      </c>
      <c r="K1419">
        <v>31.1</v>
      </c>
      <c r="L1419" t="s">
        <v>17</v>
      </c>
      <c r="M1419" t="s">
        <v>40</v>
      </c>
      <c r="N1419" t="s">
        <v>30</v>
      </c>
    </row>
    <row r="1420" spans="1:14" x14ac:dyDescent="0.2">
      <c r="A1420" s="1">
        <v>1418</v>
      </c>
      <c r="B1420" t="s">
        <v>14</v>
      </c>
      <c r="C1420" t="s">
        <v>27</v>
      </c>
      <c r="D1420" t="s">
        <v>15</v>
      </c>
      <c r="E1420">
        <v>345</v>
      </c>
      <c r="F1420">
        <v>1.3888888888888889E-3</v>
      </c>
      <c r="G1420">
        <v>6.5121545120731827E-14</v>
      </c>
      <c r="H1420" t="s">
        <v>16</v>
      </c>
      <c r="I1420" t="s">
        <v>27</v>
      </c>
      <c r="J1420" t="s">
        <v>14</v>
      </c>
      <c r="K1420">
        <v>34.5</v>
      </c>
      <c r="L1420" t="s">
        <v>17</v>
      </c>
      <c r="M1420" t="s">
        <v>40</v>
      </c>
      <c r="N1420" t="s">
        <v>30</v>
      </c>
    </row>
    <row r="1421" spans="1:14" x14ac:dyDescent="0.2">
      <c r="A1421" s="1">
        <v>1419</v>
      </c>
      <c r="B1421" t="s">
        <v>20</v>
      </c>
      <c r="C1421" t="s">
        <v>21</v>
      </c>
      <c r="D1421" t="s">
        <v>15</v>
      </c>
      <c r="E1421">
        <v>1915</v>
      </c>
      <c r="F1421">
        <v>1.3888888888888889E-3</v>
      </c>
      <c r="G1421">
        <v>0.85779737135904821</v>
      </c>
      <c r="H1421" t="s">
        <v>23</v>
      </c>
      <c r="M1421" t="s">
        <v>40</v>
      </c>
      <c r="N1421" t="s">
        <v>30</v>
      </c>
    </row>
    <row r="1422" spans="1:14" x14ac:dyDescent="0.2">
      <c r="A1422" s="1">
        <v>1420</v>
      </c>
      <c r="B1422" t="s">
        <v>20</v>
      </c>
      <c r="C1422" t="s">
        <v>22</v>
      </c>
      <c r="D1422" t="s">
        <v>15</v>
      </c>
      <c r="E1422">
        <v>2046.5</v>
      </c>
      <c r="F1422">
        <v>1.3888888888888889E-3</v>
      </c>
      <c r="G1422">
        <v>0.48237534916912872</v>
      </c>
      <c r="H1422" t="s">
        <v>23</v>
      </c>
      <c r="M1422" t="s">
        <v>40</v>
      </c>
      <c r="N1422" t="s">
        <v>30</v>
      </c>
    </row>
    <row r="1423" spans="1:14" x14ac:dyDescent="0.2">
      <c r="A1423" s="1">
        <v>1421</v>
      </c>
      <c r="B1423" t="s">
        <v>20</v>
      </c>
      <c r="C1423" t="s">
        <v>24</v>
      </c>
      <c r="D1423" t="s">
        <v>15</v>
      </c>
      <c r="E1423">
        <v>0</v>
      </c>
      <c r="F1423">
        <v>1.3888888888888889E-3</v>
      </c>
      <c r="G1423">
        <v>3.8155975410684358E-18</v>
      </c>
      <c r="H1423" t="s">
        <v>16</v>
      </c>
      <c r="I1423" t="s">
        <v>20</v>
      </c>
      <c r="J1423" t="s">
        <v>24</v>
      </c>
      <c r="K1423">
        <v>0</v>
      </c>
      <c r="L1423" t="s">
        <v>32</v>
      </c>
      <c r="M1423" t="s">
        <v>40</v>
      </c>
      <c r="N1423" t="s">
        <v>30</v>
      </c>
    </row>
    <row r="1424" spans="1:14" x14ac:dyDescent="0.2">
      <c r="A1424" s="1">
        <v>1422</v>
      </c>
      <c r="B1424" t="s">
        <v>20</v>
      </c>
      <c r="C1424" t="s">
        <v>25</v>
      </c>
      <c r="D1424" t="s">
        <v>15</v>
      </c>
      <c r="E1424">
        <v>1867</v>
      </c>
      <c r="F1424">
        <v>1.3888888888888889E-3</v>
      </c>
      <c r="G1424">
        <v>0.37041750625285991</v>
      </c>
      <c r="H1424" t="s">
        <v>23</v>
      </c>
      <c r="M1424" t="s">
        <v>40</v>
      </c>
      <c r="N1424" t="s">
        <v>30</v>
      </c>
    </row>
    <row r="1425" spans="1:14" x14ac:dyDescent="0.2">
      <c r="A1425" s="1">
        <v>1423</v>
      </c>
      <c r="B1425" t="s">
        <v>20</v>
      </c>
      <c r="C1425" t="s">
        <v>26</v>
      </c>
      <c r="D1425" t="s">
        <v>15</v>
      </c>
      <c r="E1425">
        <v>1654</v>
      </c>
      <c r="F1425">
        <v>1.3888888888888889E-3</v>
      </c>
      <c r="G1425">
        <v>0.27048032244336562</v>
      </c>
      <c r="H1425" t="s">
        <v>23</v>
      </c>
      <c r="M1425" t="s">
        <v>40</v>
      </c>
      <c r="N1425" t="s">
        <v>30</v>
      </c>
    </row>
    <row r="1426" spans="1:14" x14ac:dyDescent="0.2">
      <c r="A1426" s="1">
        <v>1424</v>
      </c>
      <c r="B1426" t="s">
        <v>20</v>
      </c>
      <c r="C1426" t="s">
        <v>27</v>
      </c>
      <c r="D1426" t="s">
        <v>15</v>
      </c>
      <c r="E1426">
        <v>1767.5</v>
      </c>
      <c r="F1426">
        <v>1.3888888888888889E-3</v>
      </c>
      <c r="G1426">
        <v>0.42737959748260113</v>
      </c>
      <c r="H1426" t="s">
        <v>23</v>
      </c>
      <c r="M1426" t="s">
        <v>40</v>
      </c>
      <c r="N1426" t="s">
        <v>30</v>
      </c>
    </row>
    <row r="1427" spans="1:14" x14ac:dyDescent="0.2">
      <c r="A1427" s="1">
        <v>1425</v>
      </c>
      <c r="B1427" t="s">
        <v>21</v>
      </c>
      <c r="C1427" t="s">
        <v>22</v>
      </c>
      <c r="D1427" t="s">
        <v>15</v>
      </c>
      <c r="E1427">
        <v>1944.5</v>
      </c>
      <c r="F1427">
        <v>1.3888888888888889E-3</v>
      </c>
      <c r="G1427">
        <v>0.95515455759779577</v>
      </c>
      <c r="H1427" t="s">
        <v>23</v>
      </c>
      <c r="M1427" t="s">
        <v>40</v>
      </c>
      <c r="N1427" t="s">
        <v>30</v>
      </c>
    </row>
    <row r="1428" spans="1:14" x14ac:dyDescent="0.2">
      <c r="A1428" s="1">
        <v>1426</v>
      </c>
      <c r="B1428" t="s">
        <v>21</v>
      </c>
      <c r="C1428" t="s">
        <v>24</v>
      </c>
      <c r="D1428" t="s">
        <v>15</v>
      </c>
      <c r="E1428">
        <v>1</v>
      </c>
      <c r="F1428">
        <v>1.3888888888888889E-3</v>
      </c>
      <c r="G1428">
        <v>3.9265637585568982E-18</v>
      </c>
      <c r="H1428" t="s">
        <v>16</v>
      </c>
      <c r="I1428" t="s">
        <v>21</v>
      </c>
      <c r="J1428" t="s">
        <v>24</v>
      </c>
      <c r="K1428">
        <v>0.1</v>
      </c>
      <c r="L1428" t="s">
        <v>32</v>
      </c>
      <c r="M1428" t="s">
        <v>40</v>
      </c>
      <c r="N1428" t="s">
        <v>30</v>
      </c>
    </row>
    <row r="1429" spans="1:14" x14ac:dyDescent="0.2">
      <c r="A1429" s="1">
        <v>1427</v>
      </c>
      <c r="B1429" t="s">
        <v>21</v>
      </c>
      <c r="C1429" t="s">
        <v>25</v>
      </c>
      <c r="D1429" t="s">
        <v>15</v>
      </c>
      <c r="E1429">
        <v>1959.5</v>
      </c>
      <c r="F1429">
        <v>1.3888888888888889E-3</v>
      </c>
      <c r="G1429">
        <v>0.72269502692108267</v>
      </c>
      <c r="H1429" t="s">
        <v>23</v>
      </c>
      <c r="M1429" t="s">
        <v>40</v>
      </c>
      <c r="N1429" t="s">
        <v>30</v>
      </c>
    </row>
    <row r="1430" spans="1:14" x14ac:dyDescent="0.2">
      <c r="A1430" s="1">
        <v>1428</v>
      </c>
      <c r="B1430" t="s">
        <v>21</v>
      </c>
      <c r="C1430" t="s">
        <v>26</v>
      </c>
      <c r="D1430" t="s">
        <v>15</v>
      </c>
      <c r="E1430">
        <v>2081</v>
      </c>
      <c r="F1430">
        <v>1.3888888888888889E-3</v>
      </c>
      <c r="G1430">
        <v>0.68835716598385854</v>
      </c>
      <c r="H1430" t="s">
        <v>23</v>
      </c>
      <c r="M1430" t="s">
        <v>40</v>
      </c>
      <c r="N1430" t="s">
        <v>30</v>
      </c>
    </row>
    <row r="1431" spans="1:14" x14ac:dyDescent="0.2">
      <c r="A1431" s="1">
        <v>1429</v>
      </c>
      <c r="B1431" t="s">
        <v>21</v>
      </c>
      <c r="C1431" t="s">
        <v>27</v>
      </c>
      <c r="D1431" t="s">
        <v>15</v>
      </c>
      <c r="E1431">
        <v>2146</v>
      </c>
      <c r="F1431">
        <v>1.3888888888888889E-3</v>
      </c>
      <c r="G1431">
        <v>0.61841601098680199</v>
      </c>
      <c r="H1431" t="s">
        <v>23</v>
      </c>
      <c r="M1431" t="s">
        <v>40</v>
      </c>
      <c r="N1431" t="s">
        <v>30</v>
      </c>
    </row>
    <row r="1432" spans="1:14" x14ac:dyDescent="0.2">
      <c r="A1432" s="1">
        <v>1430</v>
      </c>
      <c r="B1432" t="s">
        <v>22</v>
      </c>
      <c r="C1432" t="s">
        <v>24</v>
      </c>
      <c r="D1432" t="s">
        <v>15</v>
      </c>
      <c r="E1432">
        <v>0</v>
      </c>
      <c r="F1432">
        <v>1.3888888888888889E-3</v>
      </c>
      <c r="G1432">
        <v>3.8283310440355479E-18</v>
      </c>
      <c r="H1432" t="s">
        <v>16</v>
      </c>
      <c r="I1432" t="s">
        <v>22</v>
      </c>
      <c r="J1432" t="s">
        <v>24</v>
      </c>
      <c r="K1432">
        <v>0</v>
      </c>
      <c r="L1432" t="s">
        <v>32</v>
      </c>
      <c r="M1432" t="s">
        <v>40</v>
      </c>
      <c r="N1432" t="s">
        <v>30</v>
      </c>
    </row>
    <row r="1433" spans="1:14" x14ac:dyDescent="0.2">
      <c r="A1433" s="1">
        <v>1431</v>
      </c>
      <c r="B1433" t="s">
        <v>22</v>
      </c>
      <c r="C1433" t="s">
        <v>25</v>
      </c>
      <c r="D1433" t="s">
        <v>15</v>
      </c>
      <c r="E1433">
        <v>1956</v>
      </c>
      <c r="F1433">
        <v>1.3888888888888889E-3</v>
      </c>
      <c r="G1433">
        <v>0.71242640818882674</v>
      </c>
      <c r="H1433" t="s">
        <v>23</v>
      </c>
      <c r="M1433" t="s">
        <v>40</v>
      </c>
      <c r="N1433" t="s">
        <v>30</v>
      </c>
    </row>
    <row r="1434" spans="1:14" x14ac:dyDescent="0.2">
      <c r="A1434" s="1">
        <v>1432</v>
      </c>
      <c r="B1434" t="s">
        <v>22</v>
      </c>
      <c r="C1434" t="s">
        <v>26</v>
      </c>
      <c r="D1434" t="s">
        <v>15</v>
      </c>
      <c r="E1434">
        <v>1812.5</v>
      </c>
      <c r="F1434">
        <v>1.3888888888888889E-3</v>
      </c>
      <c r="G1434">
        <v>0.43636781149613929</v>
      </c>
      <c r="H1434" t="s">
        <v>23</v>
      </c>
      <c r="M1434" t="s">
        <v>40</v>
      </c>
      <c r="N1434" t="s">
        <v>30</v>
      </c>
    </row>
    <row r="1435" spans="1:14" x14ac:dyDescent="0.2">
      <c r="A1435" s="1">
        <v>1433</v>
      </c>
      <c r="B1435" t="s">
        <v>22</v>
      </c>
      <c r="C1435" t="s">
        <v>27</v>
      </c>
      <c r="D1435" t="s">
        <v>15</v>
      </c>
      <c r="E1435">
        <v>2096.5</v>
      </c>
      <c r="F1435">
        <v>1.3888888888888889E-3</v>
      </c>
      <c r="G1435">
        <v>0.86846024040513703</v>
      </c>
      <c r="H1435" t="s">
        <v>23</v>
      </c>
      <c r="M1435" t="s">
        <v>40</v>
      </c>
      <c r="N1435" t="s">
        <v>30</v>
      </c>
    </row>
    <row r="1436" spans="1:14" x14ac:dyDescent="0.2">
      <c r="A1436" s="1">
        <v>1434</v>
      </c>
      <c r="B1436" t="s">
        <v>24</v>
      </c>
      <c r="C1436" t="s">
        <v>25</v>
      </c>
      <c r="D1436" t="s">
        <v>15</v>
      </c>
      <c r="E1436">
        <v>0</v>
      </c>
      <c r="F1436">
        <v>1.3888888888888889E-3</v>
      </c>
      <c r="G1436">
        <v>3.815813028275552E-18</v>
      </c>
      <c r="H1436" t="s">
        <v>16</v>
      </c>
      <c r="I1436" t="s">
        <v>25</v>
      </c>
      <c r="J1436" t="s">
        <v>24</v>
      </c>
      <c r="K1436">
        <v>0</v>
      </c>
      <c r="L1436" t="s">
        <v>32</v>
      </c>
      <c r="M1436" t="s">
        <v>40</v>
      </c>
      <c r="N1436" t="s">
        <v>30</v>
      </c>
    </row>
    <row r="1437" spans="1:14" x14ac:dyDescent="0.2">
      <c r="A1437" s="1">
        <v>1435</v>
      </c>
      <c r="B1437" t="s">
        <v>24</v>
      </c>
      <c r="C1437" t="s">
        <v>26</v>
      </c>
      <c r="D1437" t="s">
        <v>15</v>
      </c>
      <c r="E1437">
        <v>0</v>
      </c>
      <c r="F1437">
        <v>1.3888888888888889E-3</v>
      </c>
      <c r="G1437">
        <v>5.4207823986639348E-18</v>
      </c>
      <c r="H1437" t="s">
        <v>16</v>
      </c>
      <c r="I1437" t="s">
        <v>26</v>
      </c>
      <c r="J1437" t="s">
        <v>24</v>
      </c>
      <c r="K1437">
        <v>0</v>
      </c>
      <c r="L1437" t="s">
        <v>32</v>
      </c>
      <c r="M1437" t="s">
        <v>40</v>
      </c>
      <c r="N1437" t="s">
        <v>30</v>
      </c>
    </row>
    <row r="1438" spans="1:14" x14ac:dyDescent="0.2">
      <c r="A1438" s="1">
        <v>1436</v>
      </c>
      <c r="B1438" t="s">
        <v>24</v>
      </c>
      <c r="C1438" t="s">
        <v>27</v>
      </c>
      <c r="D1438" t="s">
        <v>15</v>
      </c>
      <c r="E1438">
        <v>2.5</v>
      </c>
      <c r="F1438">
        <v>1.3888888888888889E-3</v>
      </c>
      <c r="G1438">
        <v>4.0544230197724497E-18</v>
      </c>
      <c r="H1438" t="s">
        <v>16</v>
      </c>
      <c r="I1438" t="s">
        <v>27</v>
      </c>
      <c r="J1438" t="s">
        <v>24</v>
      </c>
      <c r="K1438">
        <v>0.25</v>
      </c>
      <c r="L1438" t="s">
        <v>32</v>
      </c>
      <c r="M1438" t="s">
        <v>40</v>
      </c>
      <c r="N1438" t="s">
        <v>30</v>
      </c>
    </row>
    <row r="1439" spans="1:14" x14ac:dyDescent="0.2">
      <c r="A1439" s="1">
        <v>1437</v>
      </c>
      <c r="B1439" t="s">
        <v>25</v>
      </c>
      <c r="C1439" t="s">
        <v>26</v>
      </c>
      <c r="D1439" t="s">
        <v>15</v>
      </c>
      <c r="E1439">
        <v>2096.5</v>
      </c>
      <c r="F1439">
        <v>1.3888888888888889E-3</v>
      </c>
      <c r="G1439">
        <v>0.86839487622564737</v>
      </c>
      <c r="H1439" t="s">
        <v>23</v>
      </c>
      <c r="M1439" t="s">
        <v>40</v>
      </c>
      <c r="N1439" t="s">
        <v>30</v>
      </c>
    </row>
    <row r="1440" spans="1:14" x14ac:dyDescent="0.2">
      <c r="A1440" s="1">
        <v>1438</v>
      </c>
      <c r="B1440" t="s">
        <v>25</v>
      </c>
      <c r="C1440" t="s">
        <v>27</v>
      </c>
      <c r="D1440" t="s">
        <v>15</v>
      </c>
      <c r="E1440">
        <v>2169.5</v>
      </c>
      <c r="F1440">
        <v>1.3888888888888889E-3</v>
      </c>
      <c r="G1440">
        <v>0.81197526538578813</v>
      </c>
      <c r="H1440" t="s">
        <v>23</v>
      </c>
      <c r="M1440" t="s">
        <v>40</v>
      </c>
      <c r="N1440" t="s">
        <v>30</v>
      </c>
    </row>
    <row r="1441" spans="1:14" x14ac:dyDescent="0.2">
      <c r="A1441" s="1">
        <v>1439</v>
      </c>
      <c r="B1441" t="s">
        <v>26</v>
      </c>
      <c r="C1441" t="s">
        <v>27</v>
      </c>
      <c r="D1441" t="s">
        <v>15</v>
      </c>
      <c r="E1441">
        <v>2116.5</v>
      </c>
      <c r="F1441">
        <v>1.3888888888888889E-3</v>
      </c>
      <c r="G1441">
        <v>0.79132192724530626</v>
      </c>
      <c r="H1441" t="s">
        <v>23</v>
      </c>
      <c r="M1441" t="s">
        <v>40</v>
      </c>
      <c r="N1441" t="s">
        <v>30</v>
      </c>
    </row>
    <row r="1442" spans="1:14" x14ac:dyDescent="0.2">
      <c r="A1442" s="1">
        <v>1440</v>
      </c>
      <c r="B1442" t="s">
        <v>13</v>
      </c>
      <c r="C1442" t="s">
        <v>14</v>
      </c>
      <c r="D1442" t="s">
        <v>15</v>
      </c>
      <c r="E1442">
        <v>2104</v>
      </c>
      <c r="F1442">
        <v>1.3888888888888889E-3</v>
      </c>
      <c r="G1442">
        <v>0.41293990303381622</v>
      </c>
      <c r="H1442" t="s">
        <v>23</v>
      </c>
      <c r="M1442" t="s">
        <v>40</v>
      </c>
      <c r="N1442" t="s">
        <v>31</v>
      </c>
    </row>
    <row r="1443" spans="1:14" x14ac:dyDescent="0.2">
      <c r="A1443" s="1">
        <v>1441</v>
      </c>
      <c r="B1443" t="s">
        <v>13</v>
      </c>
      <c r="C1443" t="s">
        <v>20</v>
      </c>
      <c r="D1443" t="s">
        <v>15</v>
      </c>
      <c r="E1443">
        <v>1311</v>
      </c>
      <c r="F1443">
        <v>1.3888888888888889E-3</v>
      </c>
      <c r="G1443">
        <v>5.091446630428241E-4</v>
      </c>
      <c r="H1443" t="s">
        <v>16</v>
      </c>
      <c r="I1443" t="s">
        <v>20</v>
      </c>
      <c r="J1443" t="s">
        <v>13</v>
      </c>
      <c r="K1443">
        <v>131.1</v>
      </c>
      <c r="L1443" t="s">
        <v>17</v>
      </c>
      <c r="M1443" t="s">
        <v>40</v>
      </c>
      <c r="N1443" t="s">
        <v>31</v>
      </c>
    </row>
    <row r="1444" spans="1:14" x14ac:dyDescent="0.2">
      <c r="A1444" s="1">
        <v>1442</v>
      </c>
      <c r="B1444" t="s">
        <v>13</v>
      </c>
      <c r="C1444" t="s">
        <v>21</v>
      </c>
      <c r="D1444" t="s">
        <v>15</v>
      </c>
      <c r="E1444">
        <v>634</v>
      </c>
      <c r="F1444">
        <v>1.3888888888888889E-3</v>
      </c>
      <c r="G1444">
        <v>7.6600875733411305E-9</v>
      </c>
      <c r="H1444" t="s">
        <v>16</v>
      </c>
      <c r="I1444" t="s">
        <v>21</v>
      </c>
      <c r="J1444" t="s">
        <v>13</v>
      </c>
      <c r="K1444">
        <v>63.4</v>
      </c>
      <c r="L1444" t="s">
        <v>17</v>
      </c>
      <c r="M1444" t="s">
        <v>40</v>
      </c>
      <c r="N1444" t="s">
        <v>31</v>
      </c>
    </row>
    <row r="1445" spans="1:14" x14ac:dyDescent="0.2">
      <c r="A1445" s="1">
        <v>1443</v>
      </c>
      <c r="B1445" t="s">
        <v>13</v>
      </c>
      <c r="C1445" t="s">
        <v>22</v>
      </c>
      <c r="D1445" t="s">
        <v>15</v>
      </c>
      <c r="E1445">
        <v>716.5</v>
      </c>
      <c r="F1445">
        <v>1.3888888888888889E-3</v>
      </c>
      <c r="G1445">
        <v>6.4240453772241986E-9</v>
      </c>
      <c r="H1445" t="s">
        <v>16</v>
      </c>
      <c r="I1445" t="s">
        <v>22</v>
      </c>
      <c r="J1445" t="s">
        <v>13</v>
      </c>
      <c r="K1445">
        <v>71.650000000000006</v>
      </c>
      <c r="L1445" t="s">
        <v>17</v>
      </c>
      <c r="M1445" t="s">
        <v>40</v>
      </c>
      <c r="N1445" t="s">
        <v>31</v>
      </c>
    </row>
    <row r="1446" spans="1:14" x14ac:dyDescent="0.2">
      <c r="A1446" s="1">
        <v>1444</v>
      </c>
      <c r="B1446" t="s">
        <v>13</v>
      </c>
      <c r="C1446" t="s">
        <v>24</v>
      </c>
      <c r="D1446" t="s">
        <v>15</v>
      </c>
      <c r="E1446">
        <v>3.5</v>
      </c>
      <c r="F1446">
        <v>1.3888888888888889E-3</v>
      </c>
      <c r="G1446">
        <v>4.3185777422272649E-18</v>
      </c>
      <c r="H1446" t="s">
        <v>16</v>
      </c>
      <c r="I1446" t="s">
        <v>13</v>
      </c>
      <c r="J1446" t="s">
        <v>24</v>
      </c>
      <c r="K1446">
        <v>0.35</v>
      </c>
      <c r="L1446" t="s">
        <v>35</v>
      </c>
      <c r="M1446" t="s">
        <v>40</v>
      </c>
      <c r="N1446" t="s">
        <v>31</v>
      </c>
    </row>
    <row r="1447" spans="1:14" x14ac:dyDescent="0.2">
      <c r="A1447" s="1">
        <v>1445</v>
      </c>
      <c r="B1447" t="s">
        <v>13</v>
      </c>
      <c r="C1447" t="s">
        <v>25</v>
      </c>
      <c r="D1447" t="s">
        <v>15</v>
      </c>
      <c r="E1447">
        <v>738</v>
      </c>
      <c r="F1447">
        <v>1.3888888888888889E-3</v>
      </c>
      <c r="G1447">
        <v>1.3595924488842061E-7</v>
      </c>
      <c r="H1447" t="s">
        <v>16</v>
      </c>
      <c r="I1447" t="s">
        <v>25</v>
      </c>
      <c r="J1447" t="s">
        <v>13</v>
      </c>
      <c r="K1447">
        <v>73.8</v>
      </c>
      <c r="L1447" t="s">
        <v>17</v>
      </c>
      <c r="M1447" t="s">
        <v>40</v>
      </c>
      <c r="N1447" t="s">
        <v>31</v>
      </c>
    </row>
    <row r="1448" spans="1:14" x14ac:dyDescent="0.2">
      <c r="A1448" s="1">
        <v>1446</v>
      </c>
      <c r="B1448" t="s">
        <v>13</v>
      </c>
      <c r="C1448" t="s">
        <v>26</v>
      </c>
      <c r="D1448" t="s">
        <v>15</v>
      </c>
      <c r="E1448">
        <v>1020</v>
      </c>
      <c r="F1448">
        <v>1.3888888888888889E-3</v>
      </c>
      <c r="G1448">
        <v>1.743769806644657E-6</v>
      </c>
      <c r="H1448" t="s">
        <v>16</v>
      </c>
      <c r="I1448" t="s">
        <v>26</v>
      </c>
      <c r="J1448" t="s">
        <v>13</v>
      </c>
      <c r="K1448">
        <v>102</v>
      </c>
      <c r="L1448" t="s">
        <v>17</v>
      </c>
      <c r="M1448" t="s">
        <v>40</v>
      </c>
      <c r="N1448" t="s">
        <v>31</v>
      </c>
    </row>
    <row r="1449" spans="1:14" x14ac:dyDescent="0.2">
      <c r="A1449" s="1">
        <v>1447</v>
      </c>
      <c r="B1449" t="s">
        <v>13</v>
      </c>
      <c r="C1449" t="s">
        <v>27</v>
      </c>
      <c r="D1449" t="s">
        <v>15</v>
      </c>
      <c r="E1449">
        <v>755</v>
      </c>
      <c r="F1449">
        <v>1.3888888888888889E-3</v>
      </c>
      <c r="G1449">
        <v>2.506929712225385E-8</v>
      </c>
      <c r="H1449" t="s">
        <v>16</v>
      </c>
      <c r="I1449" t="s">
        <v>27</v>
      </c>
      <c r="J1449" t="s">
        <v>13</v>
      </c>
      <c r="K1449">
        <v>75.5</v>
      </c>
      <c r="L1449" t="s">
        <v>17</v>
      </c>
      <c r="M1449" t="s">
        <v>40</v>
      </c>
      <c r="N1449" t="s">
        <v>31</v>
      </c>
    </row>
    <row r="1450" spans="1:14" x14ac:dyDescent="0.2">
      <c r="A1450" s="1">
        <v>1448</v>
      </c>
      <c r="B1450" t="s">
        <v>14</v>
      </c>
      <c r="C1450" t="s">
        <v>20</v>
      </c>
      <c r="D1450" t="s">
        <v>15</v>
      </c>
      <c r="E1450">
        <v>991.5</v>
      </c>
      <c r="F1450">
        <v>1.3888888888888889E-3</v>
      </c>
      <c r="G1450">
        <v>7.8559759560167487E-6</v>
      </c>
      <c r="H1450" t="s">
        <v>16</v>
      </c>
      <c r="I1450" t="s">
        <v>20</v>
      </c>
      <c r="J1450" t="s">
        <v>14</v>
      </c>
      <c r="K1450">
        <v>99.15</v>
      </c>
      <c r="L1450" t="s">
        <v>17</v>
      </c>
      <c r="M1450" t="s">
        <v>40</v>
      </c>
      <c r="N1450" t="s">
        <v>31</v>
      </c>
    </row>
    <row r="1451" spans="1:14" x14ac:dyDescent="0.2">
      <c r="A1451" s="1">
        <v>1449</v>
      </c>
      <c r="B1451" t="s">
        <v>14</v>
      </c>
      <c r="C1451" t="s">
        <v>21</v>
      </c>
      <c r="D1451" t="s">
        <v>15</v>
      </c>
      <c r="E1451">
        <v>737.5</v>
      </c>
      <c r="F1451">
        <v>1.3888888888888889E-3</v>
      </c>
      <c r="G1451">
        <v>1.025149048130401E-8</v>
      </c>
      <c r="H1451" t="s">
        <v>16</v>
      </c>
      <c r="I1451" t="s">
        <v>21</v>
      </c>
      <c r="J1451" t="s">
        <v>14</v>
      </c>
      <c r="K1451">
        <v>73.75</v>
      </c>
      <c r="L1451" t="s">
        <v>17</v>
      </c>
      <c r="M1451" t="s">
        <v>40</v>
      </c>
      <c r="N1451" t="s">
        <v>31</v>
      </c>
    </row>
    <row r="1452" spans="1:14" x14ac:dyDescent="0.2">
      <c r="A1452" s="1">
        <v>1450</v>
      </c>
      <c r="B1452" t="s">
        <v>14</v>
      </c>
      <c r="C1452" t="s">
        <v>22</v>
      </c>
      <c r="D1452" t="s">
        <v>15</v>
      </c>
      <c r="E1452">
        <v>769</v>
      </c>
      <c r="F1452">
        <v>1.3888888888888889E-3</v>
      </c>
      <c r="G1452">
        <v>1.2091509048180169E-8</v>
      </c>
      <c r="H1452" t="s">
        <v>16</v>
      </c>
      <c r="I1452" t="s">
        <v>22</v>
      </c>
      <c r="J1452" t="s">
        <v>14</v>
      </c>
      <c r="K1452">
        <v>76.900000000000006</v>
      </c>
      <c r="L1452" t="s">
        <v>17</v>
      </c>
      <c r="M1452" t="s">
        <v>40</v>
      </c>
      <c r="N1452" t="s">
        <v>31</v>
      </c>
    </row>
    <row r="1453" spans="1:14" x14ac:dyDescent="0.2">
      <c r="A1453" s="1">
        <v>1451</v>
      </c>
      <c r="B1453" t="s">
        <v>14</v>
      </c>
      <c r="C1453" t="s">
        <v>24</v>
      </c>
      <c r="D1453" t="s">
        <v>15</v>
      </c>
      <c r="E1453">
        <v>3</v>
      </c>
      <c r="F1453">
        <v>1.3888888888888889E-3</v>
      </c>
      <c r="G1453">
        <v>9.1101032071315814E-18</v>
      </c>
      <c r="H1453" t="s">
        <v>16</v>
      </c>
      <c r="I1453" t="s">
        <v>14</v>
      </c>
      <c r="J1453" t="s">
        <v>24</v>
      </c>
      <c r="K1453">
        <v>0.3</v>
      </c>
      <c r="L1453" t="s">
        <v>35</v>
      </c>
      <c r="M1453" t="s">
        <v>40</v>
      </c>
      <c r="N1453" t="s">
        <v>31</v>
      </c>
    </row>
    <row r="1454" spans="1:14" x14ac:dyDescent="0.2">
      <c r="A1454" s="1">
        <v>1452</v>
      </c>
      <c r="B1454" t="s">
        <v>14</v>
      </c>
      <c r="C1454" t="s">
        <v>25</v>
      </c>
      <c r="D1454" t="s">
        <v>15</v>
      </c>
      <c r="E1454">
        <v>673.5</v>
      </c>
      <c r="F1454">
        <v>1.3888888888888889E-3</v>
      </c>
      <c r="G1454">
        <v>1.4699459353336729E-9</v>
      </c>
      <c r="H1454" t="s">
        <v>16</v>
      </c>
      <c r="I1454" t="s">
        <v>25</v>
      </c>
      <c r="J1454" t="s">
        <v>14</v>
      </c>
      <c r="K1454">
        <v>67.349999999999994</v>
      </c>
      <c r="L1454" t="s">
        <v>17</v>
      </c>
      <c r="M1454" t="s">
        <v>40</v>
      </c>
      <c r="N1454" t="s">
        <v>31</v>
      </c>
    </row>
    <row r="1455" spans="1:14" x14ac:dyDescent="0.2">
      <c r="A1455" s="1">
        <v>1453</v>
      </c>
      <c r="B1455" t="s">
        <v>14</v>
      </c>
      <c r="C1455" t="s">
        <v>26</v>
      </c>
      <c r="D1455" t="s">
        <v>15</v>
      </c>
      <c r="E1455">
        <v>645.5</v>
      </c>
      <c r="F1455">
        <v>1.3888888888888889E-3</v>
      </c>
      <c r="G1455">
        <v>1.0033755033957579E-8</v>
      </c>
      <c r="H1455" t="s">
        <v>16</v>
      </c>
      <c r="I1455" t="s">
        <v>26</v>
      </c>
      <c r="J1455" t="s">
        <v>14</v>
      </c>
      <c r="K1455">
        <v>64.55</v>
      </c>
      <c r="L1455" t="s">
        <v>17</v>
      </c>
      <c r="M1455" t="s">
        <v>40</v>
      </c>
      <c r="N1455" t="s">
        <v>31</v>
      </c>
    </row>
    <row r="1456" spans="1:14" x14ac:dyDescent="0.2">
      <c r="A1456" s="1">
        <v>1454</v>
      </c>
      <c r="B1456" t="s">
        <v>14</v>
      </c>
      <c r="C1456" t="s">
        <v>27</v>
      </c>
      <c r="D1456" t="s">
        <v>15</v>
      </c>
      <c r="E1456">
        <v>804</v>
      </c>
      <c r="F1456">
        <v>1.3888888888888889E-3</v>
      </c>
      <c r="G1456">
        <v>2.5498825111898921E-8</v>
      </c>
      <c r="H1456" t="s">
        <v>16</v>
      </c>
      <c r="I1456" t="s">
        <v>27</v>
      </c>
      <c r="J1456" t="s">
        <v>14</v>
      </c>
      <c r="K1456">
        <v>80.400000000000006</v>
      </c>
      <c r="L1456" t="s">
        <v>17</v>
      </c>
      <c r="M1456" t="s">
        <v>40</v>
      </c>
      <c r="N1456" t="s">
        <v>31</v>
      </c>
    </row>
    <row r="1457" spans="1:14" x14ac:dyDescent="0.2">
      <c r="A1457" s="1">
        <v>1455</v>
      </c>
      <c r="B1457" t="s">
        <v>20</v>
      </c>
      <c r="C1457" t="s">
        <v>21</v>
      </c>
      <c r="D1457" t="s">
        <v>15</v>
      </c>
      <c r="E1457">
        <v>1580.5</v>
      </c>
      <c r="F1457">
        <v>1.3888888888888889E-3</v>
      </c>
      <c r="G1457">
        <v>9.3973856700324768E-3</v>
      </c>
      <c r="H1457" t="s">
        <v>23</v>
      </c>
      <c r="M1457" t="s">
        <v>40</v>
      </c>
      <c r="N1457" t="s">
        <v>31</v>
      </c>
    </row>
    <row r="1458" spans="1:14" x14ac:dyDescent="0.2">
      <c r="A1458" s="1">
        <v>1456</v>
      </c>
      <c r="B1458" t="s">
        <v>20</v>
      </c>
      <c r="C1458" t="s">
        <v>22</v>
      </c>
      <c r="D1458" t="s">
        <v>15</v>
      </c>
      <c r="E1458">
        <v>1738.5</v>
      </c>
      <c r="F1458">
        <v>1.3888888888888889E-3</v>
      </c>
      <c r="G1458">
        <v>2.1641655154977561E-2</v>
      </c>
      <c r="H1458" t="s">
        <v>23</v>
      </c>
      <c r="M1458" t="s">
        <v>40</v>
      </c>
      <c r="N1458" t="s">
        <v>31</v>
      </c>
    </row>
    <row r="1459" spans="1:14" x14ac:dyDescent="0.2">
      <c r="A1459" s="1">
        <v>1457</v>
      </c>
      <c r="B1459" t="s">
        <v>20</v>
      </c>
      <c r="C1459" t="s">
        <v>24</v>
      </c>
      <c r="D1459" t="s">
        <v>15</v>
      </c>
      <c r="E1459">
        <v>0</v>
      </c>
      <c r="F1459">
        <v>1.3888888888888889E-3</v>
      </c>
      <c r="G1459">
        <v>3.8757305368683849E-18</v>
      </c>
      <c r="H1459" t="s">
        <v>16</v>
      </c>
      <c r="I1459" t="s">
        <v>20</v>
      </c>
      <c r="J1459" t="s">
        <v>24</v>
      </c>
      <c r="K1459">
        <v>0</v>
      </c>
      <c r="L1459" t="s">
        <v>32</v>
      </c>
      <c r="M1459" t="s">
        <v>40</v>
      </c>
      <c r="N1459" t="s">
        <v>31</v>
      </c>
    </row>
    <row r="1460" spans="1:14" x14ac:dyDescent="0.2">
      <c r="A1460" s="1">
        <v>1458</v>
      </c>
      <c r="B1460" t="s">
        <v>20</v>
      </c>
      <c r="C1460" t="s">
        <v>25</v>
      </c>
      <c r="D1460" t="s">
        <v>15</v>
      </c>
      <c r="E1460">
        <v>1455.5</v>
      </c>
      <c r="F1460">
        <v>1.3888888888888889E-3</v>
      </c>
      <c r="G1460">
        <v>5.1426180046431746E-3</v>
      </c>
      <c r="H1460" t="s">
        <v>23</v>
      </c>
      <c r="M1460" t="s">
        <v>40</v>
      </c>
      <c r="N1460" t="s">
        <v>31</v>
      </c>
    </row>
    <row r="1461" spans="1:14" x14ac:dyDescent="0.2">
      <c r="A1461" s="1">
        <v>1459</v>
      </c>
      <c r="B1461" t="s">
        <v>20</v>
      </c>
      <c r="C1461" t="s">
        <v>26</v>
      </c>
      <c r="D1461" t="s">
        <v>15</v>
      </c>
      <c r="E1461">
        <v>1683.5</v>
      </c>
      <c r="F1461">
        <v>1.3888888888888889E-3</v>
      </c>
      <c r="G1461">
        <v>1.261573902339507E-2</v>
      </c>
      <c r="H1461" t="s">
        <v>23</v>
      </c>
      <c r="M1461" t="s">
        <v>40</v>
      </c>
      <c r="N1461" t="s">
        <v>31</v>
      </c>
    </row>
    <row r="1462" spans="1:14" x14ac:dyDescent="0.2">
      <c r="A1462" s="1">
        <v>1460</v>
      </c>
      <c r="B1462" t="s">
        <v>20</v>
      </c>
      <c r="C1462" t="s">
        <v>27</v>
      </c>
      <c r="D1462" t="s">
        <v>15</v>
      </c>
      <c r="E1462">
        <v>1468</v>
      </c>
      <c r="F1462">
        <v>1.3888888888888889E-3</v>
      </c>
      <c r="G1462">
        <v>5.9628593752383474E-3</v>
      </c>
      <c r="H1462" t="s">
        <v>23</v>
      </c>
      <c r="M1462" t="s">
        <v>40</v>
      </c>
      <c r="N1462" t="s">
        <v>31</v>
      </c>
    </row>
    <row r="1463" spans="1:14" x14ac:dyDescent="0.2">
      <c r="A1463" s="1">
        <v>1461</v>
      </c>
      <c r="B1463" t="s">
        <v>21</v>
      </c>
      <c r="C1463" t="s">
        <v>22</v>
      </c>
      <c r="D1463" t="s">
        <v>15</v>
      </c>
      <c r="E1463">
        <v>1854</v>
      </c>
      <c r="F1463">
        <v>1.3888888888888889E-3</v>
      </c>
      <c r="G1463">
        <v>0.54333915802230925</v>
      </c>
      <c r="H1463" t="s">
        <v>23</v>
      </c>
      <c r="M1463" t="s">
        <v>40</v>
      </c>
      <c r="N1463" t="s">
        <v>31</v>
      </c>
    </row>
    <row r="1464" spans="1:14" x14ac:dyDescent="0.2">
      <c r="A1464" s="1">
        <v>1462</v>
      </c>
      <c r="B1464" t="s">
        <v>21</v>
      </c>
      <c r="C1464" t="s">
        <v>24</v>
      </c>
      <c r="D1464" t="s">
        <v>15</v>
      </c>
      <c r="E1464">
        <v>0</v>
      </c>
      <c r="F1464">
        <v>1.3888888888888889E-3</v>
      </c>
      <c r="G1464">
        <v>3.8844878745066807E-18</v>
      </c>
      <c r="H1464" t="s">
        <v>16</v>
      </c>
      <c r="I1464" t="s">
        <v>21</v>
      </c>
      <c r="J1464" t="s">
        <v>24</v>
      </c>
      <c r="K1464">
        <v>0</v>
      </c>
      <c r="L1464" t="s">
        <v>32</v>
      </c>
      <c r="M1464" t="s">
        <v>40</v>
      </c>
      <c r="N1464" t="s">
        <v>31</v>
      </c>
    </row>
    <row r="1465" spans="1:14" x14ac:dyDescent="0.2">
      <c r="A1465" s="1">
        <v>1463</v>
      </c>
      <c r="B1465" t="s">
        <v>21</v>
      </c>
      <c r="C1465" t="s">
        <v>25</v>
      </c>
      <c r="D1465" t="s">
        <v>15</v>
      </c>
      <c r="E1465">
        <v>2007.5</v>
      </c>
      <c r="F1465">
        <v>1.3888888888888889E-3</v>
      </c>
      <c r="G1465">
        <v>0.87205896277583206</v>
      </c>
      <c r="H1465" t="s">
        <v>23</v>
      </c>
      <c r="M1465" t="s">
        <v>40</v>
      </c>
      <c r="N1465" t="s">
        <v>31</v>
      </c>
    </row>
    <row r="1466" spans="1:14" x14ac:dyDescent="0.2">
      <c r="A1466" s="1">
        <v>1464</v>
      </c>
      <c r="B1466" t="s">
        <v>21</v>
      </c>
      <c r="C1466" t="s">
        <v>26</v>
      </c>
      <c r="D1466" t="s">
        <v>15</v>
      </c>
      <c r="E1466">
        <v>2106</v>
      </c>
      <c r="F1466">
        <v>1.3888888888888889E-3</v>
      </c>
      <c r="G1466">
        <v>0.76057821298125261</v>
      </c>
      <c r="H1466" t="s">
        <v>23</v>
      </c>
      <c r="M1466" t="s">
        <v>40</v>
      </c>
      <c r="N1466" t="s">
        <v>31</v>
      </c>
    </row>
    <row r="1467" spans="1:14" x14ac:dyDescent="0.2">
      <c r="A1467" s="1">
        <v>1465</v>
      </c>
      <c r="B1467" t="s">
        <v>21</v>
      </c>
      <c r="C1467" t="s">
        <v>27</v>
      </c>
      <c r="D1467" t="s">
        <v>15</v>
      </c>
      <c r="E1467">
        <v>1878.5</v>
      </c>
      <c r="F1467">
        <v>1.3888888888888889E-3</v>
      </c>
      <c r="G1467">
        <v>0.88051718515202992</v>
      </c>
      <c r="H1467" t="s">
        <v>23</v>
      </c>
      <c r="M1467" t="s">
        <v>40</v>
      </c>
      <c r="N1467" t="s">
        <v>31</v>
      </c>
    </row>
    <row r="1468" spans="1:14" x14ac:dyDescent="0.2">
      <c r="A1468" s="1">
        <v>1466</v>
      </c>
      <c r="B1468" t="s">
        <v>22</v>
      </c>
      <c r="C1468" t="s">
        <v>24</v>
      </c>
      <c r="D1468" t="s">
        <v>15</v>
      </c>
      <c r="E1468">
        <v>0</v>
      </c>
      <c r="F1468">
        <v>1.3888888888888889E-3</v>
      </c>
      <c r="G1468">
        <v>3.8770429433626567E-18</v>
      </c>
      <c r="H1468" t="s">
        <v>16</v>
      </c>
      <c r="I1468" t="s">
        <v>22</v>
      </c>
      <c r="J1468" t="s">
        <v>24</v>
      </c>
      <c r="K1468">
        <v>0</v>
      </c>
      <c r="L1468" t="s">
        <v>32</v>
      </c>
      <c r="M1468" t="s">
        <v>40</v>
      </c>
      <c r="N1468" t="s">
        <v>31</v>
      </c>
    </row>
    <row r="1469" spans="1:14" x14ac:dyDescent="0.2">
      <c r="A1469" s="1">
        <v>1467</v>
      </c>
      <c r="B1469" t="s">
        <v>22</v>
      </c>
      <c r="C1469" t="s">
        <v>25</v>
      </c>
      <c r="D1469" t="s">
        <v>15</v>
      </c>
      <c r="E1469">
        <v>2016</v>
      </c>
      <c r="F1469">
        <v>1.3888888888888889E-3</v>
      </c>
      <c r="G1469">
        <v>0.63187396089050263</v>
      </c>
      <c r="H1469" t="s">
        <v>23</v>
      </c>
      <c r="M1469" t="s">
        <v>40</v>
      </c>
      <c r="N1469" t="s">
        <v>31</v>
      </c>
    </row>
    <row r="1470" spans="1:14" x14ac:dyDescent="0.2">
      <c r="A1470" s="1">
        <v>1468</v>
      </c>
      <c r="B1470" t="s">
        <v>22</v>
      </c>
      <c r="C1470" t="s">
        <v>26</v>
      </c>
      <c r="D1470" t="s">
        <v>15</v>
      </c>
      <c r="E1470">
        <v>1867.5</v>
      </c>
      <c r="F1470">
        <v>1.3888888888888889E-3</v>
      </c>
      <c r="G1470">
        <v>0.70643132934187136</v>
      </c>
      <c r="H1470" t="s">
        <v>23</v>
      </c>
      <c r="M1470" t="s">
        <v>40</v>
      </c>
      <c r="N1470" t="s">
        <v>31</v>
      </c>
    </row>
    <row r="1471" spans="1:14" x14ac:dyDescent="0.2">
      <c r="A1471" s="1">
        <v>1469</v>
      </c>
      <c r="B1471" t="s">
        <v>22</v>
      </c>
      <c r="C1471" t="s">
        <v>27</v>
      </c>
      <c r="D1471" t="s">
        <v>15</v>
      </c>
      <c r="E1471">
        <v>2043</v>
      </c>
      <c r="F1471">
        <v>1.3888888888888889E-3</v>
      </c>
      <c r="G1471">
        <v>0.70842452528908129</v>
      </c>
      <c r="H1471" t="s">
        <v>23</v>
      </c>
      <c r="M1471" t="s">
        <v>40</v>
      </c>
      <c r="N1471" t="s">
        <v>31</v>
      </c>
    </row>
    <row r="1472" spans="1:14" x14ac:dyDescent="0.2">
      <c r="A1472" s="1">
        <v>1470</v>
      </c>
      <c r="B1472" t="s">
        <v>24</v>
      </c>
      <c r="C1472" t="s">
        <v>25</v>
      </c>
      <c r="D1472" t="s">
        <v>15</v>
      </c>
      <c r="E1472">
        <v>1</v>
      </c>
      <c r="F1472">
        <v>1.3888888888888889E-3</v>
      </c>
      <c r="G1472">
        <v>4.0044001190591488E-18</v>
      </c>
      <c r="H1472" t="s">
        <v>16</v>
      </c>
      <c r="I1472" t="s">
        <v>25</v>
      </c>
      <c r="J1472" t="s">
        <v>24</v>
      </c>
      <c r="K1472">
        <v>0.1</v>
      </c>
      <c r="L1472" t="s">
        <v>32</v>
      </c>
      <c r="M1472" t="s">
        <v>40</v>
      </c>
      <c r="N1472" t="s">
        <v>31</v>
      </c>
    </row>
    <row r="1473" spans="1:14" x14ac:dyDescent="0.2">
      <c r="A1473" s="1">
        <v>1471</v>
      </c>
      <c r="B1473" t="s">
        <v>24</v>
      </c>
      <c r="C1473" t="s">
        <v>26</v>
      </c>
      <c r="D1473" t="s">
        <v>15</v>
      </c>
      <c r="E1473">
        <v>4.5</v>
      </c>
      <c r="F1473">
        <v>1.3888888888888889E-3</v>
      </c>
      <c r="G1473">
        <v>4.4507045013203597E-18</v>
      </c>
      <c r="H1473" t="s">
        <v>16</v>
      </c>
      <c r="I1473" t="s">
        <v>26</v>
      </c>
      <c r="J1473" t="s">
        <v>24</v>
      </c>
      <c r="K1473">
        <v>0.45</v>
      </c>
      <c r="L1473" t="s">
        <v>35</v>
      </c>
      <c r="M1473" t="s">
        <v>40</v>
      </c>
      <c r="N1473" t="s">
        <v>31</v>
      </c>
    </row>
    <row r="1474" spans="1:14" x14ac:dyDescent="0.2">
      <c r="A1474" s="1">
        <v>1472</v>
      </c>
      <c r="B1474" t="s">
        <v>24</v>
      </c>
      <c r="C1474" t="s">
        <v>27</v>
      </c>
      <c r="D1474" t="s">
        <v>15</v>
      </c>
      <c r="E1474">
        <v>1</v>
      </c>
      <c r="F1474">
        <v>1.3888888888888889E-3</v>
      </c>
      <c r="G1474">
        <v>4.001917547747472E-18</v>
      </c>
      <c r="H1474" t="s">
        <v>16</v>
      </c>
      <c r="I1474" t="s">
        <v>27</v>
      </c>
      <c r="J1474" t="s">
        <v>24</v>
      </c>
      <c r="K1474">
        <v>0.1</v>
      </c>
      <c r="L1474" t="s">
        <v>32</v>
      </c>
      <c r="M1474" t="s">
        <v>40</v>
      </c>
      <c r="N1474" t="s">
        <v>31</v>
      </c>
    </row>
    <row r="1475" spans="1:14" x14ac:dyDescent="0.2">
      <c r="A1475" s="1">
        <v>1473</v>
      </c>
      <c r="B1475" t="s">
        <v>25</v>
      </c>
      <c r="C1475" t="s">
        <v>26</v>
      </c>
      <c r="D1475" t="s">
        <v>15</v>
      </c>
      <c r="E1475">
        <v>2178.5</v>
      </c>
      <c r="F1475">
        <v>1.3888888888888889E-3</v>
      </c>
      <c r="G1475">
        <v>0.97859049549867883</v>
      </c>
      <c r="H1475" t="s">
        <v>23</v>
      </c>
      <c r="M1475" t="s">
        <v>40</v>
      </c>
      <c r="N1475" t="s">
        <v>31</v>
      </c>
    </row>
    <row r="1476" spans="1:14" x14ac:dyDescent="0.2">
      <c r="A1476" s="1">
        <v>1474</v>
      </c>
      <c r="B1476" t="s">
        <v>25</v>
      </c>
      <c r="C1476" t="s">
        <v>27</v>
      </c>
      <c r="D1476" t="s">
        <v>15</v>
      </c>
      <c r="E1476">
        <v>1910.5</v>
      </c>
      <c r="F1476">
        <v>1.3888888888888889E-3</v>
      </c>
      <c r="G1476">
        <v>0.58134729949098118</v>
      </c>
      <c r="H1476" t="s">
        <v>23</v>
      </c>
      <c r="M1476" t="s">
        <v>40</v>
      </c>
      <c r="N1476" t="s">
        <v>31</v>
      </c>
    </row>
    <row r="1477" spans="1:14" x14ac:dyDescent="0.2">
      <c r="A1477" s="1">
        <v>1475</v>
      </c>
      <c r="B1477" t="s">
        <v>26</v>
      </c>
      <c r="C1477" t="s">
        <v>27</v>
      </c>
      <c r="D1477" t="s">
        <v>15</v>
      </c>
      <c r="E1477">
        <v>2036</v>
      </c>
      <c r="F1477">
        <v>1.3888888888888889E-3</v>
      </c>
      <c r="G1477">
        <v>0.56661341301826895</v>
      </c>
      <c r="H1477" t="s">
        <v>23</v>
      </c>
      <c r="M1477" t="s">
        <v>40</v>
      </c>
      <c r="N1477" t="s">
        <v>31</v>
      </c>
    </row>
    <row r="1478" spans="1:14" x14ac:dyDescent="0.2">
      <c r="A1478" s="1">
        <v>1476</v>
      </c>
      <c r="B1478" t="s">
        <v>13</v>
      </c>
      <c r="C1478" t="s">
        <v>14</v>
      </c>
      <c r="D1478" t="s">
        <v>15</v>
      </c>
      <c r="E1478">
        <v>0</v>
      </c>
      <c r="F1478">
        <v>1.3888888888888889E-3</v>
      </c>
      <c r="G1478">
        <v>4.9313510289692545E-19</v>
      </c>
      <c r="H1478" t="s">
        <v>16</v>
      </c>
      <c r="I1478" t="s">
        <v>13</v>
      </c>
      <c r="J1478" t="s">
        <v>14</v>
      </c>
      <c r="K1478">
        <v>0</v>
      </c>
      <c r="L1478" t="s">
        <v>32</v>
      </c>
      <c r="M1478" t="s">
        <v>40</v>
      </c>
      <c r="N1478" t="s">
        <v>33</v>
      </c>
    </row>
    <row r="1479" spans="1:14" x14ac:dyDescent="0.2">
      <c r="A1479" s="1">
        <v>1477</v>
      </c>
      <c r="B1479" t="s">
        <v>13</v>
      </c>
      <c r="C1479" t="s">
        <v>20</v>
      </c>
      <c r="D1479" t="s">
        <v>15</v>
      </c>
      <c r="E1479">
        <v>255</v>
      </c>
      <c r="F1479">
        <v>1.3888888888888889E-3</v>
      </c>
      <c r="G1479">
        <v>1.825632529280597E-3</v>
      </c>
      <c r="H1479" t="s">
        <v>23</v>
      </c>
      <c r="M1479" t="s">
        <v>40</v>
      </c>
      <c r="N1479" t="s">
        <v>33</v>
      </c>
    </row>
    <row r="1480" spans="1:14" x14ac:dyDescent="0.2">
      <c r="A1480" s="1">
        <v>1478</v>
      </c>
      <c r="B1480" t="s">
        <v>13</v>
      </c>
      <c r="C1480" t="s">
        <v>21</v>
      </c>
      <c r="D1480" t="s">
        <v>15</v>
      </c>
      <c r="E1480">
        <v>661</v>
      </c>
      <c r="F1480">
        <v>1.3888888888888889E-3</v>
      </c>
      <c r="G1480">
        <v>0.23577694129664381</v>
      </c>
      <c r="H1480" t="s">
        <v>23</v>
      </c>
      <c r="M1480" t="s">
        <v>40</v>
      </c>
      <c r="N1480" t="s">
        <v>33</v>
      </c>
    </row>
    <row r="1481" spans="1:14" x14ac:dyDescent="0.2">
      <c r="A1481" s="1">
        <v>1479</v>
      </c>
      <c r="B1481" t="s">
        <v>13</v>
      </c>
      <c r="C1481" t="s">
        <v>22</v>
      </c>
      <c r="D1481" t="s">
        <v>15</v>
      </c>
      <c r="E1481">
        <v>584</v>
      </c>
      <c r="F1481">
        <v>1.3888888888888889E-3</v>
      </c>
      <c r="G1481">
        <v>2.2169118282812861E-6</v>
      </c>
      <c r="H1481" t="s">
        <v>16</v>
      </c>
      <c r="I1481" t="s">
        <v>22</v>
      </c>
      <c r="J1481" t="s">
        <v>13</v>
      </c>
      <c r="K1481">
        <v>58.4</v>
      </c>
      <c r="L1481" t="s">
        <v>17</v>
      </c>
      <c r="M1481" t="s">
        <v>40</v>
      </c>
      <c r="N1481" t="s">
        <v>33</v>
      </c>
    </row>
    <row r="1482" spans="1:14" x14ac:dyDescent="0.2">
      <c r="A1482" s="1">
        <v>1480</v>
      </c>
      <c r="B1482" t="s">
        <v>13</v>
      </c>
      <c r="C1482" t="s">
        <v>24</v>
      </c>
      <c r="D1482" t="s">
        <v>15</v>
      </c>
      <c r="E1482">
        <v>0</v>
      </c>
      <c r="F1482">
        <v>1.3888888888888889E-3</v>
      </c>
      <c r="G1482">
        <v>1.2959769410346911E-18</v>
      </c>
      <c r="H1482" t="s">
        <v>16</v>
      </c>
      <c r="I1482" t="s">
        <v>13</v>
      </c>
      <c r="J1482" t="s">
        <v>24</v>
      </c>
      <c r="K1482">
        <v>0</v>
      </c>
      <c r="L1482" t="s">
        <v>32</v>
      </c>
      <c r="M1482" t="s">
        <v>40</v>
      </c>
      <c r="N1482" t="s">
        <v>33</v>
      </c>
    </row>
    <row r="1483" spans="1:14" x14ac:dyDescent="0.2">
      <c r="A1483" s="1">
        <v>1481</v>
      </c>
      <c r="B1483" t="s">
        <v>13</v>
      </c>
      <c r="C1483" t="s">
        <v>25</v>
      </c>
      <c r="D1483" t="s">
        <v>15</v>
      </c>
      <c r="E1483">
        <v>0</v>
      </c>
      <c r="F1483">
        <v>1.3888888888888889E-3</v>
      </c>
      <c r="G1483">
        <v>2.4402658714078941E-18</v>
      </c>
      <c r="H1483" t="s">
        <v>16</v>
      </c>
      <c r="I1483" t="s">
        <v>25</v>
      </c>
      <c r="J1483" t="s">
        <v>13</v>
      </c>
      <c r="K1483">
        <v>0</v>
      </c>
      <c r="L1483" t="s">
        <v>32</v>
      </c>
      <c r="M1483" t="s">
        <v>40</v>
      </c>
      <c r="N1483" t="s">
        <v>33</v>
      </c>
    </row>
    <row r="1484" spans="1:14" x14ac:dyDescent="0.2">
      <c r="A1484" s="1">
        <v>1482</v>
      </c>
      <c r="B1484" t="s">
        <v>13</v>
      </c>
      <c r="C1484" t="s">
        <v>26</v>
      </c>
      <c r="D1484" t="s">
        <v>15</v>
      </c>
      <c r="E1484">
        <v>0</v>
      </c>
      <c r="F1484">
        <v>1.3888888888888889E-3</v>
      </c>
      <c r="G1484">
        <v>2.4280249968483029E-18</v>
      </c>
      <c r="H1484" t="s">
        <v>16</v>
      </c>
      <c r="I1484" t="s">
        <v>26</v>
      </c>
      <c r="J1484" t="s">
        <v>13</v>
      </c>
      <c r="K1484">
        <v>0</v>
      </c>
      <c r="L1484" t="s">
        <v>32</v>
      </c>
      <c r="M1484" t="s">
        <v>40</v>
      </c>
      <c r="N1484" t="s">
        <v>33</v>
      </c>
    </row>
    <row r="1485" spans="1:14" x14ac:dyDescent="0.2">
      <c r="A1485" s="1">
        <v>1483</v>
      </c>
      <c r="B1485" t="s">
        <v>13</v>
      </c>
      <c r="C1485" t="s">
        <v>27</v>
      </c>
      <c r="D1485" t="s">
        <v>15</v>
      </c>
      <c r="E1485">
        <v>0</v>
      </c>
      <c r="F1485">
        <v>1.3888888888888889E-3</v>
      </c>
      <c r="G1485">
        <v>2.4987449226340641E-18</v>
      </c>
      <c r="H1485" t="s">
        <v>16</v>
      </c>
      <c r="I1485" t="s">
        <v>27</v>
      </c>
      <c r="J1485" t="s">
        <v>13</v>
      </c>
      <c r="K1485">
        <v>0</v>
      </c>
      <c r="L1485" t="s">
        <v>32</v>
      </c>
      <c r="M1485" t="s">
        <v>40</v>
      </c>
      <c r="N1485" t="s">
        <v>33</v>
      </c>
    </row>
    <row r="1486" spans="1:14" x14ac:dyDescent="0.2">
      <c r="A1486" s="1">
        <v>1484</v>
      </c>
      <c r="B1486" t="s">
        <v>14</v>
      </c>
      <c r="C1486" t="s">
        <v>20</v>
      </c>
      <c r="D1486" t="s">
        <v>15</v>
      </c>
      <c r="E1486">
        <v>0</v>
      </c>
      <c r="F1486">
        <v>1.3888888888888889E-3</v>
      </c>
      <c r="G1486">
        <v>9.1703471402132368E-19</v>
      </c>
      <c r="H1486" t="s">
        <v>16</v>
      </c>
      <c r="I1486" t="s">
        <v>20</v>
      </c>
      <c r="J1486" t="s">
        <v>14</v>
      </c>
      <c r="K1486">
        <v>0</v>
      </c>
      <c r="L1486" t="s">
        <v>32</v>
      </c>
      <c r="M1486" t="s">
        <v>40</v>
      </c>
      <c r="N1486" t="s">
        <v>33</v>
      </c>
    </row>
    <row r="1487" spans="1:14" x14ac:dyDescent="0.2">
      <c r="A1487" s="1">
        <v>1485</v>
      </c>
      <c r="B1487" t="s">
        <v>14</v>
      </c>
      <c r="C1487" t="s">
        <v>21</v>
      </c>
      <c r="D1487" t="s">
        <v>15</v>
      </c>
      <c r="E1487">
        <v>0</v>
      </c>
      <c r="F1487">
        <v>1.3888888888888889E-3</v>
      </c>
      <c r="G1487">
        <v>2.437900402838022E-19</v>
      </c>
      <c r="H1487" t="s">
        <v>16</v>
      </c>
      <c r="I1487" t="s">
        <v>21</v>
      </c>
      <c r="J1487" t="s">
        <v>14</v>
      </c>
      <c r="K1487">
        <v>0</v>
      </c>
      <c r="L1487" t="s">
        <v>32</v>
      </c>
      <c r="M1487" t="s">
        <v>40</v>
      </c>
      <c r="N1487" t="s">
        <v>33</v>
      </c>
    </row>
    <row r="1488" spans="1:14" x14ac:dyDescent="0.2">
      <c r="A1488" s="1">
        <v>1486</v>
      </c>
      <c r="B1488" t="s">
        <v>14</v>
      </c>
      <c r="C1488" t="s">
        <v>22</v>
      </c>
      <c r="D1488" t="s">
        <v>15</v>
      </c>
      <c r="E1488">
        <v>7</v>
      </c>
      <c r="F1488">
        <v>1.3888888888888889E-3</v>
      </c>
      <c r="G1488">
        <v>1.7099705578615509E-17</v>
      </c>
      <c r="H1488" t="s">
        <v>16</v>
      </c>
      <c r="I1488" t="s">
        <v>22</v>
      </c>
      <c r="J1488" t="s">
        <v>14</v>
      </c>
      <c r="K1488">
        <v>0.7</v>
      </c>
      <c r="L1488" t="s">
        <v>17</v>
      </c>
      <c r="M1488" t="s">
        <v>40</v>
      </c>
      <c r="N1488" t="s">
        <v>33</v>
      </c>
    </row>
    <row r="1489" spans="1:14" x14ac:dyDescent="0.2">
      <c r="A1489" s="1">
        <v>1487</v>
      </c>
      <c r="B1489" t="s">
        <v>14</v>
      </c>
      <c r="C1489" t="s">
        <v>24</v>
      </c>
      <c r="D1489" t="s">
        <v>15</v>
      </c>
      <c r="E1489">
        <v>47.5</v>
      </c>
      <c r="F1489">
        <v>1.3888888888888889E-3</v>
      </c>
      <c r="G1489">
        <v>5.934643879191985E-2</v>
      </c>
      <c r="H1489" t="s">
        <v>23</v>
      </c>
      <c r="M1489" t="s">
        <v>40</v>
      </c>
      <c r="N1489" t="s">
        <v>33</v>
      </c>
    </row>
    <row r="1490" spans="1:14" x14ac:dyDescent="0.2">
      <c r="A1490" s="1">
        <v>1488</v>
      </c>
      <c r="B1490" t="s">
        <v>14</v>
      </c>
      <c r="C1490" t="s">
        <v>25</v>
      </c>
      <c r="D1490" t="s">
        <v>15</v>
      </c>
      <c r="E1490">
        <v>0</v>
      </c>
      <c r="F1490">
        <v>1.3888888888888889E-3</v>
      </c>
      <c r="G1490">
        <v>2.0086558323114821E-18</v>
      </c>
      <c r="H1490" t="s">
        <v>16</v>
      </c>
      <c r="I1490" t="s">
        <v>25</v>
      </c>
      <c r="J1490" t="s">
        <v>14</v>
      </c>
      <c r="K1490">
        <v>0</v>
      </c>
      <c r="L1490" t="s">
        <v>32</v>
      </c>
      <c r="M1490" t="s">
        <v>40</v>
      </c>
      <c r="N1490" t="s">
        <v>33</v>
      </c>
    </row>
    <row r="1491" spans="1:14" x14ac:dyDescent="0.2">
      <c r="A1491" s="1">
        <v>1489</v>
      </c>
      <c r="B1491" t="s">
        <v>14</v>
      </c>
      <c r="C1491" t="s">
        <v>26</v>
      </c>
      <c r="D1491" t="s">
        <v>15</v>
      </c>
      <c r="E1491">
        <v>0</v>
      </c>
      <c r="F1491">
        <v>1.3888888888888889E-3</v>
      </c>
      <c r="G1491">
        <v>1.609189531166848E-18</v>
      </c>
      <c r="H1491" t="s">
        <v>16</v>
      </c>
      <c r="I1491" t="s">
        <v>26</v>
      </c>
      <c r="J1491" t="s">
        <v>14</v>
      </c>
      <c r="K1491">
        <v>0</v>
      </c>
      <c r="L1491" t="s">
        <v>32</v>
      </c>
      <c r="M1491" t="s">
        <v>40</v>
      </c>
      <c r="N1491" t="s">
        <v>33</v>
      </c>
    </row>
    <row r="1492" spans="1:14" x14ac:dyDescent="0.2">
      <c r="A1492" s="1">
        <v>1490</v>
      </c>
      <c r="B1492" t="s">
        <v>14</v>
      </c>
      <c r="C1492" t="s">
        <v>27</v>
      </c>
      <c r="D1492" t="s">
        <v>15</v>
      </c>
      <c r="E1492">
        <v>0</v>
      </c>
      <c r="F1492">
        <v>1.3888888888888889E-3</v>
      </c>
      <c r="G1492">
        <v>2.205583586632331E-18</v>
      </c>
      <c r="H1492" t="s">
        <v>16</v>
      </c>
      <c r="I1492" t="s">
        <v>27</v>
      </c>
      <c r="J1492" t="s">
        <v>14</v>
      </c>
      <c r="K1492">
        <v>0</v>
      </c>
      <c r="L1492" t="s">
        <v>32</v>
      </c>
      <c r="M1492" t="s">
        <v>40</v>
      </c>
      <c r="N1492" t="s">
        <v>33</v>
      </c>
    </row>
    <row r="1493" spans="1:14" x14ac:dyDescent="0.2">
      <c r="A1493" s="1">
        <v>1491</v>
      </c>
      <c r="B1493" t="s">
        <v>20</v>
      </c>
      <c r="C1493" t="s">
        <v>21</v>
      </c>
      <c r="D1493" t="s">
        <v>15</v>
      </c>
      <c r="E1493">
        <v>23.5</v>
      </c>
      <c r="F1493">
        <v>1.3888888888888889E-3</v>
      </c>
      <c r="G1493">
        <v>7.749599597441858E-11</v>
      </c>
      <c r="H1493" t="s">
        <v>16</v>
      </c>
      <c r="I1493" t="s">
        <v>21</v>
      </c>
      <c r="J1493" t="s">
        <v>20</v>
      </c>
      <c r="K1493">
        <v>2.35</v>
      </c>
      <c r="L1493" t="s">
        <v>17</v>
      </c>
      <c r="M1493" t="s">
        <v>40</v>
      </c>
      <c r="N1493" t="s">
        <v>33</v>
      </c>
    </row>
    <row r="1494" spans="1:14" x14ac:dyDescent="0.2">
      <c r="A1494" s="1">
        <v>1492</v>
      </c>
      <c r="B1494" t="s">
        <v>20</v>
      </c>
      <c r="C1494" t="s">
        <v>22</v>
      </c>
      <c r="D1494" t="s">
        <v>15</v>
      </c>
      <c r="E1494">
        <v>311</v>
      </c>
      <c r="F1494">
        <v>1.3888888888888889E-3</v>
      </c>
      <c r="G1494">
        <v>6.7353963225914811E-11</v>
      </c>
      <c r="H1494" t="s">
        <v>16</v>
      </c>
      <c r="I1494" t="s">
        <v>22</v>
      </c>
      <c r="J1494" t="s">
        <v>20</v>
      </c>
      <c r="K1494">
        <v>31.1</v>
      </c>
      <c r="L1494" t="s">
        <v>17</v>
      </c>
      <c r="M1494" t="s">
        <v>40</v>
      </c>
      <c r="N1494" t="s">
        <v>33</v>
      </c>
    </row>
    <row r="1495" spans="1:14" x14ac:dyDescent="0.2">
      <c r="A1495" s="1">
        <v>1493</v>
      </c>
      <c r="B1495" t="s">
        <v>20</v>
      </c>
      <c r="C1495" t="s">
        <v>24</v>
      </c>
      <c r="D1495" t="s">
        <v>15</v>
      </c>
      <c r="E1495">
        <v>0</v>
      </c>
      <c r="F1495">
        <v>1.3888888888888889E-3</v>
      </c>
      <c r="G1495">
        <v>4.0322285259920693E-18</v>
      </c>
      <c r="H1495" t="s">
        <v>16</v>
      </c>
      <c r="I1495" t="s">
        <v>20</v>
      </c>
      <c r="J1495" t="s">
        <v>24</v>
      </c>
      <c r="K1495">
        <v>0</v>
      </c>
      <c r="L1495" t="s">
        <v>32</v>
      </c>
      <c r="M1495" t="s">
        <v>40</v>
      </c>
      <c r="N1495" t="s">
        <v>33</v>
      </c>
    </row>
    <row r="1496" spans="1:14" x14ac:dyDescent="0.2">
      <c r="A1496" s="1">
        <v>1494</v>
      </c>
      <c r="B1496" t="s">
        <v>20</v>
      </c>
      <c r="C1496" t="s">
        <v>25</v>
      </c>
      <c r="D1496" t="s">
        <v>15</v>
      </c>
      <c r="E1496">
        <v>0</v>
      </c>
      <c r="F1496">
        <v>1.3888888888888889E-3</v>
      </c>
      <c r="G1496">
        <v>2.2521730550077989E-18</v>
      </c>
      <c r="H1496" t="s">
        <v>16</v>
      </c>
      <c r="I1496" t="s">
        <v>25</v>
      </c>
      <c r="J1496" t="s">
        <v>20</v>
      </c>
      <c r="K1496">
        <v>0</v>
      </c>
      <c r="L1496" t="s">
        <v>32</v>
      </c>
      <c r="M1496" t="s">
        <v>40</v>
      </c>
      <c r="N1496" t="s">
        <v>33</v>
      </c>
    </row>
    <row r="1497" spans="1:14" x14ac:dyDescent="0.2">
      <c r="A1497" s="1">
        <v>1495</v>
      </c>
      <c r="B1497" t="s">
        <v>20</v>
      </c>
      <c r="C1497" t="s">
        <v>26</v>
      </c>
      <c r="D1497" t="s">
        <v>15</v>
      </c>
      <c r="E1497">
        <v>0</v>
      </c>
      <c r="F1497">
        <v>1.3888888888888889E-3</v>
      </c>
      <c r="G1497">
        <v>2.3679634136224019E-18</v>
      </c>
      <c r="H1497" t="s">
        <v>16</v>
      </c>
      <c r="I1497" t="s">
        <v>26</v>
      </c>
      <c r="J1497" t="s">
        <v>20</v>
      </c>
      <c r="K1497">
        <v>0</v>
      </c>
      <c r="L1497" t="s">
        <v>32</v>
      </c>
      <c r="M1497" t="s">
        <v>40</v>
      </c>
      <c r="N1497" t="s">
        <v>33</v>
      </c>
    </row>
    <row r="1498" spans="1:14" x14ac:dyDescent="0.2">
      <c r="A1498" s="1">
        <v>1496</v>
      </c>
      <c r="B1498" t="s">
        <v>20</v>
      </c>
      <c r="C1498" t="s">
        <v>27</v>
      </c>
      <c r="D1498" t="s">
        <v>15</v>
      </c>
      <c r="E1498">
        <v>0</v>
      </c>
      <c r="F1498">
        <v>1.3888888888888889E-3</v>
      </c>
      <c r="G1498">
        <v>2.744332094536092E-18</v>
      </c>
      <c r="H1498" t="s">
        <v>16</v>
      </c>
      <c r="I1498" t="s">
        <v>27</v>
      </c>
      <c r="J1498" t="s">
        <v>20</v>
      </c>
      <c r="K1498">
        <v>0</v>
      </c>
      <c r="L1498" t="s">
        <v>32</v>
      </c>
      <c r="M1498" t="s">
        <v>40</v>
      </c>
      <c r="N1498" t="s">
        <v>33</v>
      </c>
    </row>
    <row r="1499" spans="1:14" x14ac:dyDescent="0.2">
      <c r="A1499" s="1">
        <v>1497</v>
      </c>
      <c r="B1499" t="s">
        <v>21</v>
      </c>
      <c r="C1499" t="s">
        <v>22</v>
      </c>
      <c r="D1499" t="s">
        <v>15</v>
      </c>
      <c r="E1499">
        <v>279.5</v>
      </c>
      <c r="F1499">
        <v>1.3888888888888889E-3</v>
      </c>
      <c r="G1499">
        <v>1.858548472212954E-7</v>
      </c>
      <c r="H1499" t="s">
        <v>16</v>
      </c>
      <c r="I1499" t="s">
        <v>22</v>
      </c>
      <c r="J1499" t="s">
        <v>21</v>
      </c>
      <c r="K1499">
        <v>27.95</v>
      </c>
      <c r="L1499" t="s">
        <v>17</v>
      </c>
      <c r="M1499" t="s">
        <v>40</v>
      </c>
      <c r="N1499" t="s">
        <v>33</v>
      </c>
    </row>
    <row r="1500" spans="1:14" x14ac:dyDescent="0.2">
      <c r="A1500" s="1">
        <v>1498</v>
      </c>
      <c r="B1500" t="s">
        <v>21</v>
      </c>
      <c r="C1500" t="s">
        <v>24</v>
      </c>
      <c r="D1500" t="s">
        <v>15</v>
      </c>
      <c r="E1500">
        <v>0</v>
      </c>
      <c r="F1500">
        <v>1.3888888888888889E-3</v>
      </c>
      <c r="G1500">
        <v>1.048491700528283E-18</v>
      </c>
      <c r="H1500" t="s">
        <v>16</v>
      </c>
      <c r="I1500" t="s">
        <v>21</v>
      </c>
      <c r="J1500" t="s">
        <v>24</v>
      </c>
      <c r="K1500">
        <v>0</v>
      </c>
      <c r="L1500" t="s">
        <v>32</v>
      </c>
      <c r="M1500" t="s">
        <v>40</v>
      </c>
      <c r="N1500" t="s">
        <v>33</v>
      </c>
    </row>
    <row r="1501" spans="1:14" x14ac:dyDescent="0.2">
      <c r="A1501" s="1">
        <v>1499</v>
      </c>
      <c r="B1501" t="s">
        <v>21</v>
      </c>
      <c r="C1501" t="s">
        <v>25</v>
      </c>
      <c r="D1501" t="s">
        <v>15</v>
      </c>
      <c r="E1501">
        <v>0</v>
      </c>
      <c r="F1501">
        <v>1.3888888888888889E-3</v>
      </c>
      <c r="G1501">
        <v>2.4044130145043432E-18</v>
      </c>
      <c r="H1501" t="s">
        <v>16</v>
      </c>
      <c r="I1501" t="s">
        <v>25</v>
      </c>
      <c r="J1501" t="s">
        <v>21</v>
      </c>
      <c r="K1501">
        <v>0</v>
      </c>
      <c r="L1501" t="s">
        <v>32</v>
      </c>
      <c r="M1501" t="s">
        <v>40</v>
      </c>
      <c r="N1501" t="s">
        <v>33</v>
      </c>
    </row>
    <row r="1502" spans="1:14" x14ac:dyDescent="0.2">
      <c r="A1502" s="1">
        <v>1500</v>
      </c>
      <c r="B1502" t="s">
        <v>21</v>
      </c>
      <c r="C1502" t="s">
        <v>26</v>
      </c>
      <c r="D1502" t="s">
        <v>15</v>
      </c>
      <c r="E1502">
        <v>0</v>
      </c>
      <c r="F1502">
        <v>1.3888888888888889E-3</v>
      </c>
      <c r="G1502">
        <v>2.0922238734384499E-18</v>
      </c>
      <c r="H1502" t="s">
        <v>16</v>
      </c>
      <c r="I1502" t="s">
        <v>26</v>
      </c>
      <c r="J1502" t="s">
        <v>21</v>
      </c>
      <c r="K1502">
        <v>0</v>
      </c>
      <c r="L1502" t="s">
        <v>32</v>
      </c>
      <c r="M1502" t="s">
        <v>40</v>
      </c>
      <c r="N1502" t="s">
        <v>33</v>
      </c>
    </row>
    <row r="1503" spans="1:14" x14ac:dyDescent="0.2">
      <c r="A1503" s="1">
        <v>1501</v>
      </c>
      <c r="B1503" t="s">
        <v>21</v>
      </c>
      <c r="C1503" t="s">
        <v>27</v>
      </c>
      <c r="D1503" t="s">
        <v>15</v>
      </c>
      <c r="E1503">
        <v>0</v>
      </c>
      <c r="F1503">
        <v>1.3888888888888889E-3</v>
      </c>
      <c r="G1503">
        <v>2.5020645198025969E-18</v>
      </c>
      <c r="H1503" t="s">
        <v>16</v>
      </c>
      <c r="I1503" t="s">
        <v>27</v>
      </c>
      <c r="J1503" t="s">
        <v>21</v>
      </c>
      <c r="K1503">
        <v>0</v>
      </c>
      <c r="L1503" t="s">
        <v>32</v>
      </c>
      <c r="M1503" t="s">
        <v>40</v>
      </c>
      <c r="N1503" t="s">
        <v>33</v>
      </c>
    </row>
    <row r="1504" spans="1:14" x14ac:dyDescent="0.2">
      <c r="A1504" s="1">
        <v>1502</v>
      </c>
      <c r="B1504" t="s">
        <v>22</v>
      </c>
      <c r="C1504" t="s">
        <v>24</v>
      </c>
      <c r="D1504" t="s">
        <v>15</v>
      </c>
      <c r="E1504">
        <v>21</v>
      </c>
      <c r="F1504">
        <v>1.3888888888888889E-3</v>
      </c>
      <c r="G1504">
        <v>5.1268631775290458E-17</v>
      </c>
      <c r="H1504" t="s">
        <v>16</v>
      </c>
      <c r="I1504" t="s">
        <v>22</v>
      </c>
      <c r="J1504" t="s">
        <v>24</v>
      </c>
      <c r="K1504">
        <v>2.1</v>
      </c>
      <c r="L1504" t="s">
        <v>17</v>
      </c>
      <c r="M1504" t="s">
        <v>40</v>
      </c>
      <c r="N1504" t="s">
        <v>33</v>
      </c>
    </row>
    <row r="1505" spans="1:14" x14ac:dyDescent="0.2">
      <c r="A1505" s="1">
        <v>1503</v>
      </c>
      <c r="B1505" t="s">
        <v>22</v>
      </c>
      <c r="C1505" t="s">
        <v>25</v>
      </c>
      <c r="D1505" t="s">
        <v>15</v>
      </c>
      <c r="E1505">
        <v>0</v>
      </c>
      <c r="F1505">
        <v>1.3888888888888889E-3</v>
      </c>
      <c r="G1505">
        <v>2.4342084860624088E-18</v>
      </c>
      <c r="H1505" t="s">
        <v>16</v>
      </c>
      <c r="I1505" t="s">
        <v>25</v>
      </c>
      <c r="J1505" t="s">
        <v>22</v>
      </c>
      <c r="K1505">
        <v>0</v>
      </c>
      <c r="L1505" t="s">
        <v>32</v>
      </c>
      <c r="M1505" t="s">
        <v>40</v>
      </c>
      <c r="N1505" t="s">
        <v>33</v>
      </c>
    </row>
    <row r="1506" spans="1:14" x14ac:dyDescent="0.2">
      <c r="A1506" s="1">
        <v>1504</v>
      </c>
      <c r="B1506" t="s">
        <v>22</v>
      </c>
      <c r="C1506" t="s">
        <v>26</v>
      </c>
      <c r="D1506" t="s">
        <v>15</v>
      </c>
      <c r="E1506">
        <v>0</v>
      </c>
      <c r="F1506">
        <v>1.3888888888888889E-3</v>
      </c>
      <c r="G1506">
        <v>2.4865130573534068E-18</v>
      </c>
      <c r="H1506" t="s">
        <v>16</v>
      </c>
      <c r="I1506" t="s">
        <v>26</v>
      </c>
      <c r="J1506" t="s">
        <v>22</v>
      </c>
      <c r="K1506">
        <v>0</v>
      </c>
      <c r="L1506" t="s">
        <v>32</v>
      </c>
      <c r="M1506" t="s">
        <v>40</v>
      </c>
      <c r="N1506" t="s">
        <v>33</v>
      </c>
    </row>
    <row r="1507" spans="1:14" x14ac:dyDescent="0.2">
      <c r="A1507" s="1">
        <v>1505</v>
      </c>
      <c r="B1507" t="s">
        <v>22</v>
      </c>
      <c r="C1507" t="s">
        <v>27</v>
      </c>
      <c r="D1507" t="s">
        <v>15</v>
      </c>
      <c r="E1507">
        <v>0</v>
      </c>
      <c r="F1507">
        <v>1.3888888888888889E-3</v>
      </c>
      <c r="G1507">
        <v>2.881650268876369E-18</v>
      </c>
      <c r="H1507" t="s">
        <v>16</v>
      </c>
      <c r="I1507" t="s">
        <v>27</v>
      </c>
      <c r="J1507" t="s">
        <v>22</v>
      </c>
      <c r="K1507">
        <v>0</v>
      </c>
      <c r="L1507" t="s">
        <v>32</v>
      </c>
      <c r="M1507" t="s">
        <v>40</v>
      </c>
      <c r="N1507" t="s">
        <v>33</v>
      </c>
    </row>
    <row r="1508" spans="1:14" x14ac:dyDescent="0.2">
      <c r="A1508" s="1">
        <v>1506</v>
      </c>
      <c r="B1508" t="s">
        <v>24</v>
      </c>
      <c r="C1508" t="s">
        <v>25</v>
      </c>
      <c r="D1508" t="s">
        <v>15</v>
      </c>
      <c r="E1508">
        <v>0</v>
      </c>
      <c r="F1508">
        <v>1.3888888888888889E-3</v>
      </c>
      <c r="G1508">
        <v>2.1787035221307389E-18</v>
      </c>
      <c r="H1508" t="s">
        <v>16</v>
      </c>
      <c r="I1508" t="s">
        <v>25</v>
      </c>
      <c r="J1508" t="s">
        <v>24</v>
      </c>
      <c r="K1508">
        <v>0</v>
      </c>
      <c r="L1508" t="s">
        <v>32</v>
      </c>
      <c r="M1508" t="s">
        <v>40</v>
      </c>
      <c r="N1508" t="s">
        <v>33</v>
      </c>
    </row>
    <row r="1509" spans="1:14" x14ac:dyDescent="0.2">
      <c r="A1509" s="1">
        <v>1507</v>
      </c>
      <c r="B1509" t="s">
        <v>24</v>
      </c>
      <c r="C1509" t="s">
        <v>26</v>
      </c>
      <c r="D1509" t="s">
        <v>15</v>
      </c>
      <c r="E1509">
        <v>0</v>
      </c>
      <c r="F1509">
        <v>1.3888888888888889E-3</v>
      </c>
      <c r="G1509">
        <v>1.930292705902711E-18</v>
      </c>
      <c r="H1509" t="s">
        <v>16</v>
      </c>
      <c r="I1509" t="s">
        <v>26</v>
      </c>
      <c r="J1509" t="s">
        <v>24</v>
      </c>
      <c r="K1509">
        <v>0</v>
      </c>
      <c r="L1509" t="s">
        <v>32</v>
      </c>
      <c r="M1509" t="s">
        <v>40</v>
      </c>
      <c r="N1509" t="s">
        <v>33</v>
      </c>
    </row>
    <row r="1510" spans="1:14" x14ac:dyDescent="0.2">
      <c r="A1510" s="1">
        <v>1508</v>
      </c>
      <c r="B1510" t="s">
        <v>24</v>
      </c>
      <c r="C1510" t="s">
        <v>27</v>
      </c>
      <c r="D1510" t="s">
        <v>15</v>
      </c>
      <c r="E1510">
        <v>0</v>
      </c>
      <c r="F1510">
        <v>1.3888888888888889E-3</v>
      </c>
      <c r="G1510">
        <v>2.3915125170540461E-18</v>
      </c>
      <c r="H1510" t="s">
        <v>16</v>
      </c>
      <c r="I1510" t="s">
        <v>27</v>
      </c>
      <c r="J1510" t="s">
        <v>24</v>
      </c>
      <c r="K1510">
        <v>0</v>
      </c>
      <c r="L1510" t="s">
        <v>32</v>
      </c>
      <c r="M1510" t="s">
        <v>40</v>
      </c>
      <c r="N1510" t="s">
        <v>33</v>
      </c>
    </row>
    <row r="1511" spans="1:14" x14ac:dyDescent="0.2">
      <c r="A1511" s="1">
        <v>1509</v>
      </c>
      <c r="B1511" t="s">
        <v>25</v>
      </c>
      <c r="C1511" t="s">
        <v>26</v>
      </c>
      <c r="D1511" t="s">
        <v>15</v>
      </c>
      <c r="E1511">
        <v>860.5</v>
      </c>
      <c r="F1511">
        <v>1.3888888888888889E-3</v>
      </c>
      <c r="G1511">
        <v>0.22587919788721131</v>
      </c>
      <c r="H1511" t="s">
        <v>23</v>
      </c>
      <c r="M1511" t="s">
        <v>40</v>
      </c>
      <c r="N1511" t="s">
        <v>33</v>
      </c>
    </row>
    <row r="1512" spans="1:14" x14ac:dyDescent="0.2">
      <c r="A1512" s="1">
        <v>1510</v>
      </c>
      <c r="B1512" t="s">
        <v>25</v>
      </c>
      <c r="C1512" t="s">
        <v>27</v>
      </c>
      <c r="D1512" t="s">
        <v>15</v>
      </c>
      <c r="E1512">
        <v>863.5</v>
      </c>
      <c r="F1512">
        <v>1.3888888888888889E-3</v>
      </c>
      <c r="G1512">
        <v>0.1684262147860667</v>
      </c>
      <c r="H1512" t="s">
        <v>23</v>
      </c>
      <c r="M1512" t="s">
        <v>40</v>
      </c>
      <c r="N1512" t="s">
        <v>33</v>
      </c>
    </row>
    <row r="1513" spans="1:14" x14ac:dyDescent="0.2">
      <c r="A1513" s="1">
        <v>1511</v>
      </c>
      <c r="B1513" t="s">
        <v>26</v>
      </c>
      <c r="C1513" t="s">
        <v>27</v>
      </c>
      <c r="D1513" t="s">
        <v>15</v>
      </c>
      <c r="E1513">
        <v>875.5</v>
      </c>
      <c r="F1513">
        <v>1.3888888888888889E-3</v>
      </c>
      <c r="G1513">
        <v>0.76927389414354097</v>
      </c>
      <c r="H1513" t="s">
        <v>23</v>
      </c>
      <c r="M1513" t="s">
        <v>40</v>
      </c>
      <c r="N1513" t="s">
        <v>33</v>
      </c>
    </row>
    <row r="1514" spans="1:14" x14ac:dyDescent="0.2">
      <c r="A1514" s="1">
        <v>1512</v>
      </c>
      <c r="B1514" t="s">
        <v>13</v>
      </c>
      <c r="C1514" t="s">
        <v>14</v>
      </c>
      <c r="D1514" t="s">
        <v>15</v>
      </c>
      <c r="E1514">
        <v>381</v>
      </c>
      <c r="F1514">
        <v>1.3888888888888889E-3</v>
      </c>
      <c r="G1514">
        <v>1.77007785552039E-12</v>
      </c>
      <c r="H1514" t="s">
        <v>16</v>
      </c>
      <c r="I1514" t="s">
        <v>14</v>
      </c>
      <c r="J1514" t="s">
        <v>13</v>
      </c>
      <c r="K1514">
        <v>38.1</v>
      </c>
      <c r="L1514" t="s">
        <v>17</v>
      </c>
      <c r="M1514" t="s">
        <v>41</v>
      </c>
      <c r="N1514" t="s">
        <v>19</v>
      </c>
    </row>
    <row r="1515" spans="1:14" x14ac:dyDescent="0.2">
      <c r="A1515" s="1">
        <v>1513</v>
      </c>
      <c r="B1515" t="s">
        <v>13</v>
      </c>
      <c r="C1515" t="s">
        <v>20</v>
      </c>
      <c r="D1515" t="s">
        <v>15</v>
      </c>
      <c r="E1515">
        <v>1850.5</v>
      </c>
      <c r="F1515">
        <v>1.3888888888888889E-3</v>
      </c>
      <c r="G1515">
        <v>0.78796180310214337</v>
      </c>
      <c r="H1515" t="s">
        <v>23</v>
      </c>
      <c r="M1515" t="s">
        <v>41</v>
      </c>
      <c r="N1515" t="s">
        <v>19</v>
      </c>
    </row>
    <row r="1516" spans="1:14" x14ac:dyDescent="0.2">
      <c r="A1516" s="1">
        <v>1514</v>
      </c>
      <c r="B1516" t="s">
        <v>13</v>
      </c>
      <c r="C1516" t="s">
        <v>21</v>
      </c>
      <c r="D1516" t="s">
        <v>15</v>
      </c>
      <c r="E1516">
        <v>592.5</v>
      </c>
      <c r="F1516">
        <v>1.3888888888888889E-3</v>
      </c>
      <c r="G1516">
        <v>1.030724733919498E-7</v>
      </c>
      <c r="H1516" t="s">
        <v>16</v>
      </c>
      <c r="I1516" t="s">
        <v>21</v>
      </c>
      <c r="J1516" t="s">
        <v>13</v>
      </c>
      <c r="K1516">
        <v>59.25</v>
      </c>
      <c r="L1516" t="s">
        <v>17</v>
      </c>
      <c r="M1516" t="s">
        <v>41</v>
      </c>
      <c r="N1516" t="s">
        <v>19</v>
      </c>
    </row>
    <row r="1517" spans="1:14" x14ac:dyDescent="0.2">
      <c r="A1517" s="1">
        <v>1515</v>
      </c>
      <c r="B1517" t="s">
        <v>13</v>
      </c>
      <c r="C1517" t="s">
        <v>22</v>
      </c>
      <c r="D1517" t="s">
        <v>15</v>
      </c>
      <c r="E1517">
        <v>0</v>
      </c>
      <c r="F1517">
        <v>1.3888888888888889E-3</v>
      </c>
      <c r="G1517">
        <v>3.7821224364219301E-18</v>
      </c>
      <c r="H1517" t="s">
        <v>16</v>
      </c>
      <c r="I1517" t="s">
        <v>13</v>
      </c>
      <c r="J1517" t="s">
        <v>22</v>
      </c>
      <c r="K1517">
        <v>0</v>
      </c>
      <c r="L1517" t="s">
        <v>32</v>
      </c>
      <c r="M1517" t="s">
        <v>41</v>
      </c>
      <c r="N1517" t="s">
        <v>19</v>
      </c>
    </row>
    <row r="1518" spans="1:14" x14ac:dyDescent="0.2">
      <c r="A1518" s="1">
        <v>1516</v>
      </c>
      <c r="B1518" t="s">
        <v>13</v>
      </c>
      <c r="C1518" t="s">
        <v>24</v>
      </c>
      <c r="D1518" t="s">
        <v>15</v>
      </c>
      <c r="E1518">
        <v>0</v>
      </c>
      <c r="F1518">
        <v>1.3888888888888889E-3</v>
      </c>
      <c r="G1518">
        <v>3.8672101542258563E-18</v>
      </c>
      <c r="H1518" t="s">
        <v>16</v>
      </c>
      <c r="I1518" t="s">
        <v>13</v>
      </c>
      <c r="J1518" t="s">
        <v>24</v>
      </c>
      <c r="K1518">
        <v>0</v>
      </c>
      <c r="L1518" t="s">
        <v>32</v>
      </c>
      <c r="M1518" t="s">
        <v>41</v>
      </c>
      <c r="N1518" t="s">
        <v>19</v>
      </c>
    </row>
    <row r="1519" spans="1:14" x14ac:dyDescent="0.2">
      <c r="A1519" s="1">
        <v>1517</v>
      </c>
      <c r="B1519" t="s">
        <v>13</v>
      </c>
      <c r="C1519" t="s">
        <v>25</v>
      </c>
      <c r="D1519" t="s">
        <v>15</v>
      </c>
      <c r="E1519">
        <v>162</v>
      </c>
      <c r="F1519">
        <v>1.3888888888888889E-3</v>
      </c>
      <c r="G1519">
        <v>2.088973871365593E-14</v>
      </c>
      <c r="H1519" t="s">
        <v>16</v>
      </c>
      <c r="I1519" t="s">
        <v>25</v>
      </c>
      <c r="J1519" t="s">
        <v>13</v>
      </c>
      <c r="K1519">
        <v>16.2</v>
      </c>
      <c r="L1519" t="s">
        <v>17</v>
      </c>
      <c r="M1519" t="s">
        <v>41</v>
      </c>
      <c r="N1519" t="s">
        <v>19</v>
      </c>
    </row>
    <row r="1520" spans="1:14" x14ac:dyDescent="0.2">
      <c r="A1520" s="1">
        <v>1518</v>
      </c>
      <c r="B1520" t="s">
        <v>13</v>
      </c>
      <c r="C1520" t="s">
        <v>26</v>
      </c>
      <c r="D1520" t="s">
        <v>15</v>
      </c>
      <c r="E1520">
        <v>217</v>
      </c>
      <c r="F1520">
        <v>1.3888888888888889E-3</v>
      </c>
      <c r="G1520">
        <v>2.7264664269957588E-13</v>
      </c>
      <c r="H1520" t="s">
        <v>16</v>
      </c>
      <c r="I1520" t="s">
        <v>26</v>
      </c>
      <c r="J1520" t="s">
        <v>13</v>
      </c>
      <c r="K1520">
        <v>21.7</v>
      </c>
      <c r="L1520" t="s">
        <v>17</v>
      </c>
      <c r="M1520" t="s">
        <v>41</v>
      </c>
      <c r="N1520" t="s">
        <v>19</v>
      </c>
    </row>
    <row r="1521" spans="1:14" x14ac:dyDescent="0.2">
      <c r="A1521" s="1">
        <v>1519</v>
      </c>
      <c r="B1521" t="s">
        <v>13</v>
      </c>
      <c r="C1521" t="s">
        <v>27</v>
      </c>
      <c r="D1521" t="s">
        <v>15</v>
      </c>
      <c r="E1521">
        <v>145</v>
      </c>
      <c r="F1521">
        <v>1.3888888888888889E-3</v>
      </c>
      <c r="G1521">
        <v>1.224151852041945E-14</v>
      </c>
      <c r="H1521" t="s">
        <v>16</v>
      </c>
      <c r="I1521" t="s">
        <v>27</v>
      </c>
      <c r="J1521" t="s">
        <v>13</v>
      </c>
      <c r="K1521">
        <v>14.5</v>
      </c>
      <c r="L1521" t="s">
        <v>17</v>
      </c>
      <c r="M1521" t="s">
        <v>41</v>
      </c>
      <c r="N1521" t="s">
        <v>19</v>
      </c>
    </row>
    <row r="1522" spans="1:14" x14ac:dyDescent="0.2">
      <c r="A1522" s="1">
        <v>1520</v>
      </c>
      <c r="B1522" t="s">
        <v>14</v>
      </c>
      <c r="C1522" t="s">
        <v>20</v>
      </c>
      <c r="D1522" t="s">
        <v>15</v>
      </c>
      <c r="E1522">
        <v>192</v>
      </c>
      <c r="F1522">
        <v>1.3888888888888889E-3</v>
      </c>
      <c r="G1522">
        <v>1.266474996608104E-13</v>
      </c>
      <c r="H1522" t="s">
        <v>16</v>
      </c>
      <c r="I1522" t="s">
        <v>14</v>
      </c>
      <c r="J1522" t="s">
        <v>20</v>
      </c>
      <c r="K1522">
        <v>19.2</v>
      </c>
      <c r="L1522" t="s">
        <v>17</v>
      </c>
      <c r="M1522" t="s">
        <v>41</v>
      </c>
      <c r="N1522" t="s">
        <v>19</v>
      </c>
    </row>
    <row r="1523" spans="1:14" x14ac:dyDescent="0.2">
      <c r="A1523" s="1">
        <v>1521</v>
      </c>
      <c r="B1523" t="s">
        <v>14</v>
      </c>
      <c r="C1523" t="s">
        <v>21</v>
      </c>
      <c r="D1523" t="s">
        <v>15</v>
      </c>
      <c r="E1523">
        <v>1003.5</v>
      </c>
      <c r="F1523">
        <v>1.3888888888888889E-3</v>
      </c>
      <c r="G1523">
        <v>7.0621476397652894E-5</v>
      </c>
      <c r="H1523" t="s">
        <v>16</v>
      </c>
      <c r="I1523" t="s">
        <v>14</v>
      </c>
      <c r="J1523" t="s">
        <v>21</v>
      </c>
      <c r="K1523">
        <v>100.35</v>
      </c>
      <c r="L1523" t="s">
        <v>17</v>
      </c>
      <c r="M1523" t="s">
        <v>41</v>
      </c>
      <c r="N1523" t="s">
        <v>19</v>
      </c>
    </row>
    <row r="1524" spans="1:14" x14ac:dyDescent="0.2">
      <c r="A1524" s="1">
        <v>1522</v>
      </c>
      <c r="B1524" t="s">
        <v>14</v>
      </c>
      <c r="C1524" t="s">
        <v>22</v>
      </c>
      <c r="D1524" t="s">
        <v>15</v>
      </c>
      <c r="E1524">
        <v>0</v>
      </c>
      <c r="F1524">
        <v>1.3888888888888889E-3</v>
      </c>
      <c r="G1524">
        <v>3.8372034613322668E-18</v>
      </c>
      <c r="H1524" t="s">
        <v>16</v>
      </c>
      <c r="I1524" t="s">
        <v>14</v>
      </c>
      <c r="J1524" t="s">
        <v>22</v>
      </c>
      <c r="K1524">
        <v>0</v>
      </c>
      <c r="L1524" t="s">
        <v>32</v>
      </c>
      <c r="M1524" t="s">
        <v>41</v>
      </c>
      <c r="N1524" t="s">
        <v>19</v>
      </c>
    </row>
    <row r="1525" spans="1:14" x14ac:dyDescent="0.2">
      <c r="A1525" s="1">
        <v>1523</v>
      </c>
      <c r="B1525" t="s">
        <v>14</v>
      </c>
      <c r="C1525" t="s">
        <v>24</v>
      </c>
      <c r="D1525" t="s">
        <v>15</v>
      </c>
      <c r="E1525">
        <v>0</v>
      </c>
      <c r="F1525">
        <v>1.3888888888888889E-3</v>
      </c>
      <c r="G1525">
        <v>3.8663372734942683E-18</v>
      </c>
      <c r="H1525" t="s">
        <v>16</v>
      </c>
      <c r="I1525" t="s">
        <v>14</v>
      </c>
      <c r="J1525" t="s">
        <v>24</v>
      </c>
      <c r="K1525">
        <v>0</v>
      </c>
      <c r="L1525" t="s">
        <v>32</v>
      </c>
      <c r="M1525" t="s">
        <v>41</v>
      </c>
      <c r="N1525" t="s">
        <v>19</v>
      </c>
    </row>
    <row r="1526" spans="1:14" x14ac:dyDescent="0.2">
      <c r="A1526" s="1">
        <v>1524</v>
      </c>
      <c r="B1526" t="s">
        <v>14</v>
      </c>
      <c r="C1526" t="s">
        <v>25</v>
      </c>
      <c r="D1526" t="s">
        <v>15</v>
      </c>
      <c r="E1526">
        <v>1819.5</v>
      </c>
      <c r="F1526">
        <v>1.3888888888888889E-3</v>
      </c>
      <c r="G1526">
        <v>0.21311250578430871</v>
      </c>
      <c r="H1526" t="s">
        <v>23</v>
      </c>
      <c r="M1526" t="s">
        <v>41</v>
      </c>
      <c r="N1526" t="s">
        <v>19</v>
      </c>
    </row>
    <row r="1527" spans="1:14" x14ac:dyDescent="0.2">
      <c r="A1527" s="1">
        <v>1525</v>
      </c>
      <c r="B1527" t="s">
        <v>14</v>
      </c>
      <c r="C1527" t="s">
        <v>26</v>
      </c>
      <c r="D1527" t="s">
        <v>15</v>
      </c>
      <c r="E1527">
        <v>1799</v>
      </c>
      <c r="F1527">
        <v>1.3888888888888889E-3</v>
      </c>
      <c r="G1527">
        <v>0.50777283549210006</v>
      </c>
      <c r="H1527" t="s">
        <v>23</v>
      </c>
      <c r="M1527" t="s">
        <v>41</v>
      </c>
      <c r="N1527" t="s">
        <v>19</v>
      </c>
    </row>
    <row r="1528" spans="1:14" x14ac:dyDescent="0.2">
      <c r="A1528" s="1">
        <v>1526</v>
      </c>
      <c r="B1528" t="s">
        <v>14</v>
      </c>
      <c r="C1528" t="s">
        <v>27</v>
      </c>
      <c r="D1528" t="s">
        <v>15</v>
      </c>
      <c r="E1528">
        <v>1442</v>
      </c>
      <c r="F1528">
        <v>1.3888888888888889E-3</v>
      </c>
      <c r="G1528">
        <v>0.30317970989745557</v>
      </c>
      <c r="H1528" t="s">
        <v>23</v>
      </c>
      <c r="M1528" t="s">
        <v>41</v>
      </c>
      <c r="N1528" t="s">
        <v>19</v>
      </c>
    </row>
    <row r="1529" spans="1:14" x14ac:dyDescent="0.2">
      <c r="A1529" s="1">
        <v>1527</v>
      </c>
      <c r="B1529" t="s">
        <v>20</v>
      </c>
      <c r="C1529" t="s">
        <v>21</v>
      </c>
      <c r="D1529" t="s">
        <v>15</v>
      </c>
      <c r="E1529">
        <v>619</v>
      </c>
      <c r="F1529">
        <v>1.3888888888888889E-3</v>
      </c>
      <c r="G1529">
        <v>2.469803315102131E-8</v>
      </c>
      <c r="H1529" t="s">
        <v>16</v>
      </c>
      <c r="I1529" t="s">
        <v>21</v>
      </c>
      <c r="J1529" t="s">
        <v>20</v>
      </c>
      <c r="K1529">
        <v>61.9</v>
      </c>
      <c r="L1529" t="s">
        <v>17</v>
      </c>
      <c r="M1529" t="s">
        <v>41</v>
      </c>
      <c r="N1529" t="s">
        <v>19</v>
      </c>
    </row>
    <row r="1530" spans="1:14" x14ac:dyDescent="0.2">
      <c r="A1530" s="1">
        <v>1528</v>
      </c>
      <c r="B1530" t="s">
        <v>20</v>
      </c>
      <c r="C1530" t="s">
        <v>22</v>
      </c>
      <c r="D1530" t="s">
        <v>15</v>
      </c>
      <c r="E1530">
        <v>0</v>
      </c>
      <c r="F1530">
        <v>1.3888888888888889E-3</v>
      </c>
      <c r="G1530">
        <v>3.8056975903233042E-18</v>
      </c>
      <c r="H1530" t="s">
        <v>16</v>
      </c>
      <c r="I1530" t="s">
        <v>20</v>
      </c>
      <c r="J1530" t="s">
        <v>22</v>
      </c>
      <c r="K1530">
        <v>0</v>
      </c>
      <c r="L1530" t="s">
        <v>32</v>
      </c>
      <c r="M1530" t="s">
        <v>41</v>
      </c>
      <c r="N1530" t="s">
        <v>19</v>
      </c>
    </row>
    <row r="1531" spans="1:14" x14ac:dyDescent="0.2">
      <c r="A1531" s="1">
        <v>1529</v>
      </c>
      <c r="B1531" t="s">
        <v>20</v>
      </c>
      <c r="C1531" t="s">
        <v>24</v>
      </c>
      <c r="D1531" t="s">
        <v>15</v>
      </c>
      <c r="E1531">
        <v>0</v>
      </c>
      <c r="F1531">
        <v>1.3888888888888889E-3</v>
      </c>
      <c r="G1531">
        <v>3.8711404297725643E-18</v>
      </c>
      <c r="H1531" t="s">
        <v>16</v>
      </c>
      <c r="I1531" t="s">
        <v>20</v>
      </c>
      <c r="J1531" t="s">
        <v>24</v>
      </c>
      <c r="K1531">
        <v>0</v>
      </c>
      <c r="L1531" t="s">
        <v>32</v>
      </c>
      <c r="M1531" t="s">
        <v>41</v>
      </c>
      <c r="N1531" t="s">
        <v>19</v>
      </c>
    </row>
    <row r="1532" spans="1:14" x14ac:dyDescent="0.2">
      <c r="A1532" s="1">
        <v>1530</v>
      </c>
      <c r="B1532" t="s">
        <v>20</v>
      </c>
      <c r="C1532" t="s">
        <v>25</v>
      </c>
      <c r="D1532" t="s">
        <v>15</v>
      </c>
      <c r="E1532">
        <v>194.5</v>
      </c>
      <c r="F1532">
        <v>1.3888888888888889E-3</v>
      </c>
      <c r="G1532">
        <v>2.324600135470312E-14</v>
      </c>
      <c r="H1532" t="s">
        <v>16</v>
      </c>
      <c r="I1532" t="s">
        <v>25</v>
      </c>
      <c r="J1532" t="s">
        <v>20</v>
      </c>
      <c r="K1532">
        <v>19.45</v>
      </c>
      <c r="L1532" t="s">
        <v>17</v>
      </c>
      <c r="M1532" t="s">
        <v>41</v>
      </c>
      <c r="N1532" t="s">
        <v>19</v>
      </c>
    </row>
    <row r="1533" spans="1:14" x14ac:dyDescent="0.2">
      <c r="A1533" s="1">
        <v>1531</v>
      </c>
      <c r="B1533" t="s">
        <v>20</v>
      </c>
      <c r="C1533" t="s">
        <v>26</v>
      </c>
      <c r="D1533" t="s">
        <v>15</v>
      </c>
      <c r="E1533">
        <v>206.5</v>
      </c>
      <c r="F1533">
        <v>1.3888888888888889E-3</v>
      </c>
      <c r="G1533">
        <v>1.3695676545962891E-14</v>
      </c>
      <c r="H1533" t="s">
        <v>16</v>
      </c>
      <c r="I1533" t="s">
        <v>26</v>
      </c>
      <c r="J1533" t="s">
        <v>20</v>
      </c>
      <c r="K1533">
        <v>20.65</v>
      </c>
      <c r="L1533" t="s">
        <v>17</v>
      </c>
      <c r="M1533" t="s">
        <v>41</v>
      </c>
      <c r="N1533" t="s">
        <v>19</v>
      </c>
    </row>
    <row r="1534" spans="1:14" x14ac:dyDescent="0.2">
      <c r="A1534" s="1">
        <v>1532</v>
      </c>
      <c r="B1534" t="s">
        <v>20</v>
      </c>
      <c r="C1534" t="s">
        <v>27</v>
      </c>
      <c r="D1534" t="s">
        <v>15</v>
      </c>
      <c r="E1534">
        <v>195</v>
      </c>
      <c r="F1534">
        <v>1.3888888888888889E-3</v>
      </c>
      <c r="G1534">
        <v>1.5178428471349361E-14</v>
      </c>
      <c r="H1534" t="s">
        <v>16</v>
      </c>
      <c r="I1534" t="s">
        <v>27</v>
      </c>
      <c r="J1534" t="s">
        <v>20</v>
      </c>
      <c r="K1534">
        <v>19.5</v>
      </c>
      <c r="L1534" t="s">
        <v>17</v>
      </c>
      <c r="M1534" t="s">
        <v>41</v>
      </c>
      <c r="N1534" t="s">
        <v>19</v>
      </c>
    </row>
    <row r="1535" spans="1:14" x14ac:dyDescent="0.2">
      <c r="A1535" s="1">
        <v>1533</v>
      </c>
      <c r="B1535" t="s">
        <v>21</v>
      </c>
      <c r="C1535" t="s">
        <v>22</v>
      </c>
      <c r="D1535" t="s">
        <v>15</v>
      </c>
      <c r="E1535">
        <v>0</v>
      </c>
      <c r="F1535">
        <v>1.3888888888888889E-3</v>
      </c>
      <c r="G1535">
        <v>3.8281148867526646E-18</v>
      </c>
      <c r="H1535" t="s">
        <v>16</v>
      </c>
      <c r="I1535" t="s">
        <v>21</v>
      </c>
      <c r="J1535" t="s">
        <v>22</v>
      </c>
      <c r="K1535">
        <v>0</v>
      </c>
      <c r="L1535" t="s">
        <v>32</v>
      </c>
      <c r="M1535" t="s">
        <v>41</v>
      </c>
      <c r="N1535" t="s">
        <v>19</v>
      </c>
    </row>
    <row r="1536" spans="1:14" x14ac:dyDescent="0.2">
      <c r="A1536" s="1">
        <v>1534</v>
      </c>
      <c r="B1536" t="s">
        <v>21</v>
      </c>
      <c r="C1536" t="s">
        <v>24</v>
      </c>
      <c r="D1536" t="s">
        <v>15</v>
      </c>
      <c r="E1536">
        <v>0</v>
      </c>
      <c r="F1536">
        <v>1.3888888888888889E-3</v>
      </c>
      <c r="G1536">
        <v>3.8779181150546794E-18</v>
      </c>
      <c r="H1536" t="s">
        <v>16</v>
      </c>
      <c r="I1536" t="s">
        <v>21</v>
      </c>
      <c r="J1536" t="s">
        <v>24</v>
      </c>
      <c r="K1536">
        <v>0</v>
      </c>
      <c r="L1536" t="s">
        <v>32</v>
      </c>
      <c r="M1536" t="s">
        <v>41</v>
      </c>
      <c r="N1536" t="s">
        <v>19</v>
      </c>
    </row>
    <row r="1537" spans="1:14" x14ac:dyDescent="0.2">
      <c r="A1537" s="1">
        <v>1535</v>
      </c>
      <c r="B1537" t="s">
        <v>21</v>
      </c>
      <c r="C1537" t="s">
        <v>25</v>
      </c>
      <c r="D1537" t="s">
        <v>15</v>
      </c>
      <c r="E1537">
        <v>867</v>
      </c>
      <c r="F1537">
        <v>1.3888888888888889E-3</v>
      </c>
      <c r="G1537">
        <v>5.5589013173349387E-6</v>
      </c>
      <c r="H1537" t="s">
        <v>16</v>
      </c>
      <c r="I1537" t="s">
        <v>25</v>
      </c>
      <c r="J1537" t="s">
        <v>21</v>
      </c>
      <c r="K1537">
        <v>86.7</v>
      </c>
      <c r="L1537" t="s">
        <v>17</v>
      </c>
      <c r="M1537" t="s">
        <v>41</v>
      </c>
      <c r="N1537" t="s">
        <v>19</v>
      </c>
    </row>
    <row r="1538" spans="1:14" x14ac:dyDescent="0.2">
      <c r="A1538" s="1">
        <v>1536</v>
      </c>
      <c r="B1538" t="s">
        <v>21</v>
      </c>
      <c r="C1538" t="s">
        <v>26</v>
      </c>
      <c r="D1538" t="s">
        <v>15</v>
      </c>
      <c r="E1538">
        <v>843</v>
      </c>
      <c r="F1538">
        <v>1.3888888888888889E-3</v>
      </c>
      <c r="G1538">
        <v>9.5505753891125716E-6</v>
      </c>
      <c r="H1538" t="s">
        <v>16</v>
      </c>
      <c r="I1538" t="s">
        <v>26</v>
      </c>
      <c r="J1538" t="s">
        <v>21</v>
      </c>
      <c r="K1538">
        <v>84.3</v>
      </c>
      <c r="L1538" t="s">
        <v>17</v>
      </c>
      <c r="M1538" t="s">
        <v>41</v>
      </c>
      <c r="N1538" t="s">
        <v>19</v>
      </c>
    </row>
    <row r="1539" spans="1:14" x14ac:dyDescent="0.2">
      <c r="A1539" s="1">
        <v>1537</v>
      </c>
      <c r="B1539" t="s">
        <v>21</v>
      </c>
      <c r="C1539" t="s">
        <v>27</v>
      </c>
      <c r="D1539" t="s">
        <v>15</v>
      </c>
      <c r="E1539">
        <v>849.5</v>
      </c>
      <c r="F1539">
        <v>1.3888888888888889E-3</v>
      </c>
      <c r="G1539">
        <v>3.8911717855510887E-6</v>
      </c>
      <c r="H1539" t="s">
        <v>16</v>
      </c>
      <c r="I1539" t="s">
        <v>27</v>
      </c>
      <c r="J1539" t="s">
        <v>21</v>
      </c>
      <c r="K1539">
        <v>84.95</v>
      </c>
      <c r="L1539" t="s">
        <v>17</v>
      </c>
      <c r="M1539" t="s">
        <v>41</v>
      </c>
      <c r="N1539" t="s">
        <v>19</v>
      </c>
    </row>
    <row r="1540" spans="1:14" x14ac:dyDescent="0.2">
      <c r="A1540" s="1">
        <v>1538</v>
      </c>
      <c r="B1540" t="s">
        <v>22</v>
      </c>
      <c r="C1540" t="s">
        <v>24</v>
      </c>
      <c r="D1540" t="s">
        <v>15</v>
      </c>
      <c r="E1540">
        <v>183.5</v>
      </c>
      <c r="F1540">
        <v>1.3888888888888889E-3</v>
      </c>
      <c r="G1540">
        <v>1.091509258096962E-14</v>
      </c>
      <c r="H1540" t="s">
        <v>16</v>
      </c>
      <c r="I1540" t="s">
        <v>22</v>
      </c>
      <c r="J1540" t="s">
        <v>24</v>
      </c>
      <c r="K1540">
        <v>18.350000000000001</v>
      </c>
      <c r="L1540" t="s">
        <v>17</v>
      </c>
      <c r="M1540" t="s">
        <v>41</v>
      </c>
      <c r="N1540" t="s">
        <v>19</v>
      </c>
    </row>
    <row r="1541" spans="1:14" x14ac:dyDescent="0.2">
      <c r="A1541" s="1">
        <v>1539</v>
      </c>
      <c r="B1541" t="s">
        <v>22</v>
      </c>
      <c r="C1541" t="s">
        <v>25</v>
      </c>
      <c r="D1541" t="s">
        <v>15</v>
      </c>
      <c r="E1541">
        <v>0</v>
      </c>
      <c r="F1541">
        <v>1.3888888888888889E-3</v>
      </c>
      <c r="G1541">
        <v>3.8143048600577907E-18</v>
      </c>
      <c r="H1541" t="s">
        <v>16</v>
      </c>
      <c r="I1541" t="s">
        <v>25</v>
      </c>
      <c r="J1541" t="s">
        <v>22</v>
      </c>
      <c r="K1541">
        <v>0</v>
      </c>
      <c r="L1541" t="s">
        <v>32</v>
      </c>
      <c r="M1541" t="s">
        <v>41</v>
      </c>
      <c r="N1541" t="s">
        <v>19</v>
      </c>
    </row>
    <row r="1542" spans="1:14" x14ac:dyDescent="0.2">
      <c r="A1542" s="1">
        <v>1540</v>
      </c>
      <c r="B1542" t="s">
        <v>22</v>
      </c>
      <c r="C1542" t="s">
        <v>26</v>
      </c>
      <c r="D1542" t="s">
        <v>15</v>
      </c>
      <c r="E1542">
        <v>0</v>
      </c>
      <c r="F1542">
        <v>1.3888888888888889E-3</v>
      </c>
      <c r="G1542">
        <v>3.8348211453162803E-18</v>
      </c>
      <c r="H1542" t="s">
        <v>16</v>
      </c>
      <c r="I1542" t="s">
        <v>26</v>
      </c>
      <c r="J1542" t="s">
        <v>22</v>
      </c>
      <c r="K1542">
        <v>0</v>
      </c>
      <c r="L1542" t="s">
        <v>32</v>
      </c>
      <c r="M1542" t="s">
        <v>41</v>
      </c>
      <c r="N1542" t="s">
        <v>19</v>
      </c>
    </row>
    <row r="1543" spans="1:14" x14ac:dyDescent="0.2">
      <c r="A1543" s="1">
        <v>1541</v>
      </c>
      <c r="B1543" t="s">
        <v>22</v>
      </c>
      <c r="C1543" t="s">
        <v>27</v>
      </c>
      <c r="D1543" t="s">
        <v>15</v>
      </c>
      <c r="E1543">
        <v>0</v>
      </c>
      <c r="F1543">
        <v>1.3888888888888889E-3</v>
      </c>
      <c r="G1543">
        <v>3.8125819311655647E-18</v>
      </c>
      <c r="H1543" t="s">
        <v>16</v>
      </c>
      <c r="I1543" t="s">
        <v>27</v>
      </c>
      <c r="J1543" t="s">
        <v>22</v>
      </c>
      <c r="K1543">
        <v>0</v>
      </c>
      <c r="L1543" t="s">
        <v>32</v>
      </c>
      <c r="M1543" t="s">
        <v>41</v>
      </c>
      <c r="N1543" t="s">
        <v>19</v>
      </c>
    </row>
    <row r="1544" spans="1:14" x14ac:dyDescent="0.2">
      <c r="A1544" s="1">
        <v>1542</v>
      </c>
      <c r="B1544" t="s">
        <v>24</v>
      </c>
      <c r="C1544" t="s">
        <v>25</v>
      </c>
      <c r="D1544" t="s">
        <v>15</v>
      </c>
      <c r="E1544">
        <v>0</v>
      </c>
      <c r="F1544">
        <v>1.3888888888888889E-3</v>
      </c>
      <c r="G1544">
        <v>3.8731069871698263E-18</v>
      </c>
      <c r="H1544" t="s">
        <v>16</v>
      </c>
      <c r="I1544" t="s">
        <v>25</v>
      </c>
      <c r="J1544" t="s">
        <v>24</v>
      </c>
      <c r="K1544">
        <v>0</v>
      </c>
      <c r="L1544" t="s">
        <v>32</v>
      </c>
      <c r="M1544" t="s">
        <v>41</v>
      </c>
      <c r="N1544" t="s">
        <v>19</v>
      </c>
    </row>
    <row r="1545" spans="1:14" x14ac:dyDescent="0.2">
      <c r="A1545" s="1">
        <v>1543</v>
      </c>
      <c r="B1545" t="s">
        <v>24</v>
      </c>
      <c r="C1545" t="s">
        <v>26</v>
      </c>
      <c r="D1545" t="s">
        <v>15</v>
      </c>
      <c r="E1545">
        <v>0</v>
      </c>
      <c r="F1545">
        <v>1.3888888888888889E-3</v>
      </c>
      <c r="G1545">
        <v>3.8772617187313402E-18</v>
      </c>
      <c r="H1545" t="s">
        <v>16</v>
      </c>
      <c r="I1545" t="s">
        <v>26</v>
      </c>
      <c r="J1545" t="s">
        <v>24</v>
      </c>
      <c r="K1545">
        <v>0</v>
      </c>
      <c r="L1545" t="s">
        <v>32</v>
      </c>
      <c r="M1545" t="s">
        <v>41</v>
      </c>
      <c r="N1545" t="s">
        <v>19</v>
      </c>
    </row>
    <row r="1546" spans="1:14" x14ac:dyDescent="0.2">
      <c r="A1546" s="1">
        <v>1544</v>
      </c>
      <c r="B1546" t="s">
        <v>24</v>
      </c>
      <c r="C1546" t="s">
        <v>27</v>
      </c>
      <c r="D1546" t="s">
        <v>15</v>
      </c>
      <c r="E1546">
        <v>0</v>
      </c>
      <c r="F1546">
        <v>1.3888888888888889E-3</v>
      </c>
      <c r="G1546">
        <v>3.8746371864987711E-18</v>
      </c>
      <c r="H1546" t="s">
        <v>16</v>
      </c>
      <c r="I1546" t="s">
        <v>27</v>
      </c>
      <c r="J1546" t="s">
        <v>24</v>
      </c>
      <c r="K1546">
        <v>0</v>
      </c>
      <c r="L1546" t="s">
        <v>32</v>
      </c>
      <c r="M1546" t="s">
        <v>41</v>
      </c>
      <c r="N1546" t="s">
        <v>19</v>
      </c>
    </row>
    <row r="1547" spans="1:14" x14ac:dyDescent="0.2">
      <c r="A1547" s="1">
        <v>1545</v>
      </c>
      <c r="B1547" t="s">
        <v>25</v>
      </c>
      <c r="C1547" t="s">
        <v>26</v>
      </c>
      <c r="D1547" t="s">
        <v>15</v>
      </c>
      <c r="E1547">
        <v>1491</v>
      </c>
      <c r="F1547">
        <v>1.3888888888888889E-3</v>
      </c>
      <c r="G1547">
        <v>0.66334500323367118</v>
      </c>
      <c r="H1547" t="s">
        <v>23</v>
      </c>
      <c r="M1547" t="s">
        <v>41</v>
      </c>
      <c r="N1547" t="s">
        <v>19</v>
      </c>
    </row>
    <row r="1548" spans="1:14" x14ac:dyDescent="0.2">
      <c r="A1548" s="1">
        <v>1546</v>
      </c>
      <c r="B1548" t="s">
        <v>25</v>
      </c>
      <c r="C1548" t="s">
        <v>27</v>
      </c>
      <c r="D1548" t="s">
        <v>15</v>
      </c>
      <c r="E1548">
        <v>2064</v>
      </c>
      <c r="F1548">
        <v>1.3888888888888889E-3</v>
      </c>
      <c r="G1548">
        <v>0.90854998620923366</v>
      </c>
      <c r="H1548" t="s">
        <v>23</v>
      </c>
      <c r="M1548" t="s">
        <v>41</v>
      </c>
      <c r="N1548" t="s">
        <v>19</v>
      </c>
    </row>
    <row r="1549" spans="1:14" x14ac:dyDescent="0.2">
      <c r="A1549" s="1">
        <v>1547</v>
      </c>
      <c r="B1549" t="s">
        <v>26</v>
      </c>
      <c r="C1549" t="s">
        <v>27</v>
      </c>
      <c r="D1549" t="s">
        <v>15</v>
      </c>
      <c r="E1549">
        <v>1923.5</v>
      </c>
      <c r="F1549">
        <v>1.3888888888888889E-3</v>
      </c>
      <c r="G1549">
        <v>0.88575831727007115</v>
      </c>
      <c r="H1549" t="s">
        <v>23</v>
      </c>
      <c r="M1549" t="s">
        <v>41</v>
      </c>
      <c r="N1549" t="s">
        <v>19</v>
      </c>
    </row>
    <row r="1550" spans="1:14" x14ac:dyDescent="0.2">
      <c r="A1550" s="1">
        <v>1548</v>
      </c>
      <c r="B1550" t="s">
        <v>13</v>
      </c>
      <c r="C1550" t="s">
        <v>14</v>
      </c>
      <c r="D1550" t="s">
        <v>15</v>
      </c>
      <c r="E1550">
        <v>249</v>
      </c>
      <c r="F1550">
        <v>1.3888888888888889E-3</v>
      </c>
      <c r="G1550">
        <v>7.885335062522194E-15</v>
      </c>
      <c r="H1550" t="s">
        <v>16</v>
      </c>
      <c r="I1550" t="s">
        <v>14</v>
      </c>
      <c r="J1550" t="s">
        <v>13</v>
      </c>
      <c r="K1550">
        <v>24.9</v>
      </c>
      <c r="L1550" t="s">
        <v>17</v>
      </c>
      <c r="M1550" t="s">
        <v>41</v>
      </c>
      <c r="N1550" t="s">
        <v>28</v>
      </c>
    </row>
    <row r="1551" spans="1:14" x14ac:dyDescent="0.2">
      <c r="A1551" s="1">
        <v>1549</v>
      </c>
      <c r="B1551" t="s">
        <v>13</v>
      </c>
      <c r="C1551" t="s">
        <v>20</v>
      </c>
      <c r="D1551" t="s">
        <v>15</v>
      </c>
      <c r="E1551">
        <v>2092.5</v>
      </c>
      <c r="F1551">
        <v>1.3888888888888889E-3</v>
      </c>
      <c r="G1551">
        <v>0.30682347525468701</v>
      </c>
      <c r="H1551" t="s">
        <v>23</v>
      </c>
      <c r="M1551" t="s">
        <v>41</v>
      </c>
      <c r="N1551" t="s">
        <v>28</v>
      </c>
    </row>
    <row r="1552" spans="1:14" x14ac:dyDescent="0.2">
      <c r="A1552" s="1">
        <v>1550</v>
      </c>
      <c r="B1552" t="s">
        <v>13</v>
      </c>
      <c r="C1552" t="s">
        <v>21</v>
      </c>
      <c r="D1552" t="s">
        <v>15</v>
      </c>
      <c r="E1552">
        <v>623.5</v>
      </c>
      <c r="F1552">
        <v>1.3888888888888889E-3</v>
      </c>
      <c r="G1552">
        <v>2.8312992144592648E-10</v>
      </c>
      <c r="H1552" t="s">
        <v>16</v>
      </c>
      <c r="I1552" t="s">
        <v>21</v>
      </c>
      <c r="J1552" t="s">
        <v>13</v>
      </c>
      <c r="K1552">
        <v>62.35</v>
      </c>
      <c r="L1552" t="s">
        <v>17</v>
      </c>
      <c r="M1552" t="s">
        <v>41</v>
      </c>
      <c r="N1552" t="s">
        <v>28</v>
      </c>
    </row>
    <row r="1553" spans="1:14" x14ac:dyDescent="0.2">
      <c r="A1553" s="1">
        <v>1551</v>
      </c>
      <c r="B1553" t="s">
        <v>13</v>
      </c>
      <c r="C1553" t="s">
        <v>22</v>
      </c>
      <c r="D1553" t="s">
        <v>15</v>
      </c>
      <c r="E1553">
        <v>0</v>
      </c>
      <c r="F1553">
        <v>1.3888888888888889E-3</v>
      </c>
      <c r="G1553">
        <v>3.8897512771262882E-18</v>
      </c>
      <c r="H1553" t="s">
        <v>16</v>
      </c>
      <c r="I1553" t="s">
        <v>13</v>
      </c>
      <c r="J1553" t="s">
        <v>22</v>
      </c>
      <c r="K1553">
        <v>0</v>
      </c>
      <c r="L1553" t="s">
        <v>32</v>
      </c>
      <c r="M1553" t="s">
        <v>41</v>
      </c>
      <c r="N1553" t="s">
        <v>28</v>
      </c>
    </row>
    <row r="1554" spans="1:14" x14ac:dyDescent="0.2">
      <c r="A1554" s="1">
        <v>1552</v>
      </c>
      <c r="B1554" t="s">
        <v>13</v>
      </c>
      <c r="C1554" t="s">
        <v>24</v>
      </c>
      <c r="D1554" t="s">
        <v>15</v>
      </c>
      <c r="E1554">
        <v>0</v>
      </c>
      <c r="F1554">
        <v>1.3888888888888889E-3</v>
      </c>
      <c r="G1554">
        <v>3.896340037647931E-18</v>
      </c>
      <c r="H1554" t="s">
        <v>16</v>
      </c>
      <c r="I1554" t="s">
        <v>13</v>
      </c>
      <c r="J1554" t="s">
        <v>24</v>
      </c>
      <c r="K1554">
        <v>0</v>
      </c>
      <c r="L1554" t="s">
        <v>32</v>
      </c>
      <c r="M1554" t="s">
        <v>41</v>
      </c>
      <c r="N1554" t="s">
        <v>28</v>
      </c>
    </row>
    <row r="1555" spans="1:14" x14ac:dyDescent="0.2">
      <c r="A1555" s="1">
        <v>1553</v>
      </c>
      <c r="B1555" t="s">
        <v>13</v>
      </c>
      <c r="C1555" t="s">
        <v>25</v>
      </c>
      <c r="D1555" t="s">
        <v>15</v>
      </c>
      <c r="E1555">
        <v>124</v>
      </c>
      <c r="F1555">
        <v>1.3888888888888889E-3</v>
      </c>
      <c r="G1555">
        <v>8.0029878633475189E-16</v>
      </c>
      <c r="H1555" t="s">
        <v>16</v>
      </c>
      <c r="I1555" t="s">
        <v>25</v>
      </c>
      <c r="J1555" t="s">
        <v>13</v>
      </c>
      <c r="K1555">
        <v>12.4</v>
      </c>
      <c r="L1555" t="s">
        <v>17</v>
      </c>
      <c r="M1555" t="s">
        <v>41</v>
      </c>
      <c r="N1555" t="s">
        <v>28</v>
      </c>
    </row>
    <row r="1556" spans="1:14" x14ac:dyDescent="0.2">
      <c r="A1556" s="1">
        <v>1554</v>
      </c>
      <c r="B1556" t="s">
        <v>13</v>
      </c>
      <c r="C1556" t="s">
        <v>26</v>
      </c>
      <c r="D1556" t="s">
        <v>15</v>
      </c>
      <c r="E1556">
        <v>186</v>
      </c>
      <c r="F1556">
        <v>1.3888888888888889E-3</v>
      </c>
      <c r="G1556">
        <v>1.8404144644933102E-14</v>
      </c>
      <c r="H1556" t="s">
        <v>16</v>
      </c>
      <c r="I1556" t="s">
        <v>26</v>
      </c>
      <c r="J1556" t="s">
        <v>13</v>
      </c>
      <c r="K1556">
        <v>18.600000000000001</v>
      </c>
      <c r="L1556" t="s">
        <v>17</v>
      </c>
      <c r="M1556" t="s">
        <v>41</v>
      </c>
      <c r="N1556" t="s">
        <v>28</v>
      </c>
    </row>
    <row r="1557" spans="1:14" x14ac:dyDescent="0.2">
      <c r="A1557" s="1">
        <v>1555</v>
      </c>
      <c r="B1557" t="s">
        <v>13</v>
      </c>
      <c r="C1557" t="s">
        <v>27</v>
      </c>
      <c r="D1557" t="s">
        <v>15</v>
      </c>
      <c r="E1557">
        <v>99.5</v>
      </c>
      <c r="F1557">
        <v>1.3888888888888889E-3</v>
      </c>
      <c r="G1557">
        <v>2.5434537614825339E-16</v>
      </c>
      <c r="H1557" t="s">
        <v>16</v>
      </c>
      <c r="I1557" t="s">
        <v>27</v>
      </c>
      <c r="J1557" t="s">
        <v>13</v>
      </c>
      <c r="K1557">
        <v>9.9499999999999993</v>
      </c>
      <c r="L1557" t="s">
        <v>17</v>
      </c>
      <c r="M1557" t="s">
        <v>41</v>
      </c>
      <c r="N1557" t="s">
        <v>28</v>
      </c>
    </row>
    <row r="1558" spans="1:14" x14ac:dyDescent="0.2">
      <c r="A1558" s="1">
        <v>1556</v>
      </c>
      <c r="B1558" t="s">
        <v>14</v>
      </c>
      <c r="C1558" t="s">
        <v>20</v>
      </c>
      <c r="D1558" t="s">
        <v>15</v>
      </c>
      <c r="E1558">
        <v>188.5</v>
      </c>
      <c r="F1558">
        <v>1.3888888888888889E-3</v>
      </c>
      <c r="G1558">
        <v>1.456568445992856E-15</v>
      </c>
      <c r="H1558" t="s">
        <v>16</v>
      </c>
      <c r="I1558" t="s">
        <v>14</v>
      </c>
      <c r="J1558" t="s">
        <v>20</v>
      </c>
      <c r="K1558">
        <v>18.850000000000001</v>
      </c>
      <c r="L1558" t="s">
        <v>17</v>
      </c>
      <c r="M1558" t="s">
        <v>41</v>
      </c>
      <c r="N1558" t="s">
        <v>28</v>
      </c>
    </row>
    <row r="1559" spans="1:14" x14ac:dyDescent="0.2">
      <c r="A1559" s="1">
        <v>1557</v>
      </c>
      <c r="B1559" t="s">
        <v>14</v>
      </c>
      <c r="C1559" t="s">
        <v>21</v>
      </c>
      <c r="D1559" t="s">
        <v>15</v>
      </c>
      <c r="E1559">
        <v>1079</v>
      </c>
      <c r="F1559">
        <v>1.3888888888888889E-3</v>
      </c>
      <c r="G1559">
        <v>1.8288159707215051E-6</v>
      </c>
      <c r="H1559" t="s">
        <v>16</v>
      </c>
      <c r="I1559" t="s">
        <v>14</v>
      </c>
      <c r="J1559" t="s">
        <v>21</v>
      </c>
      <c r="K1559">
        <v>107.9</v>
      </c>
      <c r="L1559" t="s">
        <v>17</v>
      </c>
      <c r="M1559" t="s">
        <v>41</v>
      </c>
      <c r="N1559" t="s">
        <v>28</v>
      </c>
    </row>
    <row r="1560" spans="1:14" x14ac:dyDescent="0.2">
      <c r="A1560" s="1">
        <v>1558</v>
      </c>
      <c r="B1560" t="s">
        <v>14</v>
      </c>
      <c r="C1560" t="s">
        <v>22</v>
      </c>
      <c r="D1560" t="s">
        <v>15</v>
      </c>
      <c r="E1560">
        <v>0</v>
      </c>
      <c r="F1560">
        <v>1.3888888888888889E-3</v>
      </c>
      <c r="G1560">
        <v>3.8904096776002897E-18</v>
      </c>
      <c r="H1560" t="s">
        <v>16</v>
      </c>
      <c r="I1560" t="s">
        <v>14</v>
      </c>
      <c r="J1560" t="s">
        <v>22</v>
      </c>
      <c r="K1560">
        <v>0</v>
      </c>
      <c r="L1560" t="s">
        <v>32</v>
      </c>
      <c r="M1560" t="s">
        <v>41</v>
      </c>
      <c r="N1560" t="s">
        <v>28</v>
      </c>
    </row>
    <row r="1561" spans="1:14" x14ac:dyDescent="0.2">
      <c r="A1561" s="1">
        <v>1559</v>
      </c>
      <c r="B1561" t="s">
        <v>14</v>
      </c>
      <c r="C1561" t="s">
        <v>24</v>
      </c>
      <c r="D1561" t="s">
        <v>15</v>
      </c>
      <c r="E1561">
        <v>0</v>
      </c>
      <c r="F1561">
        <v>1.3888888888888889E-3</v>
      </c>
      <c r="G1561">
        <v>3.8961202419540079E-18</v>
      </c>
      <c r="H1561" t="s">
        <v>16</v>
      </c>
      <c r="I1561" t="s">
        <v>14</v>
      </c>
      <c r="J1561" t="s">
        <v>24</v>
      </c>
      <c r="K1561">
        <v>0</v>
      </c>
      <c r="L1561" t="s">
        <v>32</v>
      </c>
      <c r="M1561" t="s">
        <v>41</v>
      </c>
      <c r="N1561" t="s">
        <v>28</v>
      </c>
    </row>
    <row r="1562" spans="1:14" x14ac:dyDescent="0.2">
      <c r="A1562" s="1">
        <v>1560</v>
      </c>
      <c r="B1562" t="s">
        <v>14</v>
      </c>
      <c r="C1562" t="s">
        <v>25</v>
      </c>
      <c r="D1562" t="s">
        <v>15</v>
      </c>
      <c r="E1562">
        <v>2301</v>
      </c>
      <c r="F1562">
        <v>1.3888888888888889E-3</v>
      </c>
      <c r="G1562">
        <v>0.54363909415761591</v>
      </c>
      <c r="H1562" t="s">
        <v>23</v>
      </c>
      <c r="M1562" t="s">
        <v>41</v>
      </c>
      <c r="N1562" t="s">
        <v>28</v>
      </c>
    </row>
    <row r="1563" spans="1:14" x14ac:dyDescent="0.2">
      <c r="A1563" s="1">
        <v>1561</v>
      </c>
      <c r="B1563" t="s">
        <v>14</v>
      </c>
      <c r="C1563" t="s">
        <v>26</v>
      </c>
      <c r="D1563" t="s">
        <v>15</v>
      </c>
      <c r="E1563">
        <v>2441.5</v>
      </c>
      <c r="F1563">
        <v>1.3888888888888889E-3</v>
      </c>
      <c r="G1563">
        <v>0.90691887205908583</v>
      </c>
      <c r="H1563" t="s">
        <v>23</v>
      </c>
      <c r="M1563" t="s">
        <v>41</v>
      </c>
      <c r="N1563" t="s">
        <v>28</v>
      </c>
    </row>
    <row r="1564" spans="1:14" x14ac:dyDescent="0.2">
      <c r="A1564" s="1">
        <v>1562</v>
      </c>
      <c r="B1564" t="s">
        <v>14</v>
      </c>
      <c r="C1564" t="s">
        <v>27</v>
      </c>
      <c r="D1564" t="s">
        <v>15</v>
      </c>
      <c r="E1564">
        <v>2132.5</v>
      </c>
      <c r="F1564">
        <v>1.3888888888888889E-3</v>
      </c>
      <c r="G1564">
        <v>0.47496262474788559</v>
      </c>
      <c r="H1564" t="s">
        <v>23</v>
      </c>
      <c r="M1564" t="s">
        <v>41</v>
      </c>
      <c r="N1564" t="s">
        <v>28</v>
      </c>
    </row>
    <row r="1565" spans="1:14" x14ac:dyDescent="0.2">
      <c r="A1565" s="1">
        <v>1563</v>
      </c>
      <c r="B1565" t="s">
        <v>20</v>
      </c>
      <c r="C1565" t="s">
        <v>21</v>
      </c>
      <c r="D1565" t="s">
        <v>15</v>
      </c>
      <c r="E1565">
        <v>648.5</v>
      </c>
      <c r="F1565">
        <v>1.3888888888888889E-3</v>
      </c>
      <c r="G1565">
        <v>2.3261022152038488E-9</v>
      </c>
      <c r="H1565" t="s">
        <v>16</v>
      </c>
      <c r="I1565" t="s">
        <v>21</v>
      </c>
      <c r="J1565" t="s">
        <v>20</v>
      </c>
      <c r="K1565">
        <v>64.849999999999994</v>
      </c>
      <c r="L1565" t="s">
        <v>17</v>
      </c>
      <c r="M1565" t="s">
        <v>41</v>
      </c>
      <c r="N1565" t="s">
        <v>28</v>
      </c>
    </row>
    <row r="1566" spans="1:14" x14ac:dyDescent="0.2">
      <c r="A1566" s="1">
        <v>1564</v>
      </c>
      <c r="B1566" t="s">
        <v>20</v>
      </c>
      <c r="C1566" t="s">
        <v>22</v>
      </c>
      <c r="D1566" t="s">
        <v>15</v>
      </c>
      <c r="E1566">
        <v>0</v>
      </c>
      <c r="F1566">
        <v>1.3888888888888889E-3</v>
      </c>
      <c r="G1566">
        <v>3.8904096776002897E-18</v>
      </c>
      <c r="H1566" t="s">
        <v>16</v>
      </c>
      <c r="I1566" t="s">
        <v>20</v>
      </c>
      <c r="J1566" t="s">
        <v>22</v>
      </c>
      <c r="K1566">
        <v>0</v>
      </c>
      <c r="L1566" t="s">
        <v>32</v>
      </c>
      <c r="M1566" t="s">
        <v>41</v>
      </c>
      <c r="N1566" t="s">
        <v>28</v>
      </c>
    </row>
    <row r="1567" spans="1:14" x14ac:dyDescent="0.2">
      <c r="A1567" s="1">
        <v>1565</v>
      </c>
      <c r="B1567" t="s">
        <v>20</v>
      </c>
      <c r="C1567" t="s">
        <v>24</v>
      </c>
      <c r="D1567" t="s">
        <v>15</v>
      </c>
      <c r="E1567">
        <v>0</v>
      </c>
      <c r="F1567">
        <v>1.3888888888888889E-3</v>
      </c>
      <c r="G1567">
        <v>3.8954609253898387E-18</v>
      </c>
      <c r="H1567" t="s">
        <v>16</v>
      </c>
      <c r="I1567" t="s">
        <v>20</v>
      </c>
      <c r="J1567" t="s">
        <v>24</v>
      </c>
      <c r="K1567">
        <v>0</v>
      </c>
      <c r="L1567" t="s">
        <v>32</v>
      </c>
      <c r="M1567" t="s">
        <v>41</v>
      </c>
      <c r="N1567" t="s">
        <v>28</v>
      </c>
    </row>
    <row r="1568" spans="1:14" x14ac:dyDescent="0.2">
      <c r="A1568" s="1">
        <v>1566</v>
      </c>
      <c r="B1568" t="s">
        <v>20</v>
      </c>
      <c r="C1568" t="s">
        <v>25</v>
      </c>
      <c r="D1568" t="s">
        <v>15</v>
      </c>
      <c r="E1568">
        <v>246.5</v>
      </c>
      <c r="F1568">
        <v>1.3888888888888889E-3</v>
      </c>
      <c r="G1568">
        <v>4.7144612784273832E-15</v>
      </c>
      <c r="H1568" t="s">
        <v>16</v>
      </c>
      <c r="I1568" t="s">
        <v>25</v>
      </c>
      <c r="J1568" t="s">
        <v>20</v>
      </c>
      <c r="K1568">
        <v>24.65</v>
      </c>
      <c r="L1568" t="s">
        <v>17</v>
      </c>
      <c r="M1568" t="s">
        <v>41</v>
      </c>
      <c r="N1568" t="s">
        <v>28</v>
      </c>
    </row>
    <row r="1569" spans="1:14" x14ac:dyDescent="0.2">
      <c r="A1569" s="1">
        <v>1567</v>
      </c>
      <c r="B1569" t="s">
        <v>20</v>
      </c>
      <c r="C1569" t="s">
        <v>26</v>
      </c>
      <c r="D1569" t="s">
        <v>15</v>
      </c>
      <c r="E1569">
        <v>146</v>
      </c>
      <c r="F1569">
        <v>1.3888888888888889E-3</v>
      </c>
      <c r="G1569">
        <v>6.6024906206845098E-16</v>
      </c>
      <c r="H1569" t="s">
        <v>16</v>
      </c>
      <c r="I1569" t="s">
        <v>26</v>
      </c>
      <c r="J1569" t="s">
        <v>20</v>
      </c>
      <c r="K1569">
        <v>14.6</v>
      </c>
      <c r="L1569" t="s">
        <v>17</v>
      </c>
      <c r="M1569" t="s">
        <v>41</v>
      </c>
      <c r="N1569" t="s">
        <v>28</v>
      </c>
    </row>
    <row r="1570" spans="1:14" x14ac:dyDescent="0.2">
      <c r="A1570" s="1">
        <v>1568</v>
      </c>
      <c r="B1570" t="s">
        <v>20</v>
      </c>
      <c r="C1570" t="s">
        <v>27</v>
      </c>
      <c r="D1570" t="s">
        <v>15</v>
      </c>
      <c r="E1570">
        <v>136</v>
      </c>
      <c r="F1570">
        <v>1.3888888888888889E-3</v>
      </c>
      <c r="G1570">
        <v>4.9340914526255877E-16</v>
      </c>
      <c r="H1570" t="s">
        <v>16</v>
      </c>
      <c r="I1570" t="s">
        <v>27</v>
      </c>
      <c r="J1570" t="s">
        <v>20</v>
      </c>
      <c r="K1570">
        <v>13.6</v>
      </c>
      <c r="L1570" t="s">
        <v>17</v>
      </c>
      <c r="M1570" t="s">
        <v>41</v>
      </c>
      <c r="N1570" t="s">
        <v>28</v>
      </c>
    </row>
    <row r="1571" spans="1:14" x14ac:dyDescent="0.2">
      <c r="A1571" s="1">
        <v>1569</v>
      </c>
      <c r="B1571" t="s">
        <v>21</v>
      </c>
      <c r="C1571" t="s">
        <v>22</v>
      </c>
      <c r="D1571" t="s">
        <v>15</v>
      </c>
      <c r="E1571">
        <v>0</v>
      </c>
      <c r="F1571">
        <v>1.3888888888888889E-3</v>
      </c>
      <c r="G1571">
        <v>3.8893124021588028E-18</v>
      </c>
      <c r="H1571" t="s">
        <v>16</v>
      </c>
      <c r="I1571" t="s">
        <v>21</v>
      </c>
      <c r="J1571" t="s">
        <v>22</v>
      </c>
      <c r="K1571">
        <v>0</v>
      </c>
      <c r="L1571" t="s">
        <v>32</v>
      </c>
      <c r="M1571" t="s">
        <v>41</v>
      </c>
      <c r="N1571" t="s">
        <v>28</v>
      </c>
    </row>
    <row r="1572" spans="1:14" x14ac:dyDescent="0.2">
      <c r="A1572" s="1">
        <v>1570</v>
      </c>
      <c r="B1572" t="s">
        <v>21</v>
      </c>
      <c r="C1572" t="s">
        <v>24</v>
      </c>
      <c r="D1572" t="s">
        <v>15</v>
      </c>
      <c r="E1572">
        <v>0</v>
      </c>
      <c r="F1572">
        <v>1.3888888888888889E-3</v>
      </c>
      <c r="G1572">
        <v>3.8954609253898387E-18</v>
      </c>
      <c r="H1572" t="s">
        <v>16</v>
      </c>
      <c r="I1572" t="s">
        <v>21</v>
      </c>
      <c r="J1572" t="s">
        <v>24</v>
      </c>
      <c r="K1572">
        <v>0</v>
      </c>
      <c r="L1572" t="s">
        <v>32</v>
      </c>
      <c r="M1572" t="s">
        <v>41</v>
      </c>
      <c r="N1572" t="s">
        <v>28</v>
      </c>
    </row>
    <row r="1573" spans="1:14" x14ac:dyDescent="0.2">
      <c r="A1573" s="1">
        <v>1571</v>
      </c>
      <c r="B1573" t="s">
        <v>21</v>
      </c>
      <c r="C1573" t="s">
        <v>25</v>
      </c>
      <c r="D1573" t="s">
        <v>15</v>
      </c>
      <c r="E1573">
        <v>999.5</v>
      </c>
      <c r="F1573">
        <v>1.3888888888888889E-3</v>
      </c>
      <c r="G1573">
        <v>1.2047348746350919E-6</v>
      </c>
      <c r="H1573" t="s">
        <v>16</v>
      </c>
      <c r="I1573" t="s">
        <v>25</v>
      </c>
      <c r="J1573" t="s">
        <v>21</v>
      </c>
      <c r="K1573">
        <v>99.95</v>
      </c>
      <c r="L1573" t="s">
        <v>17</v>
      </c>
      <c r="M1573" t="s">
        <v>41</v>
      </c>
      <c r="N1573" t="s">
        <v>28</v>
      </c>
    </row>
    <row r="1574" spans="1:14" x14ac:dyDescent="0.2">
      <c r="A1574" s="1">
        <v>1572</v>
      </c>
      <c r="B1574" t="s">
        <v>21</v>
      </c>
      <c r="C1574" t="s">
        <v>26</v>
      </c>
      <c r="D1574" t="s">
        <v>15</v>
      </c>
      <c r="E1574">
        <v>1036.5</v>
      </c>
      <c r="F1574">
        <v>1.3888888888888889E-3</v>
      </c>
      <c r="G1574">
        <v>1.423371436749244E-6</v>
      </c>
      <c r="H1574" t="s">
        <v>16</v>
      </c>
      <c r="I1574" t="s">
        <v>26</v>
      </c>
      <c r="J1574" t="s">
        <v>21</v>
      </c>
      <c r="K1574">
        <v>103.65</v>
      </c>
      <c r="L1574" t="s">
        <v>17</v>
      </c>
      <c r="M1574" t="s">
        <v>41</v>
      </c>
      <c r="N1574" t="s">
        <v>28</v>
      </c>
    </row>
    <row r="1575" spans="1:14" x14ac:dyDescent="0.2">
      <c r="A1575" s="1">
        <v>1573</v>
      </c>
      <c r="B1575" t="s">
        <v>21</v>
      </c>
      <c r="C1575" t="s">
        <v>27</v>
      </c>
      <c r="D1575" t="s">
        <v>15</v>
      </c>
      <c r="E1575">
        <v>953.5</v>
      </c>
      <c r="F1575">
        <v>1.3888888888888889E-3</v>
      </c>
      <c r="G1575">
        <v>3.0490336918358971E-7</v>
      </c>
      <c r="H1575" t="s">
        <v>16</v>
      </c>
      <c r="I1575" t="s">
        <v>27</v>
      </c>
      <c r="J1575" t="s">
        <v>21</v>
      </c>
      <c r="K1575">
        <v>95.35</v>
      </c>
      <c r="L1575" t="s">
        <v>17</v>
      </c>
      <c r="M1575" t="s">
        <v>41</v>
      </c>
      <c r="N1575" t="s">
        <v>28</v>
      </c>
    </row>
    <row r="1576" spans="1:14" x14ac:dyDescent="0.2">
      <c r="A1576" s="1">
        <v>1574</v>
      </c>
      <c r="B1576" t="s">
        <v>22</v>
      </c>
      <c r="C1576" t="s">
        <v>24</v>
      </c>
      <c r="D1576" t="s">
        <v>15</v>
      </c>
      <c r="E1576">
        <v>8</v>
      </c>
      <c r="F1576">
        <v>1.3888888888888889E-3</v>
      </c>
      <c r="G1576">
        <v>4.9577053975226187E-18</v>
      </c>
      <c r="H1576" t="s">
        <v>16</v>
      </c>
      <c r="I1576" t="s">
        <v>24</v>
      </c>
      <c r="J1576" t="s">
        <v>22</v>
      </c>
      <c r="K1576">
        <v>0.8</v>
      </c>
      <c r="L1576" t="s">
        <v>17</v>
      </c>
      <c r="M1576" t="s">
        <v>41</v>
      </c>
      <c r="N1576" t="s">
        <v>28</v>
      </c>
    </row>
    <row r="1577" spans="1:14" x14ac:dyDescent="0.2">
      <c r="A1577" s="1">
        <v>1575</v>
      </c>
      <c r="B1577" t="s">
        <v>22</v>
      </c>
      <c r="C1577" t="s">
        <v>25</v>
      </c>
      <c r="D1577" t="s">
        <v>15</v>
      </c>
      <c r="E1577">
        <v>0</v>
      </c>
      <c r="F1577">
        <v>1.3888888888888889E-3</v>
      </c>
      <c r="G1577">
        <v>3.8901901990384863E-18</v>
      </c>
      <c r="H1577" t="s">
        <v>16</v>
      </c>
      <c r="I1577" t="s">
        <v>25</v>
      </c>
      <c r="J1577" t="s">
        <v>22</v>
      </c>
      <c r="K1577">
        <v>0</v>
      </c>
      <c r="L1577" t="s">
        <v>32</v>
      </c>
      <c r="M1577" t="s">
        <v>41</v>
      </c>
      <c r="N1577" t="s">
        <v>28</v>
      </c>
    </row>
    <row r="1578" spans="1:14" x14ac:dyDescent="0.2">
      <c r="A1578" s="1">
        <v>1576</v>
      </c>
      <c r="B1578" t="s">
        <v>22</v>
      </c>
      <c r="C1578" t="s">
        <v>26</v>
      </c>
      <c r="D1578" t="s">
        <v>15</v>
      </c>
      <c r="E1578">
        <v>0</v>
      </c>
      <c r="F1578">
        <v>1.3888888888888889E-3</v>
      </c>
      <c r="G1578">
        <v>3.8912877092326303E-18</v>
      </c>
      <c r="H1578" t="s">
        <v>16</v>
      </c>
      <c r="I1578" t="s">
        <v>26</v>
      </c>
      <c r="J1578" t="s">
        <v>22</v>
      </c>
      <c r="K1578">
        <v>0</v>
      </c>
      <c r="L1578" t="s">
        <v>32</v>
      </c>
      <c r="M1578" t="s">
        <v>41</v>
      </c>
      <c r="N1578" t="s">
        <v>28</v>
      </c>
    </row>
    <row r="1579" spans="1:14" x14ac:dyDescent="0.2">
      <c r="A1579" s="1">
        <v>1577</v>
      </c>
      <c r="B1579" t="s">
        <v>22</v>
      </c>
      <c r="C1579" t="s">
        <v>27</v>
      </c>
      <c r="D1579" t="s">
        <v>15</v>
      </c>
      <c r="E1579">
        <v>0</v>
      </c>
      <c r="F1579">
        <v>1.3888888888888889E-3</v>
      </c>
      <c r="G1579">
        <v>3.887996058876616E-18</v>
      </c>
      <c r="H1579" t="s">
        <v>16</v>
      </c>
      <c r="I1579" t="s">
        <v>27</v>
      </c>
      <c r="J1579" t="s">
        <v>22</v>
      </c>
      <c r="K1579">
        <v>0</v>
      </c>
      <c r="L1579" t="s">
        <v>32</v>
      </c>
      <c r="M1579" t="s">
        <v>41</v>
      </c>
      <c r="N1579" t="s">
        <v>28</v>
      </c>
    </row>
    <row r="1580" spans="1:14" x14ac:dyDescent="0.2">
      <c r="A1580" s="1">
        <v>1578</v>
      </c>
      <c r="B1580" t="s">
        <v>24</v>
      </c>
      <c r="C1580" t="s">
        <v>25</v>
      </c>
      <c r="D1580" t="s">
        <v>15</v>
      </c>
      <c r="E1580">
        <v>0</v>
      </c>
      <c r="F1580">
        <v>1.3888888888888889E-3</v>
      </c>
      <c r="G1580">
        <v>3.8959004580134337E-18</v>
      </c>
      <c r="H1580" t="s">
        <v>16</v>
      </c>
      <c r="I1580" t="s">
        <v>25</v>
      </c>
      <c r="J1580" t="s">
        <v>24</v>
      </c>
      <c r="K1580">
        <v>0</v>
      </c>
      <c r="L1580" t="s">
        <v>32</v>
      </c>
      <c r="M1580" t="s">
        <v>41</v>
      </c>
      <c r="N1580" t="s">
        <v>28</v>
      </c>
    </row>
    <row r="1581" spans="1:14" x14ac:dyDescent="0.2">
      <c r="A1581" s="1">
        <v>1579</v>
      </c>
      <c r="B1581" t="s">
        <v>24</v>
      </c>
      <c r="C1581" t="s">
        <v>26</v>
      </c>
      <c r="D1581" t="s">
        <v>15</v>
      </c>
      <c r="E1581">
        <v>0</v>
      </c>
      <c r="F1581">
        <v>1.3888888888888889E-3</v>
      </c>
      <c r="G1581">
        <v>3.8959004580134337E-18</v>
      </c>
      <c r="H1581" t="s">
        <v>16</v>
      </c>
      <c r="I1581" t="s">
        <v>26</v>
      </c>
      <c r="J1581" t="s">
        <v>24</v>
      </c>
      <c r="K1581">
        <v>0</v>
      </c>
      <c r="L1581" t="s">
        <v>32</v>
      </c>
      <c r="M1581" t="s">
        <v>41</v>
      </c>
      <c r="N1581" t="s">
        <v>28</v>
      </c>
    </row>
    <row r="1582" spans="1:14" x14ac:dyDescent="0.2">
      <c r="A1582" s="1">
        <v>1580</v>
      </c>
      <c r="B1582" t="s">
        <v>24</v>
      </c>
      <c r="C1582" t="s">
        <v>27</v>
      </c>
      <c r="D1582" t="s">
        <v>15</v>
      </c>
      <c r="E1582">
        <v>0</v>
      </c>
      <c r="F1582">
        <v>1.3888888888888889E-3</v>
      </c>
      <c r="G1582">
        <v>3.8950214397725668E-18</v>
      </c>
      <c r="H1582" t="s">
        <v>16</v>
      </c>
      <c r="I1582" t="s">
        <v>27</v>
      </c>
      <c r="J1582" t="s">
        <v>24</v>
      </c>
      <c r="K1582">
        <v>0</v>
      </c>
      <c r="L1582" t="s">
        <v>32</v>
      </c>
      <c r="M1582" t="s">
        <v>41</v>
      </c>
      <c r="N1582" t="s">
        <v>28</v>
      </c>
    </row>
    <row r="1583" spans="1:14" x14ac:dyDescent="0.2">
      <c r="A1583" s="1">
        <v>1581</v>
      </c>
      <c r="B1583" t="s">
        <v>25</v>
      </c>
      <c r="C1583" t="s">
        <v>26</v>
      </c>
      <c r="D1583" t="s">
        <v>15</v>
      </c>
      <c r="E1583">
        <v>2279.5</v>
      </c>
      <c r="F1583">
        <v>1.3888888888888889E-3</v>
      </c>
      <c r="G1583">
        <v>0.99851915896565913</v>
      </c>
      <c r="H1583" t="s">
        <v>23</v>
      </c>
      <c r="M1583" t="s">
        <v>41</v>
      </c>
      <c r="N1583" t="s">
        <v>28</v>
      </c>
    </row>
    <row r="1584" spans="1:14" x14ac:dyDescent="0.2">
      <c r="A1584" s="1">
        <v>1582</v>
      </c>
      <c r="B1584" t="s">
        <v>25</v>
      </c>
      <c r="C1584" t="s">
        <v>27</v>
      </c>
      <c r="D1584" t="s">
        <v>15</v>
      </c>
      <c r="E1584">
        <v>2359</v>
      </c>
      <c r="F1584">
        <v>1.3888888888888889E-3</v>
      </c>
      <c r="G1584">
        <v>0.94978904375750972</v>
      </c>
      <c r="H1584" t="s">
        <v>23</v>
      </c>
      <c r="M1584" t="s">
        <v>41</v>
      </c>
      <c r="N1584" t="s">
        <v>28</v>
      </c>
    </row>
    <row r="1585" spans="1:14" x14ac:dyDescent="0.2">
      <c r="A1585" s="1">
        <v>1583</v>
      </c>
      <c r="B1585" t="s">
        <v>26</v>
      </c>
      <c r="C1585" t="s">
        <v>27</v>
      </c>
      <c r="D1585" t="s">
        <v>15</v>
      </c>
      <c r="E1585">
        <v>2320</v>
      </c>
      <c r="F1585">
        <v>1.3888888888888889E-3</v>
      </c>
      <c r="G1585">
        <v>0.83889909435990462</v>
      </c>
      <c r="H1585" t="s">
        <v>23</v>
      </c>
      <c r="M1585" t="s">
        <v>41</v>
      </c>
      <c r="N1585" t="s">
        <v>28</v>
      </c>
    </row>
    <row r="1586" spans="1:14" x14ac:dyDescent="0.2">
      <c r="A1586" s="1">
        <v>1584</v>
      </c>
      <c r="B1586" t="s">
        <v>13</v>
      </c>
      <c r="C1586" t="s">
        <v>14</v>
      </c>
      <c r="D1586" t="s">
        <v>15</v>
      </c>
      <c r="E1586">
        <v>306</v>
      </c>
      <c r="F1586">
        <v>1.3888888888888889E-3</v>
      </c>
      <c r="G1586">
        <v>1.430482643183221E-12</v>
      </c>
      <c r="H1586" t="s">
        <v>16</v>
      </c>
      <c r="I1586" t="s">
        <v>13</v>
      </c>
      <c r="J1586" t="s">
        <v>14</v>
      </c>
      <c r="K1586">
        <v>30.6</v>
      </c>
      <c r="L1586" t="s">
        <v>17</v>
      </c>
      <c r="M1586" t="s">
        <v>41</v>
      </c>
      <c r="N1586" t="s">
        <v>29</v>
      </c>
    </row>
    <row r="1587" spans="1:14" x14ac:dyDescent="0.2">
      <c r="A1587" s="1">
        <v>1585</v>
      </c>
      <c r="B1587" t="s">
        <v>13</v>
      </c>
      <c r="C1587" t="s">
        <v>20</v>
      </c>
      <c r="D1587" t="s">
        <v>15</v>
      </c>
      <c r="E1587">
        <v>932</v>
      </c>
      <c r="F1587">
        <v>1.3888888888888889E-3</v>
      </c>
      <c r="G1587">
        <v>8.9798219954423733E-3</v>
      </c>
      <c r="H1587" t="s">
        <v>23</v>
      </c>
      <c r="M1587" t="s">
        <v>41</v>
      </c>
      <c r="N1587" t="s">
        <v>29</v>
      </c>
    </row>
    <row r="1588" spans="1:14" x14ac:dyDescent="0.2">
      <c r="A1588" s="1">
        <v>1586</v>
      </c>
      <c r="B1588" t="s">
        <v>13</v>
      </c>
      <c r="C1588" t="s">
        <v>21</v>
      </c>
      <c r="D1588" t="s">
        <v>15</v>
      </c>
      <c r="E1588">
        <v>610</v>
      </c>
      <c r="F1588">
        <v>1.3888888888888889E-3</v>
      </c>
      <c r="G1588">
        <v>4.289525796105401E-7</v>
      </c>
      <c r="H1588" t="s">
        <v>16</v>
      </c>
      <c r="I1588" t="s">
        <v>13</v>
      </c>
      <c r="J1588" t="s">
        <v>21</v>
      </c>
      <c r="K1588">
        <v>61</v>
      </c>
      <c r="L1588" t="s">
        <v>17</v>
      </c>
      <c r="M1588" t="s">
        <v>41</v>
      </c>
      <c r="N1588" t="s">
        <v>29</v>
      </c>
    </row>
    <row r="1589" spans="1:14" x14ac:dyDescent="0.2">
      <c r="A1589" s="1">
        <v>1587</v>
      </c>
      <c r="B1589" t="s">
        <v>13</v>
      </c>
      <c r="C1589" t="s">
        <v>22</v>
      </c>
      <c r="D1589" t="s">
        <v>15</v>
      </c>
      <c r="E1589">
        <v>0</v>
      </c>
      <c r="F1589">
        <v>1.3888888888888889E-3</v>
      </c>
      <c r="G1589">
        <v>3.049072959223158E-18</v>
      </c>
      <c r="H1589" t="s">
        <v>16</v>
      </c>
      <c r="I1589" t="s">
        <v>22</v>
      </c>
      <c r="J1589" t="s">
        <v>13</v>
      </c>
      <c r="K1589">
        <v>0</v>
      </c>
      <c r="L1589" t="s">
        <v>32</v>
      </c>
      <c r="M1589" t="s">
        <v>41</v>
      </c>
      <c r="N1589" t="s">
        <v>29</v>
      </c>
    </row>
    <row r="1590" spans="1:14" x14ac:dyDescent="0.2">
      <c r="A1590" s="1">
        <v>1588</v>
      </c>
      <c r="B1590" t="s">
        <v>13</v>
      </c>
      <c r="C1590" t="s">
        <v>24</v>
      </c>
      <c r="D1590" t="s">
        <v>15</v>
      </c>
      <c r="E1590">
        <v>0</v>
      </c>
      <c r="F1590">
        <v>1.3888888888888889E-3</v>
      </c>
      <c r="G1590">
        <v>3.6773208147865153E-18</v>
      </c>
      <c r="H1590" t="s">
        <v>16</v>
      </c>
      <c r="I1590" t="s">
        <v>24</v>
      </c>
      <c r="J1590" t="s">
        <v>13</v>
      </c>
      <c r="K1590">
        <v>0</v>
      </c>
      <c r="L1590" t="s">
        <v>32</v>
      </c>
      <c r="M1590" t="s">
        <v>41</v>
      </c>
      <c r="N1590" t="s">
        <v>29</v>
      </c>
    </row>
    <row r="1591" spans="1:14" x14ac:dyDescent="0.2">
      <c r="A1591" s="1">
        <v>1589</v>
      </c>
      <c r="B1591" t="s">
        <v>13</v>
      </c>
      <c r="C1591" t="s">
        <v>25</v>
      </c>
      <c r="D1591" t="s">
        <v>15</v>
      </c>
      <c r="E1591">
        <v>200</v>
      </c>
      <c r="F1591">
        <v>1.3888888888888889E-3</v>
      </c>
      <c r="G1591">
        <v>2.393805722444291E-13</v>
      </c>
      <c r="H1591" t="s">
        <v>16</v>
      </c>
      <c r="I1591" t="s">
        <v>13</v>
      </c>
      <c r="J1591" t="s">
        <v>25</v>
      </c>
      <c r="K1591">
        <v>20</v>
      </c>
      <c r="L1591" t="s">
        <v>17</v>
      </c>
      <c r="M1591" t="s">
        <v>41</v>
      </c>
      <c r="N1591" t="s">
        <v>29</v>
      </c>
    </row>
    <row r="1592" spans="1:14" x14ac:dyDescent="0.2">
      <c r="A1592" s="1">
        <v>1590</v>
      </c>
      <c r="B1592" t="s">
        <v>13</v>
      </c>
      <c r="C1592" t="s">
        <v>26</v>
      </c>
      <c r="D1592" t="s">
        <v>15</v>
      </c>
      <c r="E1592">
        <v>463</v>
      </c>
      <c r="F1592">
        <v>1.3888888888888889E-3</v>
      </c>
      <c r="G1592">
        <v>3.8382678951669242E-11</v>
      </c>
      <c r="H1592" t="s">
        <v>16</v>
      </c>
      <c r="I1592" t="s">
        <v>13</v>
      </c>
      <c r="J1592" t="s">
        <v>26</v>
      </c>
      <c r="K1592">
        <v>46.3</v>
      </c>
      <c r="L1592" t="s">
        <v>17</v>
      </c>
      <c r="M1592" t="s">
        <v>41</v>
      </c>
      <c r="N1592" t="s">
        <v>29</v>
      </c>
    </row>
    <row r="1593" spans="1:14" x14ac:dyDescent="0.2">
      <c r="A1593" s="1">
        <v>1591</v>
      </c>
      <c r="B1593" t="s">
        <v>13</v>
      </c>
      <c r="C1593" t="s">
        <v>27</v>
      </c>
      <c r="D1593" t="s">
        <v>15</v>
      </c>
      <c r="E1593">
        <v>170</v>
      </c>
      <c r="F1593">
        <v>1.3888888888888889E-3</v>
      </c>
      <c r="G1593">
        <v>1.4229281678627169E-13</v>
      </c>
      <c r="H1593" t="s">
        <v>16</v>
      </c>
      <c r="I1593" t="s">
        <v>13</v>
      </c>
      <c r="J1593" t="s">
        <v>27</v>
      </c>
      <c r="K1593">
        <v>17</v>
      </c>
      <c r="L1593" t="s">
        <v>17</v>
      </c>
      <c r="M1593" t="s">
        <v>41</v>
      </c>
      <c r="N1593" t="s">
        <v>29</v>
      </c>
    </row>
    <row r="1594" spans="1:14" x14ac:dyDescent="0.2">
      <c r="A1594" s="1">
        <v>1592</v>
      </c>
      <c r="B1594" t="s">
        <v>14</v>
      </c>
      <c r="C1594" t="s">
        <v>20</v>
      </c>
      <c r="D1594" t="s">
        <v>15</v>
      </c>
      <c r="E1594">
        <v>92.5</v>
      </c>
      <c r="F1594">
        <v>1.3888888888888889E-3</v>
      </c>
      <c r="G1594">
        <v>3.445879554340655E-15</v>
      </c>
      <c r="H1594" t="s">
        <v>16</v>
      </c>
      <c r="I1594" t="s">
        <v>20</v>
      </c>
      <c r="J1594" t="s">
        <v>14</v>
      </c>
      <c r="K1594">
        <v>9.25</v>
      </c>
      <c r="L1594" t="s">
        <v>17</v>
      </c>
      <c r="M1594" t="s">
        <v>41</v>
      </c>
      <c r="N1594" t="s">
        <v>29</v>
      </c>
    </row>
    <row r="1595" spans="1:14" x14ac:dyDescent="0.2">
      <c r="A1595" s="1">
        <v>1593</v>
      </c>
      <c r="B1595" t="s">
        <v>14</v>
      </c>
      <c r="C1595" t="s">
        <v>21</v>
      </c>
      <c r="D1595" t="s">
        <v>15</v>
      </c>
      <c r="E1595">
        <v>717.5</v>
      </c>
      <c r="F1595">
        <v>1.3888888888888889E-3</v>
      </c>
      <c r="G1595">
        <v>5.1037771948098823E-6</v>
      </c>
      <c r="H1595" t="s">
        <v>16</v>
      </c>
      <c r="I1595" t="s">
        <v>21</v>
      </c>
      <c r="J1595" t="s">
        <v>14</v>
      </c>
      <c r="K1595">
        <v>71.75</v>
      </c>
      <c r="L1595" t="s">
        <v>17</v>
      </c>
      <c r="M1595" t="s">
        <v>41</v>
      </c>
      <c r="N1595" t="s">
        <v>29</v>
      </c>
    </row>
    <row r="1596" spans="1:14" x14ac:dyDescent="0.2">
      <c r="A1596" s="1">
        <v>1594</v>
      </c>
      <c r="B1596" t="s">
        <v>14</v>
      </c>
      <c r="C1596" t="s">
        <v>22</v>
      </c>
      <c r="D1596" t="s">
        <v>15</v>
      </c>
      <c r="E1596">
        <v>0</v>
      </c>
      <c r="F1596">
        <v>1.3888888888888889E-3</v>
      </c>
      <c r="G1596">
        <v>3.396897441485484E-18</v>
      </c>
      <c r="H1596" t="s">
        <v>16</v>
      </c>
      <c r="I1596" t="s">
        <v>22</v>
      </c>
      <c r="J1596" t="s">
        <v>14</v>
      </c>
      <c r="K1596">
        <v>0</v>
      </c>
      <c r="L1596" t="s">
        <v>32</v>
      </c>
      <c r="M1596" t="s">
        <v>41</v>
      </c>
      <c r="N1596" t="s">
        <v>29</v>
      </c>
    </row>
    <row r="1597" spans="1:14" x14ac:dyDescent="0.2">
      <c r="A1597" s="1">
        <v>1595</v>
      </c>
      <c r="B1597" t="s">
        <v>14</v>
      </c>
      <c r="C1597" t="s">
        <v>24</v>
      </c>
      <c r="D1597" t="s">
        <v>15</v>
      </c>
      <c r="E1597">
        <v>0</v>
      </c>
      <c r="F1597">
        <v>1.3888888888888889E-3</v>
      </c>
      <c r="G1597">
        <v>3.5315687117296227E-18</v>
      </c>
      <c r="H1597" t="s">
        <v>16</v>
      </c>
      <c r="I1597" t="s">
        <v>24</v>
      </c>
      <c r="J1597" t="s">
        <v>14</v>
      </c>
      <c r="K1597">
        <v>0</v>
      </c>
      <c r="L1597" t="s">
        <v>32</v>
      </c>
      <c r="M1597" t="s">
        <v>41</v>
      </c>
      <c r="N1597" t="s">
        <v>29</v>
      </c>
    </row>
    <row r="1598" spans="1:14" x14ac:dyDescent="0.2">
      <c r="A1598" s="1">
        <v>1596</v>
      </c>
      <c r="B1598" t="s">
        <v>14</v>
      </c>
      <c r="C1598" t="s">
        <v>25</v>
      </c>
      <c r="D1598" t="s">
        <v>15</v>
      </c>
      <c r="E1598">
        <v>1729</v>
      </c>
      <c r="F1598">
        <v>1.3888888888888889E-3</v>
      </c>
      <c r="G1598">
        <v>0.66514350799812316</v>
      </c>
      <c r="H1598" t="s">
        <v>23</v>
      </c>
      <c r="M1598" t="s">
        <v>41</v>
      </c>
      <c r="N1598" t="s">
        <v>29</v>
      </c>
    </row>
    <row r="1599" spans="1:14" x14ac:dyDescent="0.2">
      <c r="A1599" s="1">
        <v>1597</v>
      </c>
      <c r="B1599" t="s">
        <v>14</v>
      </c>
      <c r="C1599" t="s">
        <v>26</v>
      </c>
      <c r="D1599" t="s">
        <v>15</v>
      </c>
      <c r="E1599">
        <v>1489</v>
      </c>
      <c r="F1599">
        <v>1.3888888888888889E-3</v>
      </c>
      <c r="G1599">
        <v>0.32471091437387062</v>
      </c>
      <c r="H1599" t="s">
        <v>23</v>
      </c>
      <c r="M1599" t="s">
        <v>41</v>
      </c>
      <c r="N1599" t="s">
        <v>29</v>
      </c>
    </row>
    <row r="1600" spans="1:14" x14ac:dyDescent="0.2">
      <c r="A1600" s="1">
        <v>1598</v>
      </c>
      <c r="B1600" t="s">
        <v>14</v>
      </c>
      <c r="C1600" t="s">
        <v>27</v>
      </c>
      <c r="D1600" t="s">
        <v>15</v>
      </c>
      <c r="E1600">
        <v>1583.5</v>
      </c>
      <c r="F1600">
        <v>1.3888888888888889E-3</v>
      </c>
      <c r="G1600">
        <v>0.86057822690888763</v>
      </c>
      <c r="H1600" t="s">
        <v>23</v>
      </c>
      <c r="M1600" t="s">
        <v>41</v>
      </c>
      <c r="N1600" t="s">
        <v>29</v>
      </c>
    </row>
    <row r="1601" spans="1:14" x14ac:dyDescent="0.2">
      <c r="A1601" s="1">
        <v>1599</v>
      </c>
      <c r="B1601" t="s">
        <v>20</v>
      </c>
      <c r="C1601" t="s">
        <v>21</v>
      </c>
      <c r="D1601" t="s">
        <v>15</v>
      </c>
      <c r="E1601">
        <v>230</v>
      </c>
      <c r="F1601">
        <v>1.3888888888888889E-3</v>
      </c>
      <c r="G1601">
        <v>9.4851262681171427E-12</v>
      </c>
      <c r="H1601" t="s">
        <v>16</v>
      </c>
      <c r="I1601" t="s">
        <v>20</v>
      </c>
      <c r="J1601" t="s">
        <v>21</v>
      </c>
      <c r="K1601">
        <v>23</v>
      </c>
      <c r="L1601" t="s">
        <v>17</v>
      </c>
      <c r="M1601" t="s">
        <v>41</v>
      </c>
      <c r="N1601" t="s">
        <v>29</v>
      </c>
    </row>
    <row r="1602" spans="1:14" x14ac:dyDescent="0.2">
      <c r="A1602" s="1">
        <v>1600</v>
      </c>
      <c r="B1602" t="s">
        <v>20</v>
      </c>
      <c r="C1602" t="s">
        <v>22</v>
      </c>
      <c r="D1602" t="s">
        <v>15</v>
      </c>
      <c r="E1602">
        <v>0</v>
      </c>
      <c r="F1602">
        <v>1.3888888888888889E-3</v>
      </c>
      <c r="G1602">
        <v>3.120584808421343E-18</v>
      </c>
      <c r="H1602" t="s">
        <v>16</v>
      </c>
      <c r="I1602" t="s">
        <v>22</v>
      </c>
      <c r="J1602" t="s">
        <v>20</v>
      </c>
      <c r="K1602">
        <v>0</v>
      </c>
      <c r="L1602" t="s">
        <v>32</v>
      </c>
      <c r="M1602" t="s">
        <v>41</v>
      </c>
      <c r="N1602" t="s">
        <v>29</v>
      </c>
    </row>
    <row r="1603" spans="1:14" x14ac:dyDescent="0.2">
      <c r="A1603" s="1">
        <v>1601</v>
      </c>
      <c r="B1603" t="s">
        <v>20</v>
      </c>
      <c r="C1603" t="s">
        <v>24</v>
      </c>
      <c r="D1603" t="s">
        <v>15</v>
      </c>
      <c r="E1603">
        <v>0</v>
      </c>
      <c r="F1603">
        <v>1.3888888888888889E-3</v>
      </c>
      <c r="G1603">
        <v>3.6485064431699937E-18</v>
      </c>
      <c r="H1603" t="s">
        <v>16</v>
      </c>
      <c r="I1603" t="s">
        <v>24</v>
      </c>
      <c r="J1603" t="s">
        <v>20</v>
      </c>
      <c r="K1603">
        <v>0</v>
      </c>
      <c r="L1603" t="s">
        <v>32</v>
      </c>
      <c r="M1603" t="s">
        <v>41</v>
      </c>
      <c r="N1603" t="s">
        <v>29</v>
      </c>
    </row>
    <row r="1604" spans="1:14" x14ac:dyDescent="0.2">
      <c r="A1604" s="1">
        <v>1602</v>
      </c>
      <c r="B1604" t="s">
        <v>20</v>
      </c>
      <c r="C1604" t="s">
        <v>25</v>
      </c>
      <c r="D1604" t="s">
        <v>15</v>
      </c>
      <c r="E1604">
        <v>168</v>
      </c>
      <c r="F1604">
        <v>1.3888888888888889E-3</v>
      </c>
      <c r="G1604">
        <v>2.3597910676077881E-14</v>
      </c>
      <c r="H1604" t="s">
        <v>16</v>
      </c>
      <c r="I1604" t="s">
        <v>20</v>
      </c>
      <c r="J1604" t="s">
        <v>25</v>
      </c>
      <c r="K1604">
        <v>16.8</v>
      </c>
      <c r="L1604" t="s">
        <v>17</v>
      </c>
      <c r="M1604" t="s">
        <v>41</v>
      </c>
      <c r="N1604" t="s">
        <v>29</v>
      </c>
    </row>
    <row r="1605" spans="1:14" x14ac:dyDescent="0.2">
      <c r="A1605" s="1">
        <v>1603</v>
      </c>
      <c r="B1605" t="s">
        <v>20</v>
      </c>
      <c r="C1605" t="s">
        <v>26</v>
      </c>
      <c r="D1605" t="s">
        <v>15</v>
      </c>
      <c r="E1605">
        <v>208</v>
      </c>
      <c r="F1605">
        <v>1.3888888888888889E-3</v>
      </c>
      <c r="G1605">
        <v>5.2238641737187731E-14</v>
      </c>
      <c r="H1605" t="s">
        <v>16</v>
      </c>
      <c r="I1605" t="s">
        <v>20</v>
      </c>
      <c r="J1605" t="s">
        <v>26</v>
      </c>
      <c r="K1605">
        <v>20.8</v>
      </c>
      <c r="L1605" t="s">
        <v>17</v>
      </c>
      <c r="M1605" t="s">
        <v>41</v>
      </c>
      <c r="N1605" t="s">
        <v>29</v>
      </c>
    </row>
    <row r="1606" spans="1:14" x14ac:dyDescent="0.2">
      <c r="A1606" s="1">
        <v>1604</v>
      </c>
      <c r="B1606" t="s">
        <v>20</v>
      </c>
      <c r="C1606" t="s">
        <v>27</v>
      </c>
      <c r="D1606" t="s">
        <v>15</v>
      </c>
      <c r="E1606">
        <v>60.5</v>
      </c>
      <c r="F1606">
        <v>1.3888888888888889E-3</v>
      </c>
      <c r="G1606">
        <v>2.7034613163793692E-15</v>
      </c>
      <c r="H1606" t="s">
        <v>16</v>
      </c>
      <c r="I1606" t="s">
        <v>20</v>
      </c>
      <c r="J1606" t="s">
        <v>27</v>
      </c>
      <c r="K1606">
        <v>6.05</v>
      </c>
      <c r="L1606" t="s">
        <v>17</v>
      </c>
      <c r="M1606" t="s">
        <v>41</v>
      </c>
      <c r="N1606" t="s">
        <v>29</v>
      </c>
    </row>
    <row r="1607" spans="1:14" x14ac:dyDescent="0.2">
      <c r="A1607" s="1">
        <v>1605</v>
      </c>
      <c r="B1607" t="s">
        <v>21</v>
      </c>
      <c r="C1607" t="s">
        <v>22</v>
      </c>
      <c r="D1607" t="s">
        <v>15</v>
      </c>
      <c r="E1607">
        <v>0</v>
      </c>
      <c r="F1607">
        <v>1.3888888888888889E-3</v>
      </c>
      <c r="G1607">
        <v>3.3129772630078698E-18</v>
      </c>
      <c r="H1607" t="s">
        <v>16</v>
      </c>
      <c r="I1607" t="s">
        <v>22</v>
      </c>
      <c r="J1607" t="s">
        <v>21</v>
      </c>
      <c r="K1607">
        <v>0</v>
      </c>
      <c r="L1607" t="s">
        <v>32</v>
      </c>
      <c r="M1607" t="s">
        <v>41</v>
      </c>
      <c r="N1607" t="s">
        <v>29</v>
      </c>
    </row>
    <row r="1608" spans="1:14" x14ac:dyDescent="0.2">
      <c r="A1608" s="1">
        <v>1606</v>
      </c>
      <c r="B1608" t="s">
        <v>21</v>
      </c>
      <c r="C1608" t="s">
        <v>24</v>
      </c>
      <c r="D1608" t="s">
        <v>15</v>
      </c>
      <c r="E1608">
        <v>0</v>
      </c>
      <c r="F1608">
        <v>1.3888888888888889E-3</v>
      </c>
      <c r="G1608">
        <v>3.6800266878555679E-18</v>
      </c>
      <c r="H1608" t="s">
        <v>16</v>
      </c>
      <c r="I1608" t="s">
        <v>24</v>
      </c>
      <c r="J1608" t="s">
        <v>21</v>
      </c>
      <c r="K1608">
        <v>0</v>
      </c>
      <c r="L1608" t="s">
        <v>32</v>
      </c>
      <c r="M1608" t="s">
        <v>41</v>
      </c>
      <c r="N1608" t="s">
        <v>29</v>
      </c>
    </row>
    <row r="1609" spans="1:14" x14ac:dyDescent="0.2">
      <c r="A1609" s="1">
        <v>1607</v>
      </c>
      <c r="B1609" t="s">
        <v>21</v>
      </c>
      <c r="C1609" t="s">
        <v>25</v>
      </c>
      <c r="D1609" t="s">
        <v>15</v>
      </c>
      <c r="E1609">
        <v>701.5</v>
      </c>
      <c r="F1609">
        <v>1.3888888888888889E-3</v>
      </c>
      <c r="G1609">
        <v>7.5980023006743267E-5</v>
      </c>
      <c r="H1609" t="s">
        <v>16</v>
      </c>
      <c r="I1609" t="s">
        <v>21</v>
      </c>
      <c r="J1609" t="s">
        <v>25</v>
      </c>
      <c r="K1609">
        <v>70.150000000000006</v>
      </c>
      <c r="L1609" t="s">
        <v>17</v>
      </c>
      <c r="M1609" t="s">
        <v>41</v>
      </c>
      <c r="N1609" t="s">
        <v>29</v>
      </c>
    </row>
    <row r="1610" spans="1:14" x14ac:dyDescent="0.2">
      <c r="A1610" s="1">
        <v>1608</v>
      </c>
      <c r="B1610" t="s">
        <v>21</v>
      </c>
      <c r="C1610" t="s">
        <v>26</v>
      </c>
      <c r="D1610" t="s">
        <v>15</v>
      </c>
      <c r="E1610">
        <v>852</v>
      </c>
      <c r="F1610">
        <v>1.3888888888888889E-3</v>
      </c>
      <c r="G1610">
        <v>2.195224417174222E-4</v>
      </c>
      <c r="H1610" t="s">
        <v>16</v>
      </c>
      <c r="I1610" t="s">
        <v>21</v>
      </c>
      <c r="J1610" t="s">
        <v>26</v>
      </c>
      <c r="K1610">
        <v>85.2</v>
      </c>
      <c r="L1610" t="s">
        <v>17</v>
      </c>
      <c r="M1610" t="s">
        <v>41</v>
      </c>
      <c r="N1610" t="s">
        <v>29</v>
      </c>
    </row>
    <row r="1611" spans="1:14" x14ac:dyDescent="0.2">
      <c r="A1611" s="1">
        <v>1609</v>
      </c>
      <c r="B1611" t="s">
        <v>21</v>
      </c>
      <c r="C1611" t="s">
        <v>27</v>
      </c>
      <c r="D1611" t="s">
        <v>15</v>
      </c>
      <c r="E1611">
        <v>750.5</v>
      </c>
      <c r="F1611">
        <v>1.3888888888888889E-3</v>
      </c>
      <c r="G1611">
        <v>1.0107024928177579E-5</v>
      </c>
      <c r="H1611" t="s">
        <v>16</v>
      </c>
      <c r="I1611" t="s">
        <v>21</v>
      </c>
      <c r="J1611" t="s">
        <v>27</v>
      </c>
      <c r="K1611">
        <v>75.05</v>
      </c>
      <c r="L1611" t="s">
        <v>17</v>
      </c>
      <c r="M1611" t="s">
        <v>41</v>
      </c>
      <c r="N1611" t="s">
        <v>29</v>
      </c>
    </row>
    <row r="1612" spans="1:14" x14ac:dyDescent="0.2">
      <c r="A1612" s="1">
        <v>1610</v>
      </c>
      <c r="B1612" t="s">
        <v>22</v>
      </c>
      <c r="C1612" t="s">
        <v>24</v>
      </c>
      <c r="D1612" t="s">
        <v>15</v>
      </c>
      <c r="E1612">
        <v>119</v>
      </c>
      <c r="F1612">
        <v>1.3888888888888889E-3</v>
      </c>
      <c r="G1612">
        <v>5.9365824438207844E-16</v>
      </c>
      <c r="H1612" t="s">
        <v>16</v>
      </c>
      <c r="I1612" t="s">
        <v>24</v>
      </c>
      <c r="J1612" t="s">
        <v>22</v>
      </c>
      <c r="K1612">
        <v>11.9</v>
      </c>
      <c r="L1612" t="s">
        <v>17</v>
      </c>
      <c r="M1612" t="s">
        <v>41</v>
      </c>
      <c r="N1612" t="s">
        <v>29</v>
      </c>
    </row>
    <row r="1613" spans="1:14" x14ac:dyDescent="0.2">
      <c r="A1613" s="1">
        <v>1611</v>
      </c>
      <c r="B1613" t="s">
        <v>22</v>
      </c>
      <c r="C1613" t="s">
        <v>25</v>
      </c>
      <c r="D1613" t="s">
        <v>15</v>
      </c>
      <c r="E1613">
        <v>0</v>
      </c>
      <c r="F1613">
        <v>1.3888888888888889E-3</v>
      </c>
      <c r="G1613">
        <v>3.4696134866780806E-18</v>
      </c>
      <c r="H1613" t="s">
        <v>16</v>
      </c>
      <c r="I1613" t="s">
        <v>22</v>
      </c>
      <c r="J1613" t="s">
        <v>25</v>
      </c>
      <c r="K1613">
        <v>0</v>
      </c>
      <c r="L1613" t="s">
        <v>32</v>
      </c>
      <c r="M1613" t="s">
        <v>41</v>
      </c>
      <c r="N1613" t="s">
        <v>29</v>
      </c>
    </row>
    <row r="1614" spans="1:14" x14ac:dyDescent="0.2">
      <c r="A1614" s="1">
        <v>1612</v>
      </c>
      <c r="B1614" t="s">
        <v>22</v>
      </c>
      <c r="C1614" t="s">
        <v>26</v>
      </c>
      <c r="D1614" t="s">
        <v>15</v>
      </c>
      <c r="E1614">
        <v>0</v>
      </c>
      <c r="F1614">
        <v>1.3888888888888889E-3</v>
      </c>
      <c r="G1614">
        <v>3.4820400419745247E-18</v>
      </c>
      <c r="H1614" t="s">
        <v>16</v>
      </c>
      <c r="I1614" t="s">
        <v>22</v>
      </c>
      <c r="J1614" t="s">
        <v>26</v>
      </c>
      <c r="K1614">
        <v>0</v>
      </c>
      <c r="L1614" t="s">
        <v>32</v>
      </c>
      <c r="M1614" t="s">
        <v>41</v>
      </c>
      <c r="N1614" t="s">
        <v>29</v>
      </c>
    </row>
    <row r="1615" spans="1:14" x14ac:dyDescent="0.2">
      <c r="A1615" s="1">
        <v>1613</v>
      </c>
      <c r="B1615" t="s">
        <v>22</v>
      </c>
      <c r="C1615" t="s">
        <v>27</v>
      </c>
      <c r="D1615" t="s">
        <v>15</v>
      </c>
      <c r="E1615">
        <v>0</v>
      </c>
      <c r="F1615">
        <v>1.3888888888888889E-3</v>
      </c>
      <c r="G1615">
        <v>3.4242137433273982E-18</v>
      </c>
      <c r="H1615" t="s">
        <v>16</v>
      </c>
      <c r="I1615" t="s">
        <v>22</v>
      </c>
      <c r="J1615" t="s">
        <v>27</v>
      </c>
      <c r="K1615">
        <v>0</v>
      </c>
      <c r="L1615" t="s">
        <v>32</v>
      </c>
      <c r="M1615" t="s">
        <v>41</v>
      </c>
      <c r="N1615" t="s">
        <v>29</v>
      </c>
    </row>
    <row r="1616" spans="1:14" x14ac:dyDescent="0.2">
      <c r="A1616" s="1">
        <v>1614</v>
      </c>
      <c r="B1616" t="s">
        <v>24</v>
      </c>
      <c r="C1616" t="s">
        <v>25</v>
      </c>
      <c r="D1616" t="s">
        <v>15</v>
      </c>
      <c r="E1616">
        <v>0</v>
      </c>
      <c r="F1616">
        <v>1.3888888888888889E-3</v>
      </c>
      <c r="G1616">
        <v>3.6992299590991432E-18</v>
      </c>
      <c r="H1616" t="s">
        <v>16</v>
      </c>
      <c r="I1616" t="s">
        <v>24</v>
      </c>
      <c r="J1616" t="s">
        <v>25</v>
      </c>
      <c r="K1616">
        <v>0</v>
      </c>
      <c r="L1616" t="s">
        <v>32</v>
      </c>
      <c r="M1616" t="s">
        <v>41</v>
      </c>
      <c r="N1616" t="s">
        <v>29</v>
      </c>
    </row>
    <row r="1617" spans="1:14" x14ac:dyDescent="0.2">
      <c r="A1617" s="1">
        <v>1615</v>
      </c>
      <c r="B1617" t="s">
        <v>24</v>
      </c>
      <c r="C1617" t="s">
        <v>26</v>
      </c>
      <c r="D1617" t="s">
        <v>15</v>
      </c>
      <c r="E1617">
        <v>0</v>
      </c>
      <c r="F1617">
        <v>1.3888888888888889E-3</v>
      </c>
      <c r="G1617">
        <v>3.5197729810924736E-18</v>
      </c>
      <c r="H1617" t="s">
        <v>16</v>
      </c>
      <c r="I1617" t="s">
        <v>24</v>
      </c>
      <c r="J1617" t="s">
        <v>26</v>
      </c>
      <c r="K1617">
        <v>0</v>
      </c>
      <c r="L1617" t="s">
        <v>32</v>
      </c>
      <c r="M1617" t="s">
        <v>41</v>
      </c>
      <c r="N1617" t="s">
        <v>29</v>
      </c>
    </row>
    <row r="1618" spans="1:14" x14ac:dyDescent="0.2">
      <c r="A1618" s="1">
        <v>1616</v>
      </c>
      <c r="B1618" t="s">
        <v>24</v>
      </c>
      <c r="C1618" t="s">
        <v>27</v>
      </c>
      <c r="D1618" t="s">
        <v>15</v>
      </c>
      <c r="E1618">
        <v>0</v>
      </c>
      <c r="F1618">
        <v>1.3888888888888889E-3</v>
      </c>
      <c r="G1618">
        <v>3.5702147845078558E-18</v>
      </c>
      <c r="H1618" t="s">
        <v>16</v>
      </c>
      <c r="I1618" t="s">
        <v>24</v>
      </c>
      <c r="J1618" t="s">
        <v>27</v>
      </c>
      <c r="K1618">
        <v>0</v>
      </c>
      <c r="L1618" t="s">
        <v>32</v>
      </c>
      <c r="M1618" t="s">
        <v>41</v>
      </c>
      <c r="N1618" t="s">
        <v>29</v>
      </c>
    </row>
    <row r="1619" spans="1:14" x14ac:dyDescent="0.2">
      <c r="A1619" s="1">
        <v>1617</v>
      </c>
      <c r="B1619" t="s">
        <v>25</v>
      </c>
      <c r="C1619" t="s">
        <v>26</v>
      </c>
      <c r="D1619" t="s">
        <v>15</v>
      </c>
      <c r="E1619">
        <v>1659.5</v>
      </c>
      <c r="F1619">
        <v>1.3888888888888889E-3</v>
      </c>
      <c r="G1619">
        <v>0.57478991677005065</v>
      </c>
      <c r="H1619" t="s">
        <v>23</v>
      </c>
      <c r="M1619" t="s">
        <v>41</v>
      </c>
      <c r="N1619" t="s">
        <v>29</v>
      </c>
    </row>
    <row r="1620" spans="1:14" x14ac:dyDescent="0.2">
      <c r="A1620" s="1">
        <v>1618</v>
      </c>
      <c r="B1620" t="s">
        <v>25</v>
      </c>
      <c r="C1620" t="s">
        <v>27</v>
      </c>
      <c r="D1620" t="s">
        <v>15</v>
      </c>
      <c r="E1620">
        <v>1785</v>
      </c>
      <c r="F1620">
        <v>1.3888888888888889E-3</v>
      </c>
      <c r="G1620">
        <v>0.7115470017810851</v>
      </c>
      <c r="H1620" t="s">
        <v>23</v>
      </c>
      <c r="M1620" t="s">
        <v>41</v>
      </c>
      <c r="N1620" t="s">
        <v>29</v>
      </c>
    </row>
    <row r="1621" spans="1:14" x14ac:dyDescent="0.2">
      <c r="A1621" s="1">
        <v>1619</v>
      </c>
      <c r="B1621" t="s">
        <v>26</v>
      </c>
      <c r="C1621" t="s">
        <v>27</v>
      </c>
      <c r="D1621" t="s">
        <v>15</v>
      </c>
      <c r="E1621">
        <v>1665</v>
      </c>
      <c r="F1621">
        <v>1.3888888888888889E-3</v>
      </c>
      <c r="G1621">
        <v>0.37417546503347221</v>
      </c>
      <c r="H1621" t="s">
        <v>23</v>
      </c>
      <c r="M1621" t="s">
        <v>41</v>
      </c>
      <c r="N1621" t="s">
        <v>29</v>
      </c>
    </row>
    <row r="1622" spans="1:14" x14ac:dyDescent="0.2">
      <c r="A1622" s="1">
        <v>1620</v>
      </c>
      <c r="B1622" t="s">
        <v>13</v>
      </c>
      <c r="C1622" t="s">
        <v>14</v>
      </c>
      <c r="D1622" t="s">
        <v>15</v>
      </c>
      <c r="E1622">
        <v>1624</v>
      </c>
      <c r="F1622">
        <v>1.3888888888888889E-3</v>
      </c>
      <c r="G1622">
        <v>0.86221817927584055</v>
      </c>
      <c r="H1622" t="s">
        <v>23</v>
      </c>
      <c r="M1622" t="s">
        <v>41</v>
      </c>
      <c r="N1622" t="s">
        <v>30</v>
      </c>
    </row>
    <row r="1623" spans="1:14" x14ac:dyDescent="0.2">
      <c r="A1623" s="1">
        <v>1621</v>
      </c>
      <c r="B1623" t="s">
        <v>13</v>
      </c>
      <c r="C1623" t="s">
        <v>20</v>
      </c>
      <c r="D1623" t="s">
        <v>15</v>
      </c>
      <c r="E1623">
        <v>755</v>
      </c>
      <c r="F1623">
        <v>1.3888888888888889E-3</v>
      </c>
      <c r="G1623">
        <v>1.291909964421735E-6</v>
      </c>
      <c r="H1623" t="s">
        <v>16</v>
      </c>
      <c r="I1623" t="s">
        <v>13</v>
      </c>
      <c r="J1623" t="s">
        <v>20</v>
      </c>
      <c r="K1623">
        <v>75.5</v>
      </c>
      <c r="L1623" t="s">
        <v>17</v>
      </c>
      <c r="M1623" t="s">
        <v>41</v>
      </c>
      <c r="N1623" t="s">
        <v>30</v>
      </c>
    </row>
    <row r="1624" spans="1:14" x14ac:dyDescent="0.2">
      <c r="A1624" s="1">
        <v>1622</v>
      </c>
      <c r="B1624" t="s">
        <v>13</v>
      </c>
      <c r="C1624" t="s">
        <v>21</v>
      </c>
      <c r="D1624" t="s">
        <v>15</v>
      </c>
      <c r="E1624">
        <v>1151</v>
      </c>
      <c r="F1624">
        <v>1.3888888888888889E-3</v>
      </c>
      <c r="G1624">
        <v>6.5251498639742099E-3</v>
      </c>
      <c r="H1624" t="s">
        <v>23</v>
      </c>
      <c r="M1624" t="s">
        <v>41</v>
      </c>
      <c r="N1624" t="s">
        <v>30</v>
      </c>
    </row>
    <row r="1625" spans="1:14" x14ac:dyDescent="0.2">
      <c r="A1625" s="1">
        <v>1623</v>
      </c>
      <c r="B1625" t="s">
        <v>13</v>
      </c>
      <c r="C1625" t="s">
        <v>22</v>
      </c>
      <c r="D1625" t="s">
        <v>15</v>
      </c>
      <c r="E1625">
        <v>5</v>
      </c>
      <c r="F1625">
        <v>1.3888888888888889E-3</v>
      </c>
      <c r="G1625">
        <v>6.2372162869774732E-18</v>
      </c>
      <c r="H1625" t="s">
        <v>16</v>
      </c>
      <c r="I1625" t="s">
        <v>13</v>
      </c>
      <c r="J1625" t="s">
        <v>22</v>
      </c>
      <c r="K1625">
        <v>0.5</v>
      </c>
      <c r="L1625" t="s">
        <v>17</v>
      </c>
      <c r="M1625" t="s">
        <v>41</v>
      </c>
      <c r="N1625" t="s">
        <v>30</v>
      </c>
    </row>
    <row r="1626" spans="1:14" x14ac:dyDescent="0.2">
      <c r="A1626" s="1">
        <v>1624</v>
      </c>
      <c r="B1626" t="s">
        <v>13</v>
      </c>
      <c r="C1626" t="s">
        <v>24</v>
      </c>
      <c r="D1626" t="s">
        <v>15</v>
      </c>
      <c r="E1626">
        <v>0</v>
      </c>
      <c r="F1626">
        <v>1.3888888888888889E-3</v>
      </c>
      <c r="G1626">
        <v>3.7160056379808563E-18</v>
      </c>
      <c r="H1626" t="s">
        <v>16</v>
      </c>
      <c r="I1626" t="s">
        <v>13</v>
      </c>
      <c r="J1626" t="s">
        <v>24</v>
      </c>
      <c r="K1626">
        <v>0</v>
      </c>
      <c r="L1626" t="s">
        <v>32</v>
      </c>
      <c r="M1626" t="s">
        <v>41</v>
      </c>
      <c r="N1626" t="s">
        <v>30</v>
      </c>
    </row>
    <row r="1627" spans="1:14" x14ac:dyDescent="0.2">
      <c r="A1627" s="1">
        <v>1625</v>
      </c>
      <c r="B1627" t="s">
        <v>13</v>
      </c>
      <c r="C1627" t="s">
        <v>25</v>
      </c>
      <c r="D1627" t="s">
        <v>15</v>
      </c>
      <c r="E1627">
        <v>471</v>
      </c>
      <c r="F1627">
        <v>1.3888888888888889E-3</v>
      </c>
      <c r="G1627">
        <v>1.1877210779273461E-7</v>
      </c>
      <c r="H1627" t="s">
        <v>16</v>
      </c>
      <c r="I1627" t="s">
        <v>25</v>
      </c>
      <c r="J1627" t="s">
        <v>13</v>
      </c>
      <c r="K1627">
        <v>47.1</v>
      </c>
      <c r="L1627" t="s">
        <v>17</v>
      </c>
      <c r="M1627" t="s">
        <v>41</v>
      </c>
      <c r="N1627" t="s">
        <v>30</v>
      </c>
    </row>
    <row r="1628" spans="1:14" x14ac:dyDescent="0.2">
      <c r="A1628" s="1">
        <v>1626</v>
      </c>
      <c r="B1628" t="s">
        <v>13</v>
      </c>
      <c r="C1628" t="s">
        <v>26</v>
      </c>
      <c r="D1628" t="s">
        <v>15</v>
      </c>
      <c r="E1628">
        <v>791</v>
      </c>
      <c r="F1628">
        <v>1.3888888888888889E-3</v>
      </c>
      <c r="G1628">
        <v>6.2132432276227828E-5</v>
      </c>
      <c r="H1628" t="s">
        <v>16</v>
      </c>
      <c r="I1628" t="s">
        <v>26</v>
      </c>
      <c r="J1628" t="s">
        <v>13</v>
      </c>
      <c r="K1628">
        <v>79.099999999999994</v>
      </c>
      <c r="L1628" t="s">
        <v>17</v>
      </c>
      <c r="M1628" t="s">
        <v>41</v>
      </c>
      <c r="N1628" t="s">
        <v>30</v>
      </c>
    </row>
    <row r="1629" spans="1:14" x14ac:dyDescent="0.2">
      <c r="A1629" s="1">
        <v>1627</v>
      </c>
      <c r="B1629" t="s">
        <v>13</v>
      </c>
      <c r="C1629" t="s">
        <v>27</v>
      </c>
      <c r="D1629" t="s">
        <v>15</v>
      </c>
      <c r="E1629">
        <v>652.5</v>
      </c>
      <c r="F1629">
        <v>1.3888888888888889E-3</v>
      </c>
      <c r="G1629">
        <v>1.127589207286409E-7</v>
      </c>
      <c r="H1629" t="s">
        <v>16</v>
      </c>
      <c r="I1629" t="s">
        <v>27</v>
      </c>
      <c r="J1629" t="s">
        <v>13</v>
      </c>
      <c r="K1629">
        <v>65.25</v>
      </c>
      <c r="L1629" t="s">
        <v>17</v>
      </c>
      <c r="M1629" t="s">
        <v>41</v>
      </c>
      <c r="N1629" t="s">
        <v>30</v>
      </c>
    </row>
    <row r="1630" spans="1:14" x14ac:dyDescent="0.2">
      <c r="A1630" s="1">
        <v>1628</v>
      </c>
      <c r="B1630" t="s">
        <v>14</v>
      </c>
      <c r="C1630" t="s">
        <v>20</v>
      </c>
      <c r="D1630" t="s">
        <v>15</v>
      </c>
      <c r="E1630">
        <v>869</v>
      </c>
      <c r="F1630">
        <v>1.3888888888888889E-3</v>
      </c>
      <c r="G1630">
        <v>2.4431831667622899E-5</v>
      </c>
      <c r="H1630" t="s">
        <v>16</v>
      </c>
      <c r="I1630" t="s">
        <v>14</v>
      </c>
      <c r="J1630" t="s">
        <v>20</v>
      </c>
      <c r="K1630">
        <v>86.9</v>
      </c>
      <c r="L1630" t="s">
        <v>17</v>
      </c>
      <c r="M1630" t="s">
        <v>41</v>
      </c>
      <c r="N1630" t="s">
        <v>30</v>
      </c>
    </row>
    <row r="1631" spans="1:14" x14ac:dyDescent="0.2">
      <c r="A1631" s="1">
        <v>1629</v>
      </c>
      <c r="B1631" t="s">
        <v>14</v>
      </c>
      <c r="C1631" t="s">
        <v>21</v>
      </c>
      <c r="D1631" t="s">
        <v>15</v>
      </c>
      <c r="E1631">
        <v>1139</v>
      </c>
      <c r="F1631">
        <v>1.3888888888888889E-3</v>
      </c>
      <c r="G1631">
        <v>4.343283132489352E-2</v>
      </c>
      <c r="H1631" t="s">
        <v>23</v>
      </c>
      <c r="M1631" t="s">
        <v>41</v>
      </c>
      <c r="N1631" t="s">
        <v>30</v>
      </c>
    </row>
    <row r="1632" spans="1:14" x14ac:dyDescent="0.2">
      <c r="A1632" s="1">
        <v>1630</v>
      </c>
      <c r="B1632" t="s">
        <v>14</v>
      </c>
      <c r="C1632" t="s">
        <v>22</v>
      </c>
      <c r="D1632" t="s">
        <v>15</v>
      </c>
      <c r="E1632">
        <v>4</v>
      </c>
      <c r="F1632">
        <v>1.3888888888888889E-3</v>
      </c>
      <c r="G1632">
        <v>8.8866171906130394E-18</v>
      </c>
      <c r="H1632" t="s">
        <v>16</v>
      </c>
      <c r="I1632" t="s">
        <v>14</v>
      </c>
      <c r="J1632" t="s">
        <v>22</v>
      </c>
      <c r="K1632">
        <v>0.4</v>
      </c>
      <c r="L1632" t="s">
        <v>35</v>
      </c>
      <c r="M1632" t="s">
        <v>41</v>
      </c>
      <c r="N1632" t="s">
        <v>30</v>
      </c>
    </row>
    <row r="1633" spans="1:14" x14ac:dyDescent="0.2">
      <c r="A1633" s="1">
        <v>1631</v>
      </c>
      <c r="B1633" t="s">
        <v>14</v>
      </c>
      <c r="C1633" t="s">
        <v>24</v>
      </c>
      <c r="D1633" t="s">
        <v>15</v>
      </c>
      <c r="E1633">
        <v>0</v>
      </c>
      <c r="F1633">
        <v>1.3888888888888889E-3</v>
      </c>
      <c r="G1633">
        <v>3.7181076616072126E-18</v>
      </c>
      <c r="H1633" t="s">
        <v>16</v>
      </c>
      <c r="I1633" t="s">
        <v>14</v>
      </c>
      <c r="J1633" t="s">
        <v>24</v>
      </c>
      <c r="K1633">
        <v>0</v>
      </c>
      <c r="L1633" t="s">
        <v>32</v>
      </c>
      <c r="M1633" t="s">
        <v>41</v>
      </c>
      <c r="N1633" t="s">
        <v>30</v>
      </c>
    </row>
    <row r="1634" spans="1:14" x14ac:dyDescent="0.2">
      <c r="A1634" s="1">
        <v>1632</v>
      </c>
      <c r="B1634" t="s">
        <v>14</v>
      </c>
      <c r="C1634" t="s">
        <v>25</v>
      </c>
      <c r="D1634" t="s">
        <v>15</v>
      </c>
      <c r="E1634">
        <v>816</v>
      </c>
      <c r="F1634">
        <v>1.3888888888888889E-3</v>
      </c>
      <c r="G1634">
        <v>3.5564950174610928E-5</v>
      </c>
      <c r="H1634" t="s">
        <v>16</v>
      </c>
      <c r="I1634" t="s">
        <v>25</v>
      </c>
      <c r="J1634" t="s">
        <v>14</v>
      </c>
      <c r="K1634">
        <v>81.599999999999994</v>
      </c>
      <c r="L1634" t="s">
        <v>17</v>
      </c>
      <c r="M1634" t="s">
        <v>41</v>
      </c>
      <c r="N1634" t="s">
        <v>30</v>
      </c>
    </row>
    <row r="1635" spans="1:14" x14ac:dyDescent="0.2">
      <c r="A1635" s="1">
        <v>1633</v>
      </c>
      <c r="B1635" t="s">
        <v>14</v>
      </c>
      <c r="C1635" t="s">
        <v>26</v>
      </c>
      <c r="D1635" t="s">
        <v>15</v>
      </c>
      <c r="E1635">
        <v>862.5</v>
      </c>
      <c r="F1635">
        <v>1.3888888888888889E-3</v>
      </c>
      <c r="G1635">
        <v>5.3967898524198188E-5</v>
      </c>
      <c r="H1635" t="s">
        <v>16</v>
      </c>
      <c r="I1635" t="s">
        <v>26</v>
      </c>
      <c r="J1635" t="s">
        <v>14</v>
      </c>
      <c r="K1635">
        <v>86.25</v>
      </c>
      <c r="L1635" t="s">
        <v>17</v>
      </c>
      <c r="M1635" t="s">
        <v>41</v>
      </c>
      <c r="N1635" t="s">
        <v>30</v>
      </c>
    </row>
    <row r="1636" spans="1:14" x14ac:dyDescent="0.2">
      <c r="A1636" s="1">
        <v>1634</v>
      </c>
      <c r="B1636" t="s">
        <v>14</v>
      </c>
      <c r="C1636" t="s">
        <v>27</v>
      </c>
      <c r="D1636" t="s">
        <v>15</v>
      </c>
      <c r="E1636">
        <v>623.5</v>
      </c>
      <c r="F1636">
        <v>1.3888888888888889E-3</v>
      </c>
      <c r="G1636">
        <v>4.1099419832156044E-6</v>
      </c>
      <c r="H1636" t="s">
        <v>16</v>
      </c>
      <c r="I1636" t="s">
        <v>27</v>
      </c>
      <c r="J1636" t="s">
        <v>14</v>
      </c>
      <c r="K1636">
        <v>62.35</v>
      </c>
      <c r="L1636" t="s">
        <v>17</v>
      </c>
      <c r="M1636" t="s">
        <v>41</v>
      </c>
      <c r="N1636" t="s">
        <v>30</v>
      </c>
    </row>
    <row r="1637" spans="1:14" x14ac:dyDescent="0.2">
      <c r="A1637" s="1">
        <v>1635</v>
      </c>
      <c r="B1637" t="s">
        <v>20</v>
      </c>
      <c r="C1637" t="s">
        <v>21</v>
      </c>
      <c r="D1637" t="s">
        <v>15</v>
      </c>
      <c r="E1637">
        <v>356.5</v>
      </c>
      <c r="F1637">
        <v>1.3888888888888889E-3</v>
      </c>
      <c r="G1637">
        <v>2.4480338019710399E-10</v>
      </c>
      <c r="H1637" t="s">
        <v>16</v>
      </c>
      <c r="I1637" t="s">
        <v>21</v>
      </c>
      <c r="J1637" t="s">
        <v>20</v>
      </c>
      <c r="K1637">
        <v>35.65</v>
      </c>
      <c r="L1637" t="s">
        <v>17</v>
      </c>
      <c r="M1637" t="s">
        <v>41</v>
      </c>
      <c r="N1637" t="s">
        <v>30</v>
      </c>
    </row>
    <row r="1638" spans="1:14" x14ac:dyDescent="0.2">
      <c r="A1638" s="1">
        <v>1636</v>
      </c>
      <c r="B1638" t="s">
        <v>20</v>
      </c>
      <c r="C1638" t="s">
        <v>22</v>
      </c>
      <c r="D1638" t="s">
        <v>15</v>
      </c>
      <c r="E1638">
        <v>3</v>
      </c>
      <c r="F1638">
        <v>1.3888888888888889E-3</v>
      </c>
      <c r="G1638">
        <v>1.253751407697625E-17</v>
      </c>
      <c r="H1638" t="s">
        <v>16</v>
      </c>
      <c r="I1638" t="s">
        <v>20</v>
      </c>
      <c r="J1638" t="s">
        <v>22</v>
      </c>
      <c r="K1638">
        <v>0.3</v>
      </c>
      <c r="L1638" t="s">
        <v>35</v>
      </c>
      <c r="M1638" t="s">
        <v>41</v>
      </c>
      <c r="N1638" t="s">
        <v>30</v>
      </c>
    </row>
    <row r="1639" spans="1:14" x14ac:dyDescent="0.2">
      <c r="A1639" s="1">
        <v>1637</v>
      </c>
      <c r="B1639" t="s">
        <v>20</v>
      </c>
      <c r="C1639" t="s">
        <v>24</v>
      </c>
      <c r="D1639" t="s">
        <v>15</v>
      </c>
      <c r="E1639">
        <v>0</v>
      </c>
      <c r="F1639">
        <v>1.3888888888888889E-3</v>
      </c>
      <c r="G1639">
        <v>3.7799861193466568E-18</v>
      </c>
      <c r="H1639" t="s">
        <v>16</v>
      </c>
      <c r="I1639" t="s">
        <v>20</v>
      </c>
      <c r="J1639" t="s">
        <v>24</v>
      </c>
      <c r="K1639">
        <v>0</v>
      </c>
      <c r="L1639" t="s">
        <v>32</v>
      </c>
      <c r="M1639" t="s">
        <v>41</v>
      </c>
      <c r="N1639" t="s">
        <v>30</v>
      </c>
    </row>
    <row r="1640" spans="1:14" x14ac:dyDescent="0.2">
      <c r="A1640" s="1">
        <v>1638</v>
      </c>
      <c r="B1640" t="s">
        <v>20</v>
      </c>
      <c r="C1640" t="s">
        <v>25</v>
      </c>
      <c r="D1640" t="s">
        <v>15</v>
      </c>
      <c r="E1640">
        <v>459</v>
      </c>
      <c r="F1640">
        <v>1.3888888888888889E-3</v>
      </c>
      <c r="G1640">
        <v>1.150447094307782E-11</v>
      </c>
      <c r="H1640" t="s">
        <v>16</v>
      </c>
      <c r="I1640" t="s">
        <v>25</v>
      </c>
      <c r="J1640" t="s">
        <v>20</v>
      </c>
      <c r="K1640">
        <v>45.9</v>
      </c>
      <c r="L1640" t="s">
        <v>17</v>
      </c>
      <c r="M1640" t="s">
        <v>41</v>
      </c>
      <c r="N1640" t="s">
        <v>30</v>
      </c>
    </row>
    <row r="1641" spans="1:14" x14ac:dyDescent="0.2">
      <c r="A1641" s="1">
        <v>1639</v>
      </c>
      <c r="B1641" t="s">
        <v>20</v>
      </c>
      <c r="C1641" t="s">
        <v>26</v>
      </c>
      <c r="D1641" t="s">
        <v>15</v>
      </c>
      <c r="E1641">
        <v>419.5</v>
      </c>
      <c r="F1641">
        <v>1.3888888888888889E-3</v>
      </c>
      <c r="G1641">
        <v>6.5070231855108961E-12</v>
      </c>
      <c r="H1641" t="s">
        <v>16</v>
      </c>
      <c r="I1641" t="s">
        <v>26</v>
      </c>
      <c r="J1641" t="s">
        <v>20</v>
      </c>
      <c r="K1641">
        <v>41.95</v>
      </c>
      <c r="L1641" t="s">
        <v>17</v>
      </c>
      <c r="M1641" t="s">
        <v>41</v>
      </c>
      <c r="N1641" t="s">
        <v>30</v>
      </c>
    </row>
    <row r="1642" spans="1:14" x14ac:dyDescent="0.2">
      <c r="A1642" s="1">
        <v>1640</v>
      </c>
      <c r="B1642" t="s">
        <v>20</v>
      </c>
      <c r="C1642" t="s">
        <v>27</v>
      </c>
      <c r="D1642" t="s">
        <v>15</v>
      </c>
      <c r="E1642">
        <v>152</v>
      </c>
      <c r="F1642">
        <v>1.3888888888888889E-3</v>
      </c>
      <c r="G1642">
        <v>4.4860834272054718E-14</v>
      </c>
      <c r="H1642" t="s">
        <v>16</v>
      </c>
      <c r="I1642" t="s">
        <v>27</v>
      </c>
      <c r="J1642" t="s">
        <v>20</v>
      </c>
      <c r="K1642">
        <v>15.2</v>
      </c>
      <c r="L1642" t="s">
        <v>17</v>
      </c>
      <c r="M1642" t="s">
        <v>41</v>
      </c>
      <c r="N1642" t="s">
        <v>30</v>
      </c>
    </row>
    <row r="1643" spans="1:14" x14ac:dyDescent="0.2">
      <c r="A1643" s="1">
        <v>1641</v>
      </c>
      <c r="B1643" t="s">
        <v>21</v>
      </c>
      <c r="C1643" t="s">
        <v>22</v>
      </c>
      <c r="D1643" t="s">
        <v>15</v>
      </c>
      <c r="E1643">
        <v>0</v>
      </c>
      <c r="F1643">
        <v>1.3888888888888889E-3</v>
      </c>
      <c r="G1643">
        <v>5.3721883177665527E-18</v>
      </c>
      <c r="H1643" t="s">
        <v>16</v>
      </c>
      <c r="I1643" t="s">
        <v>21</v>
      </c>
      <c r="J1643" t="s">
        <v>22</v>
      </c>
      <c r="K1643">
        <v>0</v>
      </c>
      <c r="L1643" t="s">
        <v>32</v>
      </c>
      <c r="M1643" t="s">
        <v>41</v>
      </c>
      <c r="N1643" t="s">
        <v>30</v>
      </c>
    </row>
    <row r="1644" spans="1:14" x14ac:dyDescent="0.2">
      <c r="A1644" s="1">
        <v>1642</v>
      </c>
      <c r="B1644" t="s">
        <v>21</v>
      </c>
      <c r="C1644" t="s">
        <v>24</v>
      </c>
      <c r="D1644" t="s">
        <v>15</v>
      </c>
      <c r="E1644">
        <v>0</v>
      </c>
      <c r="F1644">
        <v>1.3888888888888889E-3</v>
      </c>
      <c r="G1644">
        <v>3.7244204978485853E-18</v>
      </c>
      <c r="H1644" t="s">
        <v>16</v>
      </c>
      <c r="I1644" t="s">
        <v>21</v>
      </c>
      <c r="J1644" t="s">
        <v>24</v>
      </c>
      <c r="K1644">
        <v>0</v>
      </c>
      <c r="L1644" t="s">
        <v>32</v>
      </c>
      <c r="M1644" t="s">
        <v>41</v>
      </c>
      <c r="N1644" t="s">
        <v>30</v>
      </c>
    </row>
    <row r="1645" spans="1:14" x14ac:dyDescent="0.2">
      <c r="A1645" s="1">
        <v>1643</v>
      </c>
      <c r="B1645" t="s">
        <v>21</v>
      </c>
      <c r="C1645" t="s">
        <v>25</v>
      </c>
      <c r="D1645" t="s">
        <v>15</v>
      </c>
      <c r="E1645">
        <v>1120.5</v>
      </c>
      <c r="F1645">
        <v>1.3888888888888889E-3</v>
      </c>
      <c r="G1645">
        <v>6.311844178346745E-3</v>
      </c>
      <c r="H1645" t="s">
        <v>23</v>
      </c>
      <c r="M1645" t="s">
        <v>41</v>
      </c>
      <c r="N1645" t="s">
        <v>30</v>
      </c>
    </row>
    <row r="1646" spans="1:14" x14ac:dyDescent="0.2">
      <c r="A1646" s="1">
        <v>1644</v>
      </c>
      <c r="B1646" t="s">
        <v>21</v>
      </c>
      <c r="C1646" t="s">
        <v>26</v>
      </c>
      <c r="D1646" t="s">
        <v>15</v>
      </c>
      <c r="E1646">
        <v>1248.5</v>
      </c>
      <c r="F1646">
        <v>1.3888888888888889E-3</v>
      </c>
      <c r="G1646">
        <v>3.329150875341462E-2</v>
      </c>
      <c r="H1646" t="s">
        <v>23</v>
      </c>
      <c r="M1646" t="s">
        <v>41</v>
      </c>
      <c r="N1646" t="s">
        <v>30</v>
      </c>
    </row>
    <row r="1647" spans="1:14" x14ac:dyDescent="0.2">
      <c r="A1647" s="1">
        <v>1645</v>
      </c>
      <c r="B1647" t="s">
        <v>21</v>
      </c>
      <c r="C1647" t="s">
        <v>27</v>
      </c>
      <c r="D1647" t="s">
        <v>15</v>
      </c>
      <c r="E1647">
        <v>776</v>
      </c>
      <c r="F1647">
        <v>1.3888888888888889E-3</v>
      </c>
      <c r="G1647">
        <v>5.0146234533803252E-4</v>
      </c>
      <c r="H1647" t="s">
        <v>16</v>
      </c>
      <c r="I1647" t="s">
        <v>27</v>
      </c>
      <c r="J1647" t="s">
        <v>21</v>
      </c>
      <c r="K1647">
        <v>77.599999999999994</v>
      </c>
      <c r="L1647" t="s">
        <v>17</v>
      </c>
      <c r="M1647" t="s">
        <v>41</v>
      </c>
      <c r="N1647" t="s">
        <v>30</v>
      </c>
    </row>
    <row r="1648" spans="1:14" x14ac:dyDescent="0.2">
      <c r="A1648" s="1">
        <v>1646</v>
      </c>
      <c r="B1648" t="s">
        <v>22</v>
      </c>
      <c r="C1648" t="s">
        <v>24</v>
      </c>
      <c r="D1648" t="s">
        <v>15</v>
      </c>
      <c r="E1648">
        <v>5</v>
      </c>
      <c r="F1648">
        <v>1.3888888888888889E-3</v>
      </c>
      <c r="G1648">
        <v>4.437812963565417E-18</v>
      </c>
      <c r="H1648" t="s">
        <v>16</v>
      </c>
      <c r="I1648" t="s">
        <v>22</v>
      </c>
      <c r="J1648" t="s">
        <v>24</v>
      </c>
      <c r="K1648">
        <v>0.5</v>
      </c>
      <c r="L1648" t="s">
        <v>17</v>
      </c>
      <c r="M1648" t="s">
        <v>41</v>
      </c>
      <c r="N1648" t="s">
        <v>30</v>
      </c>
    </row>
    <row r="1649" spans="1:14" x14ac:dyDescent="0.2">
      <c r="A1649" s="1">
        <v>1647</v>
      </c>
      <c r="B1649" t="s">
        <v>22</v>
      </c>
      <c r="C1649" t="s">
        <v>25</v>
      </c>
      <c r="D1649" t="s">
        <v>15</v>
      </c>
      <c r="E1649">
        <v>0</v>
      </c>
      <c r="F1649">
        <v>1.3888888888888889E-3</v>
      </c>
      <c r="G1649">
        <v>5.2747112716201449E-18</v>
      </c>
      <c r="H1649" t="s">
        <v>16</v>
      </c>
      <c r="I1649" t="s">
        <v>25</v>
      </c>
      <c r="J1649" t="s">
        <v>22</v>
      </c>
      <c r="K1649">
        <v>0</v>
      </c>
      <c r="L1649" t="s">
        <v>32</v>
      </c>
      <c r="M1649" t="s">
        <v>41</v>
      </c>
      <c r="N1649" t="s">
        <v>30</v>
      </c>
    </row>
    <row r="1650" spans="1:14" x14ac:dyDescent="0.2">
      <c r="A1650" s="1">
        <v>1648</v>
      </c>
      <c r="B1650" t="s">
        <v>22</v>
      </c>
      <c r="C1650" t="s">
        <v>26</v>
      </c>
      <c r="D1650" t="s">
        <v>15</v>
      </c>
      <c r="E1650">
        <v>1.5</v>
      </c>
      <c r="F1650">
        <v>1.3888888888888889E-3</v>
      </c>
      <c r="G1650">
        <v>3.7725352163297447E-18</v>
      </c>
      <c r="H1650" t="s">
        <v>16</v>
      </c>
      <c r="I1650" t="s">
        <v>26</v>
      </c>
      <c r="J1650" t="s">
        <v>22</v>
      </c>
      <c r="K1650">
        <v>0.15</v>
      </c>
      <c r="L1650" t="s">
        <v>32</v>
      </c>
      <c r="M1650" t="s">
        <v>41</v>
      </c>
      <c r="N1650" t="s">
        <v>30</v>
      </c>
    </row>
    <row r="1651" spans="1:14" x14ac:dyDescent="0.2">
      <c r="A1651" s="1">
        <v>1649</v>
      </c>
      <c r="B1651" t="s">
        <v>22</v>
      </c>
      <c r="C1651" t="s">
        <v>27</v>
      </c>
      <c r="D1651" t="s">
        <v>15</v>
      </c>
      <c r="E1651">
        <v>0</v>
      </c>
      <c r="F1651">
        <v>1.3888888888888889E-3</v>
      </c>
      <c r="G1651">
        <v>3.6373702064988908E-18</v>
      </c>
      <c r="H1651" t="s">
        <v>16</v>
      </c>
      <c r="I1651" t="s">
        <v>27</v>
      </c>
      <c r="J1651" t="s">
        <v>22</v>
      </c>
      <c r="K1651">
        <v>0</v>
      </c>
      <c r="L1651" t="s">
        <v>32</v>
      </c>
      <c r="M1651" t="s">
        <v>41</v>
      </c>
      <c r="N1651" t="s">
        <v>30</v>
      </c>
    </row>
    <row r="1652" spans="1:14" x14ac:dyDescent="0.2">
      <c r="A1652" s="1">
        <v>1650</v>
      </c>
      <c r="B1652" t="s">
        <v>24</v>
      </c>
      <c r="C1652" t="s">
        <v>25</v>
      </c>
      <c r="D1652" t="s">
        <v>15</v>
      </c>
      <c r="E1652">
        <v>0</v>
      </c>
      <c r="F1652">
        <v>1.3888888888888889E-3</v>
      </c>
      <c r="G1652">
        <v>3.7603856021599553E-18</v>
      </c>
      <c r="H1652" t="s">
        <v>16</v>
      </c>
      <c r="I1652" t="s">
        <v>25</v>
      </c>
      <c r="J1652" t="s">
        <v>24</v>
      </c>
      <c r="K1652">
        <v>0</v>
      </c>
      <c r="L1652" t="s">
        <v>32</v>
      </c>
      <c r="M1652" t="s">
        <v>41</v>
      </c>
      <c r="N1652" t="s">
        <v>30</v>
      </c>
    </row>
    <row r="1653" spans="1:14" x14ac:dyDescent="0.2">
      <c r="A1653" s="1">
        <v>1651</v>
      </c>
      <c r="B1653" t="s">
        <v>24</v>
      </c>
      <c r="C1653" t="s">
        <v>26</v>
      </c>
      <c r="D1653" t="s">
        <v>15</v>
      </c>
      <c r="E1653">
        <v>0</v>
      </c>
      <c r="F1653">
        <v>1.3888888888888889E-3</v>
      </c>
      <c r="G1653">
        <v>3.7667664640164034E-18</v>
      </c>
      <c r="H1653" t="s">
        <v>16</v>
      </c>
      <c r="I1653" t="s">
        <v>26</v>
      </c>
      <c r="J1653" t="s">
        <v>24</v>
      </c>
      <c r="K1653">
        <v>0</v>
      </c>
      <c r="L1653" t="s">
        <v>32</v>
      </c>
      <c r="M1653" t="s">
        <v>41</v>
      </c>
      <c r="N1653" t="s">
        <v>30</v>
      </c>
    </row>
    <row r="1654" spans="1:14" x14ac:dyDescent="0.2">
      <c r="A1654" s="1">
        <v>1652</v>
      </c>
      <c r="B1654" t="s">
        <v>24</v>
      </c>
      <c r="C1654" t="s">
        <v>27</v>
      </c>
      <c r="D1654" t="s">
        <v>15</v>
      </c>
      <c r="E1654">
        <v>0</v>
      </c>
      <c r="F1654">
        <v>1.3888888888888889E-3</v>
      </c>
      <c r="G1654">
        <v>3.7451133149643583E-18</v>
      </c>
      <c r="H1654" t="s">
        <v>16</v>
      </c>
      <c r="I1654" t="s">
        <v>27</v>
      </c>
      <c r="J1654" t="s">
        <v>24</v>
      </c>
      <c r="K1654">
        <v>0</v>
      </c>
      <c r="L1654" t="s">
        <v>32</v>
      </c>
      <c r="M1654" t="s">
        <v>41</v>
      </c>
      <c r="N1654" t="s">
        <v>30</v>
      </c>
    </row>
    <row r="1655" spans="1:14" x14ac:dyDescent="0.2">
      <c r="A1655" s="1">
        <v>1653</v>
      </c>
      <c r="B1655" t="s">
        <v>25</v>
      </c>
      <c r="C1655" t="s">
        <v>26</v>
      </c>
      <c r="D1655" t="s">
        <v>15</v>
      </c>
      <c r="E1655">
        <v>1480</v>
      </c>
      <c r="F1655">
        <v>1.3888888888888889E-3</v>
      </c>
      <c r="G1655">
        <v>0.61986529664887347</v>
      </c>
      <c r="H1655" t="s">
        <v>23</v>
      </c>
      <c r="M1655" t="s">
        <v>41</v>
      </c>
      <c r="N1655" t="s">
        <v>30</v>
      </c>
    </row>
    <row r="1656" spans="1:14" x14ac:dyDescent="0.2">
      <c r="A1656" s="1">
        <v>1654</v>
      </c>
      <c r="B1656" t="s">
        <v>25</v>
      </c>
      <c r="C1656" t="s">
        <v>27</v>
      </c>
      <c r="D1656" t="s">
        <v>15</v>
      </c>
      <c r="E1656">
        <v>1397</v>
      </c>
      <c r="F1656">
        <v>1.3888888888888889E-3</v>
      </c>
      <c r="G1656">
        <v>0.58961384615857881</v>
      </c>
      <c r="H1656" t="s">
        <v>23</v>
      </c>
      <c r="M1656" t="s">
        <v>41</v>
      </c>
      <c r="N1656" t="s">
        <v>30</v>
      </c>
    </row>
    <row r="1657" spans="1:14" x14ac:dyDescent="0.2">
      <c r="A1657" s="1">
        <v>1655</v>
      </c>
      <c r="B1657" t="s">
        <v>26</v>
      </c>
      <c r="C1657" t="s">
        <v>27</v>
      </c>
      <c r="D1657" t="s">
        <v>15</v>
      </c>
      <c r="E1657">
        <v>1131.5</v>
      </c>
      <c r="F1657">
        <v>1.3888888888888889E-3</v>
      </c>
      <c r="G1657">
        <v>0.39199726992180889</v>
      </c>
      <c r="H1657" t="s">
        <v>23</v>
      </c>
      <c r="M1657" t="s">
        <v>41</v>
      </c>
      <c r="N1657" t="s">
        <v>30</v>
      </c>
    </row>
    <row r="1658" spans="1:14" x14ac:dyDescent="0.2">
      <c r="A1658" s="1">
        <v>1656</v>
      </c>
      <c r="B1658" t="s">
        <v>13</v>
      </c>
      <c r="C1658" t="s">
        <v>14</v>
      </c>
      <c r="D1658" t="s">
        <v>15</v>
      </c>
      <c r="E1658">
        <v>284</v>
      </c>
      <c r="F1658">
        <v>1.3888888888888889E-3</v>
      </c>
      <c r="G1658">
        <v>3.1972933549269141E-14</v>
      </c>
      <c r="H1658" t="s">
        <v>16</v>
      </c>
      <c r="I1658" t="s">
        <v>14</v>
      </c>
      <c r="J1658" t="s">
        <v>13</v>
      </c>
      <c r="K1658">
        <v>28.4</v>
      </c>
      <c r="L1658" t="s">
        <v>17</v>
      </c>
      <c r="M1658" t="s">
        <v>41</v>
      </c>
      <c r="N1658" t="s">
        <v>31</v>
      </c>
    </row>
    <row r="1659" spans="1:14" x14ac:dyDescent="0.2">
      <c r="A1659" s="1">
        <v>1657</v>
      </c>
      <c r="B1659" t="s">
        <v>13</v>
      </c>
      <c r="C1659" t="s">
        <v>20</v>
      </c>
      <c r="D1659" t="s">
        <v>15</v>
      </c>
      <c r="E1659">
        <v>2117</v>
      </c>
      <c r="F1659">
        <v>1.3888888888888889E-3</v>
      </c>
      <c r="G1659">
        <v>0.79285065621603135</v>
      </c>
      <c r="H1659" t="s">
        <v>23</v>
      </c>
      <c r="M1659" t="s">
        <v>41</v>
      </c>
      <c r="N1659" t="s">
        <v>31</v>
      </c>
    </row>
    <row r="1660" spans="1:14" x14ac:dyDescent="0.2">
      <c r="A1660" s="1">
        <v>1658</v>
      </c>
      <c r="B1660" t="s">
        <v>13</v>
      </c>
      <c r="C1660" t="s">
        <v>21</v>
      </c>
      <c r="D1660" t="s">
        <v>15</v>
      </c>
      <c r="E1660">
        <v>683.5</v>
      </c>
      <c r="F1660">
        <v>1.3888888888888889E-3</v>
      </c>
      <c r="G1660">
        <v>5.0813101037483348E-9</v>
      </c>
      <c r="H1660" t="s">
        <v>16</v>
      </c>
      <c r="I1660" t="s">
        <v>21</v>
      </c>
      <c r="J1660" t="s">
        <v>13</v>
      </c>
      <c r="K1660">
        <v>68.349999999999994</v>
      </c>
      <c r="L1660" t="s">
        <v>17</v>
      </c>
      <c r="M1660" t="s">
        <v>41</v>
      </c>
      <c r="N1660" t="s">
        <v>31</v>
      </c>
    </row>
    <row r="1661" spans="1:14" x14ac:dyDescent="0.2">
      <c r="A1661" s="1">
        <v>1659</v>
      </c>
      <c r="B1661" t="s">
        <v>13</v>
      </c>
      <c r="C1661" t="s">
        <v>22</v>
      </c>
      <c r="D1661" t="s">
        <v>15</v>
      </c>
      <c r="E1661">
        <v>0</v>
      </c>
      <c r="F1661">
        <v>1.3888888888888889E-3</v>
      </c>
      <c r="G1661">
        <v>3.8667736905118522E-18</v>
      </c>
      <c r="H1661" t="s">
        <v>16</v>
      </c>
      <c r="I1661" t="s">
        <v>13</v>
      </c>
      <c r="J1661" t="s">
        <v>22</v>
      </c>
      <c r="K1661">
        <v>0</v>
      </c>
      <c r="L1661" t="s">
        <v>32</v>
      </c>
      <c r="M1661" t="s">
        <v>41</v>
      </c>
      <c r="N1661" t="s">
        <v>31</v>
      </c>
    </row>
    <row r="1662" spans="1:14" x14ac:dyDescent="0.2">
      <c r="A1662" s="1">
        <v>1660</v>
      </c>
      <c r="B1662" t="s">
        <v>13</v>
      </c>
      <c r="C1662" t="s">
        <v>24</v>
      </c>
      <c r="D1662" t="s">
        <v>15</v>
      </c>
      <c r="E1662">
        <v>0</v>
      </c>
      <c r="F1662">
        <v>1.3888888888888889E-3</v>
      </c>
      <c r="G1662">
        <v>3.8768241796957479E-18</v>
      </c>
      <c r="H1662" t="s">
        <v>16</v>
      </c>
      <c r="I1662" t="s">
        <v>13</v>
      </c>
      <c r="J1662" t="s">
        <v>24</v>
      </c>
      <c r="K1662">
        <v>0</v>
      </c>
      <c r="L1662" t="s">
        <v>32</v>
      </c>
      <c r="M1662" t="s">
        <v>41</v>
      </c>
      <c r="N1662" t="s">
        <v>31</v>
      </c>
    </row>
    <row r="1663" spans="1:14" x14ac:dyDescent="0.2">
      <c r="A1663" s="1">
        <v>1661</v>
      </c>
      <c r="B1663" t="s">
        <v>13</v>
      </c>
      <c r="C1663" t="s">
        <v>25</v>
      </c>
      <c r="D1663" t="s">
        <v>15</v>
      </c>
      <c r="E1663">
        <v>129.5</v>
      </c>
      <c r="F1663">
        <v>1.3888888888888889E-3</v>
      </c>
      <c r="G1663">
        <v>3.2714054483488602E-15</v>
      </c>
      <c r="H1663" t="s">
        <v>16</v>
      </c>
      <c r="I1663" t="s">
        <v>25</v>
      </c>
      <c r="J1663" t="s">
        <v>13</v>
      </c>
      <c r="K1663">
        <v>12.95</v>
      </c>
      <c r="L1663" t="s">
        <v>17</v>
      </c>
      <c r="M1663" t="s">
        <v>41</v>
      </c>
      <c r="N1663" t="s">
        <v>31</v>
      </c>
    </row>
    <row r="1664" spans="1:14" x14ac:dyDescent="0.2">
      <c r="A1664" s="1">
        <v>1662</v>
      </c>
      <c r="B1664" t="s">
        <v>13</v>
      </c>
      <c r="C1664" t="s">
        <v>26</v>
      </c>
      <c r="D1664" t="s">
        <v>15</v>
      </c>
      <c r="E1664">
        <v>192</v>
      </c>
      <c r="F1664">
        <v>1.3888888888888889E-3</v>
      </c>
      <c r="G1664">
        <v>5.2597214696750951E-14</v>
      </c>
      <c r="H1664" t="s">
        <v>16</v>
      </c>
      <c r="I1664" t="s">
        <v>26</v>
      </c>
      <c r="J1664" t="s">
        <v>13</v>
      </c>
      <c r="K1664">
        <v>19.2</v>
      </c>
      <c r="L1664" t="s">
        <v>17</v>
      </c>
      <c r="M1664" t="s">
        <v>41</v>
      </c>
      <c r="N1664" t="s">
        <v>31</v>
      </c>
    </row>
    <row r="1665" spans="1:14" x14ac:dyDescent="0.2">
      <c r="A1665" s="1">
        <v>1663</v>
      </c>
      <c r="B1665" t="s">
        <v>13</v>
      </c>
      <c r="C1665" t="s">
        <v>27</v>
      </c>
      <c r="D1665" t="s">
        <v>15</v>
      </c>
      <c r="E1665">
        <v>136</v>
      </c>
      <c r="F1665">
        <v>1.3888888888888889E-3</v>
      </c>
      <c r="G1665">
        <v>1.1237237535197151E-15</v>
      </c>
      <c r="H1665" t="s">
        <v>16</v>
      </c>
      <c r="I1665" t="s">
        <v>27</v>
      </c>
      <c r="J1665" t="s">
        <v>13</v>
      </c>
      <c r="K1665">
        <v>13.6</v>
      </c>
      <c r="L1665" t="s">
        <v>17</v>
      </c>
      <c r="M1665" t="s">
        <v>41</v>
      </c>
      <c r="N1665" t="s">
        <v>31</v>
      </c>
    </row>
    <row r="1666" spans="1:14" x14ac:dyDescent="0.2">
      <c r="A1666" s="1">
        <v>1664</v>
      </c>
      <c r="B1666" t="s">
        <v>14</v>
      </c>
      <c r="C1666" t="s">
        <v>20</v>
      </c>
      <c r="D1666" t="s">
        <v>15</v>
      </c>
      <c r="E1666">
        <v>159</v>
      </c>
      <c r="F1666">
        <v>1.3888888888888889E-3</v>
      </c>
      <c r="G1666">
        <v>3.409730456940314E-15</v>
      </c>
      <c r="H1666" t="s">
        <v>16</v>
      </c>
      <c r="I1666" t="s">
        <v>14</v>
      </c>
      <c r="J1666" t="s">
        <v>20</v>
      </c>
      <c r="K1666">
        <v>15.9</v>
      </c>
      <c r="L1666" t="s">
        <v>17</v>
      </c>
      <c r="M1666" t="s">
        <v>41</v>
      </c>
      <c r="N1666" t="s">
        <v>31</v>
      </c>
    </row>
    <row r="1667" spans="1:14" x14ac:dyDescent="0.2">
      <c r="A1667" s="1">
        <v>1665</v>
      </c>
      <c r="B1667" t="s">
        <v>14</v>
      </c>
      <c r="C1667" t="s">
        <v>21</v>
      </c>
      <c r="D1667" t="s">
        <v>15</v>
      </c>
      <c r="E1667">
        <v>941</v>
      </c>
      <c r="F1667">
        <v>1.3888888888888889E-3</v>
      </c>
      <c r="G1667">
        <v>3.0508022358720689E-6</v>
      </c>
      <c r="H1667" t="s">
        <v>16</v>
      </c>
      <c r="I1667" t="s">
        <v>14</v>
      </c>
      <c r="J1667" t="s">
        <v>21</v>
      </c>
      <c r="K1667">
        <v>94.1</v>
      </c>
      <c r="L1667" t="s">
        <v>17</v>
      </c>
      <c r="M1667" t="s">
        <v>41</v>
      </c>
      <c r="N1667" t="s">
        <v>31</v>
      </c>
    </row>
    <row r="1668" spans="1:14" x14ac:dyDescent="0.2">
      <c r="A1668" s="1">
        <v>1666</v>
      </c>
      <c r="B1668" t="s">
        <v>14</v>
      </c>
      <c r="C1668" t="s">
        <v>22</v>
      </c>
      <c r="D1668" t="s">
        <v>15</v>
      </c>
      <c r="E1668">
        <v>0</v>
      </c>
      <c r="F1668">
        <v>1.3888888888888889E-3</v>
      </c>
      <c r="G1668">
        <v>3.8683015178390113E-18</v>
      </c>
      <c r="H1668" t="s">
        <v>16</v>
      </c>
      <c r="I1668" t="s">
        <v>14</v>
      </c>
      <c r="J1668" t="s">
        <v>22</v>
      </c>
      <c r="K1668">
        <v>0</v>
      </c>
      <c r="L1668" t="s">
        <v>32</v>
      </c>
      <c r="M1668" t="s">
        <v>41</v>
      </c>
      <c r="N1668" t="s">
        <v>31</v>
      </c>
    </row>
    <row r="1669" spans="1:14" x14ac:dyDescent="0.2">
      <c r="A1669" s="1">
        <v>1667</v>
      </c>
      <c r="B1669" t="s">
        <v>14</v>
      </c>
      <c r="C1669" t="s">
        <v>24</v>
      </c>
      <c r="D1669" t="s">
        <v>15</v>
      </c>
      <c r="E1669">
        <v>0</v>
      </c>
      <c r="F1669">
        <v>1.3888888888888889E-3</v>
      </c>
      <c r="G1669">
        <v>3.8726698925914057E-18</v>
      </c>
      <c r="H1669" t="s">
        <v>16</v>
      </c>
      <c r="I1669" t="s">
        <v>14</v>
      </c>
      <c r="J1669" t="s">
        <v>24</v>
      </c>
      <c r="K1669">
        <v>0</v>
      </c>
      <c r="L1669" t="s">
        <v>32</v>
      </c>
      <c r="M1669" t="s">
        <v>41</v>
      </c>
      <c r="N1669" t="s">
        <v>31</v>
      </c>
    </row>
    <row r="1670" spans="1:14" x14ac:dyDescent="0.2">
      <c r="A1670" s="1">
        <v>1668</v>
      </c>
      <c r="B1670" t="s">
        <v>14</v>
      </c>
      <c r="C1670" t="s">
        <v>25</v>
      </c>
      <c r="D1670" t="s">
        <v>15</v>
      </c>
      <c r="E1670">
        <v>2025.5</v>
      </c>
      <c r="F1670">
        <v>1.3888888888888889E-3</v>
      </c>
      <c r="G1670">
        <v>0.53966175108157277</v>
      </c>
      <c r="H1670" t="s">
        <v>23</v>
      </c>
      <c r="M1670" t="s">
        <v>41</v>
      </c>
      <c r="N1670" t="s">
        <v>31</v>
      </c>
    </row>
    <row r="1671" spans="1:14" x14ac:dyDescent="0.2">
      <c r="A1671" s="1">
        <v>1669</v>
      </c>
      <c r="B1671" t="s">
        <v>14</v>
      </c>
      <c r="C1671" t="s">
        <v>26</v>
      </c>
      <c r="D1671" t="s">
        <v>15</v>
      </c>
      <c r="E1671">
        <v>2179.5</v>
      </c>
      <c r="F1671">
        <v>1.3888888888888889E-3</v>
      </c>
      <c r="G1671">
        <v>0.84149157761826432</v>
      </c>
      <c r="H1671" t="s">
        <v>23</v>
      </c>
      <c r="M1671" t="s">
        <v>41</v>
      </c>
      <c r="N1671" t="s">
        <v>31</v>
      </c>
    </row>
    <row r="1672" spans="1:14" x14ac:dyDescent="0.2">
      <c r="A1672" s="1">
        <v>1670</v>
      </c>
      <c r="B1672" t="s">
        <v>14</v>
      </c>
      <c r="C1672" t="s">
        <v>27</v>
      </c>
      <c r="D1672" t="s">
        <v>15</v>
      </c>
      <c r="E1672">
        <v>1707</v>
      </c>
      <c r="F1672">
        <v>1.3888888888888889E-3</v>
      </c>
      <c r="G1672">
        <v>0.48121144862656229</v>
      </c>
      <c r="H1672" t="s">
        <v>23</v>
      </c>
      <c r="M1672" t="s">
        <v>41</v>
      </c>
      <c r="N1672" t="s">
        <v>31</v>
      </c>
    </row>
    <row r="1673" spans="1:14" x14ac:dyDescent="0.2">
      <c r="A1673" s="1">
        <v>1671</v>
      </c>
      <c r="B1673" t="s">
        <v>20</v>
      </c>
      <c r="C1673" t="s">
        <v>21</v>
      </c>
      <c r="D1673" t="s">
        <v>15</v>
      </c>
      <c r="E1673">
        <v>606.5</v>
      </c>
      <c r="F1673">
        <v>1.3888888888888889E-3</v>
      </c>
      <c r="G1673">
        <v>6.6300135891887228E-9</v>
      </c>
      <c r="H1673" t="s">
        <v>16</v>
      </c>
      <c r="I1673" t="s">
        <v>21</v>
      </c>
      <c r="J1673" t="s">
        <v>20</v>
      </c>
      <c r="K1673">
        <v>60.65</v>
      </c>
      <c r="L1673" t="s">
        <v>17</v>
      </c>
      <c r="M1673" t="s">
        <v>41</v>
      </c>
      <c r="N1673" t="s">
        <v>31</v>
      </c>
    </row>
    <row r="1674" spans="1:14" x14ac:dyDescent="0.2">
      <c r="A1674" s="1">
        <v>1672</v>
      </c>
      <c r="B1674" t="s">
        <v>20</v>
      </c>
      <c r="C1674" t="s">
        <v>22</v>
      </c>
      <c r="D1674" t="s">
        <v>15</v>
      </c>
      <c r="E1674">
        <v>0</v>
      </c>
      <c r="F1674">
        <v>1.3888888888888889E-3</v>
      </c>
      <c r="G1674">
        <v>3.8750744915563607E-18</v>
      </c>
      <c r="H1674" t="s">
        <v>16</v>
      </c>
      <c r="I1674" t="s">
        <v>20</v>
      </c>
      <c r="J1674" t="s">
        <v>22</v>
      </c>
      <c r="K1674">
        <v>0</v>
      </c>
      <c r="L1674" t="s">
        <v>32</v>
      </c>
      <c r="M1674" t="s">
        <v>41</v>
      </c>
      <c r="N1674" t="s">
        <v>31</v>
      </c>
    </row>
    <row r="1675" spans="1:14" x14ac:dyDescent="0.2">
      <c r="A1675" s="1">
        <v>1673</v>
      </c>
      <c r="B1675" t="s">
        <v>20</v>
      </c>
      <c r="C1675" t="s">
        <v>24</v>
      </c>
      <c r="D1675" t="s">
        <v>15</v>
      </c>
      <c r="E1675">
        <v>0</v>
      </c>
      <c r="F1675">
        <v>1.3888888888888889E-3</v>
      </c>
      <c r="G1675">
        <v>3.8803258029191671E-18</v>
      </c>
      <c r="H1675" t="s">
        <v>16</v>
      </c>
      <c r="I1675" t="s">
        <v>20</v>
      </c>
      <c r="J1675" t="s">
        <v>24</v>
      </c>
      <c r="K1675">
        <v>0</v>
      </c>
      <c r="L1675" t="s">
        <v>32</v>
      </c>
      <c r="M1675" t="s">
        <v>41</v>
      </c>
      <c r="N1675" t="s">
        <v>31</v>
      </c>
    </row>
    <row r="1676" spans="1:14" x14ac:dyDescent="0.2">
      <c r="A1676" s="1">
        <v>1674</v>
      </c>
      <c r="B1676" t="s">
        <v>20</v>
      </c>
      <c r="C1676" t="s">
        <v>25</v>
      </c>
      <c r="D1676" t="s">
        <v>15</v>
      </c>
      <c r="E1676">
        <v>227</v>
      </c>
      <c r="F1676">
        <v>1.3888888888888889E-3</v>
      </c>
      <c r="G1676">
        <v>6.5782660183905007E-15</v>
      </c>
      <c r="H1676" t="s">
        <v>16</v>
      </c>
      <c r="I1676" t="s">
        <v>25</v>
      </c>
      <c r="J1676" t="s">
        <v>20</v>
      </c>
      <c r="K1676">
        <v>22.7</v>
      </c>
      <c r="L1676" t="s">
        <v>17</v>
      </c>
      <c r="M1676" t="s">
        <v>41</v>
      </c>
      <c r="N1676" t="s">
        <v>31</v>
      </c>
    </row>
    <row r="1677" spans="1:14" x14ac:dyDescent="0.2">
      <c r="A1677" s="1">
        <v>1675</v>
      </c>
      <c r="B1677" t="s">
        <v>20</v>
      </c>
      <c r="C1677" t="s">
        <v>26</v>
      </c>
      <c r="D1677" t="s">
        <v>15</v>
      </c>
      <c r="E1677">
        <v>166</v>
      </c>
      <c r="F1677">
        <v>1.3888888888888889E-3</v>
      </c>
      <c r="G1677">
        <v>2.7210770941502171E-15</v>
      </c>
      <c r="H1677" t="s">
        <v>16</v>
      </c>
      <c r="I1677" t="s">
        <v>26</v>
      </c>
      <c r="J1677" t="s">
        <v>20</v>
      </c>
      <c r="K1677">
        <v>16.600000000000001</v>
      </c>
      <c r="L1677" t="s">
        <v>17</v>
      </c>
      <c r="M1677" t="s">
        <v>41</v>
      </c>
      <c r="N1677" t="s">
        <v>31</v>
      </c>
    </row>
    <row r="1678" spans="1:14" x14ac:dyDescent="0.2">
      <c r="A1678" s="1">
        <v>1676</v>
      </c>
      <c r="B1678" t="s">
        <v>20</v>
      </c>
      <c r="C1678" t="s">
        <v>27</v>
      </c>
      <c r="D1678" t="s">
        <v>15</v>
      </c>
      <c r="E1678">
        <v>154</v>
      </c>
      <c r="F1678">
        <v>1.3888888888888889E-3</v>
      </c>
      <c r="G1678">
        <v>1.2490923208012091E-15</v>
      </c>
      <c r="H1678" t="s">
        <v>16</v>
      </c>
      <c r="I1678" t="s">
        <v>27</v>
      </c>
      <c r="J1678" t="s">
        <v>20</v>
      </c>
      <c r="K1678">
        <v>15.4</v>
      </c>
      <c r="L1678" t="s">
        <v>17</v>
      </c>
      <c r="M1678" t="s">
        <v>41</v>
      </c>
      <c r="N1678" t="s">
        <v>31</v>
      </c>
    </row>
    <row r="1679" spans="1:14" x14ac:dyDescent="0.2">
      <c r="A1679" s="1">
        <v>1677</v>
      </c>
      <c r="B1679" t="s">
        <v>21</v>
      </c>
      <c r="C1679" t="s">
        <v>22</v>
      </c>
      <c r="D1679" t="s">
        <v>15</v>
      </c>
      <c r="E1679">
        <v>0</v>
      </c>
      <c r="F1679">
        <v>1.3888888888888889E-3</v>
      </c>
      <c r="G1679">
        <v>3.8781369372366793E-18</v>
      </c>
      <c r="H1679" t="s">
        <v>16</v>
      </c>
      <c r="I1679" t="s">
        <v>21</v>
      </c>
      <c r="J1679" t="s">
        <v>22</v>
      </c>
      <c r="K1679">
        <v>0</v>
      </c>
      <c r="L1679" t="s">
        <v>32</v>
      </c>
      <c r="M1679" t="s">
        <v>41</v>
      </c>
      <c r="N1679" t="s">
        <v>31</v>
      </c>
    </row>
    <row r="1680" spans="1:14" x14ac:dyDescent="0.2">
      <c r="A1680" s="1">
        <v>1678</v>
      </c>
      <c r="B1680" t="s">
        <v>21</v>
      </c>
      <c r="C1680" t="s">
        <v>24</v>
      </c>
      <c r="D1680" t="s">
        <v>15</v>
      </c>
      <c r="E1680">
        <v>0</v>
      </c>
      <c r="F1680">
        <v>1.3888888888888889E-3</v>
      </c>
      <c r="G1680">
        <v>3.8752931616297749E-18</v>
      </c>
      <c r="H1680" t="s">
        <v>16</v>
      </c>
      <c r="I1680" t="s">
        <v>21</v>
      </c>
      <c r="J1680" t="s">
        <v>24</v>
      </c>
      <c r="K1680">
        <v>0</v>
      </c>
      <c r="L1680" t="s">
        <v>32</v>
      </c>
      <c r="M1680" t="s">
        <v>41</v>
      </c>
      <c r="N1680" t="s">
        <v>31</v>
      </c>
    </row>
    <row r="1681" spans="1:14" x14ac:dyDescent="0.2">
      <c r="A1681" s="1">
        <v>1679</v>
      </c>
      <c r="B1681" t="s">
        <v>21</v>
      </c>
      <c r="C1681" t="s">
        <v>25</v>
      </c>
      <c r="D1681" t="s">
        <v>15</v>
      </c>
      <c r="E1681">
        <v>999</v>
      </c>
      <c r="F1681">
        <v>1.3888888888888889E-3</v>
      </c>
      <c r="G1681">
        <v>1.9721238484041129E-6</v>
      </c>
      <c r="H1681" t="s">
        <v>16</v>
      </c>
      <c r="I1681" t="s">
        <v>25</v>
      </c>
      <c r="J1681" t="s">
        <v>21</v>
      </c>
      <c r="K1681">
        <v>99.9</v>
      </c>
      <c r="L1681" t="s">
        <v>17</v>
      </c>
      <c r="M1681" t="s">
        <v>41</v>
      </c>
      <c r="N1681" t="s">
        <v>31</v>
      </c>
    </row>
    <row r="1682" spans="1:14" x14ac:dyDescent="0.2">
      <c r="A1682" s="1">
        <v>1680</v>
      </c>
      <c r="B1682" t="s">
        <v>21</v>
      </c>
      <c r="C1682" t="s">
        <v>26</v>
      </c>
      <c r="D1682" t="s">
        <v>15</v>
      </c>
      <c r="E1682">
        <v>1015.5</v>
      </c>
      <c r="F1682">
        <v>1.3888888888888889E-3</v>
      </c>
      <c r="G1682">
        <v>4.4084583756126053E-6</v>
      </c>
      <c r="H1682" t="s">
        <v>16</v>
      </c>
      <c r="I1682" t="s">
        <v>26</v>
      </c>
      <c r="J1682" t="s">
        <v>21</v>
      </c>
      <c r="K1682">
        <v>101.55</v>
      </c>
      <c r="L1682" t="s">
        <v>17</v>
      </c>
      <c r="M1682" t="s">
        <v>41</v>
      </c>
      <c r="N1682" t="s">
        <v>31</v>
      </c>
    </row>
    <row r="1683" spans="1:14" x14ac:dyDescent="0.2">
      <c r="A1683" s="1">
        <v>1681</v>
      </c>
      <c r="B1683" t="s">
        <v>21</v>
      </c>
      <c r="C1683" t="s">
        <v>27</v>
      </c>
      <c r="D1683" t="s">
        <v>15</v>
      </c>
      <c r="E1683">
        <v>954</v>
      </c>
      <c r="F1683">
        <v>1.3888888888888889E-3</v>
      </c>
      <c r="G1683">
        <v>8.4644160057502926E-7</v>
      </c>
      <c r="H1683" t="s">
        <v>16</v>
      </c>
      <c r="I1683" t="s">
        <v>27</v>
      </c>
      <c r="J1683" t="s">
        <v>21</v>
      </c>
      <c r="K1683">
        <v>95.4</v>
      </c>
      <c r="L1683" t="s">
        <v>17</v>
      </c>
      <c r="M1683" t="s">
        <v>41</v>
      </c>
      <c r="N1683" t="s">
        <v>31</v>
      </c>
    </row>
    <row r="1684" spans="1:14" x14ac:dyDescent="0.2">
      <c r="A1684" s="1">
        <v>1682</v>
      </c>
      <c r="B1684" t="s">
        <v>22</v>
      </c>
      <c r="C1684" t="s">
        <v>24</v>
      </c>
      <c r="D1684" t="s">
        <v>15</v>
      </c>
      <c r="E1684">
        <v>1845</v>
      </c>
      <c r="F1684">
        <v>1.3888888888888889E-3</v>
      </c>
      <c r="G1684">
        <v>2.7861986192697811E-2</v>
      </c>
      <c r="H1684" t="s">
        <v>23</v>
      </c>
      <c r="M1684" t="s">
        <v>41</v>
      </c>
      <c r="N1684" t="s">
        <v>31</v>
      </c>
    </row>
    <row r="1685" spans="1:14" x14ac:dyDescent="0.2">
      <c r="A1685" s="1">
        <v>1683</v>
      </c>
      <c r="B1685" t="s">
        <v>22</v>
      </c>
      <c r="C1685" t="s">
        <v>25</v>
      </c>
      <c r="D1685" t="s">
        <v>15</v>
      </c>
      <c r="E1685">
        <v>0</v>
      </c>
      <c r="F1685">
        <v>1.3888888888888889E-3</v>
      </c>
      <c r="G1685">
        <v>3.8613218325792024E-18</v>
      </c>
      <c r="H1685" t="s">
        <v>16</v>
      </c>
      <c r="I1685" t="s">
        <v>25</v>
      </c>
      <c r="J1685" t="s">
        <v>22</v>
      </c>
      <c r="K1685">
        <v>0</v>
      </c>
      <c r="L1685" t="s">
        <v>32</v>
      </c>
      <c r="M1685" t="s">
        <v>41</v>
      </c>
      <c r="N1685" t="s">
        <v>31</v>
      </c>
    </row>
    <row r="1686" spans="1:14" x14ac:dyDescent="0.2">
      <c r="A1686" s="1">
        <v>1684</v>
      </c>
      <c r="B1686" t="s">
        <v>22</v>
      </c>
      <c r="C1686" t="s">
        <v>26</v>
      </c>
      <c r="D1686" t="s">
        <v>15</v>
      </c>
      <c r="E1686">
        <v>0</v>
      </c>
      <c r="F1686">
        <v>1.3888888888888889E-3</v>
      </c>
      <c r="G1686">
        <v>3.876167958900271E-18</v>
      </c>
      <c r="H1686" t="s">
        <v>16</v>
      </c>
      <c r="I1686" t="s">
        <v>26</v>
      </c>
      <c r="J1686" t="s">
        <v>22</v>
      </c>
      <c r="K1686">
        <v>0</v>
      </c>
      <c r="L1686" t="s">
        <v>32</v>
      </c>
      <c r="M1686" t="s">
        <v>41</v>
      </c>
      <c r="N1686" t="s">
        <v>31</v>
      </c>
    </row>
    <row r="1687" spans="1:14" x14ac:dyDescent="0.2">
      <c r="A1687" s="1">
        <v>1685</v>
      </c>
      <c r="B1687" t="s">
        <v>22</v>
      </c>
      <c r="C1687" t="s">
        <v>27</v>
      </c>
      <c r="D1687" t="s">
        <v>15</v>
      </c>
      <c r="E1687">
        <v>0</v>
      </c>
      <c r="F1687">
        <v>1.3888888888888889E-3</v>
      </c>
      <c r="G1687">
        <v>3.8537014717865143E-18</v>
      </c>
      <c r="H1687" t="s">
        <v>16</v>
      </c>
      <c r="I1687" t="s">
        <v>27</v>
      </c>
      <c r="J1687" t="s">
        <v>22</v>
      </c>
      <c r="K1687">
        <v>0</v>
      </c>
      <c r="L1687" t="s">
        <v>32</v>
      </c>
      <c r="M1687" t="s">
        <v>41</v>
      </c>
      <c r="N1687" t="s">
        <v>31</v>
      </c>
    </row>
    <row r="1688" spans="1:14" x14ac:dyDescent="0.2">
      <c r="A1688" s="1">
        <v>1686</v>
      </c>
      <c r="B1688" t="s">
        <v>24</v>
      </c>
      <c r="C1688" t="s">
        <v>25</v>
      </c>
      <c r="D1688" t="s">
        <v>15</v>
      </c>
      <c r="E1688">
        <v>0</v>
      </c>
      <c r="F1688">
        <v>1.3888888888888889E-3</v>
      </c>
      <c r="G1688">
        <v>3.8737627167230824E-18</v>
      </c>
      <c r="H1688" t="s">
        <v>16</v>
      </c>
      <c r="I1688" t="s">
        <v>25</v>
      </c>
      <c r="J1688" t="s">
        <v>24</v>
      </c>
      <c r="K1688">
        <v>0</v>
      </c>
      <c r="L1688" t="s">
        <v>32</v>
      </c>
      <c r="M1688" t="s">
        <v>41</v>
      </c>
      <c r="N1688" t="s">
        <v>31</v>
      </c>
    </row>
    <row r="1689" spans="1:14" x14ac:dyDescent="0.2">
      <c r="A1689" s="1">
        <v>1687</v>
      </c>
      <c r="B1689" t="s">
        <v>24</v>
      </c>
      <c r="C1689" t="s">
        <v>26</v>
      </c>
      <c r="D1689" t="s">
        <v>15</v>
      </c>
      <c r="E1689">
        <v>0</v>
      </c>
      <c r="F1689">
        <v>1.3888888888888889E-3</v>
      </c>
      <c r="G1689">
        <v>3.8825158396732384E-18</v>
      </c>
      <c r="H1689" t="s">
        <v>16</v>
      </c>
      <c r="I1689" t="s">
        <v>26</v>
      </c>
      <c r="J1689" t="s">
        <v>24</v>
      </c>
      <c r="K1689">
        <v>0</v>
      </c>
      <c r="L1689" t="s">
        <v>32</v>
      </c>
      <c r="M1689" t="s">
        <v>41</v>
      </c>
      <c r="N1689" t="s">
        <v>31</v>
      </c>
    </row>
    <row r="1690" spans="1:14" x14ac:dyDescent="0.2">
      <c r="A1690" s="1">
        <v>1688</v>
      </c>
      <c r="B1690" t="s">
        <v>24</v>
      </c>
      <c r="C1690" t="s">
        <v>27</v>
      </c>
      <c r="D1690" t="s">
        <v>15</v>
      </c>
      <c r="E1690">
        <v>0</v>
      </c>
      <c r="F1690">
        <v>1.3888888888888889E-3</v>
      </c>
      <c r="G1690">
        <v>3.8774805058025841E-18</v>
      </c>
      <c r="H1690" t="s">
        <v>16</v>
      </c>
      <c r="I1690" t="s">
        <v>27</v>
      </c>
      <c r="J1690" t="s">
        <v>24</v>
      </c>
      <c r="K1690">
        <v>0</v>
      </c>
      <c r="L1690" t="s">
        <v>32</v>
      </c>
      <c r="M1690" t="s">
        <v>41</v>
      </c>
      <c r="N1690" t="s">
        <v>31</v>
      </c>
    </row>
    <row r="1691" spans="1:14" x14ac:dyDescent="0.2">
      <c r="A1691" s="1">
        <v>1689</v>
      </c>
      <c r="B1691" t="s">
        <v>25</v>
      </c>
      <c r="C1691" t="s">
        <v>26</v>
      </c>
      <c r="D1691" t="s">
        <v>15</v>
      </c>
      <c r="E1691">
        <v>2016</v>
      </c>
      <c r="F1691">
        <v>1.3888888888888889E-3</v>
      </c>
      <c r="G1691">
        <v>0.8990976026404649</v>
      </c>
      <c r="H1691" t="s">
        <v>23</v>
      </c>
      <c r="M1691" t="s">
        <v>41</v>
      </c>
      <c r="N1691" t="s">
        <v>31</v>
      </c>
    </row>
    <row r="1692" spans="1:14" x14ac:dyDescent="0.2">
      <c r="A1692" s="1">
        <v>1690</v>
      </c>
      <c r="B1692" t="s">
        <v>25</v>
      </c>
      <c r="C1692" t="s">
        <v>27</v>
      </c>
      <c r="D1692" t="s">
        <v>15</v>
      </c>
      <c r="E1692">
        <v>2198.5</v>
      </c>
      <c r="F1692">
        <v>1.3888888888888889E-3</v>
      </c>
      <c r="G1692">
        <v>0.89790817434413195</v>
      </c>
      <c r="H1692" t="s">
        <v>23</v>
      </c>
      <c r="M1692" t="s">
        <v>41</v>
      </c>
      <c r="N1692" t="s">
        <v>31</v>
      </c>
    </row>
    <row r="1693" spans="1:14" x14ac:dyDescent="0.2">
      <c r="A1693" s="1">
        <v>1691</v>
      </c>
      <c r="B1693" t="s">
        <v>26</v>
      </c>
      <c r="C1693" t="s">
        <v>27</v>
      </c>
      <c r="D1693" t="s">
        <v>15</v>
      </c>
      <c r="E1693">
        <v>2019.5</v>
      </c>
      <c r="F1693">
        <v>1.3888888888888889E-3</v>
      </c>
      <c r="G1693">
        <v>0.9102481185986977</v>
      </c>
      <c r="H1693" t="s">
        <v>23</v>
      </c>
      <c r="M1693" t="s">
        <v>41</v>
      </c>
      <c r="N1693" t="s">
        <v>31</v>
      </c>
    </row>
    <row r="1694" spans="1:14" x14ac:dyDescent="0.2">
      <c r="A1694" s="1">
        <v>1692</v>
      </c>
      <c r="B1694" t="s">
        <v>13</v>
      </c>
      <c r="C1694" t="s">
        <v>14</v>
      </c>
      <c r="D1694" t="s">
        <v>15</v>
      </c>
      <c r="E1694">
        <v>0</v>
      </c>
      <c r="F1694">
        <v>1.3888888888888889E-3</v>
      </c>
      <c r="G1694">
        <v>2.953197822138131E-18</v>
      </c>
      <c r="H1694" t="s">
        <v>16</v>
      </c>
      <c r="I1694" t="s">
        <v>13</v>
      </c>
      <c r="J1694" t="s">
        <v>14</v>
      </c>
      <c r="K1694">
        <v>0</v>
      </c>
      <c r="L1694" t="s">
        <v>32</v>
      </c>
      <c r="M1694" t="s">
        <v>41</v>
      </c>
      <c r="N1694" t="s">
        <v>33</v>
      </c>
    </row>
    <row r="1695" spans="1:14" x14ac:dyDescent="0.2">
      <c r="A1695" s="1">
        <v>1693</v>
      </c>
      <c r="B1695" t="s">
        <v>13</v>
      </c>
      <c r="C1695" t="s">
        <v>20</v>
      </c>
      <c r="D1695" t="s">
        <v>15</v>
      </c>
      <c r="E1695">
        <v>0</v>
      </c>
      <c r="F1695">
        <v>1.3888888888888889E-3</v>
      </c>
      <c r="G1695">
        <v>6.9523923768755843E-11</v>
      </c>
      <c r="H1695" t="s">
        <v>16</v>
      </c>
      <c r="I1695" t="s">
        <v>13</v>
      </c>
      <c r="J1695" t="s">
        <v>20</v>
      </c>
      <c r="K1695">
        <v>0</v>
      </c>
      <c r="L1695" t="s">
        <v>32</v>
      </c>
      <c r="M1695" t="s">
        <v>41</v>
      </c>
      <c r="N1695" t="s">
        <v>33</v>
      </c>
    </row>
    <row r="1696" spans="1:14" x14ac:dyDescent="0.2">
      <c r="A1696" s="1">
        <v>1694</v>
      </c>
      <c r="B1696" t="s">
        <v>13</v>
      </c>
      <c r="C1696" t="s">
        <v>21</v>
      </c>
      <c r="D1696" t="s">
        <v>15</v>
      </c>
      <c r="E1696">
        <v>203</v>
      </c>
      <c r="F1696">
        <v>1.3888888888888889E-3</v>
      </c>
      <c r="G1696">
        <v>7.5469935697872025E-7</v>
      </c>
      <c r="H1696" t="s">
        <v>16</v>
      </c>
      <c r="I1696" t="s">
        <v>21</v>
      </c>
      <c r="J1696" t="s">
        <v>13</v>
      </c>
      <c r="K1696">
        <v>20.3</v>
      </c>
      <c r="L1696" t="s">
        <v>17</v>
      </c>
      <c r="M1696" t="s">
        <v>41</v>
      </c>
      <c r="N1696" t="s">
        <v>33</v>
      </c>
    </row>
    <row r="1697" spans="1:14" x14ac:dyDescent="0.2">
      <c r="A1697" s="1">
        <v>1695</v>
      </c>
      <c r="B1697" t="s">
        <v>13</v>
      </c>
      <c r="C1697" t="s">
        <v>22</v>
      </c>
      <c r="D1697" t="s">
        <v>15</v>
      </c>
      <c r="E1697">
        <v>507.5</v>
      </c>
      <c r="F1697">
        <v>1.3888888888888889E-3</v>
      </c>
      <c r="G1697">
        <v>2.8131374370416829E-4</v>
      </c>
      <c r="H1697" t="s">
        <v>16</v>
      </c>
      <c r="I1697" t="s">
        <v>13</v>
      </c>
      <c r="J1697" t="s">
        <v>22</v>
      </c>
      <c r="K1697">
        <v>50.75</v>
      </c>
      <c r="L1697" t="s">
        <v>17</v>
      </c>
      <c r="M1697" t="s">
        <v>41</v>
      </c>
      <c r="N1697" t="s">
        <v>33</v>
      </c>
    </row>
    <row r="1698" spans="1:14" x14ac:dyDescent="0.2">
      <c r="A1698" s="1">
        <v>1696</v>
      </c>
      <c r="B1698" t="s">
        <v>13</v>
      </c>
      <c r="C1698" t="s">
        <v>24</v>
      </c>
      <c r="D1698" t="s">
        <v>15</v>
      </c>
      <c r="E1698">
        <v>0</v>
      </c>
      <c r="F1698">
        <v>1.3888888888888889E-3</v>
      </c>
      <c r="G1698">
        <v>1.8472094673110879E-18</v>
      </c>
      <c r="H1698" t="s">
        <v>16</v>
      </c>
      <c r="I1698" t="s">
        <v>13</v>
      </c>
      <c r="J1698" t="s">
        <v>24</v>
      </c>
      <c r="K1698">
        <v>0</v>
      </c>
      <c r="L1698" t="s">
        <v>32</v>
      </c>
      <c r="M1698" t="s">
        <v>41</v>
      </c>
      <c r="N1698" t="s">
        <v>33</v>
      </c>
    </row>
    <row r="1699" spans="1:14" x14ac:dyDescent="0.2">
      <c r="A1699" s="1">
        <v>1697</v>
      </c>
      <c r="B1699" t="s">
        <v>13</v>
      </c>
      <c r="C1699" t="s">
        <v>25</v>
      </c>
      <c r="D1699" t="s">
        <v>15</v>
      </c>
      <c r="E1699">
        <v>0</v>
      </c>
      <c r="F1699">
        <v>1.3888888888888889E-3</v>
      </c>
      <c r="G1699">
        <v>3.1398737797189809E-18</v>
      </c>
      <c r="H1699" t="s">
        <v>16</v>
      </c>
      <c r="I1699" t="s">
        <v>25</v>
      </c>
      <c r="J1699" t="s">
        <v>13</v>
      </c>
      <c r="K1699">
        <v>0</v>
      </c>
      <c r="L1699" t="s">
        <v>32</v>
      </c>
      <c r="M1699" t="s">
        <v>41</v>
      </c>
      <c r="N1699" t="s">
        <v>33</v>
      </c>
    </row>
    <row r="1700" spans="1:14" x14ac:dyDescent="0.2">
      <c r="A1700" s="1">
        <v>1698</v>
      </c>
      <c r="B1700" t="s">
        <v>13</v>
      </c>
      <c r="C1700" t="s">
        <v>26</v>
      </c>
      <c r="D1700" t="s">
        <v>15</v>
      </c>
      <c r="E1700">
        <v>0</v>
      </c>
      <c r="F1700">
        <v>1.3888888888888889E-3</v>
      </c>
      <c r="G1700">
        <v>3.3930395614175411E-18</v>
      </c>
      <c r="H1700" t="s">
        <v>16</v>
      </c>
      <c r="I1700" t="s">
        <v>26</v>
      </c>
      <c r="J1700" t="s">
        <v>13</v>
      </c>
      <c r="K1700">
        <v>0</v>
      </c>
      <c r="L1700" t="s">
        <v>32</v>
      </c>
      <c r="M1700" t="s">
        <v>41</v>
      </c>
      <c r="N1700" t="s">
        <v>33</v>
      </c>
    </row>
    <row r="1701" spans="1:14" x14ac:dyDescent="0.2">
      <c r="A1701" s="1">
        <v>1699</v>
      </c>
      <c r="B1701" t="s">
        <v>13</v>
      </c>
      <c r="C1701" t="s">
        <v>27</v>
      </c>
      <c r="D1701" t="s">
        <v>15</v>
      </c>
      <c r="E1701">
        <v>0</v>
      </c>
      <c r="F1701">
        <v>1.3888888888888889E-3</v>
      </c>
      <c r="G1701">
        <v>3.4605666991068282E-18</v>
      </c>
      <c r="H1701" t="s">
        <v>16</v>
      </c>
      <c r="I1701" t="s">
        <v>27</v>
      </c>
      <c r="J1701" t="s">
        <v>13</v>
      </c>
      <c r="K1701">
        <v>0</v>
      </c>
      <c r="L1701" t="s">
        <v>32</v>
      </c>
      <c r="M1701" t="s">
        <v>41</v>
      </c>
      <c r="N1701" t="s">
        <v>33</v>
      </c>
    </row>
    <row r="1702" spans="1:14" x14ac:dyDescent="0.2">
      <c r="A1702" s="1">
        <v>1700</v>
      </c>
      <c r="B1702" t="s">
        <v>14</v>
      </c>
      <c r="C1702" t="s">
        <v>20</v>
      </c>
      <c r="D1702" t="s">
        <v>15</v>
      </c>
      <c r="E1702">
        <v>0</v>
      </c>
      <c r="F1702">
        <v>1.3888888888888889E-3</v>
      </c>
      <c r="G1702">
        <v>1.5139911982517829E-17</v>
      </c>
      <c r="H1702" t="s">
        <v>16</v>
      </c>
      <c r="I1702" t="s">
        <v>20</v>
      </c>
      <c r="J1702" t="s">
        <v>14</v>
      </c>
      <c r="K1702">
        <v>0</v>
      </c>
      <c r="L1702" t="s">
        <v>32</v>
      </c>
      <c r="M1702" t="s">
        <v>41</v>
      </c>
      <c r="N1702" t="s">
        <v>33</v>
      </c>
    </row>
    <row r="1703" spans="1:14" x14ac:dyDescent="0.2">
      <c r="A1703" s="1">
        <v>1701</v>
      </c>
      <c r="B1703" t="s">
        <v>14</v>
      </c>
      <c r="C1703" t="s">
        <v>21</v>
      </c>
      <c r="D1703" t="s">
        <v>15</v>
      </c>
      <c r="E1703">
        <v>0</v>
      </c>
      <c r="F1703">
        <v>1.3888888888888889E-3</v>
      </c>
      <c r="G1703">
        <v>3.3490974551011051E-18</v>
      </c>
      <c r="H1703" t="s">
        <v>16</v>
      </c>
      <c r="I1703" t="s">
        <v>21</v>
      </c>
      <c r="J1703" t="s">
        <v>14</v>
      </c>
      <c r="K1703">
        <v>0</v>
      </c>
      <c r="L1703" t="s">
        <v>32</v>
      </c>
      <c r="M1703" t="s">
        <v>41</v>
      </c>
      <c r="N1703" t="s">
        <v>33</v>
      </c>
    </row>
    <row r="1704" spans="1:14" x14ac:dyDescent="0.2">
      <c r="A1704" s="1">
        <v>1702</v>
      </c>
      <c r="B1704" t="s">
        <v>14</v>
      </c>
      <c r="C1704" t="s">
        <v>22</v>
      </c>
      <c r="D1704" t="s">
        <v>15</v>
      </c>
      <c r="E1704">
        <v>122</v>
      </c>
      <c r="F1704">
        <v>1.3888888888888889E-3</v>
      </c>
      <c r="G1704">
        <v>6.1561315986234423E-15</v>
      </c>
      <c r="H1704" t="s">
        <v>16</v>
      </c>
      <c r="I1704" t="s">
        <v>22</v>
      </c>
      <c r="J1704" t="s">
        <v>14</v>
      </c>
      <c r="K1704">
        <v>12.2</v>
      </c>
      <c r="L1704" t="s">
        <v>17</v>
      </c>
      <c r="M1704" t="s">
        <v>41</v>
      </c>
      <c r="N1704" t="s">
        <v>33</v>
      </c>
    </row>
    <row r="1705" spans="1:14" x14ac:dyDescent="0.2">
      <c r="A1705" s="1">
        <v>1703</v>
      </c>
      <c r="B1705" t="s">
        <v>14</v>
      </c>
      <c r="C1705" t="s">
        <v>24</v>
      </c>
      <c r="D1705" t="s">
        <v>15</v>
      </c>
      <c r="E1705">
        <v>174</v>
      </c>
      <c r="F1705">
        <v>1.3888888888888889E-3</v>
      </c>
      <c r="G1705">
        <v>0.44969179796889092</v>
      </c>
      <c r="H1705" t="s">
        <v>23</v>
      </c>
      <c r="M1705" t="s">
        <v>41</v>
      </c>
      <c r="N1705" t="s">
        <v>33</v>
      </c>
    </row>
    <row r="1706" spans="1:14" x14ac:dyDescent="0.2">
      <c r="A1706" s="1">
        <v>1704</v>
      </c>
      <c r="B1706" t="s">
        <v>14</v>
      </c>
      <c r="C1706" t="s">
        <v>25</v>
      </c>
      <c r="D1706" t="s">
        <v>15</v>
      </c>
      <c r="E1706">
        <v>0</v>
      </c>
      <c r="F1706">
        <v>1.3888888888888889E-3</v>
      </c>
      <c r="G1706">
        <v>1.6843410770371729E-18</v>
      </c>
      <c r="H1706" t="s">
        <v>16</v>
      </c>
      <c r="I1706" t="s">
        <v>25</v>
      </c>
      <c r="J1706" t="s">
        <v>14</v>
      </c>
      <c r="K1706">
        <v>0</v>
      </c>
      <c r="L1706" t="s">
        <v>32</v>
      </c>
      <c r="M1706" t="s">
        <v>41</v>
      </c>
      <c r="N1706" t="s">
        <v>33</v>
      </c>
    </row>
    <row r="1707" spans="1:14" x14ac:dyDescent="0.2">
      <c r="A1707" s="1">
        <v>1705</v>
      </c>
      <c r="B1707" t="s">
        <v>14</v>
      </c>
      <c r="C1707" t="s">
        <v>26</v>
      </c>
      <c r="D1707" t="s">
        <v>15</v>
      </c>
      <c r="E1707">
        <v>0</v>
      </c>
      <c r="F1707">
        <v>1.3888888888888889E-3</v>
      </c>
      <c r="G1707">
        <v>2.110950501489698E-18</v>
      </c>
      <c r="H1707" t="s">
        <v>16</v>
      </c>
      <c r="I1707" t="s">
        <v>26</v>
      </c>
      <c r="J1707" t="s">
        <v>14</v>
      </c>
      <c r="K1707">
        <v>0</v>
      </c>
      <c r="L1707" t="s">
        <v>32</v>
      </c>
      <c r="M1707" t="s">
        <v>41</v>
      </c>
      <c r="N1707" t="s">
        <v>33</v>
      </c>
    </row>
    <row r="1708" spans="1:14" x14ac:dyDescent="0.2">
      <c r="A1708" s="1">
        <v>1706</v>
      </c>
      <c r="B1708" t="s">
        <v>14</v>
      </c>
      <c r="C1708" t="s">
        <v>27</v>
      </c>
      <c r="D1708" t="s">
        <v>15</v>
      </c>
      <c r="E1708">
        <v>0</v>
      </c>
      <c r="F1708">
        <v>1.3888888888888889E-3</v>
      </c>
      <c r="G1708">
        <v>2.953489282841264E-18</v>
      </c>
      <c r="H1708" t="s">
        <v>16</v>
      </c>
      <c r="I1708" t="s">
        <v>27</v>
      </c>
      <c r="J1708" t="s">
        <v>14</v>
      </c>
      <c r="K1708">
        <v>0</v>
      </c>
      <c r="L1708" t="s">
        <v>32</v>
      </c>
      <c r="M1708" t="s">
        <v>41</v>
      </c>
      <c r="N1708" t="s">
        <v>33</v>
      </c>
    </row>
    <row r="1709" spans="1:14" x14ac:dyDescent="0.2">
      <c r="A1709" s="1">
        <v>1707</v>
      </c>
      <c r="B1709" t="s">
        <v>20</v>
      </c>
      <c r="C1709" t="s">
        <v>21</v>
      </c>
      <c r="D1709" t="s">
        <v>15</v>
      </c>
      <c r="E1709">
        <v>0</v>
      </c>
      <c r="F1709">
        <v>1.3888888888888889E-3</v>
      </c>
      <c r="G1709">
        <v>1.5013267152047208E-14</v>
      </c>
      <c r="H1709" t="s">
        <v>16</v>
      </c>
      <c r="I1709" t="s">
        <v>21</v>
      </c>
      <c r="J1709" t="s">
        <v>20</v>
      </c>
      <c r="K1709">
        <v>0</v>
      </c>
      <c r="L1709" t="s">
        <v>32</v>
      </c>
      <c r="M1709" t="s">
        <v>41</v>
      </c>
      <c r="N1709" t="s">
        <v>33</v>
      </c>
    </row>
    <row r="1710" spans="1:14" x14ac:dyDescent="0.2">
      <c r="A1710" s="1">
        <v>1708</v>
      </c>
      <c r="B1710" t="s">
        <v>20</v>
      </c>
      <c r="C1710" t="s">
        <v>22</v>
      </c>
      <c r="D1710" t="s">
        <v>15</v>
      </c>
      <c r="E1710">
        <v>745</v>
      </c>
      <c r="F1710">
        <v>1.3888888888888889E-3</v>
      </c>
      <c r="G1710">
        <v>1.6150556295083779E-3</v>
      </c>
      <c r="H1710" t="s">
        <v>23</v>
      </c>
      <c r="M1710" t="s">
        <v>41</v>
      </c>
      <c r="N1710" t="s">
        <v>33</v>
      </c>
    </row>
    <row r="1711" spans="1:14" x14ac:dyDescent="0.2">
      <c r="A1711" s="1">
        <v>1709</v>
      </c>
      <c r="B1711" t="s">
        <v>20</v>
      </c>
      <c r="C1711" t="s">
        <v>24</v>
      </c>
      <c r="D1711" t="s">
        <v>15</v>
      </c>
      <c r="E1711">
        <v>0</v>
      </c>
      <c r="F1711">
        <v>1.3888888888888889E-3</v>
      </c>
      <c r="G1711">
        <v>3.3515263587654759E-18</v>
      </c>
      <c r="H1711" t="s">
        <v>16</v>
      </c>
      <c r="I1711" t="s">
        <v>20</v>
      </c>
      <c r="J1711" t="s">
        <v>24</v>
      </c>
      <c r="K1711">
        <v>0</v>
      </c>
      <c r="L1711" t="s">
        <v>32</v>
      </c>
      <c r="M1711" t="s">
        <v>41</v>
      </c>
      <c r="N1711" t="s">
        <v>33</v>
      </c>
    </row>
    <row r="1712" spans="1:14" x14ac:dyDescent="0.2">
      <c r="A1712" s="1">
        <v>1710</v>
      </c>
      <c r="B1712" t="s">
        <v>20</v>
      </c>
      <c r="C1712" t="s">
        <v>25</v>
      </c>
      <c r="D1712" t="s">
        <v>15</v>
      </c>
      <c r="E1712">
        <v>0</v>
      </c>
      <c r="F1712">
        <v>1.3888888888888889E-3</v>
      </c>
      <c r="G1712">
        <v>1.5040947138732549E-18</v>
      </c>
      <c r="H1712" t="s">
        <v>16</v>
      </c>
      <c r="I1712" t="s">
        <v>25</v>
      </c>
      <c r="J1712" t="s">
        <v>20</v>
      </c>
      <c r="K1712">
        <v>0</v>
      </c>
      <c r="L1712" t="s">
        <v>32</v>
      </c>
      <c r="M1712" t="s">
        <v>41</v>
      </c>
      <c r="N1712" t="s">
        <v>33</v>
      </c>
    </row>
    <row r="1713" spans="1:14" x14ac:dyDescent="0.2">
      <c r="A1713" s="1">
        <v>1711</v>
      </c>
      <c r="B1713" t="s">
        <v>20</v>
      </c>
      <c r="C1713" t="s">
        <v>26</v>
      </c>
      <c r="D1713" t="s">
        <v>15</v>
      </c>
      <c r="E1713">
        <v>0</v>
      </c>
      <c r="F1713">
        <v>1.3888888888888889E-3</v>
      </c>
      <c r="G1713">
        <v>2.0991819629433921E-18</v>
      </c>
      <c r="H1713" t="s">
        <v>16</v>
      </c>
      <c r="I1713" t="s">
        <v>26</v>
      </c>
      <c r="J1713" t="s">
        <v>20</v>
      </c>
      <c r="K1713">
        <v>0</v>
      </c>
      <c r="L1713" t="s">
        <v>32</v>
      </c>
      <c r="M1713" t="s">
        <v>41</v>
      </c>
      <c r="N1713" t="s">
        <v>33</v>
      </c>
    </row>
    <row r="1714" spans="1:14" x14ac:dyDescent="0.2">
      <c r="A1714" s="1">
        <v>1712</v>
      </c>
      <c r="B1714" t="s">
        <v>20</v>
      </c>
      <c r="C1714" t="s">
        <v>27</v>
      </c>
      <c r="D1714" t="s">
        <v>15</v>
      </c>
      <c r="E1714">
        <v>0</v>
      </c>
      <c r="F1714">
        <v>1.3888888888888889E-3</v>
      </c>
      <c r="G1714">
        <v>2.5517745793853238E-18</v>
      </c>
      <c r="H1714" t="s">
        <v>16</v>
      </c>
      <c r="I1714" t="s">
        <v>27</v>
      </c>
      <c r="J1714" t="s">
        <v>20</v>
      </c>
      <c r="K1714">
        <v>0</v>
      </c>
      <c r="L1714" t="s">
        <v>32</v>
      </c>
      <c r="M1714" t="s">
        <v>41</v>
      </c>
      <c r="N1714" t="s">
        <v>33</v>
      </c>
    </row>
    <row r="1715" spans="1:14" x14ac:dyDescent="0.2">
      <c r="A1715" s="1">
        <v>1713</v>
      </c>
      <c r="B1715" t="s">
        <v>21</v>
      </c>
      <c r="C1715" t="s">
        <v>22</v>
      </c>
      <c r="D1715" t="s">
        <v>15</v>
      </c>
      <c r="E1715">
        <v>104</v>
      </c>
      <c r="F1715">
        <v>1.3888888888888889E-3</v>
      </c>
      <c r="G1715">
        <v>8.7557825724177102E-14</v>
      </c>
      <c r="H1715" t="s">
        <v>16</v>
      </c>
      <c r="I1715" t="s">
        <v>21</v>
      </c>
      <c r="J1715" t="s">
        <v>22</v>
      </c>
      <c r="K1715">
        <v>10.4</v>
      </c>
      <c r="L1715" t="s">
        <v>17</v>
      </c>
      <c r="M1715" t="s">
        <v>41</v>
      </c>
      <c r="N1715" t="s">
        <v>33</v>
      </c>
    </row>
    <row r="1716" spans="1:14" x14ac:dyDescent="0.2">
      <c r="A1716" s="1">
        <v>1714</v>
      </c>
      <c r="B1716" t="s">
        <v>21</v>
      </c>
      <c r="C1716" t="s">
        <v>24</v>
      </c>
      <c r="D1716" t="s">
        <v>15</v>
      </c>
      <c r="E1716">
        <v>0</v>
      </c>
      <c r="F1716">
        <v>1.3888888888888889E-3</v>
      </c>
      <c r="G1716">
        <v>2.8189910120811351E-18</v>
      </c>
      <c r="H1716" t="s">
        <v>16</v>
      </c>
      <c r="I1716" t="s">
        <v>21</v>
      </c>
      <c r="J1716" t="s">
        <v>24</v>
      </c>
      <c r="K1716">
        <v>0</v>
      </c>
      <c r="L1716" t="s">
        <v>32</v>
      </c>
      <c r="M1716" t="s">
        <v>41</v>
      </c>
      <c r="N1716" t="s">
        <v>33</v>
      </c>
    </row>
    <row r="1717" spans="1:14" x14ac:dyDescent="0.2">
      <c r="A1717" s="1">
        <v>1715</v>
      </c>
      <c r="B1717" t="s">
        <v>21</v>
      </c>
      <c r="C1717" t="s">
        <v>25</v>
      </c>
      <c r="D1717" t="s">
        <v>15</v>
      </c>
      <c r="E1717">
        <v>0</v>
      </c>
      <c r="F1717">
        <v>1.3888888888888889E-3</v>
      </c>
      <c r="G1717">
        <v>2.7005245255580109E-18</v>
      </c>
      <c r="H1717" t="s">
        <v>16</v>
      </c>
      <c r="I1717" t="s">
        <v>25</v>
      </c>
      <c r="J1717" t="s">
        <v>21</v>
      </c>
      <c r="K1717">
        <v>0</v>
      </c>
      <c r="L1717" t="s">
        <v>32</v>
      </c>
      <c r="M1717" t="s">
        <v>41</v>
      </c>
      <c r="N1717" t="s">
        <v>33</v>
      </c>
    </row>
    <row r="1718" spans="1:14" x14ac:dyDescent="0.2">
      <c r="A1718" s="1">
        <v>1716</v>
      </c>
      <c r="B1718" t="s">
        <v>21</v>
      </c>
      <c r="C1718" t="s">
        <v>26</v>
      </c>
      <c r="D1718" t="s">
        <v>15</v>
      </c>
      <c r="E1718">
        <v>0</v>
      </c>
      <c r="F1718">
        <v>1.3888888888888889E-3</v>
      </c>
      <c r="G1718">
        <v>3.1459695948742661E-18</v>
      </c>
      <c r="H1718" t="s">
        <v>16</v>
      </c>
      <c r="I1718" t="s">
        <v>26</v>
      </c>
      <c r="J1718" t="s">
        <v>21</v>
      </c>
      <c r="K1718">
        <v>0</v>
      </c>
      <c r="L1718" t="s">
        <v>32</v>
      </c>
      <c r="M1718" t="s">
        <v>41</v>
      </c>
      <c r="N1718" t="s">
        <v>33</v>
      </c>
    </row>
    <row r="1719" spans="1:14" x14ac:dyDescent="0.2">
      <c r="A1719" s="1">
        <v>1717</v>
      </c>
      <c r="B1719" t="s">
        <v>21</v>
      </c>
      <c r="C1719" t="s">
        <v>27</v>
      </c>
      <c r="D1719" t="s">
        <v>15</v>
      </c>
      <c r="E1719">
        <v>0</v>
      </c>
      <c r="F1719">
        <v>1.3888888888888889E-3</v>
      </c>
      <c r="G1719">
        <v>3.3258170471373278E-18</v>
      </c>
      <c r="H1719" t="s">
        <v>16</v>
      </c>
      <c r="I1719" t="s">
        <v>27</v>
      </c>
      <c r="J1719" t="s">
        <v>21</v>
      </c>
      <c r="K1719">
        <v>0</v>
      </c>
      <c r="L1719" t="s">
        <v>32</v>
      </c>
      <c r="M1719" t="s">
        <v>41</v>
      </c>
      <c r="N1719" t="s">
        <v>33</v>
      </c>
    </row>
    <row r="1720" spans="1:14" x14ac:dyDescent="0.2">
      <c r="A1720" s="1">
        <v>1718</v>
      </c>
      <c r="B1720" t="s">
        <v>22</v>
      </c>
      <c r="C1720" t="s">
        <v>24</v>
      </c>
      <c r="D1720" t="s">
        <v>15</v>
      </c>
      <c r="E1720">
        <v>130</v>
      </c>
      <c r="F1720">
        <v>1.3888888888888889E-3</v>
      </c>
      <c r="G1720">
        <v>3.7130058811832786E-15</v>
      </c>
      <c r="H1720" t="s">
        <v>16</v>
      </c>
      <c r="I1720" t="s">
        <v>22</v>
      </c>
      <c r="J1720" t="s">
        <v>24</v>
      </c>
      <c r="K1720">
        <v>13</v>
      </c>
      <c r="L1720" t="s">
        <v>17</v>
      </c>
      <c r="M1720" t="s">
        <v>41</v>
      </c>
      <c r="N1720" t="s">
        <v>33</v>
      </c>
    </row>
    <row r="1721" spans="1:14" x14ac:dyDescent="0.2">
      <c r="A1721" s="1">
        <v>1719</v>
      </c>
      <c r="B1721" t="s">
        <v>22</v>
      </c>
      <c r="C1721" t="s">
        <v>25</v>
      </c>
      <c r="D1721" t="s">
        <v>15</v>
      </c>
      <c r="E1721">
        <v>0</v>
      </c>
      <c r="F1721">
        <v>1.3888888888888889E-3</v>
      </c>
      <c r="G1721">
        <v>2.4413944031614189E-18</v>
      </c>
      <c r="H1721" t="s">
        <v>16</v>
      </c>
      <c r="I1721" t="s">
        <v>25</v>
      </c>
      <c r="J1721" t="s">
        <v>22</v>
      </c>
      <c r="K1721">
        <v>0</v>
      </c>
      <c r="L1721" t="s">
        <v>32</v>
      </c>
      <c r="M1721" t="s">
        <v>41</v>
      </c>
      <c r="N1721" t="s">
        <v>33</v>
      </c>
    </row>
    <row r="1722" spans="1:14" x14ac:dyDescent="0.2">
      <c r="A1722" s="1">
        <v>1720</v>
      </c>
      <c r="B1722" t="s">
        <v>22</v>
      </c>
      <c r="C1722" t="s">
        <v>26</v>
      </c>
      <c r="D1722" t="s">
        <v>15</v>
      </c>
      <c r="E1722">
        <v>0</v>
      </c>
      <c r="F1722">
        <v>1.3888888888888889E-3</v>
      </c>
      <c r="G1722">
        <v>2.9253896112436329E-18</v>
      </c>
      <c r="H1722" t="s">
        <v>16</v>
      </c>
      <c r="I1722" t="s">
        <v>26</v>
      </c>
      <c r="J1722" t="s">
        <v>22</v>
      </c>
      <c r="K1722">
        <v>0</v>
      </c>
      <c r="L1722" t="s">
        <v>32</v>
      </c>
      <c r="M1722" t="s">
        <v>41</v>
      </c>
      <c r="N1722" t="s">
        <v>33</v>
      </c>
    </row>
    <row r="1723" spans="1:14" x14ac:dyDescent="0.2">
      <c r="A1723" s="1">
        <v>1721</v>
      </c>
      <c r="B1723" t="s">
        <v>22</v>
      </c>
      <c r="C1723" t="s">
        <v>27</v>
      </c>
      <c r="D1723" t="s">
        <v>15</v>
      </c>
      <c r="E1723">
        <v>0</v>
      </c>
      <c r="F1723">
        <v>1.3888888888888889E-3</v>
      </c>
      <c r="G1723">
        <v>3.097692456632867E-18</v>
      </c>
      <c r="H1723" t="s">
        <v>16</v>
      </c>
      <c r="I1723" t="s">
        <v>27</v>
      </c>
      <c r="J1723" t="s">
        <v>22</v>
      </c>
      <c r="K1723">
        <v>0</v>
      </c>
      <c r="L1723" t="s">
        <v>32</v>
      </c>
      <c r="M1723" t="s">
        <v>41</v>
      </c>
      <c r="N1723" t="s">
        <v>33</v>
      </c>
    </row>
    <row r="1724" spans="1:14" x14ac:dyDescent="0.2">
      <c r="A1724" s="1">
        <v>1722</v>
      </c>
      <c r="B1724" t="s">
        <v>24</v>
      </c>
      <c r="C1724" t="s">
        <v>25</v>
      </c>
      <c r="D1724" t="s">
        <v>15</v>
      </c>
      <c r="E1724">
        <v>0</v>
      </c>
      <c r="F1724">
        <v>1.3888888888888889E-3</v>
      </c>
      <c r="G1724">
        <v>1.8142761244800921E-18</v>
      </c>
      <c r="H1724" t="s">
        <v>16</v>
      </c>
      <c r="I1724" t="s">
        <v>25</v>
      </c>
      <c r="J1724" t="s">
        <v>24</v>
      </c>
      <c r="K1724">
        <v>0</v>
      </c>
      <c r="L1724" t="s">
        <v>32</v>
      </c>
      <c r="M1724" t="s">
        <v>41</v>
      </c>
      <c r="N1724" t="s">
        <v>33</v>
      </c>
    </row>
    <row r="1725" spans="1:14" x14ac:dyDescent="0.2">
      <c r="A1725" s="1">
        <v>1723</v>
      </c>
      <c r="B1725" t="s">
        <v>24</v>
      </c>
      <c r="C1725" t="s">
        <v>26</v>
      </c>
      <c r="D1725" t="s">
        <v>15</v>
      </c>
      <c r="E1725">
        <v>0</v>
      </c>
      <c r="F1725">
        <v>1.3888888888888889E-3</v>
      </c>
      <c r="G1725">
        <v>1.9946317762448088E-18</v>
      </c>
      <c r="H1725" t="s">
        <v>16</v>
      </c>
      <c r="I1725" t="s">
        <v>26</v>
      </c>
      <c r="J1725" t="s">
        <v>24</v>
      </c>
      <c r="K1725">
        <v>0</v>
      </c>
      <c r="L1725" t="s">
        <v>32</v>
      </c>
      <c r="M1725" t="s">
        <v>41</v>
      </c>
      <c r="N1725" t="s">
        <v>33</v>
      </c>
    </row>
    <row r="1726" spans="1:14" x14ac:dyDescent="0.2">
      <c r="A1726" s="1">
        <v>1724</v>
      </c>
      <c r="B1726" t="s">
        <v>24</v>
      </c>
      <c r="C1726" t="s">
        <v>27</v>
      </c>
      <c r="D1726" t="s">
        <v>15</v>
      </c>
      <c r="E1726">
        <v>0</v>
      </c>
      <c r="F1726">
        <v>1.3888888888888889E-3</v>
      </c>
      <c r="G1726">
        <v>2.5901553232611169E-18</v>
      </c>
      <c r="H1726" t="s">
        <v>16</v>
      </c>
      <c r="I1726" t="s">
        <v>27</v>
      </c>
      <c r="J1726" t="s">
        <v>24</v>
      </c>
      <c r="K1726">
        <v>0</v>
      </c>
      <c r="L1726" t="s">
        <v>32</v>
      </c>
      <c r="M1726" t="s">
        <v>41</v>
      </c>
      <c r="N1726" t="s">
        <v>33</v>
      </c>
    </row>
    <row r="1727" spans="1:14" x14ac:dyDescent="0.2">
      <c r="A1727" s="1">
        <v>1725</v>
      </c>
      <c r="B1727" t="s">
        <v>25</v>
      </c>
      <c r="C1727" t="s">
        <v>26</v>
      </c>
      <c r="D1727" t="s">
        <v>15</v>
      </c>
      <c r="E1727">
        <v>762</v>
      </c>
      <c r="F1727">
        <v>1.3888888888888889E-3</v>
      </c>
      <c r="G1727">
        <v>0.12858737903279349</v>
      </c>
      <c r="H1727" t="s">
        <v>23</v>
      </c>
      <c r="M1727" t="s">
        <v>41</v>
      </c>
      <c r="N1727" t="s">
        <v>33</v>
      </c>
    </row>
    <row r="1728" spans="1:14" x14ac:dyDescent="0.2">
      <c r="A1728" s="1">
        <v>1726</v>
      </c>
      <c r="B1728" t="s">
        <v>25</v>
      </c>
      <c r="C1728" t="s">
        <v>27</v>
      </c>
      <c r="D1728" t="s">
        <v>15</v>
      </c>
      <c r="E1728">
        <v>658</v>
      </c>
      <c r="F1728">
        <v>1.3888888888888889E-3</v>
      </c>
      <c r="G1728">
        <v>4.0625377032958154E-3</v>
      </c>
      <c r="H1728" t="s">
        <v>23</v>
      </c>
      <c r="M1728" t="s">
        <v>41</v>
      </c>
      <c r="N1728" t="s">
        <v>33</v>
      </c>
    </row>
    <row r="1729" spans="1:14" x14ac:dyDescent="0.2">
      <c r="A1729" s="1">
        <v>1727</v>
      </c>
      <c r="B1729" t="s">
        <v>26</v>
      </c>
      <c r="C1729" t="s">
        <v>27</v>
      </c>
      <c r="D1729" t="s">
        <v>15</v>
      </c>
      <c r="E1729">
        <v>1072</v>
      </c>
      <c r="F1729">
        <v>1.3888888888888889E-3</v>
      </c>
      <c r="G1729">
        <v>0.23573550563195911</v>
      </c>
      <c r="H1729" t="s">
        <v>23</v>
      </c>
      <c r="M1729" t="s">
        <v>41</v>
      </c>
      <c r="N1729" t="s">
        <v>33</v>
      </c>
    </row>
  </sheetData>
  <dataConsolidate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5F774-8C9B-A248-9A68-9AE46C0970DB}">
  <dimension ref="A1:L15"/>
  <sheetViews>
    <sheetView tabSelected="1" zoomScale="140" zoomScaleNormal="140" workbookViewId="0">
      <selection activeCell="T15" sqref="T15"/>
    </sheetView>
  </sheetViews>
  <sheetFormatPr baseColWidth="10" defaultRowHeight="15" x14ac:dyDescent="0.2"/>
  <cols>
    <col min="1" max="1" width="12.1640625" style="5" bestFit="1" customWidth="1"/>
    <col min="2" max="2" width="17.33203125" style="5" bestFit="1" customWidth="1"/>
    <col min="3" max="3" width="5.83203125" style="5" customWidth="1"/>
    <col min="4" max="4" width="4.6640625" style="5" bestFit="1" customWidth="1"/>
    <col min="5" max="5" width="5.83203125" style="5" customWidth="1"/>
    <col min="6" max="6" width="4.5" style="5" customWidth="1"/>
    <col min="7" max="7" width="5.5" style="5" customWidth="1"/>
    <col min="8" max="8" width="6.5" style="5" bestFit="1" customWidth="1"/>
    <col min="9" max="9" width="5.33203125" style="5" bestFit="1" customWidth="1"/>
    <col min="10" max="10" width="6.33203125" style="5" bestFit="1" customWidth="1"/>
    <col min="11" max="12" width="10" style="5" bestFit="1" customWidth="1"/>
    <col min="13" max="15" width="7" style="5" bestFit="1" customWidth="1"/>
    <col min="16" max="16" width="9.5" style="5" bestFit="1" customWidth="1"/>
    <col min="17" max="22" width="8.1640625" style="5" bestFit="1" customWidth="1"/>
    <col min="23" max="23" width="10.6640625" style="5" bestFit="1" customWidth="1"/>
    <col min="24" max="31" width="6.5" style="5" bestFit="1" customWidth="1"/>
    <col min="32" max="32" width="7.33203125" style="5" bestFit="1" customWidth="1"/>
    <col min="33" max="40" width="6.5" style="5" bestFit="1" customWidth="1"/>
    <col min="41" max="41" width="8.6640625" style="5" bestFit="1" customWidth="1"/>
    <col min="42" max="49" width="6.5" style="5" bestFit="1" customWidth="1"/>
    <col min="50" max="50" width="7.1640625" style="5" bestFit="1" customWidth="1"/>
    <col min="51" max="58" width="6.5" style="5" bestFit="1" customWidth="1"/>
    <col min="59" max="59" width="8.83203125" style="5" bestFit="1" customWidth="1"/>
    <col min="60" max="67" width="6.5" style="5" bestFit="1" customWidth="1"/>
    <col min="68" max="68" width="7.5" style="5" bestFit="1" customWidth="1"/>
    <col min="69" max="76" width="6.5" style="5" bestFit="1" customWidth="1"/>
    <col min="77" max="77" width="9" style="5" bestFit="1" customWidth="1"/>
    <col min="78" max="78" width="8" style="5" bestFit="1" customWidth="1"/>
    <col min="79" max="79" width="10.5" style="5" bestFit="1" customWidth="1"/>
    <col min="80" max="80" width="10" style="5" bestFit="1" customWidth="1"/>
    <col min="81" max="16384" width="10.83203125" style="5"/>
  </cols>
  <sheetData>
    <row r="1" spans="1:12" x14ac:dyDescent="0.2">
      <c r="A1" s="11" t="s">
        <v>12</v>
      </c>
      <c r="B1" s="5" t="s">
        <v>28</v>
      </c>
    </row>
    <row r="3" spans="1:12" x14ac:dyDescent="0.2">
      <c r="A3" s="11" t="s">
        <v>45</v>
      </c>
      <c r="B3" s="4" t="s">
        <v>42</v>
      </c>
      <c r="L3"/>
    </row>
    <row r="4" spans="1:12" x14ac:dyDescent="0.2">
      <c r="A4" s="11" t="s">
        <v>44</v>
      </c>
      <c r="B4" s="5" t="s">
        <v>21</v>
      </c>
      <c r="C4" s="5" t="s">
        <v>24</v>
      </c>
      <c r="D4" s="5" t="s">
        <v>22</v>
      </c>
      <c r="E4" s="5" t="s">
        <v>20</v>
      </c>
      <c r="F4" s="5" t="s">
        <v>13</v>
      </c>
      <c r="G4" s="5" t="s">
        <v>14</v>
      </c>
      <c r="H4" s="5" t="s">
        <v>26</v>
      </c>
      <c r="I4" s="5" t="s">
        <v>25</v>
      </c>
      <c r="J4" s="5" t="s">
        <v>27</v>
      </c>
      <c r="K4" s="5" t="s">
        <v>43</v>
      </c>
      <c r="L4"/>
    </row>
    <row r="5" spans="1:12" x14ac:dyDescent="0.2">
      <c r="A5" s="3" t="s">
        <v>21</v>
      </c>
      <c r="B5" s="10"/>
      <c r="C5" s="10">
        <v>8</v>
      </c>
      <c r="D5" s="10">
        <v>5</v>
      </c>
      <c r="E5" s="10">
        <v>1</v>
      </c>
      <c r="F5" s="10">
        <v>7</v>
      </c>
      <c r="G5" s="10">
        <v>1</v>
      </c>
      <c r="H5" s="10"/>
      <c r="I5" s="10"/>
      <c r="J5" s="10"/>
      <c r="K5" s="10">
        <v>22</v>
      </c>
      <c r="L5" s="13">
        <f>GETPIVOTDATA("Win",$A$3,"Win",A5)/64</f>
        <v>0.34375</v>
      </c>
    </row>
    <row r="6" spans="1:12" x14ac:dyDescent="0.2">
      <c r="A6" s="3" t="s">
        <v>24</v>
      </c>
      <c r="B6" s="10"/>
      <c r="C6" s="10"/>
      <c r="D6" s="10">
        <v>1</v>
      </c>
      <c r="E6" s="10"/>
      <c r="F6" s="10"/>
      <c r="G6" s="10"/>
      <c r="H6" s="10"/>
      <c r="I6" s="10"/>
      <c r="J6" s="10"/>
      <c r="K6" s="10">
        <v>1</v>
      </c>
      <c r="L6" s="13">
        <f t="shared" ref="L6:L13" si="0">GETPIVOTDATA("Win",$A$3,"Win",A6)/64</f>
        <v>1.5625E-2</v>
      </c>
    </row>
    <row r="7" spans="1:12" x14ac:dyDescent="0.2">
      <c r="A7" s="3" t="s">
        <v>22</v>
      </c>
      <c r="B7" s="10"/>
      <c r="C7" s="10">
        <v>5</v>
      </c>
      <c r="D7" s="10"/>
      <c r="E7" s="10"/>
      <c r="F7" s="10">
        <v>3</v>
      </c>
      <c r="G7" s="10">
        <v>1</v>
      </c>
      <c r="H7" s="10"/>
      <c r="I7" s="10"/>
      <c r="J7" s="10"/>
      <c r="K7" s="10">
        <v>9</v>
      </c>
      <c r="L7" s="13">
        <f t="shared" si="0"/>
        <v>0.140625</v>
      </c>
    </row>
    <row r="8" spans="1:12" x14ac:dyDescent="0.2">
      <c r="A8" s="3" t="s">
        <v>20</v>
      </c>
      <c r="B8" s="10">
        <v>3</v>
      </c>
      <c r="C8" s="10">
        <v>8</v>
      </c>
      <c r="D8" s="10">
        <v>6</v>
      </c>
      <c r="E8" s="10"/>
      <c r="F8" s="10">
        <v>7</v>
      </c>
      <c r="G8" s="10">
        <v>2</v>
      </c>
      <c r="H8" s="10"/>
      <c r="I8" s="10"/>
      <c r="J8" s="10"/>
      <c r="K8" s="10">
        <v>26</v>
      </c>
      <c r="L8" s="13">
        <f t="shared" si="0"/>
        <v>0.40625</v>
      </c>
    </row>
    <row r="9" spans="1:12" x14ac:dyDescent="0.2">
      <c r="A9" s="3" t="s">
        <v>13</v>
      </c>
      <c r="B9" s="10"/>
      <c r="C9" s="10">
        <v>4</v>
      </c>
      <c r="D9" s="10">
        <v>2</v>
      </c>
      <c r="E9" s="10"/>
      <c r="F9" s="10"/>
      <c r="G9" s="10"/>
      <c r="H9" s="10"/>
      <c r="I9" s="10"/>
      <c r="J9" s="10"/>
      <c r="K9" s="10">
        <v>6</v>
      </c>
      <c r="L9" s="13">
        <f t="shared" si="0"/>
        <v>9.375E-2</v>
      </c>
    </row>
    <row r="10" spans="1:12" x14ac:dyDescent="0.2">
      <c r="A10" s="3" t="s">
        <v>14</v>
      </c>
      <c r="B10" s="10">
        <v>5</v>
      </c>
      <c r="C10" s="10">
        <v>8</v>
      </c>
      <c r="D10" s="10">
        <v>6</v>
      </c>
      <c r="E10" s="10">
        <v>3</v>
      </c>
      <c r="F10" s="10">
        <v>7</v>
      </c>
      <c r="G10" s="10"/>
      <c r="H10" s="10"/>
      <c r="I10" s="10"/>
      <c r="J10" s="10"/>
      <c r="K10" s="10">
        <v>29</v>
      </c>
      <c r="L10" s="13">
        <f t="shared" si="0"/>
        <v>0.453125</v>
      </c>
    </row>
    <row r="11" spans="1:12" x14ac:dyDescent="0.2">
      <c r="A11" s="3" t="s">
        <v>26</v>
      </c>
      <c r="B11" s="10">
        <v>6</v>
      </c>
      <c r="C11" s="10">
        <v>8</v>
      </c>
      <c r="D11" s="10">
        <v>7</v>
      </c>
      <c r="E11" s="10">
        <v>3</v>
      </c>
      <c r="F11" s="10">
        <v>8</v>
      </c>
      <c r="G11" s="10">
        <v>1</v>
      </c>
      <c r="H11" s="10"/>
      <c r="I11" s="10"/>
      <c r="J11" s="10"/>
      <c r="K11" s="10">
        <v>33</v>
      </c>
      <c r="L11" s="13">
        <f t="shared" si="0"/>
        <v>0.515625</v>
      </c>
    </row>
    <row r="12" spans="1:12" x14ac:dyDescent="0.2">
      <c r="A12" s="3" t="s">
        <v>25</v>
      </c>
      <c r="B12" s="10">
        <v>6</v>
      </c>
      <c r="C12" s="10">
        <v>8</v>
      </c>
      <c r="D12" s="10">
        <v>7</v>
      </c>
      <c r="E12" s="10">
        <v>4</v>
      </c>
      <c r="F12" s="10">
        <v>8</v>
      </c>
      <c r="G12" s="10">
        <v>1</v>
      </c>
      <c r="H12" s="10"/>
      <c r="I12" s="10"/>
      <c r="J12" s="10"/>
      <c r="K12" s="10">
        <v>34</v>
      </c>
      <c r="L12" s="13">
        <f t="shared" si="0"/>
        <v>0.53125</v>
      </c>
    </row>
    <row r="13" spans="1:12" x14ac:dyDescent="0.2">
      <c r="A13" s="3" t="s">
        <v>27</v>
      </c>
      <c r="B13" s="10">
        <v>6</v>
      </c>
      <c r="C13" s="10">
        <v>8</v>
      </c>
      <c r="D13" s="10">
        <v>7</v>
      </c>
      <c r="E13" s="10">
        <v>2</v>
      </c>
      <c r="F13" s="10">
        <v>8</v>
      </c>
      <c r="G13" s="10">
        <v>1</v>
      </c>
      <c r="H13" s="10"/>
      <c r="I13" s="10"/>
      <c r="J13" s="10"/>
      <c r="K13" s="10">
        <v>32</v>
      </c>
      <c r="L13" s="13">
        <f t="shared" si="0"/>
        <v>0.5</v>
      </c>
    </row>
    <row r="14" spans="1:12" x14ac:dyDescent="0.2">
      <c r="A14" s="5" t="s">
        <v>43</v>
      </c>
      <c r="B14" s="10">
        <v>26</v>
      </c>
      <c r="C14" s="10">
        <v>57</v>
      </c>
      <c r="D14" s="10">
        <v>41</v>
      </c>
      <c r="E14" s="10">
        <v>13</v>
      </c>
      <c r="F14" s="10">
        <v>48</v>
      </c>
      <c r="G14" s="10">
        <v>7</v>
      </c>
      <c r="H14" s="10"/>
      <c r="I14" s="10"/>
      <c r="J14" s="10"/>
      <c r="K14" s="10">
        <v>192</v>
      </c>
      <c r="L14"/>
    </row>
    <row r="15" spans="1:12" x14ac:dyDescent="0.2">
      <c r="B15" s="6">
        <f>GETPIVOTDATA("Win",$A$3,"Lost","SVM")/64</f>
        <v>0.40625</v>
      </c>
      <c r="C15" s="6">
        <f t="shared" ref="C15:J15" si="1">GETPIVOTDATA("Win",$A$3,"Lost",C4)/64</f>
        <v>0.890625</v>
      </c>
      <c r="D15" s="6">
        <f t="shared" si="1"/>
        <v>0.640625</v>
      </c>
      <c r="E15" s="6">
        <f t="shared" si="1"/>
        <v>0.203125</v>
      </c>
      <c r="F15" s="6">
        <f t="shared" si="1"/>
        <v>0.75</v>
      </c>
      <c r="G15" s="6">
        <f t="shared" si="1"/>
        <v>0.109375</v>
      </c>
      <c r="H15" s="6">
        <f t="shared" si="1"/>
        <v>0</v>
      </c>
      <c r="I15" s="6">
        <f t="shared" si="1"/>
        <v>0</v>
      </c>
      <c r="J15" s="6">
        <f t="shared" si="1"/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3DB7B-F365-7E47-91F1-C64ED1F992D8}">
  <dimension ref="A1:AB32"/>
  <sheetViews>
    <sheetView topLeftCell="F1" zoomScale="140" zoomScaleNormal="140" workbookViewId="0">
      <selection activeCell="P20" sqref="P20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13.33203125" bestFit="1" customWidth="1"/>
    <col min="4" max="4" width="10.6640625" bestFit="1" customWidth="1"/>
    <col min="5" max="5" width="13.83203125" bestFit="1" customWidth="1"/>
    <col min="6" max="6" width="18.83203125" bestFit="1" customWidth="1"/>
    <col min="7" max="7" width="18" bestFit="1" customWidth="1"/>
    <col min="8" max="8" width="12" bestFit="1" customWidth="1"/>
    <col min="9" max="9" width="14.1640625" bestFit="1" customWidth="1"/>
    <col min="10" max="10" width="10" bestFit="1" customWidth="1"/>
    <col min="11" max="11" width="11.1640625" bestFit="1" customWidth="1"/>
    <col min="12" max="12" width="9" customWidth="1"/>
    <col min="13" max="13" width="7.33203125" customWidth="1"/>
    <col min="14" max="28" width="6.83203125" customWidth="1"/>
    <col min="29" max="29" width="3.33203125" bestFit="1" customWidth="1"/>
    <col min="30" max="30" width="4.83203125" bestFit="1" customWidth="1"/>
    <col min="31" max="31" width="6.33203125" bestFit="1" customWidth="1"/>
    <col min="32" max="32" width="23.1640625" bestFit="1" customWidth="1"/>
    <col min="33" max="33" width="19.6640625" bestFit="1" customWidth="1"/>
    <col min="34" max="34" width="4.5" bestFit="1" customWidth="1"/>
    <col min="35" max="35" width="4.6640625" bestFit="1" customWidth="1"/>
    <col min="36" max="36" width="3.33203125" bestFit="1" customWidth="1"/>
    <col min="37" max="37" width="4.83203125" bestFit="1" customWidth="1"/>
    <col min="38" max="38" width="6.33203125" bestFit="1" customWidth="1"/>
    <col min="39" max="39" width="22.33203125" bestFit="1" customWidth="1"/>
    <col min="40" max="40" width="13.6640625" bestFit="1" customWidth="1"/>
    <col min="41" max="41" width="4.5" bestFit="1" customWidth="1"/>
    <col min="42" max="42" width="3" bestFit="1" customWidth="1"/>
    <col min="43" max="43" width="3.33203125" bestFit="1" customWidth="1"/>
    <col min="44" max="44" width="6.33203125" bestFit="1" customWidth="1"/>
    <col min="45" max="45" width="16.33203125" bestFit="1" customWidth="1"/>
    <col min="46" max="46" width="15.83203125" bestFit="1" customWidth="1"/>
    <col min="47" max="47" width="3" bestFit="1" customWidth="1"/>
    <col min="48" max="48" width="4.6640625" bestFit="1" customWidth="1"/>
    <col min="49" max="49" width="3.33203125" bestFit="1" customWidth="1"/>
    <col min="50" max="50" width="4.83203125" bestFit="1" customWidth="1"/>
    <col min="51" max="51" width="6.33203125" bestFit="1" customWidth="1"/>
    <col min="52" max="52" width="18.5" bestFit="1" customWidth="1"/>
    <col min="53" max="53" width="10" bestFit="1" customWidth="1"/>
  </cols>
  <sheetData>
    <row r="1" spans="1:28" x14ac:dyDescent="0.2">
      <c r="A1" s="2" t="s">
        <v>12</v>
      </c>
      <c r="B1" t="s">
        <v>28</v>
      </c>
    </row>
    <row r="3" spans="1:28" x14ac:dyDescent="0.2">
      <c r="A3" s="2" t="s">
        <v>45</v>
      </c>
      <c r="B3" s="2" t="s">
        <v>42</v>
      </c>
      <c r="L3" s="8" t="s">
        <v>49</v>
      </c>
      <c r="M3" s="3" t="s">
        <v>50</v>
      </c>
      <c r="N3" s="3"/>
      <c r="O3" s="3" t="s">
        <v>51</v>
      </c>
      <c r="P3" s="3"/>
      <c r="Q3" s="3" t="s">
        <v>52</v>
      </c>
      <c r="R3" s="3"/>
      <c r="S3" s="3" t="s">
        <v>53</v>
      </c>
      <c r="T3" s="3"/>
      <c r="U3" s="3" t="s">
        <v>54</v>
      </c>
      <c r="V3" s="3"/>
      <c r="W3" s="3" t="s">
        <v>55</v>
      </c>
      <c r="X3" s="3"/>
      <c r="Y3" s="3" t="s">
        <v>56</v>
      </c>
      <c r="Z3" s="3"/>
      <c r="AA3" s="3" t="s">
        <v>57</v>
      </c>
      <c r="AB3" s="3"/>
    </row>
    <row r="4" spans="1:28" x14ac:dyDescent="0.2">
      <c r="A4" s="2" t="s">
        <v>44</v>
      </c>
      <c r="B4" t="s">
        <v>34</v>
      </c>
      <c r="C4" t="s">
        <v>38</v>
      </c>
      <c r="D4" t="s">
        <v>18</v>
      </c>
      <c r="E4" t="s">
        <v>36</v>
      </c>
      <c r="F4" t="s">
        <v>37</v>
      </c>
      <c r="G4" t="s">
        <v>39</v>
      </c>
      <c r="H4" t="s">
        <v>40</v>
      </c>
      <c r="I4" t="s">
        <v>41</v>
      </c>
      <c r="J4" t="s">
        <v>43</v>
      </c>
      <c r="L4" s="8"/>
      <c r="M4" t="s">
        <v>47</v>
      </c>
      <c r="N4" t="s">
        <v>48</v>
      </c>
      <c r="O4" t="s">
        <v>47</v>
      </c>
      <c r="P4" t="s">
        <v>48</v>
      </c>
      <c r="Q4" t="s">
        <v>47</v>
      </c>
      <c r="R4" t="s">
        <v>48</v>
      </c>
      <c r="S4" t="s">
        <v>47</v>
      </c>
      <c r="T4" t="s">
        <v>48</v>
      </c>
      <c r="U4" t="s">
        <v>47</v>
      </c>
      <c r="V4" t="s">
        <v>48</v>
      </c>
      <c r="W4" t="s">
        <v>47</v>
      </c>
      <c r="X4" t="s">
        <v>48</v>
      </c>
      <c r="Y4" t="s">
        <v>47</v>
      </c>
      <c r="Z4" t="s">
        <v>48</v>
      </c>
      <c r="AA4" t="s">
        <v>47</v>
      </c>
      <c r="AB4" t="s">
        <v>48</v>
      </c>
    </row>
    <row r="5" spans="1:28" x14ac:dyDescent="0.2">
      <c r="A5" s="3" t="s">
        <v>21</v>
      </c>
      <c r="B5" s="9">
        <v>2</v>
      </c>
      <c r="C5" s="9">
        <v>2</v>
      </c>
      <c r="D5" s="9">
        <v>3</v>
      </c>
      <c r="E5" s="9">
        <v>3</v>
      </c>
      <c r="F5" s="9">
        <v>3</v>
      </c>
      <c r="G5" s="9">
        <v>2</v>
      </c>
      <c r="H5" s="9">
        <v>3</v>
      </c>
      <c r="I5" s="9">
        <v>4</v>
      </c>
      <c r="J5" s="9">
        <v>22</v>
      </c>
      <c r="L5" s="3" t="s">
        <v>21</v>
      </c>
      <c r="M5">
        <f>VLOOKUP($A5,A5:I13,2,FALSE)</f>
        <v>2</v>
      </c>
      <c r="N5">
        <f>VLOOKUP(A23,A23:J31,2,FALSE)</f>
        <v>4</v>
      </c>
      <c r="O5">
        <f>VLOOKUP($A5,A5:I13,3,FALSE)</f>
        <v>2</v>
      </c>
      <c r="P5">
        <f>VLOOKUP(A23,A23:J31,3,FALSE)</f>
        <v>4</v>
      </c>
      <c r="Q5">
        <f>VLOOKUP($A5,A5:I13,4,FALSE)</f>
        <v>3</v>
      </c>
      <c r="R5">
        <f>VLOOKUP(A23,A23:J31,4,FALSE)</f>
        <v>0</v>
      </c>
      <c r="S5">
        <f>VLOOKUP($A5,A5:I13,5,FALSE)</f>
        <v>3</v>
      </c>
      <c r="T5">
        <f>VLOOKUP(A23,A23:J31,5,FALSE)</f>
        <v>5</v>
      </c>
      <c r="U5">
        <f>VLOOKUP($A5,A5:I13,6,FALSE)</f>
        <v>3</v>
      </c>
      <c r="V5">
        <f>VLOOKUP(A23,A23:J31,6,FALSE)</f>
        <v>5</v>
      </c>
      <c r="W5">
        <f>VLOOKUP($A5,A5:I13,7,FALSE)</f>
        <v>2</v>
      </c>
      <c r="X5">
        <f>VLOOKUP(A23,A23:J31,7,FALSE)</f>
        <v>4</v>
      </c>
      <c r="Y5">
        <f>VLOOKUP($A5,A5:I13,8,FALSE)</f>
        <v>3</v>
      </c>
      <c r="Z5">
        <f>VLOOKUP(A23,A23:J31,8,FALSE)</f>
        <v>0</v>
      </c>
      <c r="AA5">
        <f>VLOOKUP($A5,A5:I13,9,FALSE)</f>
        <v>4</v>
      </c>
      <c r="AB5">
        <f>VLOOKUP(A23,A23:J31,9,FALSE)</f>
        <v>4</v>
      </c>
    </row>
    <row r="6" spans="1:28" x14ac:dyDescent="0.2">
      <c r="A6" s="3" t="s">
        <v>24</v>
      </c>
      <c r="B6" s="9"/>
      <c r="C6" s="9"/>
      <c r="D6" s="9"/>
      <c r="E6" s="9"/>
      <c r="F6" s="9"/>
      <c r="G6" s="9"/>
      <c r="H6" s="9"/>
      <c r="I6" s="9">
        <v>1</v>
      </c>
      <c r="J6" s="9">
        <v>1</v>
      </c>
      <c r="L6" s="3" t="s">
        <v>24</v>
      </c>
      <c r="M6">
        <f t="shared" ref="M6:M13" si="0">VLOOKUP($A6,A6:I14,2,FALSE)</f>
        <v>0</v>
      </c>
      <c r="N6">
        <f t="shared" ref="N6:N13" si="1">VLOOKUP(A24,A24:J32,2,FALSE)</f>
        <v>8</v>
      </c>
      <c r="O6">
        <f t="shared" ref="O6:O13" si="2">VLOOKUP($A6,A6:I14,3,FALSE)</f>
        <v>0</v>
      </c>
      <c r="P6">
        <f t="shared" ref="P6:P13" si="3">VLOOKUP(A24,A24:J32,3,FALSE)</f>
        <v>7</v>
      </c>
      <c r="Q6">
        <f t="shared" ref="Q6:Q13" si="4">VLOOKUP($A6,A6:I14,4,FALSE)</f>
        <v>0</v>
      </c>
      <c r="R6">
        <f t="shared" ref="R6:R13" si="5">VLOOKUP(A24,A24:J32,4,FALSE)</f>
        <v>6</v>
      </c>
      <c r="S6">
        <f t="shared" ref="S6:S13" si="6">VLOOKUP($A6,A6:I14,5,FALSE)</f>
        <v>0</v>
      </c>
      <c r="T6">
        <f t="shared" ref="T6:T13" si="7">VLOOKUP(A24,A24:J32,5,FALSE)</f>
        <v>8</v>
      </c>
      <c r="U6">
        <f t="shared" ref="U6:U13" si="8">VLOOKUP($A6,A6:I14,6,FALSE)</f>
        <v>0</v>
      </c>
      <c r="V6">
        <f t="shared" ref="V6:V13" si="9">VLOOKUP(A24,A24:J32,6,FALSE)</f>
        <v>6</v>
      </c>
      <c r="W6">
        <f t="shared" ref="W6:W13" si="10">VLOOKUP($A6,A6:I14,7,FALSE)</f>
        <v>0</v>
      </c>
      <c r="X6">
        <f t="shared" ref="X6:X13" si="11">VLOOKUP(A24,A24:J32,7,FALSE)</f>
        <v>7</v>
      </c>
      <c r="Y6">
        <f t="shared" ref="Y6:Y13" si="12">VLOOKUP($A6,A6:I14,8,FALSE)</f>
        <v>0</v>
      </c>
      <c r="Z6">
        <f t="shared" ref="Z6:Z13" si="13">VLOOKUP(A24,A24:J32,8,FALSE)</f>
        <v>8</v>
      </c>
      <c r="AA6">
        <f t="shared" ref="AA6:AA13" si="14">VLOOKUP($A6,A6:I14,9,FALSE)</f>
        <v>1</v>
      </c>
      <c r="AB6">
        <f t="shared" ref="AB6:AB13" si="15">VLOOKUP(A24,A24:J32,9,FALSE)</f>
        <v>7</v>
      </c>
    </row>
    <row r="7" spans="1:28" x14ac:dyDescent="0.2">
      <c r="A7" s="3" t="s">
        <v>22</v>
      </c>
      <c r="B7" s="9">
        <v>1</v>
      </c>
      <c r="C7" s="9">
        <v>2</v>
      </c>
      <c r="D7" s="9"/>
      <c r="E7" s="9">
        <v>1</v>
      </c>
      <c r="F7" s="9"/>
      <c r="G7" s="9">
        <v>2</v>
      </c>
      <c r="H7" s="9">
        <v>3</v>
      </c>
      <c r="I7" s="9"/>
      <c r="J7" s="9">
        <v>9</v>
      </c>
      <c r="L7" s="3" t="s">
        <v>22</v>
      </c>
      <c r="M7">
        <f t="shared" si="0"/>
        <v>1</v>
      </c>
      <c r="N7">
        <f t="shared" si="1"/>
        <v>7</v>
      </c>
      <c r="O7">
        <f t="shared" si="2"/>
        <v>2</v>
      </c>
      <c r="P7">
        <f t="shared" si="3"/>
        <v>4</v>
      </c>
      <c r="Q7">
        <f t="shared" si="4"/>
        <v>0</v>
      </c>
      <c r="R7">
        <f t="shared" si="5"/>
        <v>6</v>
      </c>
      <c r="S7">
        <f t="shared" si="6"/>
        <v>1</v>
      </c>
      <c r="T7">
        <f t="shared" si="7"/>
        <v>6</v>
      </c>
      <c r="U7">
        <f t="shared" si="8"/>
        <v>0</v>
      </c>
      <c r="V7">
        <f t="shared" si="9"/>
        <v>6</v>
      </c>
      <c r="W7">
        <f t="shared" si="10"/>
        <v>2</v>
      </c>
      <c r="X7">
        <f t="shared" si="11"/>
        <v>4</v>
      </c>
      <c r="Y7">
        <f t="shared" si="12"/>
        <v>3</v>
      </c>
      <c r="Z7">
        <f t="shared" si="13"/>
        <v>0</v>
      </c>
      <c r="AA7">
        <f t="shared" si="14"/>
        <v>0</v>
      </c>
      <c r="AB7">
        <f t="shared" si="15"/>
        <v>8</v>
      </c>
    </row>
    <row r="8" spans="1:28" x14ac:dyDescent="0.2">
      <c r="A8" s="3" t="s">
        <v>20</v>
      </c>
      <c r="B8" s="9">
        <v>3</v>
      </c>
      <c r="C8" s="9">
        <v>2</v>
      </c>
      <c r="D8" s="9">
        <v>3</v>
      </c>
      <c r="E8" s="9">
        <v>4</v>
      </c>
      <c r="F8" s="9">
        <v>4</v>
      </c>
      <c r="G8" s="9">
        <v>5</v>
      </c>
      <c r="H8" s="9">
        <v>3</v>
      </c>
      <c r="I8" s="9">
        <v>2</v>
      </c>
      <c r="J8" s="9">
        <v>26</v>
      </c>
      <c r="L8" s="3" t="s">
        <v>20</v>
      </c>
      <c r="M8">
        <f t="shared" si="0"/>
        <v>3</v>
      </c>
      <c r="N8">
        <f t="shared" si="1"/>
        <v>3</v>
      </c>
      <c r="O8">
        <f t="shared" si="2"/>
        <v>2</v>
      </c>
      <c r="P8">
        <f t="shared" si="3"/>
        <v>4</v>
      </c>
      <c r="Q8">
        <f t="shared" si="4"/>
        <v>3</v>
      </c>
      <c r="R8">
        <f t="shared" si="5"/>
        <v>0</v>
      </c>
      <c r="S8">
        <f t="shared" si="6"/>
        <v>4</v>
      </c>
      <c r="T8">
        <f t="shared" si="7"/>
        <v>0</v>
      </c>
      <c r="U8">
        <f t="shared" si="8"/>
        <v>4</v>
      </c>
      <c r="V8">
        <f t="shared" si="9"/>
        <v>0</v>
      </c>
      <c r="W8">
        <f t="shared" si="10"/>
        <v>5</v>
      </c>
      <c r="X8">
        <f t="shared" si="11"/>
        <v>0</v>
      </c>
      <c r="Y8">
        <f t="shared" si="12"/>
        <v>3</v>
      </c>
      <c r="Z8">
        <f t="shared" si="13"/>
        <v>1</v>
      </c>
      <c r="AA8">
        <f t="shared" si="14"/>
        <v>2</v>
      </c>
      <c r="AB8">
        <f t="shared" si="15"/>
        <v>5</v>
      </c>
    </row>
    <row r="9" spans="1:28" x14ac:dyDescent="0.2">
      <c r="A9" s="3" t="s">
        <v>13</v>
      </c>
      <c r="B9" s="9">
        <v>2</v>
      </c>
      <c r="C9" s="9"/>
      <c r="D9" s="9"/>
      <c r="E9" s="9">
        <v>1</v>
      </c>
      <c r="F9" s="9"/>
      <c r="G9" s="9"/>
      <c r="H9" s="9">
        <v>1</v>
      </c>
      <c r="I9" s="9">
        <v>2</v>
      </c>
      <c r="J9" s="9">
        <v>6</v>
      </c>
      <c r="L9" s="3" t="s">
        <v>13</v>
      </c>
      <c r="M9">
        <f t="shared" si="0"/>
        <v>2</v>
      </c>
      <c r="N9">
        <f t="shared" si="1"/>
        <v>5</v>
      </c>
      <c r="O9">
        <f t="shared" si="2"/>
        <v>0</v>
      </c>
      <c r="P9">
        <f t="shared" si="3"/>
        <v>7</v>
      </c>
      <c r="Q9">
        <f t="shared" si="4"/>
        <v>0</v>
      </c>
      <c r="R9">
        <f t="shared" si="5"/>
        <v>6</v>
      </c>
      <c r="S9">
        <f t="shared" si="6"/>
        <v>1</v>
      </c>
      <c r="T9">
        <f t="shared" si="7"/>
        <v>6</v>
      </c>
      <c r="U9">
        <f t="shared" si="8"/>
        <v>0</v>
      </c>
      <c r="V9">
        <f t="shared" si="9"/>
        <v>6</v>
      </c>
      <c r="W9">
        <f t="shared" si="10"/>
        <v>0</v>
      </c>
      <c r="X9">
        <f t="shared" si="11"/>
        <v>7</v>
      </c>
      <c r="Y9">
        <f t="shared" si="12"/>
        <v>1</v>
      </c>
      <c r="Z9">
        <f t="shared" si="13"/>
        <v>6</v>
      </c>
      <c r="AA9">
        <f t="shared" si="14"/>
        <v>2</v>
      </c>
      <c r="AB9">
        <f t="shared" si="15"/>
        <v>5</v>
      </c>
    </row>
    <row r="10" spans="1:28" x14ac:dyDescent="0.2">
      <c r="A10" s="3" t="s">
        <v>14</v>
      </c>
      <c r="B10" s="9">
        <v>5</v>
      </c>
      <c r="C10" s="9">
        <v>5</v>
      </c>
      <c r="D10" s="9">
        <v>3</v>
      </c>
      <c r="E10" s="9">
        <v>4</v>
      </c>
      <c r="F10" s="9">
        <v>4</v>
      </c>
      <c r="G10" s="9">
        <v>2</v>
      </c>
      <c r="H10" s="9">
        <v>1</v>
      </c>
      <c r="I10" s="9">
        <v>5</v>
      </c>
      <c r="J10" s="9">
        <v>29</v>
      </c>
      <c r="L10" s="3" t="s">
        <v>14</v>
      </c>
      <c r="M10">
        <f t="shared" si="0"/>
        <v>5</v>
      </c>
      <c r="N10">
        <f t="shared" si="1"/>
        <v>0</v>
      </c>
      <c r="O10">
        <f t="shared" si="2"/>
        <v>5</v>
      </c>
      <c r="P10">
        <f t="shared" si="3"/>
        <v>0</v>
      </c>
      <c r="Q10">
        <f t="shared" si="4"/>
        <v>3</v>
      </c>
      <c r="R10">
        <f t="shared" si="5"/>
        <v>0</v>
      </c>
      <c r="S10">
        <f t="shared" si="6"/>
        <v>4</v>
      </c>
      <c r="T10">
        <f t="shared" si="7"/>
        <v>0</v>
      </c>
      <c r="U10">
        <f t="shared" si="8"/>
        <v>4</v>
      </c>
      <c r="V10">
        <f t="shared" si="9"/>
        <v>0</v>
      </c>
      <c r="W10">
        <f t="shared" si="10"/>
        <v>2</v>
      </c>
      <c r="X10">
        <f t="shared" si="11"/>
        <v>1</v>
      </c>
      <c r="Y10">
        <f t="shared" si="12"/>
        <v>1</v>
      </c>
      <c r="Z10">
        <f t="shared" si="13"/>
        <v>6</v>
      </c>
      <c r="AA10">
        <f t="shared" si="14"/>
        <v>5</v>
      </c>
      <c r="AB10">
        <f t="shared" si="15"/>
        <v>0</v>
      </c>
    </row>
    <row r="11" spans="1:28" x14ac:dyDescent="0.2">
      <c r="A11" s="3" t="s">
        <v>26</v>
      </c>
      <c r="B11" s="9">
        <v>5</v>
      </c>
      <c r="C11" s="9">
        <v>5</v>
      </c>
      <c r="D11" s="9">
        <v>3</v>
      </c>
      <c r="E11" s="9">
        <v>4</v>
      </c>
      <c r="F11" s="9">
        <v>4</v>
      </c>
      <c r="G11" s="9">
        <v>4</v>
      </c>
      <c r="H11" s="9">
        <v>3</v>
      </c>
      <c r="I11" s="9">
        <v>5</v>
      </c>
      <c r="J11" s="9">
        <v>33</v>
      </c>
      <c r="L11" s="3" t="s">
        <v>26</v>
      </c>
      <c r="M11">
        <f>VLOOKUP($A11,A11:I19,2,FALSE)</f>
        <v>5</v>
      </c>
      <c r="N11">
        <f>VLOOKUP(A29,A29:J37,2,FALSE)</f>
        <v>0</v>
      </c>
      <c r="O11">
        <f>VLOOKUP($A11,A11:I19,3,FALSE)</f>
        <v>5</v>
      </c>
      <c r="P11">
        <f>VLOOKUP(A29,A29:J37,3,FALSE)</f>
        <v>0</v>
      </c>
      <c r="Q11">
        <f>VLOOKUP($A11,A11:I19,4,FALSE)</f>
        <v>3</v>
      </c>
      <c r="R11">
        <f>VLOOKUP(A29,A29:J37,4,FALSE)</f>
        <v>0</v>
      </c>
      <c r="S11">
        <f>VLOOKUP($A11,A11:I19,5,FALSE)</f>
        <v>4</v>
      </c>
      <c r="T11">
        <f>VLOOKUP(A29,A29:J37,5,FALSE)</f>
        <v>0</v>
      </c>
      <c r="U11">
        <f>VLOOKUP($A11,A11:I19,6,FALSE)</f>
        <v>4</v>
      </c>
      <c r="V11">
        <f>VLOOKUP(A29,A29:J37,6,FALSE)</f>
        <v>0</v>
      </c>
      <c r="W11">
        <f>VLOOKUP($A11,A11:I19,7,FALSE)</f>
        <v>4</v>
      </c>
      <c r="X11">
        <f>VLOOKUP(A29,A29:J37,7,FALSE)</f>
        <v>0</v>
      </c>
      <c r="Y11">
        <f>VLOOKUP($A11,A11:I19,8,FALSE)</f>
        <v>3</v>
      </c>
      <c r="Z11">
        <f>VLOOKUP(A29,A29:J37,8,FALSE)</f>
        <v>0</v>
      </c>
      <c r="AA11">
        <f>VLOOKUP($A11,A11:I19,9,FALSE)</f>
        <v>5</v>
      </c>
      <c r="AB11">
        <f>VLOOKUP(A29,A29:J37,9,FALSE)</f>
        <v>0</v>
      </c>
    </row>
    <row r="12" spans="1:28" x14ac:dyDescent="0.2">
      <c r="A12" s="3" t="s">
        <v>25</v>
      </c>
      <c r="B12" s="9">
        <v>5</v>
      </c>
      <c r="C12" s="9">
        <v>5</v>
      </c>
      <c r="D12" s="9">
        <v>3</v>
      </c>
      <c r="E12" s="9">
        <v>4</v>
      </c>
      <c r="F12" s="9">
        <v>4</v>
      </c>
      <c r="G12" s="9">
        <v>4</v>
      </c>
      <c r="H12" s="9">
        <v>4</v>
      </c>
      <c r="I12" s="9">
        <v>5</v>
      </c>
      <c r="J12" s="9">
        <v>34</v>
      </c>
      <c r="L12" s="3" t="s">
        <v>25</v>
      </c>
      <c r="M12">
        <f>VLOOKUP($A12,A12:I20,2,FALSE)</f>
        <v>5</v>
      </c>
      <c r="N12">
        <f>VLOOKUP(A30,A30:J38,2,FALSE)</f>
        <v>0</v>
      </c>
      <c r="O12">
        <f>VLOOKUP($A12,A12:I20,3,FALSE)</f>
        <v>5</v>
      </c>
      <c r="P12">
        <f>VLOOKUP(A30,A30:J38,3,FALSE)</f>
        <v>0</v>
      </c>
      <c r="Q12">
        <f>VLOOKUP($A12,A12:I20,4,FALSE)</f>
        <v>3</v>
      </c>
      <c r="R12">
        <f>VLOOKUP(A30,A30:J38,4,FALSE)</f>
        <v>0</v>
      </c>
      <c r="S12">
        <f>VLOOKUP($A12,A12:I20,5,FALSE)</f>
        <v>4</v>
      </c>
      <c r="T12">
        <f>VLOOKUP(A30,A30:J38,5,FALSE)</f>
        <v>0</v>
      </c>
      <c r="U12">
        <f>VLOOKUP($A12,A12:I20,6,FALSE)</f>
        <v>4</v>
      </c>
      <c r="V12">
        <f>VLOOKUP(A30,A30:J38,6,FALSE)</f>
        <v>0</v>
      </c>
      <c r="W12">
        <f>VLOOKUP($A12,A12:I20,7,FALSE)</f>
        <v>4</v>
      </c>
      <c r="X12">
        <f>VLOOKUP(A30,A30:J38,7,FALSE)</f>
        <v>0</v>
      </c>
      <c r="Y12">
        <f>VLOOKUP($A12,A12:I20,8,FALSE)</f>
        <v>4</v>
      </c>
      <c r="Z12">
        <f>VLOOKUP(A30,A30:J38,8,FALSE)</f>
        <v>0</v>
      </c>
      <c r="AA12">
        <f>VLOOKUP($A12,A12:I20,9,FALSE)</f>
        <v>5</v>
      </c>
      <c r="AB12">
        <f>VLOOKUP(A30,A30:J38,9,FALSE)</f>
        <v>0</v>
      </c>
    </row>
    <row r="13" spans="1:28" x14ac:dyDescent="0.2">
      <c r="A13" s="3" t="s">
        <v>27</v>
      </c>
      <c r="B13" s="9">
        <v>4</v>
      </c>
      <c r="C13" s="9">
        <v>5</v>
      </c>
      <c r="D13" s="9">
        <v>3</v>
      </c>
      <c r="E13" s="9">
        <v>4</v>
      </c>
      <c r="F13" s="9">
        <v>4</v>
      </c>
      <c r="G13" s="9">
        <v>4</v>
      </c>
      <c r="H13" s="9">
        <v>3</v>
      </c>
      <c r="I13" s="9">
        <v>5</v>
      </c>
      <c r="J13" s="9">
        <v>32</v>
      </c>
      <c r="L13" s="3" t="s">
        <v>27</v>
      </c>
      <c r="M13">
        <f t="shared" si="0"/>
        <v>4</v>
      </c>
      <c r="N13">
        <f t="shared" si="1"/>
        <v>0</v>
      </c>
      <c r="O13">
        <f t="shared" si="2"/>
        <v>5</v>
      </c>
      <c r="P13">
        <f t="shared" si="3"/>
        <v>0</v>
      </c>
      <c r="Q13">
        <f t="shared" si="4"/>
        <v>3</v>
      </c>
      <c r="R13">
        <f t="shared" si="5"/>
        <v>0</v>
      </c>
      <c r="S13">
        <f t="shared" si="6"/>
        <v>4</v>
      </c>
      <c r="T13">
        <f t="shared" si="7"/>
        <v>0</v>
      </c>
      <c r="U13">
        <f t="shared" si="8"/>
        <v>4</v>
      </c>
      <c r="V13">
        <f t="shared" si="9"/>
        <v>0</v>
      </c>
      <c r="W13">
        <f t="shared" si="10"/>
        <v>4</v>
      </c>
      <c r="X13">
        <f t="shared" si="11"/>
        <v>0</v>
      </c>
      <c r="Y13">
        <f t="shared" si="12"/>
        <v>3</v>
      </c>
      <c r="Z13">
        <f t="shared" si="13"/>
        <v>0</v>
      </c>
      <c r="AA13">
        <f t="shared" si="14"/>
        <v>5</v>
      </c>
      <c r="AB13">
        <f t="shared" si="15"/>
        <v>0</v>
      </c>
    </row>
    <row r="14" spans="1:28" x14ac:dyDescent="0.2">
      <c r="A14" s="3" t="s">
        <v>43</v>
      </c>
      <c r="B14" s="9">
        <v>27</v>
      </c>
      <c r="C14" s="9">
        <v>26</v>
      </c>
      <c r="D14" s="9">
        <v>18</v>
      </c>
      <c r="E14" s="9">
        <v>25</v>
      </c>
      <c r="F14" s="9">
        <v>23</v>
      </c>
      <c r="G14" s="9">
        <v>23</v>
      </c>
      <c r="H14" s="9">
        <v>21</v>
      </c>
      <c r="I14" s="9">
        <v>29</v>
      </c>
      <c r="J14" s="9">
        <v>192</v>
      </c>
      <c r="L14" s="7" t="s">
        <v>58</v>
      </c>
      <c r="M14" s="12">
        <f t="shared" ref="M14:AB14" si="16">SUM(M5:M13)</f>
        <v>27</v>
      </c>
      <c r="N14" s="12"/>
      <c r="O14" s="12">
        <f t="shared" si="16"/>
        <v>26</v>
      </c>
      <c r="P14" s="12"/>
      <c r="Q14" s="12">
        <f t="shared" si="16"/>
        <v>18</v>
      </c>
      <c r="R14" s="12"/>
      <c r="S14" s="12">
        <f t="shared" si="16"/>
        <v>25</v>
      </c>
      <c r="T14" s="12"/>
      <c r="U14" s="12">
        <f t="shared" si="16"/>
        <v>23</v>
      </c>
      <c r="V14" s="12"/>
      <c r="W14" s="12">
        <f t="shared" si="16"/>
        <v>23</v>
      </c>
      <c r="X14" s="12"/>
      <c r="Y14" s="12">
        <f t="shared" si="16"/>
        <v>21</v>
      </c>
      <c r="Z14" s="12"/>
      <c r="AA14" s="12">
        <f t="shared" si="16"/>
        <v>29</v>
      </c>
      <c r="AB14" s="12"/>
    </row>
    <row r="19" spans="1:10" x14ac:dyDescent="0.2">
      <c r="A19" s="2" t="s">
        <v>12</v>
      </c>
      <c r="B19" t="s">
        <v>28</v>
      </c>
    </row>
    <row r="21" spans="1:10" x14ac:dyDescent="0.2">
      <c r="A21" s="2" t="s">
        <v>46</v>
      </c>
      <c r="B21" s="2" t="s">
        <v>42</v>
      </c>
    </row>
    <row r="22" spans="1:10" x14ac:dyDescent="0.2">
      <c r="A22" s="2" t="s">
        <v>44</v>
      </c>
      <c r="B22" t="s">
        <v>34</v>
      </c>
      <c r="C22" t="s">
        <v>38</v>
      </c>
      <c r="D22" t="s">
        <v>18</v>
      </c>
      <c r="E22" t="s">
        <v>36</v>
      </c>
      <c r="F22" t="s">
        <v>37</v>
      </c>
      <c r="G22" t="s">
        <v>39</v>
      </c>
      <c r="H22" t="s">
        <v>40</v>
      </c>
      <c r="I22" t="s">
        <v>41</v>
      </c>
      <c r="J22" t="s">
        <v>43</v>
      </c>
    </row>
    <row r="23" spans="1:10" x14ac:dyDescent="0.2">
      <c r="A23" s="3" t="s">
        <v>21</v>
      </c>
      <c r="B23" s="9">
        <v>4</v>
      </c>
      <c r="C23" s="9">
        <v>4</v>
      </c>
      <c r="D23" s="9"/>
      <c r="E23" s="9">
        <v>5</v>
      </c>
      <c r="F23" s="9">
        <v>5</v>
      </c>
      <c r="G23" s="9">
        <v>4</v>
      </c>
      <c r="H23" s="9"/>
      <c r="I23" s="9">
        <v>4</v>
      </c>
      <c r="J23" s="9">
        <v>26</v>
      </c>
    </row>
    <row r="24" spans="1:10" x14ac:dyDescent="0.2">
      <c r="A24" s="3" t="s">
        <v>24</v>
      </c>
      <c r="B24" s="9">
        <v>8</v>
      </c>
      <c r="C24" s="9">
        <v>7</v>
      </c>
      <c r="D24" s="9">
        <v>6</v>
      </c>
      <c r="E24" s="9">
        <v>8</v>
      </c>
      <c r="F24" s="9">
        <v>6</v>
      </c>
      <c r="G24" s="9">
        <v>7</v>
      </c>
      <c r="H24" s="9">
        <v>8</v>
      </c>
      <c r="I24" s="9">
        <v>7</v>
      </c>
      <c r="J24" s="9">
        <v>57</v>
      </c>
    </row>
    <row r="25" spans="1:10" x14ac:dyDescent="0.2">
      <c r="A25" s="3" t="s">
        <v>22</v>
      </c>
      <c r="B25" s="9">
        <v>7</v>
      </c>
      <c r="C25" s="9">
        <v>4</v>
      </c>
      <c r="D25" s="9">
        <v>6</v>
      </c>
      <c r="E25" s="9">
        <v>6</v>
      </c>
      <c r="F25" s="9">
        <v>6</v>
      </c>
      <c r="G25" s="9">
        <v>4</v>
      </c>
      <c r="H25" s="9"/>
      <c r="I25" s="9">
        <v>8</v>
      </c>
      <c r="J25" s="9">
        <v>41</v>
      </c>
    </row>
    <row r="26" spans="1:10" x14ac:dyDescent="0.2">
      <c r="A26" s="3" t="s">
        <v>20</v>
      </c>
      <c r="B26" s="9">
        <v>3</v>
      </c>
      <c r="C26" s="9">
        <v>4</v>
      </c>
      <c r="D26" s="9"/>
      <c r="E26" s="9"/>
      <c r="F26" s="9"/>
      <c r="G26" s="9"/>
      <c r="H26" s="9">
        <v>1</v>
      </c>
      <c r="I26" s="9">
        <v>5</v>
      </c>
      <c r="J26" s="9">
        <v>13</v>
      </c>
    </row>
    <row r="27" spans="1:10" x14ac:dyDescent="0.2">
      <c r="A27" s="3" t="s">
        <v>13</v>
      </c>
      <c r="B27" s="9">
        <v>5</v>
      </c>
      <c r="C27" s="9">
        <v>7</v>
      </c>
      <c r="D27" s="9">
        <v>6</v>
      </c>
      <c r="E27" s="9">
        <v>6</v>
      </c>
      <c r="F27" s="9">
        <v>6</v>
      </c>
      <c r="G27" s="9">
        <v>7</v>
      </c>
      <c r="H27" s="9">
        <v>6</v>
      </c>
      <c r="I27" s="9">
        <v>5</v>
      </c>
      <c r="J27" s="9">
        <v>48</v>
      </c>
    </row>
    <row r="28" spans="1:10" x14ac:dyDescent="0.2">
      <c r="A28" s="3" t="s">
        <v>14</v>
      </c>
      <c r="B28" s="9"/>
      <c r="C28" s="9"/>
      <c r="D28" s="9"/>
      <c r="E28" s="9"/>
      <c r="F28" s="9"/>
      <c r="G28" s="9">
        <v>1</v>
      </c>
      <c r="H28" s="9">
        <v>6</v>
      </c>
      <c r="I28" s="9"/>
      <c r="J28" s="9">
        <v>7</v>
      </c>
    </row>
    <row r="29" spans="1:10" x14ac:dyDescent="0.2">
      <c r="A29" s="3" t="s">
        <v>26</v>
      </c>
      <c r="B29" s="9"/>
      <c r="C29" s="9"/>
      <c r="D29" s="9"/>
      <c r="E29" s="9"/>
      <c r="F29" s="9"/>
      <c r="G29" s="9"/>
      <c r="H29" s="9"/>
      <c r="I29" s="9"/>
      <c r="J29" s="9"/>
    </row>
    <row r="30" spans="1:10" x14ac:dyDescent="0.2">
      <c r="A30" s="3" t="s">
        <v>25</v>
      </c>
      <c r="B30" s="9"/>
      <c r="C30" s="9"/>
      <c r="D30" s="9"/>
      <c r="E30" s="9"/>
      <c r="F30" s="9"/>
      <c r="G30" s="9"/>
      <c r="H30" s="9"/>
      <c r="I30" s="9"/>
      <c r="J30" s="9"/>
    </row>
    <row r="31" spans="1:10" x14ac:dyDescent="0.2">
      <c r="A31" s="3" t="s">
        <v>27</v>
      </c>
      <c r="B31" s="9"/>
      <c r="C31" s="9"/>
      <c r="D31" s="9"/>
      <c r="E31" s="9"/>
      <c r="F31" s="9"/>
      <c r="G31" s="9"/>
      <c r="H31" s="9"/>
      <c r="I31" s="9"/>
      <c r="J31" s="9"/>
    </row>
    <row r="32" spans="1:10" x14ac:dyDescent="0.2">
      <c r="A32" s="3" t="s">
        <v>43</v>
      </c>
      <c r="B32" s="9">
        <v>27</v>
      </c>
      <c r="C32" s="9">
        <v>26</v>
      </c>
      <c r="D32" s="9">
        <v>18</v>
      </c>
      <c r="E32" s="9">
        <v>25</v>
      </c>
      <c r="F32" s="9">
        <v>23</v>
      </c>
      <c r="G32" s="9">
        <v>23</v>
      </c>
      <c r="H32" s="9">
        <v>21</v>
      </c>
      <c r="I32" s="9">
        <v>29</v>
      </c>
      <c r="J32" s="9">
        <v>192</v>
      </c>
    </row>
  </sheetData>
  <dataConsolidate topLabels="1">
    <dataRefs count="1">
      <dataRef ref="A1:J32" sheet="per_dataset_win_loss"/>
    </dataRefs>
  </dataConsolidate>
  <mergeCells count="9">
    <mergeCell ref="U14:V14"/>
    <mergeCell ref="W14:X14"/>
    <mergeCell ref="Y14:Z14"/>
    <mergeCell ref="AA14:AB14"/>
    <mergeCell ref="L3:L4"/>
    <mergeCell ref="M14:N14"/>
    <mergeCell ref="O14:P14"/>
    <mergeCell ref="Q14:R14"/>
    <mergeCell ref="S14:T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paired_win_loss</vt:lpstr>
      <vt:lpstr>per_dataset_win_loss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Nouf Saleh Sulaiman Alturaief</cp:lastModifiedBy>
  <dcterms:created xsi:type="dcterms:W3CDTF">2023-09-29T12:44:57Z</dcterms:created>
  <dcterms:modified xsi:type="dcterms:W3CDTF">2023-10-15T11:43:07Z</dcterms:modified>
</cp:coreProperties>
</file>