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nouf/Library/Mobile Documents/com~apple~CloudDocs/❤️/Research/DynamicEnsemble/Results/"/>
    </mc:Choice>
  </mc:AlternateContent>
  <xr:revisionPtr revIDLastSave="0" documentId="13_ncr:1_{896166F8-BACD-1E41-B248-2E056C93AA7A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" i="1" l="1"/>
  <c r="AD17" i="1"/>
  <c r="AD18" i="1"/>
  <c r="AD19" i="1"/>
  <c r="AD20" i="1"/>
  <c r="AD21" i="1"/>
  <c r="AD22" i="1"/>
  <c r="AD23" i="1"/>
  <c r="AD15" i="1"/>
  <c r="AC16" i="1"/>
  <c r="AC17" i="1"/>
  <c r="AC18" i="1"/>
  <c r="AC19" i="1"/>
  <c r="AC20" i="1"/>
  <c r="AC21" i="1"/>
  <c r="AC22" i="1"/>
  <c r="AC23" i="1"/>
  <c r="AC15" i="1"/>
  <c r="AB15" i="1"/>
  <c r="AB16" i="1"/>
  <c r="AB17" i="1"/>
  <c r="AB18" i="1"/>
  <c r="AB19" i="1"/>
  <c r="AB20" i="1"/>
  <c r="AB21" i="1"/>
  <c r="AB22" i="1"/>
  <c r="AB23" i="1"/>
  <c r="Z16" i="1"/>
  <c r="Z17" i="1"/>
  <c r="Z18" i="1"/>
  <c r="Z19" i="1"/>
  <c r="Z20" i="1"/>
  <c r="Z21" i="1"/>
  <c r="Z22" i="1"/>
  <c r="Z23" i="1"/>
  <c r="Z15" i="1"/>
  <c r="Y16" i="1"/>
  <c r="Y17" i="1"/>
  <c r="Y18" i="1"/>
  <c r="Y19" i="1"/>
  <c r="Y20" i="1"/>
  <c r="Y21" i="1"/>
  <c r="Y22" i="1"/>
  <c r="Y23" i="1"/>
  <c r="Y15" i="1"/>
  <c r="X15" i="1"/>
  <c r="X16" i="1"/>
  <c r="X17" i="1"/>
  <c r="X18" i="1"/>
  <c r="X19" i="1"/>
  <c r="X20" i="1"/>
  <c r="X21" i="1"/>
  <c r="X22" i="1"/>
  <c r="X23" i="1"/>
  <c r="V16" i="1"/>
  <c r="V17" i="1"/>
  <c r="V18" i="1"/>
  <c r="V19" i="1"/>
  <c r="V20" i="1"/>
  <c r="V21" i="1"/>
  <c r="V22" i="1"/>
  <c r="V23" i="1"/>
  <c r="V15" i="1"/>
  <c r="U16" i="1"/>
  <c r="U17" i="1"/>
  <c r="U18" i="1"/>
  <c r="U19" i="1"/>
  <c r="U20" i="1"/>
  <c r="U21" i="1"/>
  <c r="U22" i="1"/>
  <c r="U23" i="1"/>
  <c r="U15" i="1"/>
  <c r="T15" i="1"/>
  <c r="T16" i="1"/>
  <c r="T17" i="1"/>
  <c r="T18" i="1"/>
  <c r="T19" i="1"/>
  <c r="T20" i="1"/>
  <c r="T21" i="1"/>
  <c r="T22" i="1"/>
  <c r="T23" i="1"/>
  <c r="P15" i="1"/>
  <c r="AD3" i="1"/>
  <c r="AD6" i="1"/>
  <c r="R16" i="1"/>
  <c r="R17" i="1"/>
  <c r="R18" i="1"/>
  <c r="R19" i="1"/>
  <c r="R20" i="1"/>
  <c r="R21" i="1"/>
  <c r="R22" i="1"/>
  <c r="R23" i="1"/>
  <c r="R15" i="1"/>
  <c r="Q16" i="1"/>
  <c r="Q17" i="1"/>
  <c r="Q18" i="1"/>
  <c r="Q19" i="1"/>
  <c r="Q20" i="1"/>
  <c r="Q21" i="1"/>
  <c r="Q22" i="1"/>
  <c r="Q23" i="1"/>
  <c r="Q15" i="1"/>
  <c r="P16" i="1"/>
  <c r="P17" i="1"/>
  <c r="P18" i="1"/>
  <c r="P19" i="1"/>
  <c r="P20" i="1"/>
  <c r="P21" i="1"/>
  <c r="P22" i="1"/>
  <c r="P23" i="1"/>
  <c r="AD4" i="1"/>
  <c r="AD5" i="1"/>
  <c r="AD7" i="1"/>
  <c r="AD8" i="1"/>
  <c r="AD9" i="1"/>
  <c r="AD10" i="1"/>
  <c r="AD11" i="1"/>
  <c r="AC4" i="1"/>
  <c r="AC5" i="1"/>
  <c r="AC6" i="1"/>
  <c r="AC7" i="1"/>
  <c r="AC8" i="1"/>
  <c r="AC9" i="1"/>
  <c r="AC10" i="1"/>
  <c r="AC11" i="1"/>
  <c r="AC3" i="1"/>
  <c r="AB3" i="1"/>
  <c r="AB4" i="1"/>
  <c r="AB5" i="1"/>
  <c r="AB6" i="1"/>
  <c r="AB7" i="1"/>
  <c r="AB8" i="1"/>
  <c r="AB9" i="1"/>
  <c r="AB10" i="1"/>
  <c r="AB11" i="1"/>
  <c r="Z4" i="1"/>
  <c r="Z5" i="1"/>
  <c r="Z6" i="1"/>
  <c r="Z7" i="1"/>
  <c r="Z8" i="1"/>
  <c r="Z9" i="1"/>
  <c r="Z10" i="1"/>
  <c r="Z11" i="1"/>
  <c r="Z3" i="1"/>
  <c r="Y4" i="1"/>
  <c r="Y5" i="1"/>
  <c r="Y6" i="1"/>
  <c r="Y7" i="1"/>
  <c r="Y8" i="1"/>
  <c r="Y9" i="1"/>
  <c r="Y10" i="1"/>
  <c r="Y11" i="1"/>
  <c r="Y3" i="1"/>
  <c r="X3" i="1"/>
  <c r="X4" i="1"/>
  <c r="X5" i="1"/>
  <c r="X6" i="1"/>
  <c r="X7" i="1"/>
  <c r="X8" i="1"/>
  <c r="X9" i="1"/>
  <c r="X10" i="1"/>
  <c r="X11" i="1"/>
  <c r="V4" i="1"/>
  <c r="V5" i="1"/>
  <c r="V6" i="1"/>
  <c r="V7" i="1"/>
  <c r="V8" i="1"/>
  <c r="V9" i="1"/>
  <c r="V10" i="1"/>
  <c r="V11" i="1"/>
  <c r="V3" i="1"/>
  <c r="U4" i="1"/>
  <c r="U5" i="1"/>
  <c r="U6" i="1"/>
  <c r="U7" i="1"/>
  <c r="U8" i="1"/>
  <c r="U9" i="1"/>
  <c r="U10" i="1"/>
  <c r="U11" i="1"/>
  <c r="U3" i="1"/>
  <c r="T3" i="1"/>
  <c r="T4" i="1"/>
  <c r="T5" i="1"/>
  <c r="T6" i="1"/>
  <c r="T7" i="1"/>
  <c r="T8" i="1"/>
  <c r="T9" i="1"/>
  <c r="T10" i="1"/>
  <c r="T11" i="1"/>
  <c r="R4" i="1"/>
  <c r="R5" i="1"/>
  <c r="R6" i="1"/>
  <c r="R7" i="1"/>
  <c r="R8" i="1"/>
  <c r="R9" i="1"/>
  <c r="R10" i="1"/>
  <c r="R11" i="1"/>
  <c r="R3" i="1"/>
  <c r="Q4" i="1"/>
  <c r="Q5" i="1"/>
  <c r="Q6" i="1"/>
  <c r="Q7" i="1"/>
  <c r="Q8" i="1"/>
  <c r="Q9" i="1"/>
  <c r="Q10" i="1"/>
  <c r="Q11" i="1"/>
  <c r="Q3" i="1"/>
  <c r="P4" i="1"/>
  <c r="P3" i="1"/>
  <c r="P5" i="1"/>
  <c r="P6" i="1"/>
  <c r="P7" i="1"/>
  <c r="P8" i="1"/>
  <c r="P9" i="1"/>
  <c r="P10" i="1"/>
  <c r="P11" i="1"/>
</calcChain>
</file>

<file path=xl/sharedStrings.xml><?xml version="1.0" encoding="utf-8"?>
<sst xmlns="http://schemas.openxmlformats.org/spreadsheetml/2006/main" count="206" uniqueCount="29">
  <si>
    <t>Classifier</t>
  </si>
  <si>
    <t>Accuracy</t>
  </si>
  <si>
    <t>Precision</t>
  </si>
  <si>
    <t>Recall</t>
  </si>
  <si>
    <t>F1-score</t>
  </si>
  <si>
    <t>Brier</t>
  </si>
  <si>
    <t>AUC</t>
  </si>
  <si>
    <t>MCC</t>
  </si>
  <si>
    <t>Time</t>
  </si>
  <si>
    <t>Dataset</t>
  </si>
  <si>
    <t>KNN</t>
  </si>
  <si>
    <t>[J] God Class</t>
  </si>
  <si>
    <t>DT</t>
  </si>
  <si>
    <t>LR</t>
  </si>
  <si>
    <t>SVM</t>
  </si>
  <si>
    <t>MLP</t>
  </si>
  <si>
    <t>NB</t>
  </si>
  <si>
    <t>DSE-GS</t>
  </si>
  <si>
    <t>DSE-BE</t>
  </si>
  <si>
    <t>[J] Data Class</t>
  </si>
  <si>
    <t>[J] Long Method</t>
  </si>
  <si>
    <t>[J] Long Parameter List</t>
  </si>
  <si>
    <t>[J] Feature Envy</t>
  </si>
  <si>
    <t>[J] Switch Statements</t>
  </si>
  <si>
    <t>[P] Large Class</t>
  </si>
  <si>
    <t>[P] Long Method</t>
  </si>
  <si>
    <t>F1-Score</t>
  </si>
  <si>
    <t>Classifiers</t>
  </si>
  <si>
    <t>FSE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</si>
</sst>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topLeftCell="I1" workbookViewId="0">
      <selection activeCell="O1" sqref="O1:AD23"/>
    </sheetView>
  </sheetViews>
  <sheetFormatPr baseColWidth="10" defaultColWidth="8.83203125" defaultRowHeight="15" x14ac:dyDescent="0.2"/>
  <cols>
    <col min="16" max="16" width="8.83203125" customWidth="1"/>
    <col min="20" max="20" width="8.83203125" customWidth="1"/>
  </cols>
  <sheetData>
    <row r="1" spans="1:3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O1" s="4" t="s">
        <v>27</v>
      </c>
      <c r="P1" s="4" t="s">
        <v>19</v>
      </c>
      <c r="Q1" s="4"/>
      <c r="R1" s="4"/>
      <c r="S1" s="2"/>
      <c r="T1" s="3" t="s">
        <v>22</v>
      </c>
      <c r="U1" s="3"/>
      <c r="V1" s="3"/>
      <c r="W1" s="2"/>
      <c r="X1" s="3" t="s">
        <v>11</v>
      </c>
      <c r="Y1" s="3"/>
      <c r="Z1" s="3"/>
      <c r="AA1" s="2"/>
      <c r="AB1" s="3" t="s">
        <v>20</v>
      </c>
      <c r="AC1" s="3"/>
      <c r="AD1" s="3"/>
    </row>
    <row r="2" spans="1:30" x14ac:dyDescent="0.2">
      <c r="A2" s="1">
        <v>9</v>
      </c>
      <c r="B2" t="s">
        <v>10</v>
      </c>
      <c r="C2">
        <v>94.5</v>
      </c>
      <c r="D2">
        <v>87.06</v>
      </c>
      <c r="E2">
        <v>99.29</v>
      </c>
      <c r="F2">
        <v>92.56</v>
      </c>
      <c r="G2">
        <v>0.05</v>
      </c>
      <c r="H2">
        <v>0.99</v>
      </c>
      <c r="I2">
        <v>0.89</v>
      </c>
      <c r="J2">
        <v>0.03</v>
      </c>
      <c r="K2" t="s">
        <v>19</v>
      </c>
      <c r="O2" s="4"/>
      <c r="P2" s="2" t="s">
        <v>1</v>
      </c>
      <c r="Q2" s="2" t="s">
        <v>26</v>
      </c>
      <c r="R2" s="2" t="s">
        <v>6</v>
      </c>
      <c r="S2" s="2"/>
      <c r="T2" s="2" t="s">
        <v>1</v>
      </c>
      <c r="U2" s="2" t="s">
        <v>26</v>
      </c>
      <c r="V2" s="2" t="s">
        <v>6</v>
      </c>
      <c r="W2" s="2"/>
      <c r="X2" s="2" t="s">
        <v>1</v>
      </c>
      <c r="Y2" s="2" t="s">
        <v>26</v>
      </c>
      <c r="Z2" s="2" t="s">
        <v>6</v>
      </c>
      <c r="AA2" s="2"/>
      <c r="AB2" s="2" t="s">
        <v>1</v>
      </c>
      <c r="AC2" s="2" t="s">
        <v>26</v>
      </c>
      <c r="AD2" s="2" t="s">
        <v>6</v>
      </c>
    </row>
    <row r="3" spans="1:30" x14ac:dyDescent="0.2">
      <c r="A3" s="1">
        <v>10</v>
      </c>
      <c r="B3" t="s">
        <v>12</v>
      </c>
      <c r="C3">
        <v>98.81</v>
      </c>
      <c r="D3">
        <v>97.88</v>
      </c>
      <c r="E3">
        <v>98.71</v>
      </c>
      <c r="F3">
        <v>98.24</v>
      </c>
      <c r="G3">
        <v>0.01</v>
      </c>
      <c r="H3">
        <v>0.99</v>
      </c>
      <c r="I3">
        <v>0.97</v>
      </c>
      <c r="J3">
        <v>0.02</v>
      </c>
      <c r="K3" t="s">
        <v>19</v>
      </c>
      <c r="O3" s="2" t="s">
        <v>10</v>
      </c>
      <c r="P3" s="2">
        <f>VLOOKUP(B2,B2:K10,2,FALSE)</f>
        <v>94.5</v>
      </c>
      <c r="Q3" s="2">
        <f>VLOOKUP(B2,B2:K10,5,FALSE)</f>
        <v>92.56</v>
      </c>
      <c r="R3" s="2">
        <f>VLOOKUP(B2,B2:K10,7,FALSE)</f>
        <v>0.99</v>
      </c>
      <c r="S3" s="2"/>
      <c r="T3" s="2">
        <f>VLOOKUP(B2,B11:K19,2,FALSE)</f>
        <v>89.9</v>
      </c>
      <c r="U3" s="2">
        <f>VLOOKUP(B2,B11:K19,5,FALSE)</f>
        <v>83.2</v>
      </c>
      <c r="V3" s="2">
        <f>VLOOKUP(B2,B11:K19,7,FALSE)</f>
        <v>0.96</v>
      </c>
      <c r="W3" s="2"/>
      <c r="X3" s="2">
        <f>VLOOKUP(B2,B20:K28,2,FALSE)</f>
        <v>93.81</v>
      </c>
      <c r="Y3" s="2">
        <f>VLOOKUP(B2,B20:K28,5,FALSE)</f>
        <v>89.85</v>
      </c>
      <c r="Z3" s="2">
        <f>VLOOKUP(B2,B20:K28,7,FALSE)</f>
        <v>0.98</v>
      </c>
      <c r="AA3" s="2"/>
      <c r="AB3" s="2">
        <f>VLOOKUP(B2,B29:K37,2,FALSE)</f>
        <v>93.21</v>
      </c>
      <c r="AC3" s="2">
        <f>VLOOKUP(B2,B29:K37,5,FALSE)</f>
        <v>88.88</v>
      </c>
      <c r="AD3" s="2">
        <f>VLOOKUP(B2,B29:K37,7,FALSE)</f>
        <v>0.99</v>
      </c>
    </row>
    <row r="4" spans="1:30" x14ac:dyDescent="0.2">
      <c r="A4" s="1">
        <v>11</v>
      </c>
      <c r="B4" t="s">
        <v>13</v>
      </c>
      <c r="C4">
        <v>97.55</v>
      </c>
      <c r="D4">
        <v>95.06</v>
      </c>
      <c r="E4">
        <v>98.07</v>
      </c>
      <c r="F4">
        <v>96.43</v>
      </c>
      <c r="G4">
        <v>0.02</v>
      </c>
      <c r="H4">
        <v>0.99</v>
      </c>
      <c r="I4">
        <v>0.95</v>
      </c>
      <c r="J4">
        <v>0.02</v>
      </c>
      <c r="K4" t="s">
        <v>19</v>
      </c>
      <c r="O4" s="2" t="s">
        <v>12</v>
      </c>
      <c r="P4" s="2">
        <f>VLOOKUP(B3,B3:K11,2,FALSE)</f>
        <v>98.81</v>
      </c>
      <c r="Q4" s="2">
        <f t="shared" ref="Q4:Q11" si="0">VLOOKUP(B3,B3:K11,5,FALSE)</f>
        <v>98.24</v>
      </c>
      <c r="R4" s="2">
        <f t="shared" ref="R4:R11" si="1">VLOOKUP(B3,B3:K11,7,FALSE)</f>
        <v>0.99</v>
      </c>
      <c r="S4" s="2"/>
      <c r="T4" s="2">
        <f t="shared" ref="T4:T11" si="2">VLOOKUP(B3,B12:K20,2,FALSE)</f>
        <v>96.38</v>
      </c>
      <c r="U4" s="2">
        <f t="shared" ref="U4:U11" si="3">VLOOKUP(B3,B12:K20,5,FALSE)</f>
        <v>94.73</v>
      </c>
      <c r="V4" s="2">
        <f t="shared" ref="V4:V11" si="4">VLOOKUP(B3,B12:K20,7,FALSE)</f>
        <v>0.97</v>
      </c>
      <c r="W4" s="2"/>
      <c r="X4" s="2">
        <f t="shared" ref="X4:X11" si="5">VLOOKUP(B3,B21:K29,2,FALSE)</f>
        <v>95.67</v>
      </c>
      <c r="Y4" s="2">
        <f t="shared" ref="Y4:Y11" si="6">VLOOKUP(B3,B21:K29,5,FALSE)</f>
        <v>93.42</v>
      </c>
      <c r="Z4" s="2">
        <f t="shared" ref="Z4:Z11" si="7">VLOOKUP(B3,B21:K29,7,FALSE)</f>
        <v>0.96</v>
      </c>
      <c r="AA4" s="2"/>
      <c r="AB4" s="2">
        <f t="shared" ref="AB4:AB11" si="8">VLOOKUP(B3,B30:K38,2,FALSE)</f>
        <v>98.83</v>
      </c>
      <c r="AC4" s="2">
        <f t="shared" ref="AC4:AC11" si="9">VLOOKUP(B3,B30:K38,5,FALSE)</f>
        <v>98.26</v>
      </c>
      <c r="AD4" s="2">
        <f t="shared" ref="AD4:AD11" si="10">VLOOKUP(B3,B30:K38,7,FALSE)</f>
        <v>0.99</v>
      </c>
    </row>
    <row r="5" spans="1:30" x14ac:dyDescent="0.2">
      <c r="A5" s="1">
        <v>12</v>
      </c>
      <c r="B5" t="s">
        <v>14</v>
      </c>
      <c r="C5">
        <v>96.33</v>
      </c>
      <c r="D5">
        <v>92.76</v>
      </c>
      <c r="E5">
        <v>97</v>
      </c>
      <c r="F5">
        <v>94.7</v>
      </c>
      <c r="G5">
        <v>0.03</v>
      </c>
      <c r="H5">
        <v>0.99</v>
      </c>
      <c r="I5">
        <v>0.92</v>
      </c>
      <c r="J5">
        <v>0.03</v>
      </c>
      <c r="K5" t="s">
        <v>19</v>
      </c>
      <c r="O5" s="2" t="s">
        <v>13</v>
      </c>
      <c r="P5" s="2">
        <f t="shared" ref="P5:P11" si="11">VLOOKUP(B4,B4:K12,2,FALSE)</f>
        <v>97.55</v>
      </c>
      <c r="Q5" s="2">
        <f t="shared" si="0"/>
        <v>96.43</v>
      </c>
      <c r="R5" s="2">
        <f t="shared" si="1"/>
        <v>0.99</v>
      </c>
      <c r="S5" s="2"/>
      <c r="T5" s="2">
        <f t="shared" si="2"/>
        <v>93.86</v>
      </c>
      <c r="U5" s="2">
        <f t="shared" si="3"/>
        <v>90.6</v>
      </c>
      <c r="V5" s="2">
        <f t="shared" si="4"/>
        <v>0.98</v>
      </c>
      <c r="W5" s="2"/>
      <c r="X5" s="2">
        <f t="shared" si="5"/>
        <v>96.33</v>
      </c>
      <c r="Y5" s="2">
        <f t="shared" si="6"/>
        <v>94.37</v>
      </c>
      <c r="Z5" s="2">
        <f t="shared" si="7"/>
        <v>0.99</v>
      </c>
      <c r="AA5" s="2"/>
      <c r="AB5" s="2">
        <f t="shared" si="8"/>
        <v>98.93</v>
      </c>
      <c r="AC5" s="2">
        <f t="shared" si="9"/>
        <v>98.41</v>
      </c>
      <c r="AD5" s="2">
        <f t="shared" si="10"/>
        <v>1</v>
      </c>
    </row>
    <row r="6" spans="1:30" x14ac:dyDescent="0.2">
      <c r="A6" s="1">
        <v>13</v>
      </c>
      <c r="B6" t="s">
        <v>15</v>
      </c>
      <c r="C6">
        <v>93.21</v>
      </c>
      <c r="D6">
        <v>89.01</v>
      </c>
      <c r="E6">
        <v>91.79</v>
      </c>
      <c r="F6">
        <v>90.05</v>
      </c>
      <c r="G6">
        <v>0.06</v>
      </c>
      <c r="H6">
        <v>0.98</v>
      </c>
      <c r="I6">
        <v>0.85</v>
      </c>
      <c r="J6">
        <v>0.03</v>
      </c>
      <c r="K6" t="s">
        <v>19</v>
      </c>
      <c r="O6" s="2" t="s">
        <v>14</v>
      </c>
      <c r="P6" s="2">
        <f t="shared" si="11"/>
        <v>96.33</v>
      </c>
      <c r="Q6" s="2">
        <f t="shared" si="0"/>
        <v>94.7</v>
      </c>
      <c r="R6" s="2">
        <f t="shared" si="1"/>
        <v>0.99</v>
      </c>
      <c r="S6" s="2"/>
      <c r="T6" s="2">
        <f t="shared" si="2"/>
        <v>94.33</v>
      </c>
      <c r="U6" s="2">
        <f t="shared" si="3"/>
        <v>91.38</v>
      </c>
      <c r="V6" s="2">
        <f t="shared" si="4"/>
        <v>0.97</v>
      </c>
      <c r="W6" s="2"/>
      <c r="X6" s="2">
        <f t="shared" si="5"/>
        <v>96.36</v>
      </c>
      <c r="Y6" s="2">
        <f t="shared" si="6"/>
        <v>94.28</v>
      </c>
      <c r="Z6" s="2">
        <f t="shared" si="7"/>
        <v>0.99</v>
      </c>
      <c r="AA6" s="2"/>
      <c r="AB6" s="2">
        <f t="shared" si="8"/>
        <v>96.81</v>
      </c>
      <c r="AC6" s="2">
        <f t="shared" si="9"/>
        <v>95.26</v>
      </c>
      <c r="AD6" s="2">
        <f>VLOOKUP(B5,B32:K40,7,FALSE)</f>
        <v>1</v>
      </c>
    </row>
    <row r="7" spans="1:30" x14ac:dyDescent="0.2">
      <c r="A7" s="1">
        <v>14</v>
      </c>
      <c r="B7" t="s">
        <v>16</v>
      </c>
      <c r="C7">
        <v>91.31</v>
      </c>
      <c r="D7">
        <v>87.12</v>
      </c>
      <c r="E7">
        <v>87.79</v>
      </c>
      <c r="F7">
        <v>87.02</v>
      </c>
      <c r="G7">
        <v>0.06</v>
      </c>
      <c r="H7">
        <v>0.97</v>
      </c>
      <c r="I7">
        <v>0.81</v>
      </c>
      <c r="J7">
        <v>0.02</v>
      </c>
      <c r="K7" t="s">
        <v>19</v>
      </c>
      <c r="O7" s="2" t="s">
        <v>15</v>
      </c>
      <c r="P7" s="2">
        <f t="shared" si="11"/>
        <v>93.21</v>
      </c>
      <c r="Q7" s="2">
        <f t="shared" si="0"/>
        <v>90.05</v>
      </c>
      <c r="R7" s="2">
        <f t="shared" si="1"/>
        <v>0.98</v>
      </c>
      <c r="S7" s="2"/>
      <c r="T7" s="2">
        <f t="shared" si="2"/>
        <v>93.02</v>
      </c>
      <c r="U7" s="2">
        <f t="shared" si="3"/>
        <v>89.09</v>
      </c>
      <c r="V7" s="2">
        <f t="shared" si="4"/>
        <v>0.98</v>
      </c>
      <c r="W7" s="2"/>
      <c r="X7" s="2">
        <f t="shared" si="5"/>
        <v>93.1</v>
      </c>
      <c r="Y7" s="2">
        <f t="shared" si="6"/>
        <v>88.43</v>
      </c>
      <c r="Z7" s="2">
        <f t="shared" si="7"/>
        <v>0.99</v>
      </c>
      <c r="AA7" s="2"/>
      <c r="AB7" s="2">
        <f t="shared" si="8"/>
        <v>93.81</v>
      </c>
      <c r="AC7" s="2">
        <f t="shared" si="9"/>
        <v>89.75</v>
      </c>
      <c r="AD7" s="2">
        <f t="shared" si="10"/>
        <v>0.99</v>
      </c>
    </row>
    <row r="8" spans="1:30" x14ac:dyDescent="0.2">
      <c r="A8" s="1">
        <v>15</v>
      </c>
      <c r="B8" t="s">
        <v>28</v>
      </c>
      <c r="C8">
        <v>98.71</v>
      </c>
      <c r="D8">
        <v>98.37</v>
      </c>
      <c r="E8">
        <v>97.86</v>
      </c>
      <c r="F8">
        <v>98.06</v>
      </c>
      <c r="G8">
        <v>0.01</v>
      </c>
      <c r="H8">
        <v>1</v>
      </c>
      <c r="I8">
        <v>0.97</v>
      </c>
      <c r="J8">
        <v>0.15</v>
      </c>
      <c r="K8" t="s">
        <v>19</v>
      </c>
      <c r="O8" s="2" t="s">
        <v>16</v>
      </c>
      <c r="P8" s="2">
        <f t="shared" si="11"/>
        <v>91.31</v>
      </c>
      <c r="Q8" s="2">
        <f t="shared" si="0"/>
        <v>87.02</v>
      </c>
      <c r="R8" s="2">
        <f t="shared" si="1"/>
        <v>0.97</v>
      </c>
      <c r="S8" s="2"/>
      <c r="T8" s="2">
        <f t="shared" si="2"/>
        <v>85</v>
      </c>
      <c r="U8" s="2">
        <f t="shared" si="3"/>
        <v>81.13</v>
      </c>
      <c r="V8" s="2">
        <f t="shared" si="4"/>
        <v>0.91</v>
      </c>
      <c r="W8" s="2"/>
      <c r="X8" s="2">
        <f t="shared" si="5"/>
        <v>92.86</v>
      </c>
      <c r="Y8" s="2">
        <f t="shared" si="6"/>
        <v>90.1</v>
      </c>
      <c r="Z8" s="2">
        <f t="shared" si="7"/>
        <v>0.98</v>
      </c>
      <c r="AA8" s="2"/>
      <c r="AB8" s="2">
        <f t="shared" si="8"/>
        <v>85.69</v>
      </c>
      <c r="AC8" s="2">
        <f t="shared" si="9"/>
        <v>81.34</v>
      </c>
      <c r="AD8" s="2">
        <f t="shared" si="10"/>
        <v>0.92</v>
      </c>
    </row>
    <row r="9" spans="1:30" x14ac:dyDescent="0.2">
      <c r="A9" s="1">
        <v>16</v>
      </c>
      <c r="B9" t="s">
        <v>17</v>
      </c>
      <c r="C9">
        <v>98.71</v>
      </c>
      <c r="D9">
        <v>98.46</v>
      </c>
      <c r="E9">
        <v>97.79</v>
      </c>
      <c r="F9">
        <v>98.04</v>
      </c>
      <c r="G9">
        <v>0.01</v>
      </c>
      <c r="H9">
        <v>1</v>
      </c>
      <c r="I9">
        <v>0.97</v>
      </c>
      <c r="J9">
        <v>0.15</v>
      </c>
      <c r="K9" t="s">
        <v>19</v>
      </c>
      <c r="O9" s="2" t="s">
        <v>28</v>
      </c>
      <c r="P9" s="2">
        <f t="shared" si="11"/>
        <v>98.71</v>
      </c>
      <c r="Q9" s="2">
        <f t="shared" si="0"/>
        <v>98.06</v>
      </c>
      <c r="R9" s="2">
        <f t="shared" si="1"/>
        <v>1</v>
      </c>
      <c r="S9" s="2"/>
      <c r="T9" s="2">
        <f t="shared" si="2"/>
        <v>96.21</v>
      </c>
      <c r="U9" s="2">
        <f t="shared" si="3"/>
        <v>94.42</v>
      </c>
      <c r="V9" s="2">
        <f t="shared" si="4"/>
        <v>0.99</v>
      </c>
      <c r="W9" s="2"/>
      <c r="X9" s="2">
        <f t="shared" si="5"/>
        <v>96.74</v>
      </c>
      <c r="Y9" s="2">
        <f t="shared" si="6"/>
        <v>95.1</v>
      </c>
      <c r="Z9" s="2">
        <f t="shared" si="7"/>
        <v>1</v>
      </c>
      <c r="AA9" s="2"/>
      <c r="AB9" s="2">
        <f t="shared" si="8"/>
        <v>99.14</v>
      </c>
      <c r="AC9" s="2">
        <f t="shared" si="9"/>
        <v>98.69</v>
      </c>
      <c r="AD9" s="2">
        <f t="shared" si="10"/>
        <v>1</v>
      </c>
    </row>
    <row r="10" spans="1:30" x14ac:dyDescent="0.2">
      <c r="A10" s="1">
        <v>17</v>
      </c>
      <c r="B10" t="s">
        <v>18</v>
      </c>
      <c r="C10">
        <v>98.79</v>
      </c>
      <c r="D10">
        <v>98.56</v>
      </c>
      <c r="E10">
        <v>97.86</v>
      </c>
      <c r="F10">
        <v>98.16</v>
      </c>
      <c r="G10">
        <v>0.01</v>
      </c>
      <c r="H10">
        <v>1</v>
      </c>
      <c r="I10">
        <v>0.97</v>
      </c>
      <c r="J10">
        <v>0.15</v>
      </c>
      <c r="K10" t="s">
        <v>19</v>
      </c>
      <c r="O10" s="2" t="s">
        <v>17</v>
      </c>
      <c r="P10" s="2">
        <f t="shared" si="11"/>
        <v>98.71</v>
      </c>
      <c r="Q10" s="2">
        <f t="shared" si="0"/>
        <v>98.04</v>
      </c>
      <c r="R10" s="2">
        <f t="shared" si="1"/>
        <v>1</v>
      </c>
      <c r="S10" s="2"/>
      <c r="T10" s="2">
        <f t="shared" si="2"/>
        <v>96.26</v>
      </c>
      <c r="U10" s="2">
        <f t="shared" si="3"/>
        <v>94.48</v>
      </c>
      <c r="V10" s="2">
        <f t="shared" si="4"/>
        <v>0.99</v>
      </c>
      <c r="W10" s="2"/>
      <c r="X10" s="2">
        <f t="shared" si="5"/>
        <v>96.81</v>
      </c>
      <c r="Y10" s="2">
        <f t="shared" si="6"/>
        <v>95.21</v>
      </c>
      <c r="Z10" s="2">
        <f t="shared" si="7"/>
        <v>0.99</v>
      </c>
      <c r="AA10" s="2"/>
      <c r="AB10" s="2">
        <f t="shared" si="8"/>
        <v>99.29</v>
      </c>
      <c r="AC10" s="2">
        <f t="shared" si="9"/>
        <v>98.91</v>
      </c>
      <c r="AD10" s="2">
        <f t="shared" si="10"/>
        <v>1</v>
      </c>
    </row>
    <row r="11" spans="1:30" x14ac:dyDescent="0.2">
      <c r="A11" s="1">
        <v>36</v>
      </c>
      <c r="B11" t="s">
        <v>10</v>
      </c>
      <c r="C11">
        <v>89.9</v>
      </c>
      <c r="D11">
        <v>92.6</v>
      </c>
      <c r="E11">
        <v>76.290000000000006</v>
      </c>
      <c r="F11">
        <v>83.2</v>
      </c>
      <c r="G11">
        <v>0.08</v>
      </c>
      <c r="H11">
        <v>0.96</v>
      </c>
      <c r="I11">
        <v>0.77</v>
      </c>
      <c r="J11">
        <v>0.03</v>
      </c>
      <c r="K11" t="s">
        <v>22</v>
      </c>
      <c r="O11" s="2" t="s">
        <v>18</v>
      </c>
      <c r="P11" s="2">
        <f t="shared" si="11"/>
        <v>98.79</v>
      </c>
      <c r="Q11" s="2">
        <f t="shared" si="0"/>
        <v>98.16</v>
      </c>
      <c r="R11" s="2">
        <f t="shared" si="1"/>
        <v>1</v>
      </c>
      <c r="S11" s="2"/>
      <c r="T11" s="2">
        <f t="shared" si="2"/>
        <v>96.17</v>
      </c>
      <c r="U11" s="2">
        <f t="shared" si="3"/>
        <v>94.29</v>
      </c>
      <c r="V11" s="2">
        <f t="shared" si="4"/>
        <v>0.99</v>
      </c>
      <c r="W11" s="2"/>
      <c r="X11" s="2">
        <f t="shared" si="5"/>
        <v>96.71</v>
      </c>
      <c r="Y11" s="2">
        <f t="shared" si="6"/>
        <v>95.09</v>
      </c>
      <c r="Z11" s="2">
        <f t="shared" si="7"/>
        <v>0.99</v>
      </c>
      <c r="AA11" s="2"/>
      <c r="AB11" s="2">
        <f t="shared" si="8"/>
        <v>99.19</v>
      </c>
      <c r="AC11" s="2">
        <f t="shared" si="9"/>
        <v>98.78</v>
      </c>
      <c r="AD11" s="2">
        <f t="shared" si="10"/>
        <v>1</v>
      </c>
    </row>
    <row r="12" spans="1:30" x14ac:dyDescent="0.2">
      <c r="A12" s="1">
        <v>37</v>
      </c>
      <c r="B12" t="s">
        <v>12</v>
      </c>
      <c r="C12">
        <v>96.38</v>
      </c>
      <c r="D12">
        <v>93.49</v>
      </c>
      <c r="E12">
        <v>96.29</v>
      </c>
      <c r="F12">
        <v>94.73</v>
      </c>
      <c r="G12">
        <v>0.03</v>
      </c>
      <c r="H12">
        <v>0.97</v>
      </c>
      <c r="I12">
        <v>0.92</v>
      </c>
      <c r="J12">
        <v>0.02</v>
      </c>
      <c r="K12" t="s">
        <v>22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1">
        <v>38</v>
      </c>
      <c r="B13" t="s">
        <v>13</v>
      </c>
      <c r="C13">
        <v>93.86</v>
      </c>
      <c r="D13">
        <v>92.61</v>
      </c>
      <c r="E13">
        <v>89.14</v>
      </c>
      <c r="F13">
        <v>90.6</v>
      </c>
      <c r="G13">
        <v>0.05</v>
      </c>
      <c r="H13">
        <v>0.98</v>
      </c>
      <c r="I13">
        <v>0.86</v>
      </c>
      <c r="J13">
        <v>0.02</v>
      </c>
      <c r="K13" t="s">
        <v>22</v>
      </c>
      <c r="O13" s="4" t="s">
        <v>27</v>
      </c>
      <c r="P13" s="3" t="s">
        <v>21</v>
      </c>
      <c r="Q13" s="3"/>
      <c r="R13" s="3"/>
      <c r="S13" s="2"/>
      <c r="T13" s="3" t="s">
        <v>23</v>
      </c>
      <c r="U13" s="3"/>
      <c r="V13" s="3"/>
      <c r="W13" s="2"/>
      <c r="X13" s="3" t="s">
        <v>24</v>
      </c>
      <c r="Y13" s="3"/>
      <c r="Z13" s="3"/>
      <c r="AA13" s="2"/>
      <c r="AB13" s="3" t="s">
        <v>25</v>
      </c>
      <c r="AC13" s="3"/>
      <c r="AD13" s="3"/>
    </row>
    <row r="14" spans="1:30" x14ac:dyDescent="0.2">
      <c r="A14" s="1">
        <v>39</v>
      </c>
      <c r="B14" t="s">
        <v>14</v>
      </c>
      <c r="C14">
        <v>94.33</v>
      </c>
      <c r="D14">
        <v>92.12</v>
      </c>
      <c r="E14">
        <v>91.21</v>
      </c>
      <c r="F14">
        <v>91.38</v>
      </c>
      <c r="G14">
        <v>0.05</v>
      </c>
      <c r="H14">
        <v>0.97</v>
      </c>
      <c r="I14">
        <v>0.87</v>
      </c>
      <c r="J14">
        <v>0.03</v>
      </c>
      <c r="K14" t="s">
        <v>22</v>
      </c>
      <c r="O14" s="4"/>
      <c r="P14" s="2" t="s">
        <v>1</v>
      </c>
      <c r="Q14" s="2" t="s">
        <v>26</v>
      </c>
      <c r="R14" s="2" t="s">
        <v>6</v>
      </c>
      <c r="S14" s="2"/>
      <c r="T14" s="2" t="s">
        <v>1</v>
      </c>
      <c r="U14" s="2" t="s">
        <v>26</v>
      </c>
      <c r="V14" s="2" t="s">
        <v>6</v>
      </c>
      <c r="W14" s="2"/>
      <c r="X14" s="2" t="s">
        <v>1</v>
      </c>
      <c r="Y14" s="2" t="s">
        <v>26</v>
      </c>
      <c r="Z14" s="2" t="s">
        <v>6</v>
      </c>
      <c r="AA14" s="2"/>
      <c r="AB14" s="2" t="s">
        <v>1</v>
      </c>
      <c r="AC14" s="2" t="s">
        <v>26</v>
      </c>
      <c r="AD14" s="2" t="s">
        <v>6</v>
      </c>
    </row>
    <row r="15" spans="1:30" x14ac:dyDescent="0.2">
      <c r="A15" s="1">
        <v>40</v>
      </c>
      <c r="B15" t="s">
        <v>15</v>
      </c>
      <c r="C15">
        <v>93.02</v>
      </c>
      <c r="D15">
        <v>92.53</v>
      </c>
      <c r="E15">
        <v>86.57</v>
      </c>
      <c r="F15">
        <v>89.09</v>
      </c>
      <c r="G15">
        <v>0.05</v>
      </c>
      <c r="H15">
        <v>0.98</v>
      </c>
      <c r="I15">
        <v>0.84</v>
      </c>
      <c r="J15">
        <v>0.03</v>
      </c>
      <c r="K15" t="s">
        <v>22</v>
      </c>
      <c r="O15" s="2" t="s">
        <v>10</v>
      </c>
      <c r="P15" s="2">
        <f>VLOOKUP(B2,B38:K46,2,FALSE)</f>
        <v>74.52</v>
      </c>
      <c r="Q15" s="2">
        <f>VLOOKUP(B2,B38:K46,5,FALSE)</f>
        <v>43.63</v>
      </c>
      <c r="R15" s="2">
        <f>VLOOKUP(B2,B38:K46,7,FALSE)</f>
        <v>0.8</v>
      </c>
      <c r="S15" s="2"/>
      <c r="T15" s="2">
        <f>VLOOKUP(B2,B47:K55,2,FALSE)</f>
        <v>80.760000000000005</v>
      </c>
      <c r="U15" s="2">
        <f>VLOOKUP(B2,B47:K55,5,FALSE)</f>
        <v>63.44</v>
      </c>
      <c r="V15" s="2">
        <f>VLOOKUP(B2,B47:K55,7,FALSE)</f>
        <v>0.88</v>
      </c>
      <c r="W15" s="2"/>
      <c r="X15" s="2">
        <f>VLOOKUP(B2,B56:K64,2,FALSE)</f>
        <v>90.63</v>
      </c>
      <c r="Y15" s="2">
        <f>VLOOKUP(B2,B56:K64,5,FALSE)</f>
        <v>71.59</v>
      </c>
      <c r="Z15" s="2">
        <f>VLOOKUP(B2,B56:K64,7,FALSE)</f>
        <v>0.92</v>
      </c>
      <c r="AA15" s="2"/>
      <c r="AB15" s="2">
        <f>VLOOKUP(B2,B65:K73,2,FALSE)</f>
        <v>91.48</v>
      </c>
      <c r="AC15" s="2">
        <f>VLOOKUP(B2,B65:K73,5,FALSE)</f>
        <v>79.25</v>
      </c>
      <c r="AD15" s="2">
        <f>VLOOKUP(B2,B65:K73,7,FALSE)</f>
        <v>0.97</v>
      </c>
    </row>
    <row r="16" spans="1:30" x14ac:dyDescent="0.2">
      <c r="A16" s="1">
        <v>41</v>
      </c>
      <c r="B16" t="s">
        <v>16</v>
      </c>
      <c r="C16">
        <v>85</v>
      </c>
      <c r="D16">
        <v>71.09</v>
      </c>
      <c r="E16">
        <v>95.29</v>
      </c>
      <c r="F16">
        <v>81.13</v>
      </c>
      <c r="G16">
        <v>0.14000000000000001</v>
      </c>
      <c r="H16">
        <v>0.91</v>
      </c>
      <c r="I16">
        <v>0.72</v>
      </c>
      <c r="J16">
        <v>0.02</v>
      </c>
      <c r="K16" t="s">
        <v>22</v>
      </c>
      <c r="O16" s="2" t="s">
        <v>12</v>
      </c>
      <c r="P16" s="2">
        <f t="shared" ref="P16:P23" si="12">VLOOKUP(B3,B39:K47,2,FALSE)</f>
        <v>91.67</v>
      </c>
      <c r="Q16" s="2">
        <f t="shared" ref="Q16:Q23" si="13">VLOOKUP(B3,B39:K47,5,FALSE)</f>
        <v>87.01</v>
      </c>
      <c r="R16" s="2">
        <f t="shared" ref="R16:R23" si="14">VLOOKUP(B3,B39:K47,7,FALSE)</f>
        <v>0.95</v>
      </c>
      <c r="S16" s="2"/>
      <c r="T16" s="2">
        <f t="shared" ref="T16:T23" si="15">VLOOKUP(B3,B48:K56,2,FALSE)</f>
        <v>84.83</v>
      </c>
      <c r="U16" s="2">
        <f t="shared" ref="U16:U23" si="16">VLOOKUP(B3,B48:K56,5,FALSE)</f>
        <v>75.040000000000006</v>
      </c>
      <c r="V16" s="2">
        <f t="shared" ref="V16:V23" si="17">VLOOKUP(B3,B48:K56,7,FALSE)</f>
        <v>0.91</v>
      </c>
      <c r="W16" s="2"/>
      <c r="X16" s="2">
        <f t="shared" ref="X16:X23" si="18">VLOOKUP(B3,B57:K65,2,FALSE)</f>
        <v>89.96</v>
      </c>
      <c r="Y16" s="2">
        <f t="shared" ref="Y16:Y23" si="19">VLOOKUP(B3,B57:K65,5,FALSE)</f>
        <v>71.739999999999995</v>
      </c>
      <c r="Z16" s="2">
        <f t="shared" ref="Z16:Z23" si="20">VLOOKUP(B3,B57:K65,7,FALSE)</f>
        <v>0.87</v>
      </c>
      <c r="AA16" s="2"/>
      <c r="AB16" s="2">
        <f t="shared" ref="AB16:AB23" si="21">VLOOKUP(B3,B66:K74,2,FALSE)</f>
        <v>94.77</v>
      </c>
      <c r="AC16" s="2">
        <f t="shared" ref="AC16:AC23" si="22">VLOOKUP(B3,B66:K74,5,FALSE)</f>
        <v>89.05</v>
      </c>
      <c r="AD16" s="2">
        <f t="shared" ref="AD16:AD23" si="23">VLOOKUP(B3,B66:K74,7,FALSE)</f>
        <v>0.97</v>
      </c>
    </row>
    <row r="17" spans="1:30" x14ac:dyDescent="0.2">
      <c r="A17" s="1">
        <v>42</v>
      </c>
      <c r="B17" t="s">
        <v>28</v>
      </c>
      <c r="C17">
        <v>96.21</v>
      </c>
      <c r="D17">
        <v>93.95</v>
      </c>
      <c r="E17">
        <v>95.21</v>
      </c>
      <c r="F17">
        <v>94.42</v>
      </c>
      <c r="G17">
        <v>0.03</v>
      </c>
      <c r="H17">
        <v>0.99</v>
      </c>
      <c r="I17">
        <v>0.92</v>
      </c>
      <c r="J17">
        <v>0.15</v>
      </c>
      <c r="K17" t="s">
        <v>22</v>
      </c>
      <c r="O17" s="2" t="s">
        <v>13</v>
      </c>
      <c r="P17" s="2">
        <f t="shared" si="12"/>
        <v>91.05</v>
      </c>
      <c r="Q17" s="2">
        <f t="shared" si="13"/>
        <v>85.86</v>
      </c>
      <c r="R17" s="2">
        <f t="shared" si="14"/>
        <v>0.97</v>
      </c>
      <c r="S17" s="2"/>
      <c r="T17" s="2">
        <f t="shared" si="15"/>
        <v>88.07</v>
      </c>
      <c r="U17" s="2">
        <f t="shared" si="16"/>
        <v>79.58</v>
      </c>
      <c r="V17" s="2">
        <f t="shared" si="17"/>
        <v>0.95</v>
      </c>
      <c r="W17" s="2"/>
      <c r="X17" s="2">
        <f t="shared" si="18"/>
        <v>91.89</v>
      </c>
      <c r="Y17" s="2">
        <f t="shared" si="19"/>
        <v>76.599999999999994</v>
      </c>
      <c r="Z17" s="2">
        <f t="shared" si="20"/>
        <v>0.94</v>
      </c>
      <c r="AA17" s="2"/>
      <c r="AB17" s="2">
        <f t="shared" si="21"/>
        <v>91.45</v>
      </c>
      <c r="AC17" s="2">
        <f t="shared" si="22"/>
        <v>80.03</v>
      </c>
      <c r="AD17" s="2">
        <f t="shared" si="23"/>
        <v>0.96</v>
      </c>
    </row>
    <row r="18" spans="1:30" x14ac:dyDescent="0.2">
      <c r="A18" s="1">
        <v>43</v>
      </c>
      <c r="B18" t="s">
        <v>17</v>
      </c>
      <c r="C18">
        <v>96.26</v>
      </c>
      <c r="D18">
        <v>93.75</v>
      </c>
      <c r="E18">
        <v>95.57</v>
      </c>
      <c r="F18">
        <v>94.48</v>
      </c>
      <c r="G18">
        <v>0.03</v>
      </c>
      <c r="H18">
        <v>0.99</v>
      </c>
      <c r="I18">
        <v>0.92</v>
      </c>
      <c r="J18">
        <v>0.15</v>
      </c>
      <c r="K18" t="s">
        <v>22</v>
      </c>
      <c r="O18" s="2" t="s">
        <v>14</v>
      </c>
      <c r="P18" s="2">
        <f t="shared" si="12"/>
        <v>88.64</v>
      </c>
      <c r="Q18" s="2">
        <f t="shared" si="13"/>
        <v>79.42</v>
      </c>
      <c r="R18" s="2">
        <f t="shared" si="14"/>
        <v>0.97</v>
      </c>
      <c r="S18" s="2"/>
      <c r="T18" s="2">
        <f t="shared" si="15"/>
        <v>85.21</v>
      </c>
      <c r="U18" s="2">
        <f t="shared" si="16"/>
        <v>73.84</v>
      </c>
      <c r="V18" s="2">
        <f t="shared" si="17"/>
        <v>0.93</v>
      </c>
      <c r="W18" s="2"/>
      <c r="X18" s="2">
        <f t="shared" si="18"/>
        <v>92.81</v>
      </c>
      <c r="Y18" s="2">
        <f t="shared" si="19"/>
        <v>79.55</v>
      </c>
      <c r="Z18" s="2">
        <f t="shared" si="20"/>
        <v>0.94</v>
      </c>
      <c r="AA18" s="2"/>
      <c r="AB18" s="2">
        <f t="shared" si="21"/>
        <v>93.51</v>
      </c>
      <c r="AC18" s="2">
        <f t="shared" si="22"/>
        <v>85.63</v>
      </c>
      <c r="AD18" s="2">
        <f t="shared" si="23"/>
        <v>0.98</v>
      </c>
    </row>
    <row r="19" spans="1:30" x14ac:dyDescent="0.2">
      <c r="A19" s="1">
        <v>44</v>
      </c>
      <c r="B19" t="s">
        <v>18</v>
      </c>
      <c r="C19">
        <v>96.17</v>
      </c>
      <c r="D19">
        <v>93.92</v>
      </c>
      <c r="E19">
        <v>95</v>
      </c>
      <c r="F19">
        <v>94.29</v>
      </c>
      <c r="G19">
        <v>0.03</v>
      </c>
      <c r="H19">
        <v>0.99</v>
      </c>
      <c r="I19">
        <v>0.92</v>
      </c>
      <c r="J19">
        <v>0.15</v>
      </c>
      <c r="K19" t="s">
        <v>22</v>
      </c>
      <c r="O19" s="2" t="s">
        <v>15</v>
      </c>
      <c r="P19" s="2">
        <f t="shared" si="12"/>
        <v>76.02</v>
      </c>
      <c r="Q19" s="2">
        <f t="shared" si="13"/>
        <v>42.11</v>
      </c>
      <c r="R19" s="2">
        <f t="shared" si="14"/>
        <v>0.91</v>
      </c>
      <c r="S19" s="2"/>
      <c r="T19" s="2">
        <f t="shared" si="15"/>
        <v>84.86</v>
      </c>
      <c r="U19" s="2">
        <f t="shared" si="16"/>
        <v>72.7</v>
      </c>
      <c r="V19" s="2">
        <f t="shared" si="17"/>
        <v>0.93</v>
      </c>
      <c r="W19" s="2"/>
      <c r="X19" s="2">
        <f t="shared" si="18"/>
        <v>92.59</v>
      </c>
      <c r="Y19" s="2">
        <f t="shared" si="19"/>
        <v>79.55</v>
      </c>
      <c r="Z19" s="2">
        <f t="shared" si="20"/>
        <v>0.94</v>
      </c>
      <c r="AA19" s="2"/>
      <c r="AB19" s="2">
        <f t="shared" si="21"/>
        <v>78.959999999999994</v>
      </c>
      <c r="AC19" s="2">
        <f t="shared" si="22"/>
        <v>18.850000000000001</v>
      </c>
      <c r="AD19" s="2">
        <f t="shared" si="23"/>
        <v>0.89</v>
      </c>
    </row>
    <row r="20" spans="1:30" x14ac:dyDescent="0.2">
      <c r="A20" s="1">
        <v>0</v>
      </c>
      <c r="B20" t="s">
        <v>10</v>
      </c>
      <c r="C20">
        <v>93.81</v>
      </c>
      <c r="D20">
        <v>97.12</v>
      </c>
      <c r="E20">
        <v>84.07</v>
      </c>
      <c r="F20">
        <v>89.85</v>
      </c>
      <c r="G20">
        <v>0.05</v>
      </c>
      <c r="H20">
        <v>0.98</v>
      </c>
      <c r="I20">
        <v>0.86</v>
      </c>
      <c r="J20">
        <v>0.03</v>
      </c>
      <c r="K20" t="s">
        <v>11</v>
      </c>
      <c r="O20" s="2" t="s">
        <v>16</v>
      </c>
      <c r="P20" s="2">
        <f t="shared" si="12"/>
        <v>61.48</v>
      </c>
      <c r="Q20" s="2">
        <f t="shared" si="13"/>
        <v>47.52</v>
      </c>
      <c r="R20" s="2">
        <f t="shared" si="14"/>
        <v>0.67</v>
      </c>
      <c r="S20" s="2"/>
      <c r="T20" s="2">
        <f t="shared" si="15"/>
        <v>70.239999999999995</v>
      </c>
      <c r="U20" s="2">
        <f t="shared" si="16"/>
        <v>63.23</v>
      </c>
      <c r="V20" s="2">
        <f t="shared" si="17"/>
        <v>0.79</v>
      </c>
      <c r="W20" s="2"/>
      <c r="X20" s="2">
        <f t="shared" si="18"/>
        <v>76.8</v>
      </c>
      <c r="Y20" s="2">
        <f t="shared" si="19"/>
        <v>51.88</v>
      </c>
      <c r="Z20" s="2">
        <f t="shared" si="20"/>
        <v>0.79</v>
      </c>
      <c r="AA20" s="2"/>
      <c r="AB20" s="2">
        <f t="shared" si="21"/>
        <v>72.63</v>
      </c>
      <c r="AC20" s="2">
        <f t="shared" si="22"/>
        <v>47.24</v>
      </c>
      <c r="AD20" s="2">
        <f t="shared" si="23"/>
        <v>0.75</v>
      </c>
    </row>
    <row r="21" spans="1:30" x14ac:dyDescent="0.2">
      <c r="A21" s="1">
        <v>1</v>
      </c>
      <c r="B21" t="s">
        <v>12</v>
      </c>
      <c r="C21">
        <v>95.67</v>
      </c>
      <c r="D21">
        <v>93.63</v>
      </c>
      <c r="E21">
        <v>93.79</v>
      </c>
      <c r="F21">
        <v>93.42</v>
      </c>
      <c r="G21">
        <v>0.04</v>
      </c>
      <c r="H21">
        <v>0.96</v>
      </c>
      <c r="I21">
        <v>0.9</v>
      </c>
      <c r="J21">
        <v>0.02</v>
      </c>
      <c r="K21" t="s">
        <v>11</v>
      </c>
      <c r="O21" s="2" t="s">
        <v>28</v>
      </c>
      <c r="P21" s="2">
        <f t="shared" si="12"/>
        <v>91.69</v>
      </c>
      <c r="Q21" s="2">
        <f t="shared" si="13"/>
        <v>86.67</v>
      </c>
      <c r="R21" s="2">
        <f t="shared" si="14"/>
        <v>0.92</v>
      </c>
      <c r="S21" s="2"/>
      <c r="T21" s="2">
        <f t="shared" si="15"/>
        <v>87.79</v>
      </c>
      <c r="U21" s="2">
        <f t="shared" si="16"/>
        <v>79.08</v>
      </c>
      <c r="V21" s="2">
        <f t="shared" si="17"/>
        <v>0.95</v>
      </c>
      <c r="W21" s="2"/>
      <c r="X21" s="2">
        <f t="shared" si="18"/>
        <v>92.73</v>
      </c>
      <c r="Y21" s="2">
        <f t="shared" si="19"/>
        <v>79.72</v>
      </c>
      <c r="Z21" s="2">
        <f t="shared" si="20"/>
        <v>0.94</v>
      </c>
      <c r="AA21" s="2"/>
      <c r="AB21" s="2">
        <f t="shared" si="21"/>
        <v>95.08</v>
      </c>
      <c r="AC21" s="2">
        <f t="shared" si="22"/>
        <v>89.39</v>
      </c>
      <c r="AD21" s="2">
        <f t="shared" si="23"/>
        <v>0.98</v>
      </c>
    </row>
    <row r="22" spans="1:30" x14ac:dyDescent="0.2">
      <c r="A22" s="1">
        <v>2</v>
      </c>
      <c r="B22" t="s">
        <v>13</v>
      </c>
      <c r="C22">
        <v>96.33</v>
      </c>
      <c r="D22">
        <v>95.75</v>
      </c>
      <c r="E22">
        <v>93.43</v>
      </c>
      <c r="F22">
        <v>94.37</v>
      </c>
      <c r="G22">
        <v>0.03</v>
      </c>
      <c r="H22">
        <v>0.99</v>
      </c>
      <c r="I22">
        <v>0.92</v>
      </c>
      <c r="J22">
        <v>0.02</v>
      </c>
      <c r="K22" t="s">
        <v>11</v>
      </c>
      <c r="O22" s="2" t="s">
        <v>17</v>
      </c>
      <c r="P22" s="2">
        <f t="shared" si="12"/>
        <v>91.86</v>
      </c>
      <c r="Q22" s="2">
        <f t="shared" si="13"/>
        <v>87.12</v>
      </c>
      <c r="R22" s="2">
        <f t="shared" si="14"/>
        <v>0.93</v>
      </c>
      <c r="S22" s="2"/>
      <c r="T22" s="2">
        <f t="shared" si="15"/>
        <v>87.71</v>
      </c>
      <c r="U22" s="2">
        <f t="shared" si="16"/>
        <v>79.14</v>
      </c>
      <c r="V22" s="2">
        <f t="shared" si="17"/>
        <v>0.95</v>
      </c>
      <c r="W22" s="2"/>
      <c r="X22" s="2">
        <f t="shared" si="18"/>
        <v>92.74</v>
      </c>
      <c r="Y22" s="2">
        <f t="shared" si="19"/>
        <v>79.739999999999995</v>
      </c>
      <c r="Z22" s="2">
        <f t="shared" si="20"/>
        <v>0.94</v>
      </c>
      <c r="AA22" s="2"/>
      <c r="AB22" s="2">
        <f t="shared" si="21"/>
        <v>95.07</v>
      </c>
      <c r="AC22" s="2">
        <f t="shared" si="22"/>
        <v>89.4</v>
      </c>
      <c r="AD22" s="2">
        <f t="shared" si="23"/>
        <v>0.98</v>
      </c>
    </row>
    <row r="23" spans="1:30" x14ac:dyDescent="0.2">
      <c r="A23" s="1">
        <v>3</v>
      </c>
      <c r="B23" t="s">
        <v>14</v>
      </c>
      <c r="C23">
        <v>96.36</v>
      </c>
      <c r="D23">
        <v>97.02</v>
      </c>
      <c r="E23">
        <v>92.07</v>
      </c>
      <c r="F23">
        <v>94.28</v>
      </c>
      <c r="G23">
        <v>0.03</v>
      </c>
      <c r="H23">
        <v>0.99</v>
      </c>
      <c r="I23">
        <v>0.92</v>
      </c>
      <c r="J23">
        <v>0.03</v>
      </c>
      <c r="K23" t="s">
        <v>11</v>
      </c>
      <c r="O23" s="2" t="s">
        <v>18</v>
      </c>
      <c r="P23" s="2">
        <f t="shared" si="12"/>
        <v>91.95</v>
      </c>
      <c r="Q23" s="2">
        <f t="shared" si="13"/>
        <v>87.21</v>
      </c>
      <c r="R23" s="2">
        <f t="shared" si="14"/>
        <v>0.93</v>
      </c>
      <c r="S23" s="2"/>
      <c r="T23" s="2">
        <f t="shared" si="15"/>
        <v>87.45</v>
      </c>
      <c r="U23" s="2">
        <f t="shared" si="16"/>
        <v>78.569999999999993</v>
      </c>
      <c r="V23" s="2">
        <f t="shared" si="17"/>
        <v>0.95</v>
      </c>
      <c r="W23" s="2"/>
      <c r="X23" s="2">
        <f t="shared" si="18"/>
        <v>92.86</v>
      </c>
      <c r="Y23" s="2">
        <f t="shared" si="19"/>
        <v>80.09</v>
      </c>
      <c r="Z23" s="2">
        <f t="shared" si="20"/>
        <v>0.94</v>
      </c>
      <c r="AA23" s="2"/>
      <c r="AB23" s="2">
        <f t="shared" si="21"/>
        <v>95.04</v>
      </c>
      <c r="AC23" s="2">
        <f t="shared" si="22"/>
        <v>89.34</v>
      </c>
      <c r="AD23" s="2">
        <f t="shared" si="23"/>
        <v>0.99</v>
      </c>
    </row>
    <row r="24" spans="1:30" x14ac:dyDescent="0.2">
      <c r="A24" s="1">
        <v>4</v>
      </c>
      <c r="B24" t="s">
        <v>15</v>
      </c>
      <c r="C24">
        <v>93.1</v>
      </c>
      <c r="D24">
        <v>97.57</v>
      </c>
      <c r="E24">
        <v>81.430000000000007</v>
      </c>
      <c r="F24">
        <v>88.43</v>
      </c>
      <c r="G24">
        <v>7.0000000000000007E-2</v>
      </c>
      <c r="H24">
        <v>0.99</v>
      </c>
      <c r="I24">
        <v>0.85</v>
      </c>
      <c r="J24">
        <v>0.02</v>
      </c>
      <c r="K24" t="s">
        <v>11</v>
      </c>
    </row>
    <row r="25" spans="1:30" x14ac:dyDescent="0.2">
      <c r="A25" s="1">
        <v>5</v>
      </c>
      <c r="B25" t="s">
        <v>16</v>
      </c>
      <c r="C25">
        <v>92.86</v>
      </c>
      <c r="D25">
        <v>85.76</v>
      </c>
      <c r="E25">
        <v>95.5</v>
      </c>
      <c r="F25">
        <v>90.1</v>
      </c>
      <c r="G25">
        <v>0.06</v>
      </c>
      <c r="H25">
        <v>0.98</v>
      </c>
      <c r="I25">
        <v>0.85</v>
      </c>
      <c r="J25">
        <v>0.02</v>
      </c>
      <c r="K25" t="s">
        <v>11</v>
      </c>
    </row>
    <row r="26" spans="1:30" x14ac:dyDescent="0.2">
      <c r="A26" s="1">
        <v>6</v>
      </c>
      <c r="B26" t="s">
        <v>28</v>
      </c>
      <c r="C26">
        <v>96.74</v>
      </c>
      <c r="D26">
        <v>95.07</v>
      </c>
      <c r="E26">
        <v>95.43</v>
      </c>
      <c r="F26">
        <v>95.1</v>
      </c>
      <c r="G26">
        <v>0.03</v>
      </c>
      <c r="H26">
        <v>1</v>
      </c>
      <c r="I26">
        <v>0.93</v>
      </c>
      <c r="J26">
        <v>0.16</v>
      </c>
      <c r="K26" t="s">
        <v>11</v>
      </c>
    </row>
    <row r="27" spans="1:30" x14ac:dyDescent="0.2">
      <c r="A27" s="1">
        <v>7</v>
      </c>
      <c r="B27" t="s">
        <v>17</v>
      </c>
      <c r="C27">
        <v>96.81</v>
      </c>
      <c r="D27">
        <v>95.57</v>
      </c>
      <c r="E27">
        <v>95.14</v>
      </c>
      <c r="F27">
        <v>95.21</v>
      </c>
      <c r="G27">
        <v>0.03</v>
      </c>
      <c r="H27">
        <v>0.99</v>
      </c>
      <c r="I27">
        <v>0.93</v>
      </c>
      <c r="J27">
        <v>0.15</v>
      </c>
      <c r="K27" t="s">
        <v>11</v>
      </c>
    </row>
    <row r="28" spans="1:30" x14ac:dyDescent="0.2">
      <c r="A28" s="1">
        <v>8</v>
      </c>
      <c r="B28" t="s">
        <v>18</v>
      </c>
      <c r="C28">
        <v>96.71</v>
      </c>
      <c r="D28">
        <v>94.96</v>
      </c>
      <c r="E28">
        <v>95.5</v>
      </c>
      <c r="F28">
        <v>95.09</v>
      </c>
      <c r="G28">
        <v>0.03</v>
      </c>
      <c r="H28">
        <v>0.99</v>
      </c>
      <c r="I28">
        <v>0.93</v>
      </c>
      <c r="J28">
        <v>0.15</v>
      </c>
      <c r="K28" t="s">
        <v>11</v>
      </c>
    </row>
    <row r="29" spans="1:30" x14ac:dyDescent="0.2">
      <c r="A29" s="1">
        <v>18</v>
      </c>
      <c r="B29" t="s">
        <v>10</v>
      </c>
      <c r="C29">
        <v>93.21</v>
      </c>
      <c r="D29">
        <v>95.64</v>
      </c>
      <c r="E29">
        <v>83.64</v>
      </c>
      <c r="F29">
        <v>88.88</v>
      </c>
      <c r="G29">
        <v>0.05</v>
      </c>
      <c r="H29">
        <v>0.99</v>
      </c>
      <c r="I29">
        <v>0.85</v>
      </c>
      <c r="J29">
        <v>0.03</v>
      </c>
      <c r="K29" t="s">
        <v>20</v>
      </c>
    </row>
    <row r="30" spans="1:30" x14ac:dyDescent="0.2">
      <c r="A30" s="1">
        <v>19</v>
      </c>
      <c r="B30" t="s">
        <v>12</v>
      </c>
      <c r="C30">
        <v>98.83</v>
      </c>
      <c r="D30">
        <v>98.12</v>
      </c>
      <c r="E30">
        <v>98.5</v>
      </c>
      <c r="F30">
        <v>98.26</v>
      </c>
      <c r="G30">
        <v>0.01</v>
      </c>
      <c r="H30">
        <v>0.99</v>
      </c>
      <c r="I30">
        <v>0.97</v>
      </c>
      <c r="J30">
        <v>0.02</v>
      </c>
      <c r="K30" t="s">
        <v>20</v>
      </c>
    </row>
    <row r="31" spans="1:30" x14ac:dyDescent="0.2">
      <c r="A31" s="1">
        <v>20</v>
      </c>
      <c r="B31" t="s">
        <v>13</v>
      </c>
      <c r="C31">
        <v>98.93</v>
      </c>
      <c r="D31">
        <v>98.08</v>
      </c>
      <c r="E31">
        <v>98.86</v>
      </c>
      <c r="F31">
        <v>98.41</v>
      </c>
      <c r="G31">
        <v>0.01</v>
      </c>
      <c r="H31">
        <v>1</v>
      </c>
      <c r="I31">
        <v>0.98</v>
      </c>
      <c r="J31">
        <v>0.02</v>
      </c>
      <c r="K31" t="s">
        <v>20</v>
      </c>
    </row>
    <row r="32" spans="1:30" x14ac:dyDescent="0.2">
      <c r="A32" s="1">
        <v>21</v>
      </c>
      <c r="B32" t="s">
        <v>14</v>
      </c>
      <c r="C32">
        <v>96.81</v>
      </c>
      <c r="D32">
        <v>95.16</v>
      </c>
      <c r="E32">
        <v>95.71</v>
      </c>
      <c r="F32">
        <v>95.26</v>
      </c>
      <c r="G32">
        <v>0.02</v>
      </c>
      <c r="H32">
        <v>1</v>
      </c>
      <c r="I32">
        <v>0.93</v>
      </c>
      <c r="J32">
        <v>0.02</v>
      </c>
      <c r="K32" t="s">
        <v>20</v>
      </c>
    </row>
    <row r="33" spans="1:11" x14ac:dyDescent="0.2">
      <c r="A33" s="1">
        <v>22</v>
      </c>
      <c r="B33" t="s">
        <v>15</v>
      </c>
      <c r="C33">
        <v>93.81</v>
      </c>
      <c r="D33">
        <v>97.75</v>
      </c>
      <c r="E33">
        <v>83.43</v>
      </c>
      <c r="F33">
        <v>89.75</v>
      </c>
      <c r="G33">
        <v>7.0000000000000007E-2</v>
      </c>
      <c r="H33">
        <v>0.99</v>
      </c>
      <c r="I33">
        <v>0.86</v>
      </c>
      <c r="J33">
        <v>0.03</v>
      </c>
      <c r="K33" t="s">
        <v>20</v>
      </c>
    </row>
    <row r="34" spans="1:11" x14ac:dyDescent="0.2">
      <c r="A34" s="1">
        <v>23</v>
      </c>
      <c r="B34" t="s">
        <v>16</v>
      </c>
      <c r="C34">
        <v>85.69</v>
      </c>
      <c r="D34">
        <v>73.44</v>
      </c>
      <c r="E34">
        <v>92</v>
      </c>
      <c r="F34">
        <v>81.34</v>
      </c>
      <c r="G34">
        <v>0.13</v>
      </c>
      <c r="H34">
        <v>0.92</v>
      </c>
      <c r="I34">
        <v>0.72</v>
      </c>
      <c r="J34">
        <v>0.02</v>
      </c>
      <c r="K34" t="s">
        <v>20</v>
      </c>
    </row>
    <row r="35" spans="1:11" x14ac:dyDescent="0.2">
      <c r="A35" s="1">
        <v>24</v>
      </c>
      <c r="B35" t="s">
        <v>28</v>
      </c>
      <c r="C35">
        <v>99.14</v>
      </c>
      <c r="D35">
        <v>99.06</v>
      </c>
      <c r="E35">
        <v>98.43</v>
      </c>
      <c r="F35">
        <v>98.69</v>
      </c>
      <c r="G35">
        <v>0.01</v>
      </c>
      <c r="H35">
        <v>1</v>
      </c>
      <c r="I35">
        <v>0.98</v>
      </c>
      <c r="J35">
        <v>0.16</v>
      </c>
      <c r="K35" t="s">
        <v>20</v>
      </c>
    </row>
    <row r="36" spans="1:11" x14ac:dyDescent="0.2">
      <c r="A36" s="1">
        <v>25</v>
      </c>
      <c r="B36" t="s">
        <v>17</v>
      </c>
      <c r="C36">
        <v>99.29</v>
      </c>
      <c r="D36">
        <v>98.98</v>
      </c>
      <c r="E36">
        <v>98.93</v>
      </c>
      <c r="F36">
        <v>98.91</v>
      </c>
      <c r="G36">
        <v>0.01</v>
      </c>
      <c r="H36">
        <v>1</v>
      </c>
      <c r="I36">
        <v>0.98</v>
      </c>
      <c r="J36">
        <v>0.16</v>
      </c>
      <c r="K36" t="s">
        <v>20</v>
      </c>
    </row>
    <row r="37" spans="1:11" x14ac:dyDescent="0.2">
      <c r="A37" s="1">
        <v>26</v>
      </c>
      <c r="B37" t="s">
        <v>18</v>
      </c>
      <c r="C37">
        <v>99.19</v>
      </c>
      <c r="D37">
        <v>98.93</v>
      </c>
      <c r="E37">
        <v>98.71</v>
      </c>
      <c r="F37">
        <v>98.78</v>
      </c>
      <c r="G37">
        <v>0.01</v>
      </c>
      <c r="H37">
        <v>1</v>
      </c>
      <c r="I37">
        <v>0.98</v>
      </c>
      <c r="J37">
        <v>0.15</v>
      </c>
      <c r="K37" t="s">
        <v>20</v>
      </c>
    </row>
    <row r="38" spans="1:11" x14ac:dyDescent="0.2">
      <c r="A38" s="1">
        <v>27</v>
      </c>
      <c r="B38" t="s">
        <v>10</v>
      </c>
      <c r="C38">
        <v>74.52</v>
      </c>
      <c r="D38">
        <v>78.540000000000006</v>
      </c>
      <c r="E38">
        <v>31.78</v>
      </c>
      <c r="F38">
        <v>43.63</v>
      </c>
      <c r="G38">
        <v>0.17</v>
      </c>
      <c r="H38">
        <v>0.8</v>
      </c>
      <c r="I38">
        <v>0.37</v>
      </c>
      <c r="J38">
        <v>0.03</v>
      </c>
      <c r="K38" t="s">
        <v>21</v>
      </c>
    </row>
    <row r="39" spans="1:11" x14ac:dyDescent="0.2">
      <c r="A39" s="1">
        <v>28</v>
      </c>
      <c r="B39" t="s">
        <v>12</v>
      </c>
      <c r="C39">
        <v>91.67</v>
      </c>
      <c r="D39">
        <v>89.58</v>
      </c>
      <c r="E39">
        <v>85.58</v>
      </c>
      <c r="F39">
        <v>87.01</v>
      </c>
      <c r="G39">
        <v>0.06</v>
      </c>
      <c r="H39">
        <v>0.95</v>
      </c>
      <c r="I39">
        <v>0.81</v>
      </c>
      <c r="J39">
        <v>0.01</v>
      </c>
      <c r="K39" t="s">
        <v>21</v>
      </c>
    </row>
    <row r="40" spans="1:11" x14ac:dyDescent="0.2">
      <c r="A40" s="1">
        <v>29</v>
      </c>
      <c r="B40" t="s">
        <v>13</v>
      </c>
      <c r="C40">
        <v>91.05</v>
      </c>
      <c r="D40">
        <v>88.96</v>
      </c>
      <c r="E40">
        <v>83.79</v>
      </c>
      <c r="F40">
        <v>85.86</v>
      </c>
      <c r="G40">
        <v>0.06</v>
      </c>
      <c r="H40">
        <v>0.97</v>
      </c>
      <c r="I40">
        <v>0.8</v>
      </c>
      <c r="J40">
        <v>0.02</v>
      </c>
      <c r="K40" t="s">
        <v>21</v>
      </c>
    </row>
    <row r="41" spans="1:11" x14ac:dyDescent="0.2">
      <c r="A41" s="1">
        <v>30</v>
      </c>
      <c r="B41" t="s">
        <v>14</v>
      </c>
      <c r="C41">
        <v>88.64</v>
      </c>
      <c r="D41">
        <v>96.15</v>
      </c>
      <c r="E41">
        <v>68.400000000000006</v>
      </c>
      <c r="F41">
        <v>79.42</v>
      </c>
      <c r="G41">
        <v>7.0000000000000007E-2</v>
      </c>
      <c r="H41">
        <v>0.97</v>
      </c>
      <c r="I41">
        <v>0.74</v>
      </c>
      <c r="J41">
        <v>0.03</v>
      </c>
      <c r="K41" t="s">
        <v>21</v>
      </c>
    </row>
    <row r="42" spans="1:11" x14ac:dyDescent="0.2">
      <c r="A42" s="1">
        <v>31</v>
      </c>
      <c r="B42" t="s">
        <v>15</v>
      </c>
      <c r="C42">
        <v>76.02</v>
      </c>
      <c r="D42">
        <v>96.32</v>
      </c>
      <c r="E42">
        <v>27.95</v>
      </c>
      <c r="F42">
        <v>42.11</v>
      </c>
      <c r="G42">
        <v>0.16</v>
      </c>
      <c r="H42">
        <v>0.91</v>
      </c>
      <c r="I42">
        <v>0.43</v>
      </c>
      <c r="J42">
        <v>0.03</v>
      </c>
      <c r="K42" t="s">
        <v>21</v>
      </c>
    </row>
    <row r="43" spans="1:11" x14ac:dyDescent="0.2">
      <c r="A43" s="1">
        <v>32</v>
      </c>
      <c r="B43" t="s">
        <v>16</v>
      </c>
      <c r="C43">
        <v>61.48</v>
      </c>
      <c r="D43">
        <v>43.46</v>
      </c>
      <c r="E43">
        <v>53.39</v>
      </c>
      <c r="F43">
        <v>47.52</v>
      </c>
      <c r="G43">
        <v>0.24</v>
      </c>
      <c r="H43">
        <v>0.67</v>
      </c>
      <c r="I43">
        <v>0.18</v>
      </c>
      <c r="J43">
        <v>0.02</v>
      </c>
      <c r="K43" t="s">
        <v>21</v>
      </c>
    </row>
    <row r="44" spans="1:11" x14ac:dyDescent="0.2">
      <c r="A44" s="1">
        <v>33</v>
      </c>
      <c r="B44" t="s">
        <v>28</v>
      </c>
      <c r="C44">
        <v>91.69</v>
      </c>
      <c r="D44">
        <v>91.05</v>
      </c>
      <c r="E44">
        <v>83.45</v>
      </c>
      <c r="F44">
        <v>86.67</v>
      </c>
      <c r="G44">
        <v>7.0000000000000007E-2</v>
      </c>
      <c r="H44">
        <v>0.92</v>
      </c>
      <c r="I44">
        <v>0.81</v>
      </c>
      <c r="J44">
        <v>0.14000000000000001</v>
      </c>
      <c r="K44" t="s">
        <v>21</v>
      </c>
    </row>
    <row r="45" spans="1:11" x14ac:dyDescent="0.2">
      <c r="A45" s="1">
        <v>34</v>
      </c>
      <c r="B45" t="s">
        <v>17</v>
      </c>
      <c r="C45">
        <v>91.86</v>
      </c>
      <c r="D45">
        <v>90.49</v>
      </c>
      <c r="E45">
        <v>84.63</v>
      </c>
      <c r="F45">
        <v>87.12</v>
      </c>
      <c r="G45">
        <v>7.0000000000000007E-2</v>
      </c>
      <c r="H45">
        <v>0.93</v>
      </c>
      <c r="I45">
        <v>0.82</v>
      </c>
      <c r="J45">
        <v>0.14000000000000001</v>
      </c>
      <c r="K45" t="s">
        <v>21</v>
      </c>
    </row>
    <row r="46" spans="1:11" x14ac:dyDescent="0.2">
      <c r="A46" s="1">
        <v>35</v>
      </c>
      <c r="B46" t="s">
        <v>18</v>
      </c>
      <c r="C46">
        <v>91.95</v>
      </c>
      <c r="D46">
        <v>91.19</v>
      </c>
      <c r="E46">
        <v>84.44</v>
      </c>
      <c r="F46">
        <v>87.21</v>
      </c>
      <c r="G46">
        <v>7.0000000000000007E-2</v>
      </c>
      <c r="H46">
        <v>0.93</v>
      </c>
      <c r="I46">
        <v>0.82</v>
      </c>
      <c r="J46">
        <v>0.15</v>
      </c>
      <c r="K46" t="s">
        <v>21</v>
      </c>
    </row>
    <row r="47" spans="1:11" x14ac:dyDescent="0.2">
      <c r="A47" s="1">
        <v>45</v>
      </c>
      <c r="B47" t="s">
        <v>10</v>
      </c>
      <c r="C47">
        <v>80.760000000000005</v>
      </c>
      <c r="D47">
        <v>76.66</v>
      </c>
      <c r="E47">
        <v>55.4</v>
      </c>
      <c r="F47">
        <v>63.44</v>
      </c>
      <c r="G47">
        <v>0.13</v>
      </c>
      <c r="H47">
        <v>0.88</v>
      </c>
      <c r="I47">
        <v>0.53</v>
      </c>
      <c r="J47">
        <v>0.03</v>
      </c>
      <c r="K47" t="s">
        <v>23</v>
      </c>
    </row>
    <row r="48" spans="1:11" x14ac:dyDescent="0.2">
      <c r="A48" s="1">
        <v>46</v>
      </c>
      <c r="B48" t="s">
        <v>12</v>
      </c>
      <c r="C48">
        <v>84.83</v>
      </c>
      <c r="D48">
        <v>76.349999999999994</v>
      </c>
      <c r="E48">
        <v>76.45</v>
      </c>
      <c r="F48">
        <v>75.040000000000006</v>
      </c>
      <c r="G48">
        <v>0.11</v>
      </c>
      <c r="H48">
        <v>0.91</v>
      </c>
      <c r="I48">
        <v>0.65</v>
      </c>
      <c r="J48">
        <v>0.01</v>
      </c>
      <c r="K48" t="s">
        <v>23</v>
      </c>
    </row>
    <row r="49" spans="1:11" x14ac:dyDescent="0.2">
      <c r="A49" s="1">
        <v>47</v>
      </c>
      <c r="B49" t="s">
        <v>13</v>
      </c>
      <c r="C49">
        <v>88.07</v>
      </c>
      <c r="D49">
        <v>84.07</v>
      </c>
      <c r="E49">
        <v>76.489999999999995</v>
      </c>
      <c r="F49">
        <v>79.58</v>
      </c>
      <c r="G49">
        <v>0.08</v>
      </c>
      <c r="H49">
        <v>0.95</v>
      </c>
      <c r="I49">
        <v>0.72</v>
      </c>
      <c r="J49">
        <v>0.02</v>
      </c>
      <c r="K49" t="s">
        <v>23</v>
      </c>
    </row>
    <row r="50" spans="1:11" x14ac:dyDescent="0.2">
      <c r="A50" s="1">
        <v>48</v>
      </c>
      <c r="B50" t="s">
        <v>14</v>
      </c>
      <c r="C50">
        <v>85.21</v>
      </c>
      <c r="D50">
        <v>80.8</v>
      </c>
      <c r="E50">
        <v>69.3</v>
      </c>
      <c r="F50">
        <v>73.84</v>
      </c>
      <c r="G50">
        <v>0.1</v>
      </c>
      <c r="H50">
        <v>0.93</v>
      </c>
      <c r="I50">
        <v>0.65</v>
      </c>
      <c r="J50">
        <v>0.03</v>
      </c>
      <c r="K50" t="s">
        <v>23</v>
      </c>
    </row>
    <row r="51" spans="1:11" x14ac:dyDescent="0.2">
      <c r="A51" s="1">
        <v>49</v>
      </c>
      <c r="B51" t="s">
        <v>15</v>
      </c>
      <c r="C51">
        <v>84.86</v>
      </c>
      <c r="D51">
        <v>81.2</v>
      </c>
      <c r="E51">
        <v>67.09</v>
      </c>
      <c r="F51">
        <v>72.7</v>
      </c>
      <c r="G51">
        <v>0.11</v>
      </c>
      <c r="H51">
        <v>0.93</v>
      </c>
      <c r="I51">
        <v>0.64</v>
      </c>
      <c r="J51">
        <v>0.03</v>
      </c>
      <c r="K51" t="s">
        <v>23</v>
      </c>
    </row>
    <row r="52" spans="1:11" x14ac:dyDescent="0.2">
      <c r="A52" s="1">
        <v>50</v>
      </c>
      <c r="B52" t="s">
        <v>16</v>
      </c>
      <c r="C52">
        <v>70.239999999999995</v>
      </c>
      <c r="D52">
        <v>51.41</v>
      </c>
      <c r="E52">
        <v>82.99</v>
      </c>
      <c r="F52">
        <v>63.23</v>
      </c>
      <c r="G52">
        <v>0.22</v>
      </c>
      <c r="H52">
        <v>0.79</v>
      </c>
      <c r="I52">
        <v>0.44</v>
      </c>
      <c r="J52">
        <v>0.02</v>
      </c>
      <c r="K52" t="s">
        <v>23</v>
      </c>
    </row>
    <row r="53" spans="1:11" x14ac:dyDescent="0.2">
      <c r="A53" s="1">
        <v>51</v>
      </c>
      <c r="B53" t="s">
        <v>28</v>
      </c>
      <c r="C53">
        <v>87.79</v>
      </c>
      <c r="D53">
        <v>83.08</v>
      </c>
      <c r="E53">
        <v>76.78</v>
      </c>
      <c r="F53">
        <v>79.08</v>
      </c>
      <c r="G53">
        <v>0.09</v>
      </c>
      <c r="H53">
        <v>0.95</v>
      </c>
      <c r="I53">
        <v>0.71</v>
      </c>
      <c r="J53">
        <v>0.14000000000000001</v>
      </c>
      <c r="K53" t="s">
        <v>23</v>
      </c>
    </row>
    <row r="54" spans="1:11" x14ac:dyDescent="0.2">
      <c r="A54" s="1">
        <v>52</v>
      </c>
      <c r="B54" t="s">
        <v>17</v>
      </c>
      <c r="C54">
        <v>87.71</v>
      </c>
      <c r="D54">
        <v>83.43</v>
      </c>
      <c r="E54">
        <v>76.58</v>
      </c>
      <c r="F54">
        <v>79.14</v>
      </c>
      <c r="G54">
        <v>0.09</v>
      </c>
      <c r="H54">
        <v>0.95</v>
      </c>
      <c r="I54">
        <v>0.71</v>
      </c>
      <c r="J54">
        <v>0.14000000000000001</v>
      </c>
      <c r="K54" t="s">
        <v>23</v>
      </c>
    </row>
    <row r="55" spans="1:11" x14ac:dyDescent="0.2">
      <c r="A55" s="1">
        <v>53</v>
      </c>
      <c r="B55" t="s">
        <v>18</v>
      </c>
      <c r="C55">
        <v>87.45</v>
      </c>
      <c r="D55">
        <v>82.9</v>
      </c>
      <c r="E55">
        <v>75.78</v>
      </c>
      <c r="F55">
        <v>78.569999999999993</v>
      </c>
      <c r="G55">
        <v>0.09</v>
      </c>
      <c r="H55">
        <v>0.95</v>
      </c>
      <c r="I55">
        <v>0.7</v>
      </c>
      <c r="J55">
        <v>0.14000000000000001</v>
      </c>
      <c r="K55" t="s">
        <v>23</v>
      </c>
    </row>
    <row r="56" spans="1:11" x14ac:dyDescent="0.2">
      <c r="A56" s="1">
        <v>54</v>
      </c>
      <c r="B56" t="s">
        <v>10</v>
      </c>
      <c r="C56">
        <v>90.63</v>
      </c>
      <c r="D56">
        <v>89.49</v>
      </c>
      <c r="E56">
        <v>60.7</v>
      </c>
      <c r="F56">
        <v>71.59</v>
      </c>
      <c r="G56">
        <v>7.0000000000000007E-2</v>
      </c>
      <c r="H56">
        <v>0.92</v>
      </c>
      <c r="I56">
        <v>0.69</v>
      </c>
      <c r="J56">
        <v>0.03</v>
      </c>
      <c r="K56" t="s">
        <v>24</v>
      </c>
    </row>
    <row r="57" spans="1:11" x14ac:dyDescent="0.2">
      <c r="A57" s="1">
        <v>55</v>
      </c>
      <c r="B57" t="s">
        <v>12</v>
      </c>
      <c r="C57">
        <v>89.96</v>
      </c>
      <c r="D57">
        <v>82.13</v>
      </c>
      <c r="E57">
        <v>65.05</v>
      </c>
      <c r="F57">
        <v>71.739999999999995</v>
      </c>
      <c r="G57">
        <v>0.08</v>
      </c>
      <c r="H57">
        <v>0.87</v>
      </c>
      <c r="I57">
        <v>0.67</v>
      </c>
      <c r="J57">
        <v>0.01</v>
      </c>
      <c r="K57" t="s">
        <v>24</v>
      </c>
    </row>
    <row r="58" spans="1:11" x14ac:dyDescent="0.2">
      <c r="A58" s="1">
        <v>56</v>
      </c>
      <c r="B58" t="s">
        <v>13</v>
      </c>
      <c r="C58">
        <v>91.89</v>
      </c>
      <c r="D58">
        <v>89.65</v>
      </c>
      <c r="E58">
        <v>67.599999999999994</v>
      </c>
      <c r="F58">
        <v>76.599999999999994</v>
      </c>
      <c r="G58">
        <v>0.06</v>
      </c>
      <c r="H58">
        <v>0.94</v>
      </c>
      <c r="I58">
        <v>0.73</v>
      </c>
      <c r="J58">
        <v>0.02</v>
      </c>
      <c r="K58" t="s">
        <v>24</v>
      </c>
    </row>
    <row r="59" spans="1:11" x14ac:dyDescent="0.2">
      <c r="A59" s="1">
        <v>57</v>
      </c>
      <c r="B59" t="s">
        <v>14</v>
      </c>
      <c r="C59">
        <v>92.81</v>
      </c>
      <c r="D59">
        <v>91.7</v>
      </c>
      <c r="E59">
        <v>70.900000000000006</v>
      </c>
      <c r="F59">
        <v>79.55</v>
      </c>
      <c r="G59">
        <v>0.06</v>
      </c>
      <c r="H59">
        <v>0.94</v>
      </c>
      <c r="I59">
        <v>0.76</v>
      </c>
      <c r="J59">
        <v>0.03</v>
      </c>
      <c r="K59" t="s">
        <v>24</v>
      </c>
    </row>
    <row r="60" spans="1:11" x14ac:dyDescent="0.2">
      <c r="A60" s="1">
        <v>58</v>
      </c>
      <c r="B60" t="s">
        <v>15</v>
      </c>
      <c r="C60">
        <v>92.59</v>
      </c>
      <c r="D60">
        <v>88.27</v>
      </c>
      <c r="E60">
        <v>73.2</v>
      </c>
      <c r="F60">
        <v>79.55</v>
      </c>
      <c r="G60">
        <v>0.06</v>
      </c>
      <c r="H60">
        <v>0.94</v>
      </c>
      <c r="I60">
        <v>0.76</v>
      </c>
      <c r="J60">
        <v>0.03</v>
      </c>
      <c r="K60" t="s">
        <v>24</v>
      </c>
    </row>
    <row r="61" spans="1:11" x14ac:dyDescent="0.2">
      <c r="A61" s="1">
        <v>59</v>
      </c>
      <c r="B61" t="s">
        <v>16</v>
      </c>
      <c r="C61">
        <v>76.8</v>
      </c>
      <c r="D61">
        <v>44.64</v>
      </c>
      <c r="E61">
        <v>62.5</v>
      </c>
      <c r="F61">
        <v>51.88</v>
      </c>
      <c r="G61">
        <v>0.17</v>
      </c>
      <c r="H61">
        <v>0.79</v>
      </c>
      <c r="I61">
        <v>0.38</v>
      </c>
      <c r="J61">
        <v>0.01</v>
      </c>
      <c r="K61" t="s">
        <v>24</v>
      </c>
    </row>
    <row r="62" spans="1:11" x14ac:dyDescent="0.2">
      <c r="A62" s="1">
        <v>60</v>
      </c>
      <c r="B62" t="s">
        <v>28</v>
      </c>
      <c r="C62">
        <v>92.73</v>
      </c>
      <c r="D62">
        <v>89.45</v>
      </c>
      <c r="E62">
        <v>72.55</v>
      </c>
      <c r="F62">
        <v>79.72</v>
      </c>
      <c r="G62">
        <v>0.06</v>
      </c>
      <c r="H62">
        <v>0.94</v>
      </c>
      <c r="I62">
        <v>0.76</v>
      </c>
      <c r="J62">
        <v>0.14000000000000001</v>
      </c>
      <c r="K62" t="s">
        <v>24</v>
      </c>
    </row>
    <row r="63" spans="1:11" x14ac:dyDescent="0.2">
      <c r="A63" s="1">
        <v>61</v>
      </c>
      <c r="B63" t="s">
        <v>17</v>
      </c>
      <c r="C63">
        <v>92.74</v>
      </c>
      <c r="D63">
        <v>89.35</v>
      </c>
      <c r="E63">
        <v>72.650000000000006</v>
      </c>
      <c r="F63">
        <v>79.739999999999995</v>
      </c>
      <c r="G63">
        <v>0.06</v>
      </c>
      <c r="H63">
        <v>0.94</v>
      </c>
      <c r="I63">
        <v>0.76</v>
      </c>
      <c r="J63">
        <v>0.14000000000000001</v>
      </c>
      <c r="K63" t="s">
        <v>24</v>
      </c>
    </row>
    <row r="64" spans="1:11" x14ac:dyDescent="0.2">
      <c r="A64" s="1">
        <v>62</v>
      </c>
      <c r="B64" t="s">
        <v>18</v>
      </c>
      <c r="C64">
        <v>92.86</v>
      </c>
      <c r="D64">
        <v>89.65</v>
      </c>
      <c r="E64">
        <v>73.099999999999994</v>
      </c>
      <c r="F64">
        <v>80.09</v>
      </c>
      <c r="G64">
        <v>0.06</v>
      </c>
      <c r="H64">
        <v>0.94</v>
      </c>
      <c r="I64">
        <v>0.77</v>
      </c>
      <c r="J64">
        <v>0.14000000000000001</v>
      </c>
      <c r="K64" t="s">
        <v>24</v>
      </c>
    </row>
    <row r="65" spans="1:11" x14ac:dyDescent="0.2">
      <c r="A65" s="1">
        <v>63</v>
      </c>
      <c r="B65" t="s">
        <v>10</v>
      </c>
      <c r="C65">
        <v>91.48</v>
      </c>
      <c r="D65">
        <v>91.12</v>
      </c>
      <c r="E65">
        <v>70.73</v>
      </c>
      <c r="F65">
        <v>79.25</v>
      </c>
      <c r="G65">
        <v>0.06</v>
      </c>
      <c r="H65">
        <v>0.97</v>
      </c>
      <c r="I65">
        <v>0.75</v>
      </c>
      <c r="J65">
        <v>0.03</v>
      </c>
      <c r="K65" t="s">
        <v>25</v>
      </c>
    </row>
    <row r="66" spans="1:11" x14ac:dyDescent="0.2">
      <c r="A66" s="1">
        <v>64</v>
      </c>
      <c r="B66" t="s">
        <v>12</v>
      </c>
      <c r="C66">
        <v>94.77</v>
      </c>
      <c r="D66">
        <v>87.94</v>
      </c>
      <c r="E66">
        <v>90.97</v>
      </c>
      <c r="F66">
        <v>89.05</v>
      </c>
      <c r="G66">
        <v>0.04</v>
      </c>
      <c r="H66">
        <v>0.97</v>
      </c>
      <c r="I66">
        <v>0.86</v>
      </c>
      <c r="J66">
        <v>0.01</v>
      </c>
      <c r="K66" t="s">
        <v>25</v>
      </c>
    </row>
    <row r="67" spans="1:11" x14ac:dyDescent="0.2">
      <c r="A67" s="1">
        <v>65</v>
      </c>
      <c r="B67" t="s">
        <v>13</v>
      </c>
      <c r="C67">
        <v>91.45</v>
      </c>
      <c r="D67">
        <v>87.56</v>
      </c>
      <c r="E67">
        <v>74.430000000000007</v>
      </c>
      <c r="F67">
        <v>80.03</v>
      </c>
      <c r="G67">
        <v>0.06</v>
      </c>
      <c r="H67">
        <v>0.96</v>
      </c>
      <c r="I67">
        <v>0.75</v>
      </c>
      <c r="J67">
        <v>0.02</v>
      </c>
      <c r="K67" t="s">
        <v>25</v>
      </c>
    </row>
    <row r="68" spans="1:11" x14ac:dyDescent="0.2">
      <c r="A68" s="1">
        <v>66</v>
      </c>
      <c r="B68" t="s">
        <v>14</v>
      </c>
      <c r="C68">
        <v>93.51</v>
      </c>
      <c r="D68">
        <v>88.77</v>
      </c>
      <c r="E68">
        <v>83.35</v>
      </c>
      <c r="F68">
        <v>85.63</v>
      </c>
      <c r="G68">
        <v>0.05</v>
      </c>
      <c r="H68">
        <v>0.98</v>
      </c>
      <c r="I68">
        <v>0.82</v>
      </c>
      <c r="J68">
        <v>0.03</v>
      </c>
      <c r="K68" t="s">
        <v>25</v>
      </c>
    </row>
    <row r="69" spans="1:11" x14ac:dyDescent="0.2">
      <c r="A69" s="1">
        <v>67</v>
      </c>
      <c r="B69" t="s">
        <v>15</v>
      </c>
      <c r="C69">
        <v>78.959999999999994</v>
      </c>
      <c r="D69">
        <v>83.27</v>
      </c>
      <c r="E69">
        <v>10.96</v>
      </c>
      <c r="F69">
        <v>18.850000000000001</v>
      </c>
      <c r="G69">
        <v>0.14000000000000001</v>
      </c>
      <c r="H69">
        <v>0.89</v>
      </c>
      <c r="I69">
        <v>0.25</v>
      </c>
      <c r="J69">
        <v>0.02</v>
      </c>
      <c r="K69" t="s">
        <v>25</v>
      </c>
    </row>
    <row r="70" spans="1:11" x14ac:dyDescent="0.2">
      <c r="A70" s="1">
        <v>68</v>
      </c>
      <c r="B70" t="s">
        <v>16</v>
      </c>
      <c r="C70">
        <v>72.63</v>
      </c>
      <c r="D70">
        <v>43.91</v>
      </c>
      <c r="E70">
        <v>52.44</v>
      </c>
      <c r="F70">
        <v>47.24</v>
      </c>
      <c r="G70">
        <v>0.17</v>
      </c>
      <c r="H70">
        <v>0.75</v>
      </c>
      <c r="I70">
        <v>0.3</v>
      </c>
      <c r="J70">
        <v>0.01</v>
      </c>
      <c r="K70" t="s">
        <v>25</v>
      </c>
    </row>
    <row r="71" spans="1:11" x14ac:dyDescent="0.2">
      <c r="A71" s="1">
        <v>69</v>
      </c>
      <c r="B71" t="s">
        <v>28</v>
      </c>
      <c r="C71">
        <v>95.08</v>
      </c>
      <c r="D71">
        <v>90.23</v>
      </c>
      <c r="E71">
        <v>89.13</v>
      </c>
      <c r="F71">
        <v>89.39</v>
      </c>
      <c r="G71">
        <v>0.04</v>
      </c>
      <c r="H71">
        <v>0.98</v>
      </c>
      <c r="I71">
        <v>0.86</v>
      </c>
      <c r="J71">
        <v>0.14000000000000001</v>
      </c>
      <c r="K71" t="s">
        <v>25</v>
      </c>
    </row>
    <row r="72" spans="1:11" x14ac:dyDescent="0.2">
      <c r="A72" s="1">
        <v>70</v>
      </c>
      <c r="B72" t="s">
        <v>17</v>
      </c>
      <c r="C72">
        <v>95.07</v>
      </c>
      <c r="D72">
        <v>90.06</v>
      </c>
      <c r="E72">
        <v>89.3</v>
      </c>
      <c r="F72">
        <v>89.4</v>
      </c>
      <c r="G72">
        <v>0.04</v>
      </c>
      <c r="H72">
        <v>0.98</v>
      </c>
      <c r="I72">
        <v>0.86</v>
      </c>
      <c r="J72">
        <v>0.14000000000000001</v>
      </c>
      <c r="K72" t="s">
        <v>25</v>
      </c>
    </row>
    <row r="73" spans="1:11" x14ac:dyDescent="0.2">
      <c r="A73" s="1">
        <v>71</v>
      </c>
      <c r="B73" t="s">
        <v>18</v>
      </c>
      <c r="C73">
        <v>95.04</v>
      </c>
      <c r="D73">
        <v>90.2</v>
      </c>
      <c r="E73">
        <v>88.99</v>
      </c>
      <c r="F73">
        <v>89.34</v>
      </c>
      <c r="G73">
        <v>0.04</v>
      </c>
      <c r="H73">
        <v>0.99</v>
      </c>
      <c r="I73">
        <v>0.86</v>
      </c>
      <c r="J73">
        <v>0.15</v>
      </c>
      <c r="K73" t="s">
        <v>25</v>
      </c>
    </row>
  </sheetData>
  <sortState xmlns:xlrd2="http://schemas.microsoft.com/office/spreadsheetml/2017/richdata2" ref="A2:K73">
    <sortCondition ref="K2:K73"/>
  </sortState>
  <mergeCells count="10">
    <mergeCell ref="AB1:AD1"/>
    <mergeCell ref="T13:V13"/>
    <mergeCell ref="X13:Z13"/>
    <mergeCell ref="AB13:AD13"/>
    <mergeCell ref="O1:O2"/>
    <mergeCell ref="O13:O14"/>
    <mergeCell ref="P13:R13"/>
    <mergeCell ref="P1:R1"/>
    <mergeCell ref="T1:V1"/>
    <mergeCell ref="X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2023-09-28T23:36:36Z</dcterms:created>
  <dcterms:modified xsi:type="dcterms:W3CDTF">2023-10-07T16:54:10Z</dcterms:modified>
</cp:coreProperties>
</file>