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30"/>
  <workbookPr defaultThemeVersion="166925"/>
  <xr:revisionPtr revIDLastSave="0" documentId="8_{2C9CDBE7-FBE1-41E1-A78B-03587B2EA76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  <c r="K13" i="1" s="1"/>
  <c r="L4" i="1" l="1"/>
  <c r="L5" i="1"/>
  <c r="L6" i="1"/>
  <c r="L7" i="1"/>
  <c r="L8" i="1"/>
  <c r="L9" i="1"/>
  <c r="L13" i="1" l="1"/>
  <c r="L3" i="1"/>
</calcChain>
</file>

<file path=xl/sharedStrings.xml><?xml version="1.0" encoding="utf-8"?>
<sst xmlns="http://schemas.openxmlformats.org/spreadsheetml/2006/main" count="72" uniqueCount="37">
  <si>
    <t>Actividad</t>
  </si>
  <si>
    <t>Descripción</t>
  </si>
  <si>
    <t>Responsable 1</t>
  </si>
  <si>
    <t>Responsable 2</t>
  </si>
  <si>
    <t>Responsable 3</t>
  </si>
  <si>
    <t>Peso</t>
  </si>
  <si>
    <t>Participación</t>
  </si>
  <si>
    <t>Validación y revisión de requerimientos</t>
  </si>
  <si>
    <t xml:space="preserve">Definir </t>
  </si>
  <si>
    <t>Hugo</t>
  </si>
  <si>
    <t>Emiliano</t>
  </si>
  <si>
    <t>Pablo</t>
  </si>
  <si>
    <t>Wireframe de diseño</t>
  </si>
  <si>
    <t>Edwing</t>
  </si>
  <si>
    <t>Documentación y explicación de diseño con respecto a requerimientos</t>
  </si>
  <si>
    <t>Capi</t>
  </si>
  <si>
    <t>Traducción de repositorio al inglés</t>
  </si>
  <si>
    <t>Organizar documentación en repositorio y realizar Readme.md</t>
  </si>
  <si>
    <t>Sofia</t>
  </si>
  <si>
    <t>Documentar y redactar cambios de primera a segunda entrega (evolución de producto y requisitos)</t>
  </si>
  <si>
    <t>Realizar especificacion de casos de uso</t>
  </si>
  <si>
    <t>Alejandro</t>
  </si>
  <si>
    <t>Realizar diagrama de casos de uso</t>
  </si>
  <si>
    <t>Descripción y gestión del proceso</t>
  </si>
  <si>
    <t>Definir y explicar el ciclo de vida elegido</t>
  </si>
  <si>
    <t>Script del video</t>
  </si>
  <si>
    <t>Hacer presentación para el video</t>
  </si>
  <si>
    <t>Grabación de script del video (Speaker 1)</t>
  </si>
  <si>
    <t>Grabación de script del video (Speaker 2)</t>
  </si>
  <si>
    <t>Realizar y editar video de segunda entrega</t>
  </si>
  <si>
    <t>Definir competencias genéricas</t>
  </si>
  <si>
    <t>Definir competencias específicas</t>
  </si>
  <si>
    <t>Métrica de contribución individual</t>
  </si>
  <si>
    <t>Review de pull requests y resolución de conflictos en github</t>
  </si>
  <si>
    <t>Pendiente</t>
  </si>
  <si>
    <t>En proceso</t>
  </si>
  <si>
    <t>Listo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</si>
</sst>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2" fontId="0" fillId="4" borderId="0" xfId="0" applyNumberFormat="1" applyFill="1"/>
    <xf numFmtId="10" fontId="0" fillId="4" borderId="0" xfId="0" applyNumberFormat="1" applyFill="1"/>
    <xf numFmtId="0" fontId="2" fillId="4" borderId="0" xfId="0" applyFont="1" applyFill="1" applyAlignment="1">
      <alignment horizontal="center"/>
    </xf>
    <xf numFmtId="10" fontId="0" fillId="0" borderId="0" xfId="0" applyNumberFormat="1"/>
    <xf numFmtId="0" fontId="2" fillId="0" borderId="0" xfId="0" applyFont="1" applyAlignment="1">
      <alignment horizontal="center"/>
    </xf>
    <xf numFmtId="0" fontId="0" fillId="5" borderId="0" xfId="0" applyFill="1"/>
    <xf numFmtId="0" fontId="2" fillId="0" borderId="0" xfId="0" applyFont="1"/>
    <xf numFmtId="0" fontId="3" fillId="3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5"/>
  <sheetViews>
    <sheetView tabSelected="1" topLeftCell="B1" workbookViewId="0">
      <selection activeCell="B7" sqref="B7"/>
    </sheetView>
  </sheetViews>
  <sheetFormatPr defaultRowHeight="15"/>
  <cols>
    <col min="2" max="2" width="91.7109375" bestFit="1" customWidth="1"/>
    <col min="3" max="3" width="14.5703125" hidden="1" customWidth="1"/>
    <col min="4" max="6" width="17.7109375" bestFit="1" customWidth="1"/>
  </cols>
  <sheetData>
    <row r="2" spans="2:12" ht="18.7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13" t="s">
        <v>6</v>
      </c>
      <c r="K2" s="13"/>
      <c r="L2" s="13"/>
    </row>
    <row r="3" spans="2:12">
      <c r="B3" s="2" t="s">
        <v>7</v>
      </c>
      <c r="C3" s="3" t="s">
        <v>8</v>
      </c>
      <c r="D3" s="4" t="s">
        <v>9</v>
      </c>
      <c r="E3" s="4" t="s">
        <v>10</v>
      </c>
      <c r="F3" s="4" t="s">
        <v>11</v>
      </c>
      <c r="G3" s="4">
        <v>3</v>
      </c>
      <c r="J3" s="3" t="s">
        <v>9</v>
      </c>
      <c r="K3" s="5">
        <f>(SUMIF($D$3:$D$21,J3,$G$3:$G$21) + SUMIF($E$3:$E$21,J3,$G$3:$G$21)+ SUMIF($F$3:$F$21,J3,$G$3:$G$21))</f>
        <v>20</v>
      </c>
      <c r="L3" s="6">
        <f>K3/$K$13</f>
        <v>0.18867924528301888</v>
      </c>
    </row>
    <row r="4" spans="2:12">
      <c r="B4" s="12" t="s">
        <v>12</v>
      </c>
      <c r="C4" s="3"/>
      <c r="D4" s="4" t="s">
        <v>13</v>
      </c>
      <c r="E4" s="4" t="s">
        <v>9</v>
      </c>
      <c r="F4" s="4" t="s">
        <v>10</v>
      </c>
      <c r="G4" s="4">
        <v>5</v>
      </c>
      <c r="J4" s="3" t="s">
        <v>11</v>
      </c>
      <c r="K4" s="5">
        <f>(SUMIF($D$3:$D$21,J4,$G$3:$G$21) + SUMIF($E$3:$E$21,J4,$G$3:$G$21)+ SUMIF($F$3:$F$21,J4,$G$3:$G$21))</f>
        <v>20</v>
      </c>
      <c r="L4" s="6">
        <f t="shared" ref="L4:L13" si="0">K4/$K$13</f>
        <v>0.18867924528301888</v>
      </c>
    </row>
    <row r="5" spans="2:12">
      <c r="B5" s="2" t="s">
        <v>14</v>
      </c>
      <c r="C5" s="3"/>
      <c r="D5" s="4" t="s">
        <v>13</v>
      </c>
      <c r="E5" s="4" t="s">
        <v>10</v>
      </c>
      <c r="F5" s="4"/>
      <c r="G5" s="4">
        <v>2</v>
      </c>
      <c r="J5" s="3" t="s">
        <v>15</v>
      </c>
      <c r="K5" s="5">
        <f>(SUMIF($D$3:$D$21,J5,$G$3:$G$21) + SUMIF($E$3:$E$21,J5,$G$3:$G$21)+ SUMIF($F$3:$F$21,J5,$G$3:$G$21))</f>
        <v>13</v>
      </c>
      <c r="L5" s="6">
        <f t="shared" si="0"/>
        <v>0.12264150943396226</v>
      </c>
    </row>
    <row r="6" spans="2:12">
      <c r="B6" s="2" t="s">
        <v>16</v>
      </c>
      <c r="C6" s="3"/>
      <c r="D6" s="4" t="s">
        <v>11</v>
      </c>
      <c r="E6" s="4" t="s">
        <v>15</v>
      </c>
      <c r="F6" s="4"/>
      <c r="G6" s="4">
        <v>3</v>
      </c>
      <c r="J6" s="3" t="s">
        <v>13</v>
      </c>
      <c r="K6" s="5">
        <f>(SUMIF($D$3:$D$21,J6,$G$3:$G$21) + SUMIF($E$3:$E$21,J6,$G$3:$G$21)+ SUMIF($F$3:$F$21,J6,$G$3:$G$21))</f>
        <v>18</v>
      </c>
      <c r="L6" s="6">
        <f t="shared" si="0"/>
        <v>0.16981132075471697</v>
      </c>
    </row>
    <row r="7" spans="2:12">
      <c r="B7" s="2" t="s">
        <v>17</v>
      </c>
      <c r="C7" s="3"/>
      <c r="D7" s="4" t="s">
        <v>11</v>
      </c>
      <c r="E7" s="4" t="s">
        <v>18</v>
      </c>
      <c r="F7" s="4" t="s">
        <v>9</v>
      </c>
      <c r="G7" s="4">
        <v>3</v>
      </c>
      <c r="J7" s="3" t="s">
        <v>10</v>
      </c>
      <c r="K7" s="5">
        <f>(SUMIF($D$3:$D$21,J7,$G$3:$G$21) + SUMIF($E$3:$E$21,J7,$G$3:$G$21)+ SUMIF($F$3:$F$21,J7,$G$3:$G$21))</f>
        <v>14</v>
      </c>
      <c r="L7" s="6">
        <f t="shared" si="0"/>
        <v>0.13207547169811321</v>
      </c>
    </row>
    <row r="8" spans="2:12">
      <c r="B8" s="2" t="s">
        <v>19</v>
      </c>
      <c r="C8" s="3"/>
      <c r="D8" s="4" t="s">
        <v>11</v>
      </c>
      <c r="E8" s="4" t="s">
        <v>9</v>
      </c>
      <c r="F8" s="4"/>
      <c r="G8" s="4">
        <v>3</v>
      </c>
      <c r="J8" s="3" t="s">
        <v>18</v>
      </c>
      <c r="K8" s="5">
        <f>(SUMIF($D$3:$D$21,J8,$G$3:$G$21) + SUMIF($E$3:$E$21,J8,$G$3:$G$21)+ SUMIF($F$3:$F$21,J8,$G$3:$G$21))</f>
        <v>10</v>
      </c>
      <c r="L8" s="6">
        <f t="shared" si="0"/>
        <v>9.4339622641509441E-2</v>
      </c>
    </row>
    <row r="9" spans="2:12">
      <c r="B9" s="2" t="s">
        <v>20</v>
      </c>
      <c r="C9" s="3"/>
      <c r="D9" s="4" t="s">
        <v>9</v>
      </c>
      <c r="E9" s="4" t="s">
        <v>15</v>
      </c>
      <c r="F9" s="4"/>
      <c r="G9" s="4">
        <v>4</v>
      </c>
      <c r="H9" s="11"/>
      <c r="J9" s="3" t="s">
        <v>21</v>
      </c>
      <c r="K9" s="5">
        <f>(SUMIF($D$3:$D$21,J9,$G$3:$G$21) + SUMIF($E$3:$E$21,J9,$G$3:$G$21)+ SUMIF($F$3:$F$21,J9,$G$3:$G$21))</f>
        <v>11</v>
      </c>
      <c r="L9" s="6">
        <f t="shared" si="0"/>
        <v>0.10377358490566038</v>
      </c>
    </row>
    <row r="10" spans="2:12">
      <c r="B10" s="2" t="s">
        <v>22</v>
      </c>
      <c r="C10" s="3"/>
      <c r="D10" s="4" t="s">
        <v>11</v>
      </c>
      <c r="E10" s="4"/>
      <c r="F10" s="4"/>
      <c r="G10" s="4">
        <v>2</v>
      </c>
      <c r="H10" s="11"/>
      <c r="J10" s="3"/>
      <c r="K10" s="5"/>
      <c r="L10" s="6"/>
    </row>
    <row r="11" spans="2:12">
      <c r="B11" s="2" t="s">
        <v>23</v>
      </c>
      <c r="C11" s="3"/>
      <c r="D11" s="4" t="s">
        <v>11</v>
      </c>
      <c r="E11" s="4" t="s">
        <v>13</v>
      </c>
      <c r="F11" s="4" t="s">
        <v>15</v>
      </c>
      <c r="G11" s="4">
        <v>2</v>
      </c>
      <c r="J11" s="3"/>
      <c r="K11" s="5"/>
      <c r="L11" s="6"/>
    </row>
    <row r="12" spans="2:12">
      <c r="B12" s="2" t="s">
        <v>24</v>
      </c>
      <c r="C12" s="3"/>
      <c r="D12" s="4" t="s">
        <v>13</v>
      </c>
      <c r="E12" s="4" t="s">
        <v>11</v>
      </c>
      <c r="F12" s="4"/>
      <c r="G12" s="4">
        <v>4</v>
      </c>
      <c r="J12" s="3"/>
      <c r="K12" s="5"/>
      <c r="L12" s="6"/>
    </row>
    <row r="13" spans="2:12">
      <c r="B13" s="2" t="s">
        <v>25</v>
      </c>
      <c r="C13" s="3"/>
      <c r="D13" s="4" t="s">
        <v>10</v>
      </c>
      <c r="E13" s="4"/>
      <c r="F13" s="4"/>
      <c r="G13" s="4">
        <v>4</v>
      </c>
      <c r="J13" s="3" t="s">
        <v>6</v>
      </c>
      <c r="K13" s="5">
        <f>SUM(K3:K9)</f>
        <v>106</v>
      </c>
      <c r="L13" s="6">
        <f t="shared" si="0"/>
        <v>1</v>
      </c>
    </row>
    <row r="14" spans="2:12">
      <c r="B14" s="2" t="s">
        <v>26</v>
      </c>
      <c r="C14" s="3"/>
      <c r="D14" s="4" t="s">
        <v>21</v>
      </c>
      <c r="E14" s="4" t="s">
        <v>15</v>
      </c>
      <c r="F14" s="4" t="s">
        <v>18</v>
      </c>
      <c r="G14" s="4">
        <v>4</v>
      </c>
      <c r="K14" s="8"/>
    </row>
    <row r="15" spans="2:12">
      <c r="B15" s="2" t="s">
        <v>27</v>
      </c>
      <c r="C15" s="3"/>
      <c r="D15" s="4" t="s">
        <v>21</v>
      </c>
      <c r="E15" s="4"/>
      <c r="F15" s="4"/>
      <c r="G15" s="4">
        <v>3</v>
      </c>
      <c r="K15" s="8"/>
    </row>
    <row r="16" spans="2:12">
      <c r="B16" s="2" t="s">
        <v>28</v>
      </c>
      <c r="C16" s="3"/>
      <c r="D16" s="4" t="s">
        <v>18</v>
      </c>
      <c r="E16" s="4"/>
      <c r="F16" s="4"/>
      <c r="G16" s="4">
        <v>3</v>
      </c>
      <c r="K16" s="8"/>
    </row>
    <row r="17" spans="2:11">
      <c r="B17" s="2" t="s">
        <v>29</v>
      </c>
      <c r="C17" s="3"/>
      <c r="D17" s="4" t="s">
        <v>13</v>
      </c>
      <c r="E17" s="4"/>
      <c r="F17" s="4"/>
      <c r="G17" s="4">
        <v>5</v>
      </c>
      <c r="K17" s="8"/>
    </row>
    <row r="18" spans="2:11">
      <c r="B18" s="2" t="s">
        <v>30</v>
      </c>
      <c r="C18" s="3"/>
      <c r="D18" s="4" t="s">
        <v>21</v>
      </c>
      <c r="E18" s="4"/>
      <c r="F18" s="4"/>
      <c r="G18" s="4">
        <v>2</v>
      </c>
      <c r="K18" s="8"/>
    </row>
    <row r="19" spans="2:11">
      <c r="B19" s="2" t="s">
        <v>31</v>
      </c>
      <c r="C19" s="3"/>
      <c r="D19" s="4" t="s">
        <v>21</v>
      </c>
      <c r="E19" s="4"/>
      <c r="F19" s="4"/>
      <c r="G19" s="4">
        <v>2</v>
      </c>
      <c r="K19" s="8"/>
    </row>
    <row r="20" spans="2:11">
      <c r="B20" s="2" t="s">
        <v>32</v>
      </c>
      <c r="C20" s="3"/>
      <c r="D20" s="4" t="s">
        <v>9</v>
      </c>
      <c r="E20" s="4"/>
      <c r="F20" s="4"/>
      <c r="G20" s="4">
        <v>1</v>
      </c>
      <c r="K20" s="8"/>
    </row>
    <row r="21" spans="2:11">
      <c r="B21" s="2" t="s">
        <v>33</v>
      </c>
      <c r="C21" s="3"/>
      <c r="D21" s="4" t="s">
        <v>9</v>
      </c>
      <c r="E21" s="4"/>
      <c r="F21" s="4"/>
      <c r="G21" s="4">
        <v>1</v>
      </c>
      <c r="K21" s="8"/>
    </row>
    <row r="23" spans="2:11">
      <c r="D23" s="9"/>
      <c r="E23" s="7"/>
      <c r="F23" s="9" t="s">
        <v>34</v>
      </c>
      <c r="G23" s="9"/>
    </row>
    <row r="24" spans="2:11">
      <c r="E24" s="10"/>
      <c r="F24" s="9" t="s">
        <v>35</v>
      </c>
    </row>
    <row r="25" spans="2:11">
      <c r="E25" s="2"/>
      <c r="F25" s="9" t="s">
        <v>36</v>
      </c>
    </row>
  </sheetData>
  <mergeCells count="1">
    <mergeCell ref="J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2023-10-23T13:51:21Z</dcterms:created>
  <dcterms:modified xsi:type="dcterms:W3CDTF">2023-11-06T02:02:23Z</dcterms:modified>
  <cp:category/>
  <cp:contentStatus/>
</cp:coreProperties>
</file>