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0" documentId="8_{B53A03E3-5706-4B40-897E-A51BBDA562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3" i="1"/>
  <c r="L9" i="1"/>
  <c r="L7" i="1"/>
  <c r="L6" i="1"/>
  <c r="L5" i="1"/>
  <c r="L4" i="1"/>
  <c r="L10" i="1"/>
  <c r="M4" i="1" l="1"/>
  <c r="M5" i="1"/>
  <c r="M6" i="1"/>
  <c r="M7" i="1"/>
  <c r="M8" i="1"/>
  <c r="M9" i="1"/>
  <c r="M10" i="1" l="1"/>
  <c r="M3" i="1"/>
</calcChain>
</file>

<file path=xl/sharedStrings.xml><?xml version="1.0" encoding="utf-8"?>
<sst xmlns="http://schemas.openxmlformats.org/spreadsheetml/2006/main" count="45" uniqueCount="29">
  <si>
    <t>Actividad</t>
  </si>
  <si>
    <t>Descripción</t>
  </si>
  <si>
    <t>Responsable 1</t>
  </si>
  <si>
    <t>Responsable 2</t>
  </si>
  <si>
    <t>Responsable 3</t>
  </si>
  <si>
    <t>Responsable 4</t>
  </si>
  <si>
    <t>Peso</t>
  </si>
  <si>
    <t>Participación</t>
  </si>
  <si>
    <t>Hacer estimación aplicando COSMIC</t>
  </si>
  <si>
    <t xml:space="preserve">Definir </t>
  </si>
  <si>
    <t>Pablo</t>
  </si>
  <si>
    <t>Emiliano</t>
  </si>
  <si>
    <t>Edwing</t>
  </si>
  <si>
    <t>Sofia</t>
  </si>
  <si>
    <t>L</t>
  </si>
  <si>
    <t>Hugo</t>
  </si>
  <si>
    <t>Aplicar WBS al sprint</t>
  </si>
  <si>
    <t>Realizar gantt del sprint</t>
  </si>
  <si>
    <t>S</t>
  </si>
  <si>
    <t>Capi</t>
  </si>
  <si>
    <t>Compara los modelos de calidad propuestos por McCall y Boehm, identifica y lista sus características escenciales y reflexiona sobr e cuál de estos dos modelos sería más adecuado para aplicar en tu proyecto de desarrollo de software. Justifica tu elección.</t>
  </si>
  <si>
    <t>Alejandro</t>
  </si>
  <si>
    <t>XL</t>
  </si>
  <si>
    <t>Elige dos artefactos que se generaron como parte del proceso de tu proyecto y realiza una auditoría de la gestión de la configuración delsoftware, indicando si se llevó a cabo su configuración y versionamiento.
A continuación, presenta un informe detallado al respecto.</t>
  </si>
  <si>
    <t>Presentacion</t>
  </si>
  <si>
    <t>Documentacion en github</t>
  </si>
  <si>
    <t>Pendiente</t>
  </si>
  <si>
    <t>En proceso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</si>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</sst>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workbookViewId="0">
      <selection activeCell="B9" sqref="B9"/>
    </sheetView>
  </sheetViews>
  <sheetFormatPr defaultRowHeight="15"/>
  <cols>
    <col min="2" max="2" width="91.7109375" bestFit="1" customWidth="1"/>
    <col min="3" max="3" width="14.5703125" hidden="1" customWidth="1"/>
    <col min="4" max="6" width="17.7109375" bestFit="1" customWidth="1"/>
    <col min="7" max="7" width="17.7109375" customWidth="1"/>
    <col min="11" max="11" width="15.140625" customWidth="1"/>
  </cols>
  <sheetData>
    <row r="2" spans="2:13" ht="18.75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K2" s="14" t="s">
        <v>7</v>
      </c>
      <c r="L2" s="14"/>
      <c r="M2" s="14"/>
    </row>
    <row r="3" spans="2:13">
      <c r="B3" s="12" t="s">
        <v>8</v>
      </c>
      <c r="C3" s="10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>
        <v>4</v>
      </c>
      <c r="I3" t="s">
        <v>14</v>
      </c>
      <c r="K3" s="2" t="s">
        <v>15</v>
      </c>
      <c r="L3" s="3">
        <f>(SUMIF($D$3:$D$10,K3,$H$3:$H$10) + SUMIF($E$3:$E$10,K3,$H$3:$H$10)+ SUMIF($F$3:$F$10,K3,$H$3:$H$10))</f>
        <v>6</v>
      </c>
      <c r="M3" s="4">
        <f>L3/$L$10</f>
        <v>0.15789473684210525</v>
      </c>
    </row>
    <row r="4" spans="2:13">
      <c r="B4" s="13" t="s">
        <v>16</v>
      </c>
      <c r="C4" s="10"/>
      <c r="D4" s="11" t="s">
        <v>15</v>
      </c>
      <c r="E4" s="11"/>
      <c r="F4" s="11"/>
      <c r="G4" s="11"/>
      <c r="H4" s="11">
        <v>4</v>
      </c>
      <c r="I4" t="s">
        <v>14</v>
      </c>
      <c r="K4" s="2" t="s">
        <v>10</v>
      </c>
      <c r="L4" s="3">
        <f>(SUMIF($D$3:$D$10,K4,$H$3:$H$10) + SUMIF($E$3:$E$10,K4,$H$3:$H$10)+ SUMIF($F$3:$F$10,K4,$H$3:$H$10))</f>
        <v>6</v>
      </c>
      <c r="M4" s="4">
        <f>L4/$L$10</f>
        <v>0.15789473684210525</v>
      </c>
    </row>
    <row r="5" spans="2:13">
      <c r="B5" s="12" t="s">
        <v>17</v>
      </c>
      <c r="C5" s="10"/>
      <c r="D5" s="11" t="s">
        <v>15</v>
      </c>
      <c r="E5" s="11"/>
      <c r="F5" s="11"/>
      <c r="G5" s="11"/>
      <c r="H5" s="11">
        <v>2</v>
      </c>
      <c r="I5" t="s">
        <v>18</v>
      </c>
      <c r="K5" s="2" t="s">
        <v>19</v>
      </c>
      <c r="L5" s="3">
        <f>(SUMIF($D$3:$D$10,K5,$H$3:$H$10) + SUMIF($E$3:$E$10,K5,$H$3:$H$10)+ SUMIF($F$3:$F$10,K5,$H$3:$H$10))</f>
        <v>5</v>
      </c>
      <c r="M5" s="4">
        <f>L5/$L$10</f>
        <v>0.13157894736842105</v>
      </c>
    </row>
    <row r="6" spans="2:13" ht="45.75">
      <c r="B6" s="15" t="s">
        <v>20</v>
      </c>
      <c r="C6" s="10"/>
      <c r="D6" s="11" t="s">
        <v>21</v>
      </c>
      <c r="E6" s="11"/>
      <c r="F6" s="11"/>
      <c r="G6" s="11"/>
      <c r="H6" s="11">
        <v>5</v>
      </c>
      <c r="I6" t="s">
        <v>22</v>
      </c>
      <c r="K6" s="2" t="s">
        <v>12</v>
      </c>
      <c r="L6" s="3">
        <f>(SUMIF($D$3:$D$10,K6,$H$3:$H$10) + SUMIF($E$3:$E$10,K6,$H$3:$H$10)+ SUMIF($F$3:$F$10,K6,$H$3:$H$10))</f>
        <v>6</v>
      </c>
      <c r="M6" s="4">
        <f>L6/$L$10</f>
        <v>0.15789473684210525</v>
      </c>
    </row>
    <row r="7" spans="2:13" ht="47.25" customHeight="1">
      <c r="B7" s="15" t="s">
        <v>23</v>
      </c>
      <c r="C7" s="10"/>
      <c r="D7" s="11" t="s">
        <v>19</v>
      </c>
      <c r="E7" s="11"/>
      <c r="F7" s="11"/>
      <c r="G7" s="11"/>
      <c r="H7" s="11">
        <v>5</v>
      </c>
      <c r="I7" t="s">
        <v>22</v>
      </c>
      <c r="K7" s="2" t="s">
        <v>11</v>
      </c>
      <c r="L7" s="3">
        <f>(SUMIF($D$3:$D$10,K7,$H$3:$H$10) + SUMIF($E$3:$E$10,K7,$H$3:$H$10)+ SUMIF($F$3:$F$10,K7,$H$3:$H$10))</f>
        <v>6</v>
      </c>
      <c r="M7" s="4">
        <f>L7/$L$10</f>
        <v>0.15789473684210525</v>
      </c>
    </row>
    <row r="8" spans="2:13" ht="49.5" customHeight="1">
      <c r="B8" s="12" t="s">
        <v>24</v>
      </c>
      <c r="C8" s="10"/>
      <c r="D8" s="11" t="s">
        <v>11</v>
      </c>
      <c r="E8" s="11" t="s">
        <v>12</v>
      </c>
      <c r="F8" s="11"/>
      <c r="G8" s="11"/>
      <c r="H8" s="11">
        <v>2</v>
      </c>
      <c r="I8" t="s">
        <v>18</v>
      </c>
      <c r="K8" s="2" t="s">
        <v>13</v>
      </c>
      <c r="L8" s="3">
        <f>(SUMIF($D$3:$D$10,K8,$H$3:$H$10) + SUMIF($E$3:$E$10,K8,$H$3:$H$10)+ SUMIF($F$3:$F$10,K8,$H$3:$H$10) + SUMIF($G$3:$G$10,K8,$H$3:$H$10))</f>
        <v>4</v>
      </c>
      <c r="M8" s="4">
        <f>L8/$L$10</f>
        <v>0.10526315789473684</v>
      </c>
    </row>
    <row r="9" spans="2:13">
      <c r="B9" s="12" t="s">
        <v>25</v>
      </c>
      <c r="C9" s="10"/>
      <c r="D9" s="11" t="s">
        <v>10</v>
      </c>
      <c r="E9" s="11"/>
      <c r="F9" s="11"/>
      <c r="G9" s="11"/>
      <c r="H9" s="11">
        <v>2</v>
      </c>
      <c r="I9" s="8" t="s">
        <v>18</v>
      </c>
      <c r="K9" s="2" t="s">
        <v>21</v>
      </c>
      <c r="L9" s="3">
        <f>(SUMIF($D$3:$D$10,K9,$H$3:$H$10) + SUMIF($E$3:$E$10,K9,$H$3:$H$10)+ SUMIF($F$3:$F$10,K9,$H$3:$H$10))</f>
        <v>5</v>
      </c>
      <c r="M9" s="4">
        <f>L9/$L$10</f>
        <v>0.13157894736842105</v>
      </c>
    </row>
    <row r="10" spans="2:13">
      <c r="B10" s="10"/>
      <c r="C10" s="10"/>
      <c r="D10" s="11"/>
      <c r="E10" s="11"/>
      <c r="F10" s="11"/>
      <c r="G10" s="11"/>
      <c r="H10" s="11"/>
      <c r="K10" s="2" t="s">
        <v>7</v>
      </c>
      <c r="L10" s="3">
        <f>SUM(L3:L9)</f>
        <v>38</v>
      </c>
      <c r="M10" s="4">
        <f>L10/$L$10</f>
        <v>1</v>
      </c>
    </row>
    <row r="12" spans="2:13">
      <c r="D12" s="6"/>
      <c r="E12" s="5"/>
      <c r="F12" s="6" t="s">
        <v>26</v>
      </c>
      <c r="G12" s="6"/>
      <c r="H12" s="6"/>
    </row>
    <row r="13" spans="2:13">
      <c r="E13" s="7"/>
      <c r="F13" s="6" t="s">
        <v>27</v>
      </c>
      <c r="G13" s="6"/>
    </row>
    <row r="14" spans="2:13">
      <c r="E14" s="1"/>
      <c r="F14" s="6" t="s">
        <v>28</v>
      </c>
      <c r="G14" s="6"/>
    </row>
  </sheetData>
  <mergeCells count="1"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2023-10-23T13:51:21Z</dcterms:created>
  <dcterms:modified xsi:type="dcterms:W3CDTF">2023-12-04T01:55:50Z</dcterms:modified>
  <cp:category/>
  <cp:contentStatus/>
</cp:coreProperties>
</file>