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_SETI_AYAC\"/>
    </mc:Choice>
  </mc:AlternateContent>
  <bookViews>
    <workbookView xWindow="10395" yWindow="0" windowWidth="5235" windowHeight="12120"/>
  </bookViews>
  <sheets>
    <sheet name="data_reporte_sis" sheetId="1" r:id="rId1"/>
    <sheet name="tablai_generada" sheetId="2" r:id="rId2"/>
    <sheet name="dimensiones" sheetId="3" state="hidden" r:id="rId3"/>
  </sheets>
  <definedNames>
    <definedName name="_xlnm._FilterDatabase" localSheetId="0" hidden="1">data_reporte_sis!$A$1:$AF$117</definedName>
  </definedNames>
  <calcPr calcId="162913"/>
</workbook>
</file>

<file path=xl/calcChain.xml><?xml version="1.0" encoding="utf-8"?>
<calcChain xmlns="http://schemas.openxmlformats.org/spreadsheetml/2006/main">
  <c r="D2" i="2" l="1"/>
  <c r="B2" i="2"/>
  <c r="F2" i="2" l="1"/>
  <c r="H2" i="2" l="1"/>
  <c r="M2" i="2" l="1"/>
  <c r="K2" i="2"/>
  <c r="N2" i="2" l="1"/>
  <c r="L2" i="2"/>
  <c r="G2" i="2"/>
  <c r="R2" i="2" l="1"/>
  <c r="S2" i="2" s="1"/>
  <c r="P2" i="2"/>
  <c r="O2" i="2"/>
  <c r="Q2" i="2" s="1"/>
  <c r="J2" i="2"/>
  <c r="I2" i="2"/>
  <c r="C2" i="2"/>
  <c r="A2" i="2"/>
</calcChain>
</file>

<file path=xl/comments1.xml><?xml version="1.0" encoding="utf-8"?>
<comments xmlns="http://schemas.openxmlformats.org/spreadsheetml/2006/main">
  <authors>
    <author>cayoc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Periodo de remisión de información a SUSALUD 
Formato: AAAAMM
Ejm. 201604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Código de IPRESS otorgado por SUSALUD 
Formato Texto
Ejm: 00001234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Código de UGIPRESS otorgado por SUSALUD 
Formato Texto
Ejm: 00001234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Centro Asistencial de menor nivel de resolución que genera la referencia según Código del IPRESS otorgado por SUSALUD Formato Texto  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Correlativo otorgado por la IPRESS o UGIPRESS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Código de Historia Clínica Formato Texto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Documento Nacional de Identidad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: Carné de Extranjería 
</t>
        </r>
        <r>
          <rPr>
            <b/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Tahoma"/>
            <family val="2"/>
          </rPr>
          <t xml:space="preserve">: Pasaporte
</t>
        </r>
        <r>
          <rPr>
            <b/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Tahoma"/>
            <family val="2"/>
          </rPr>
          <t>: Código de Recién Nacido (Madre)
Formato Texto</t>
        </r>
      </text>
    </comment>
    <comment ref="H1" authorId="0" shapeId="0">
      <text>
        <r>
          <rPr>
            <sz val="9"/>
            <color indexed="81"/>
            <rFont val="Tahoma"/>
            <charset val="1"/>
          </rPr>
          <t>Número de documento de identidad señalado en el numeral precedente
Formato Texto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Hombre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>: Mujer
Formato Texto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-Mayores de 1 año en, en años Ejm. </t>
        </r>
        <r>
          <rPr>
            <b/>
            <sz val="9"/>
            <color indexed="81"/>
            <rFont val="Tahoma"/>
            <family val="2"/>
          </rPr>
          <t xml:space="preserve">45-a </t>
        </r>
        <r>
          <rPr>
            <sz val="9"/>
            <color indexed="81"/>
            <rFont val="Tahoma"/>
            <family val="2"/>
          </rPr>
          <t xml:space="preserve">
-Menores de 1 año, en meses Ejm. </t>
        </r>
        <r>
          <rPr>
            <b/>
            <sz val="9"/>
            <color indexed="81"/>
            <rFont val="Tahoma"/>
            <family val="2"/>
          </rPr>
          <t xml:space="preserve">8-m
</t>
        </r>
        <r>
          <rPr>
            <sz val="9"/>
            <color indexed="81"/>
            <rFont val="Tahoma"/>
            <family val="2"/>
          </rPr>
          <t xml:space="preserve">
Formato:</t>
        </r>
        <r>
          <rPr>
            <b/>
            <sz val="9"/>
            <color indexed="81"/>
            <rFont val="Tahoma"/>
            <family val="2"/>
          </rPr>
          <t xml:space="preserve"> nn-m</t>
        </r>
        <r>
          <rPr>
            <sz val="9"/>
            <color indexed="81"/>
            <rFont val="Tahoma"/>
            <family val="2"/>
          </rPr>
          <t xml:space="preserve"> o </t>
        </r>
        <r>
          <rPr>
            <b/>
            <sz val="9"/>
            <color indexed="81"/>
            <rFont val="Tahoma"/>
            <family val="2"/>
          </rPr>
          <t>nn-a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Sólo debe contener uno de los valores definidos en el Catálogo UPS
Formato Texto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 xml:space="preserve">Centro Asistencial de mayor nivel de resolución que recibe la referencia según Código de IPRESS otorgado por SUSALUD 
Formato Texto 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Sólo debe contener uno de los valores definidos en el Catálogo UPS
Formato Texto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Diagnóstico Principal Motivo de la Referencia Según CIE10
Formato Texto 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Tahoma"/>
            <family val="2"/>
          </rPr>
          <t xml:space="preserve">: Preseuntivo
</t>
        </r>
        <r>
          <rPr>
            <b/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Tahoma"/>
            <family val="2"/>
          </rPr>
          <t>: Definitivo
Formato Texto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Diagnóstico Secundario Motivo de la Referencia Según Código CIE10
Formato Texto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Tahoma"/>
            <family val="2"/>
          </rPr>
          <t xml:space="preserve">: Presuntivo
</t>
        </r>
        <r>
          <rPr>
            <b/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Tahoma"/>
            <family val="2"/>
          </rPr>
          <t>: Definitivo
Formato Texto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 xml:space="preserve">Es la fecha en la que el médico o profesional de la salud extiende la referencia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Es la fecha en la que el área o unidad de referencia del centro
asistencial origen solicita y tramita la referencia en el sistema
informático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<sst xmlns="http://schemas.openxmlformats.org/spreadsheetml/2006/main" count="1423" uniqueCount="1404">
  <si>
    <t>NRO REF</t>
  </si>
  <si>
    <t>NRO H.C.</t>
  </si>
  <si>
    <t>AÑO</t>
  </si>
  <si>
    <t>MES</t>
  </si>
  <si>
    <t>F. REG</t>
  </si>
  <si>
    <t>F. ENV</t>
  </si>
  <si>
    <t>DISA ORIGEN</t>
  </si>
  <si>
    <t>RED ORIGEN</t>
  </si>
  <si>
    <t>MRED ORIGEN</t>
  </si>
  <si>
    <t>EST. ORIGEN</t>
  </si>
  <si>
    <t>DISA DESTINO</t>
  </si>
  <si>
    <t>RED DESTINO</t>
  </si>
  <si>
    <t>MRED DESTINO</t>
  </si>
  <si>
    <t>EST. DESTINO</t>
  </si>
  <si>
    <t>NOM PACIENTE</t>
  </si>
  <si>
    <t>T. DOC</t>
  </si>
  <si>
    <t>NRO DOC</t>
  </si>
  <si>
    <t>F. NAC</t>
  </si>
  <si>
    <t>EDAD</t>
  </si>
  <si>
    <t>TIPO EDAD</t>
  </si>
  <si>
    <t>COD CIEX</t>
  </si>
  <si>
    <t>DES CIEX</t>
  </si>
  <si>
    <t>ID CORREL. CIEX</t>
  </si>
  <si>
    <t>TIPO DIAG.</t>
  </si>
  <si>
    <t>TIPO TRASLADO</t>
  </si>
  <si>
    <t>EST. REFERENCIA</t>
  </si>
  <si>
    <t>MOTIVO</t>
  </si>
  <si>
    <t>FINANCIADOR</t>
  </si>
  <si>
    <t>SEXO</t>
  </si>
  <si>
    <t>UPS ORIGEN</t>
  </si>
  <si>
    <t>UPS DESTINO</t>
  </si>
  <si>
    <t>ESPECIALIDAD</t>
  </si>
  <si>
    <t>CORIRE</t>
  </si>
  <si>
    <t>HOSPITAL REGIONAL HONORIO DELGADO ESPINOZA</t>
  </si>
  <si>
    <t>DNI</t>
  </si>
  <si>
    <t>D</t>
  </si>
  <si>
    <t>MASCULINO</t>
  </si>
  <si>
    <t>CONSULTA EXTERNA</t>
  </si>
  <si>
    <t>HOSPITAL APOYO APLAO</t>
  </si>
  <si>
    <t>P</t>
  </si>
  <si>
    <t>CONSULTA EXTERNA-TRAUMATOLOGÍA Y ORTOPEDIA-ORTOPEDIA</t>
  </si>
  <si>
    <t>CENTRO DE SALUD CIUDAD DE DIOS</t>
  </si>
  <si>
    <t>HOSPITAL III GOYENECHE</t>
  </si>
  <si>
    <t>S/DOC.</t>
  </si>
  <si>
    <t>FEMENINO</t>
  </si>
  <si>
    <t>EMERGENCIA</t>
  </si>
  <si>
    <t>EL CARMEN- CAMANA</t>
  </si>
  <si>
    <t>CENTRO DE SALUD LA PAMPA</t>
  </si>
  <si>
    <t>CENTRO DE SALUD ALTO SELVA ALEGRE</t>
  </si>
  <si>
    <t>CENTRO DE SALUD MARITZA CAMPOS DIAZ</t>
  </si>
  <si>
    <t>CONSULTA EXTERNA-OBSTETRICIA / ATENCIÓN DE LA MUJER-OBSTETRICIA</t>
  </si>
  <si>
    <t>SAN JOSE</t>
  </si>
  <si>
    <t>EL PUENTE</t>
  </si>
  <si>
    <t>CENTRO DE SALUD SAN JOSE</t>
  </si>
  <si>
    <t>HOSPITAL DE CAMANA</t>
  </si>
  <si>
    <t>EMERGENCIA-EMERGENCIA / PRIORIDAD 2-GINECO-OBSTÉTRICA</t>
  </si>
  <si>
    <t>CONSULTA EXTERNA-GINECOLOGÍA GENERAL-GINECOLOGÍA</t>
  </si>
  <si>
    <t>CONSULTA EXTERNA-ENDOCRINOLOGÍA-DIABETES MELLITUS I Y II</t>
  </si>
  <si>
    <t>CONSULTA EXTERNA-PSIQUIATRÍA-CONSEJERIA</t>
  </si>
  <si>
    <t>CENTRO DE SALUD APURIMAC</t>
  </si>
  <si>
    <t>R</t>
  </si>
  <si>
    <t>PUESTO DE SALUD HEROES DEL CENEPA</t>
  </si>
  <si>
    <t>PUESTO DE SALUD MIGUEL GRAU MODULO C-D</t>
  </si>
  <si>
    <t>INSTITUTO REGIONAL DE ENFERMEDADES NEOPASICAS</t>
  </si>
  <si>
    <t>CONSULTA EXTERNA-UROLOGÍA -</t>
  </si>
  <si>
    <t>CONSULTA EXTERNA-MEDICINA GENERAL / ATENCIÓN DEL ADULTO-</t>
  </si>
  <si>
    <t>DIAGNÓSTICO POR IMÁGENES -ULTRASONIDO/ ECOGRAFÍA-</t>
  </si>
  <si>
    <t>CENTRO DE SALUD 15 DE AGOSTO</t>
  </si>
  <si>
    <t>CONSULTA EXTERNA-CIRUGÍA GENERAL-</t>
  </si>
  <si>
    <t>PUESTO DE SALUD PAMPA DE CAMARONES</t>
  </si>
  <si>
    <t>OTROS PROCED. DIAGNÓSTICOS Y TERAPÉUTICOS-OTORRINOLARINGOLOGÍA-</t>
  </si>
  <si>
    <t>PUESTO DE SALUD MIGUEL GRAU MODULO A</t>
  </si>
  <si>
    <t>CENTRO DE SALUD MIGUEL GRAU B</t>
  </si>
  <si>
    <t>CONSULTA EXTERNA-PEDIATRÍA GENERAL-</t>
  </si>
  <si>
    <t>CENTRO DE SALUD FRANCISCO BOLOGNESI</t>
  </si>
  <si>
    <t>INSTITUTO NACIONAL DE ENFERMEDADES NEOPLASICAS</t>
  </si>
  <si>
    <t>CONSULTA EXTERNA-GINECOLOGÍA GENERAL-ONCOLOGÍA GINECOLÓGICA</t>
  </si>
  <si>
    <t>CENTRO DE SALUD INDEPENDENCIA</t>
  </si>
  <si>
    <t>Periodo del reporte (AAAAmm)</t>
  </si>
  <si>
    <t>Código de la IPRESS (8 dígitos)</t>
  </si>
  <si>
    <t>Código de la UGIPRESS (8 dígito)</t>
  </si>
  <si>
    <t>Centro Asistencial Origen</t>
  </si>
  <si>
    <t>Correlativo otorgado por la IPRESS o UGIPRESS</t>
  </si>
  <si>
    <t>Número de la Historia Clínica</t>
  </si>
  <si>
    <t>Tipo de documento de la identidad del paciente</t>
  </si>
  <si>
    <t>Número de documento de identidad del paciente</t>
  </si>
  <si>
    <t>Sexo del Paciente</t>
  </si>
  <si>
    <t>Edad del Paciente</t>
  </si>
  <si>
    <t>Servicio Asistencial de Origen</t>
  </si>
  <si>
    <t>Centro Asistencial Destino</t>
  </si>
  <si>
    <t>Servicio Asistencial Destino</t>
  </si>
  <si>
    <t>Diagnóstico Principal Motivo de Referencia</t>
  </si>
  <si>
    <t>Tipo de Diagnóstico Principal Motivo de Referencia</t>
  </si>
  <si>
    <t>Diagnóstico Secundario Motivo de Referencia</t>
  </si>
  <si>
    <t>Tipo de Diagnóstico Secundario Motivo de la Referencia</t>
  </si>
  <si>
    <t>Fecha de extensión de la referencia</t>
  </si>
  <si>
    <t>Fecha de trámite o solicitud de la referencia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</si>
  <si>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</si>
  <si>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</si>
  <si>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</si>
  <si>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</si>
  <si>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</si>
  <si>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</si>
  <si>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</si>
  <si>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</si>
  <si>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</si>
  <si>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</si>
  <si>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</si>
  <si>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</si>
  <si>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</si>
  <si>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</si>
  <si>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</si>
  <si>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</si>
  <si>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</si>
  <si>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</si>
  <si>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</si>
  <si>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</si>
  <si>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</si>
  <si>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</si>
  <si>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</si>
  <si>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</si>
  <si>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</si>
  <si>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ipress</t>
  </si>
  <si>
    <t>00001231</t>
  </si>
  <si>
    <t>00001232</t>
  </si>
  <si>
    <t>00001233</t>
  </si>
  <si>
    <t>00001234</t>
  </si>
  <si>
    <t>00001235</t>
  </si>
  <si>
    <t>00001236</t>
  </si>
  <si>
    <t>00001237</t>
  </si>
  <si>
    <t>00001238</t>
  </si>
  <si>
    <t>00001239</t>
  </si>
  <si>
    <t>tipo de documentos</t>
  </si>
  <si>
    <t>00001</t>
  </si>
  <si>
    <t>sexo</t>
  </si>
  <si>
    <t>UPS</t>
  </si>
  <si>
    <t>diagnostico</t>
  </si>
  <si>
    <t>PUESTO DE SALUD CIUDAD MUNICIPAL - ZAMACOLA</t>
  </si>
  <si>
    <t>PUESTO DE SALUD NAZARENO</t>
  </si>
  <si>
    <t>SAN FERNANDO</t>
  </si>
  <si>
    <t>UCHUMAYO</t>
  </si>
  <si>
    <t>PEDREGAL</t>
  </si>
  <si>
    <t>SONDOR - CARAVELI</t>
  </si>
  <si>
    <t>CENTRO DE SALUD SAN GREGORIO</t>
  </si>
  <si>
    <t>CENTRO DE SALUD OCOÑA</t>
  </si>
  <si>
    <t>ATICO</t>
  </si>
  <si>
    <t>CENTRO DE SALUD CHALA</t>
  </si>
  <si>
    <t>CENTRO DE SALUD CARAVELI</t>
  </si>
  <si>
    <t>CENTRO DE SALUD ACARI</t>
  </si>
  <si>
    <t>PUESTO DE SALUD LUIS F. CORTEGANA-HUACAPUY</t>
  </si>
  <si>
    <t>EL CARDO</t>
  </si>
  <si>
    <t>LA PUNTA- CAMANA</t>
  </si>
  <si>
    <t>JUAN PABLO VIZCARDO GUZMAN</t>
  </si>
  <si>
    <t>HACIENDA DEL MEDIO</t>
  </si>
  <si>
    <t>SONAY</t>
  </si>
  <si>
    <t>QUILCA</t>
  </si>
  <si>
    <t>LA PLANCHADA</t>
  </si>
  <si>
    <t>PESCADORES</t>
  </si>
  <si>
    <t>URASQUI</t>
  </si>
  <si>
    <t>LA EUGENIA</t>
  </si>
  <si>
    <t>TOCOTA</t>
  </si>
  <si>
    <t>SANTA ROSA-CHALA</t>
  </si>
  <si>
    <t>CHAPARRA</t>
  </si>
  <si>
    <t>ACHANIZO</t>
  </si>
  <si>
    <t>JAQUI</t>
  </si>
  <si>
    <t>YAUCA</t>
  </si>
  <si>
    <t>LOMAS</t>
  </si>
  <si>
    <t>CAHUACHO</t>
  </si>
  <si>
    <t>SONDOR</t>
  </si>
  <si>
    <t>AYROCA</t>
  </si>
  <si>
    <t>CENTRO DE SALUD IQUIPI</t>
  </si>
  <si>
    <t>PIUCA</t>
  </si>
  <si>
    <t>HUANCARQUI</t>
  </si>
  <si>
    <t>PAMPACOLCA</t>
  </si>
  <si>
    <t>CHUQUIBAMBA</t>
  </si>
  <si>
    <t>YANAQUIHUA</t>
  </si>
  <si>
    <t>TORAN</t>
  </si>
  <si>
    <t>ESCALERILLAS</t>
  </si>
  <si>
    <t>ACOY</t>
  </si>
  <si>
    <t>HUATIAPILLA</t>
  </si>
  <si>
    <t>LA REAL</t>
  </si>
  <si>
    <t>EL CASTILLO</t>
  </si>
  <si>
    <t>LA CENTRAL</t>
  </si>
  <si>
    <t>SAN ANTONIO</t>
  </si>
  <si>
    <t>PISCOPAMAPA</t>
  </si>
  <si>
    <t>TIPAN</t>
  </si>
  <si>
    <t>TAGRE</t>
  </si>
  <si>
    <t>UÑON</t>
  </si>
  <si>
    <t>AYO</t>
  </si>
  <si>
    <t>CHACHAS</t>
  </si>
  <si>
    <t>CHAPACOCO</t>
  </si>
  <si>
    <t>ORCOPAMPA</t>
  </si>
  <si>
    <t>SOPORO</t>
  </si>
  <si>
    <t>IRAY</t>
  </si>
  <si>
    <t>CHICHAS</t>
  </si>
  <si>
    <t>YACHANGUILLO</t>
  </si>
  <si>
    <t>SALAMANCA</t>
  </si>
  <si>
    <t>PUCUNCHO</t>
  </si>
  <si>
    <t>ISPACAS</t>
  </si>
  <si>
    <t>ANDARAY</t>
  </si>
  <si>
    <t>YANQUE</t>
  </si>
  <si>
    <t>JACHAÑA</t>
  </si>
  <si>
    <t>PINCHOLLO</t>
  </si>
  <si>
    <t>HUAMBO</t>
  </si>
  <si>
    <t>TAPAY</t>
  </si>
  <si>
    <t>CHOCO</t>
  </si>
  <si>
    <t>TOLCONI</t>
  </si>
  <si>
    <t>CENTRO DE SALUD MATARANI</t>
  </si>
  <si>
    <t>CENTRO DE SALUD ALTO INCLAN</t>
  </si>
  <si>
    <t>CENTRO DE SALUD COCACHACRA</t>
  </si>
  <si>
    <t>CENTRO DE SALUD LA PUNTA</t>
  </si>
  <si>
    <t>PUESTO DE SALUD VILLA LOURDES</t>
  </si>
  <si>
    <t>PUESTO DE SALUD MEJIA</t>
  </si>
  <si>
    <t>CENTRO DE SALUD LA CURVA</t>
  </si>
  <si>
    <t>PUESTO DE SALUD ALTO ENSENADA</t>
  </si>
  <si>
    <t>PUESTO DE SALUD EL ARENAL</t>
  </si>
  <si>
    <t>PUESTO DE SALUD EL FISCAL</t>
  </si>
  <si>
    <t>EL TORO</t>
  </si>
  <si>
    <t>PUESTO DE SALUD LA PASCANA</t>
  </si>
  <si>
    <t>TOMEPAMPA</t>
  </si>
  <si>
    <t>TORO</t>
  </si>
  <si>
    <t>CASPI</t>
  </si>
  <si>
    <t>HUARHUA</t>
  </si>
  <si>
    <t>MUNGUI</t>
  </si>
  <si>
    <t>TAURISMA</t>
  </si>
  <si>
    <t>PAMPAMARCA</t>
  </si>
  <si>
    <t>HUAYNACOTAS</t>
  </si>
  <si>
    <t>PUYCA</t>
  </si>
  <si>
    <t>ANDAMARCA</t>
  </si>
  <si>
    <t>CHARCANA</t>
  </si>
  <si>
    <t>VELINGA</t>
  </si>
  <si>
    <t>SAYLA</t>
  </si>
  <si>
    <t>TAURIA</t>
  </si>
  <si>
    <t>CHURCA</t>
  </si>
  <si>
    <t>HUAMI</t>
  </si>
  <si>
    <t>HUARCAYA</t>
  </si>
  <si>
    <t>SOLIDARIDAD</t>
  </si>
  <si>
    <t>MACHAHUAYA</t>
  </si>
  <si>
    <t>POLICLINICO DIVINO NIÑO DEL GRAN PODER S.A.C.</t>
  </si>
  <si>
    <t>SISTEMAS DE ADMINISTRACION HOSPITALARIA S.A.C.</t>
  </si>
  <si>
    <t>LABORATORIO REFERENCIAL REGIONAL AREQUIPA</t>
  </si>
  <si>
    <t>CONSULTORIO MÉDICO DE MEDICINA FÍSICA Y REHABILITACIÓN</t>
  </si>
  <si>
    <t>ASOCIACION PAZ HOLANDESA</t>
  </si>
  <si>
    <t>CHILCAYMARCA</t>
  </si>
  <si>
    <t>PUESTO DE SALUD SECOCHA</t>
  </si>
  <si>
    <t>RADIOLOGOS ESPECIALISTAS DEL SUR</t>
  </si>
  <si>
    <t>00001241</t>
  </si>
  <si>
    <t>00001242</t>
  </si>
  <si>
    <t>00001243</t>
  </si>
  <si>
    <t>00001244</t>
  </si>
  <si>
    <t>00001246</t>
  </si>
  <si>
    <t>00001247</t>
  </si>
  <si>
    <t>00001248</t>
  </si>
  <si>
    <t>00001249</t>
  </si>
  <si>
    <t>00001250</t>
  </si>
  <si>
    <t>00001251</t>
  </si>
  <si>
    <t>00001252</t>
  </si>
  <si>
    <t>00001253</t>
  </si>
  <si>
    <t>00001254</t>
  </si>
  <si>
    <t>00001255</t>
  </si>
  <si>
    <t>00001256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</si>
  <si>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</si>
  <si>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</si>
  <si>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</si>
  <si>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</si>
  <si>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</si>
  <si>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</si>
  <si>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</si>
  <si>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</si>
  <si>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00001266</t>
  </si>
  <si>
    <t>00001267</t>
  </si>
  <si>
    <t>00001268</t>
  </si>
  <si>
    <t>00001269</t>
  </si>
  <si>
    <t>00001270</t>
  </si>
  <si>
    <t>00001271</t>
  </si>
  <si>
    <t>00001272</t>
  </si>
  <si>
    <t>00001273</t>
  </si>
  <si>
    <t>00001274</t>
  </si>
  <si>
    <t>00001275</t>
  </si>
  <si>
    <t>00001276</t>
  </si>
  <si>
    <t>00001277</t>
  </si>
  <si>
    <t>00001279</t>
  </si>
  <si>
    <t>00001280</t>
  </si>
  <si>
    <t>00001281</t>
  </si>
  <si>
    <t>00001282</t>
  </si>
  <si>
    <t>00001283</t>
  </si>
  <si>
    <t>00001284</t>
  </si>
  <si>
    <t>00001285</t>
  </si>
  <si>
    <t>00001286</t>
  </si>
  <si>
    <t>00001287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</si>
  <si>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</si>
  <si>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</si>
  <si>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</si>
  <si>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</si>
  <si>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</si>
  <si>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</si>
  <si>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</si>
  <si>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</si>
  <si>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</si>
  <si>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00001297</t>
  </si>
  <si>
    <t>00001298</t>
  </si>
  <si>
    <t>00001299</t>
  </si>
  <si>
    <t>00001300</t>
  </si>
  <si>
    <t>00001301</t>
  </si>
  <si>
    <t>00001302</t>
  </si>
  <si>
    <t>00001303</t>
  </si>
  <si>
    <t>00001304</t>
  </si>
  <si>
    <t>00001305</t>
  </si>
  <si>
    <t>00001306</t>
  </si>
  <si>
    <t>00001307</t>
  </si>
  <si>
    <t>00001308</t>
  </si>
  <si>
    <t>00001309</t>
  </si>
  <si>
    <t>00001310</t>
  </si>
  <si>
    <t>00001311</t>
  </si>
  <si>
    <t>00001312</t>
  </si>
  <si>
    <t>00001313</t>
  </si>
  <si>
    <t>00001314</t>
  </si>
  <si>
    <t>00001315</t>
  </si>
  <si>
    <t>00001316</t>
  </si>
  <si>
    <t>00001317</t>
  </si>
  <si>
    <t>00001318</t>
  </si>
  <si>
    <t>00001319</t>
  </si>
  <si>
    <t>00001320</t>
  </si>
  <si>
    <t>00001321</t>
  </si>
  <si>
    <t>00001322</t>
  </si>
  <si>
    <t>00001323</t>
  </si>
  <si>
    <t>00001324</t>
  </si>
  <si>
    <t>00001325</t>
  </si>
  <si>
    <t>00001326</t>
  </si>
  <si>
    <t>00001327</t>
  </si>
  <si>
    <t>00001328</t>
  </si>
  <si>
    <t>00001329</t>
  </si>
  <si>
    <t>00001330</t>
  </si>
  <si>
    <t>00001331</t>
  </si>
  <si>
    <t>00001332</t>
  </si>
  <si>
    <t>00001334</t>
  </si>
  <si>
    <t>00001335</t>
  </si>
  <si>
    <t>00001336</t>
  </si>
  <si>
    <t>00001337</t>
  </si>
  <si>
    <t>00001339</t>
  </si>
  <si>
    <t>00001340</t>
  </si>
  <si>
    <t>00001341</t>
  </si>
  <si>
    <t>00001342</t>
  </si>
  <si>
    <t>00001343</t>
  </si>
  <si>
    <t>00001344</t>
  </si>
  <si>
    <t>00001345</t>
  </si>
  <si>
    <t>00001346</t>
  </si>
  <si>
    <t>00001347</t>
  </si>
  <si>
    <t>00001348</t>
  </si>
  <si>
    <t>00001349</t>
  </si>
  <si>
    <t>00001350</t>
  </si>
  <si>
    <t>00001351</t>
  </si>
  <si>
    <t>00001352</t>
  </si>
  <si>
    <t>00001353</t>
  </si>
  <si>
    <t>00001354</t>
  </si>
  <si>
    <t>00001355</t>
  </si>
  <si>
    <t>00001356</t>
  </si>
  <si>
    <t>00001357</t>
  </si>
  <si>
    <t>00001358</t>
  </si>
  <si>
    <t>00001359</t>
  </si>
  <si>
    <t>00001360</t>
  </si>
  <si>
    <t>00001361</t>
  </si>
  <si>
    <t>00001362</t>
  </si>
  <si>
    <t>00001363</t>
  </si>
  <si>
    <t>00001364</t>
  </si>
  <si>
    <t>00001365</t>
  </si>
  <si>
    <t>00001366</t>
  </si>
  <si>
    <t>00001367</t>
  </si>
  <si>
    <t>00001368</t>
  </si>
  <si>
    <t>00001369</t>
  </si>
  <si>
    <t>00001370</t>
  </si>
  <si>
    <t>00001371</t>
  </si>
  <si>
    <t>00001372</t>
  </si>
  <si>
    <t>00001373</t>
  </si>
  <si>
    <t>00001374</t>
  </si>
  <si>
    <t>00001375</t>
  </si>
  <si>
    <t>00001376</t>
  </si>
  <si>
    <t>00001377</t>
  </si>
  <si>
    <t>00001379</t>
  </si>
  <si>
    <t>00001380</t>
  </si>
  <si>
    <t>00001381</t>
  </si>
  <si>
    <t>00001382</t>
  </si>
  <si>
    <t>00001383</t>
  </si>
  <si>
    <t>00001384</t>
  </si>
  <si>
    <t>00001385</t>
  </si>
  <si>
    <t>00001386</t>
  </si>
  <si>
    <t>00001387</t>
  </si>
  <si>
    <t>00001388</t>
  </si>
  <si>
    <t>00001389</t>
  </si>
  <si>
    <t>00001390</t>
  </si>
  <si>
    <t>00001391</t>
  </si>
  <si>
    <t>00001392</t>
  </si>
  <si>
    <t>00001393</t>
  </si>
  <si>
    <t>00001394</t>
  </si>
  <si>
    <t>00001395</t>
  </si>
  <si>
    <t>00001396</t>
  </si>
  <si>
    <t>00001397</t>
  </si>
  <si>
    <t>00001398</t>
  </si>
  <si>
    <t>00001399</t>
  </si>
  <si>
    <t>00001400</t>
  </si>
  <si>
    <t>00001401</t>
  </si>
  <si>
    <t>00001402</t>
  </si>
  <si>
    <t>00001403</t>
  </si>
  <si>
    <t>00001404</t>
  </si>
  <si>
    <t>00001405</t>
  </si>
  <si>
    <t>00001406</t>
  </si>
  <si>
    <t>00001407</t>
  </si>
  <si>
    <t>00001408</t>
  </si>
  <si>
    <t>00001409</t>
  </si>
  <si>
    <t>00001410</t>
  </si>
  <si>
    <t>00001411</t>
  </si>
  <si>
    <t>00001412</t>
  </si>
  <si>
    <t>00001413</t>
  </si>
  <si>
    <t>00001414</t>
  </si>
  <si>
    <t>00001415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</si>
  <si>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</si>
  <si>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</si>
  <si>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</si>
  <si>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</si>
  <si>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</si>
  <si>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</si>
  <si>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</si>
  <si>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</si>
  <si>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</si>
  <si>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</si>
  <si>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00001429</t>
  </si>
  <si>
    <t>00001430</t>
  </si>
  <si>
    <t>00001431</t>
  </si>
  <si>
    <t>00001432</t>
  </si>
  <si>
    <t>00001433</t>
  </si>
  <si>
    <t>00001434</t>
  </si>
  <si>
    <t>00001435</t>
  </si>
  <si>
    <t>00001436</t>
  </si>
  <si>
    <t>00001437</t>
  </si>
  <si>
    <t>00001438</t>
  </si>
  <si>
    <t>00001440</t>
  </si>
  <si>
    <t>00001441</t>
  </si>
  <si>
    <t>00001442</t>
  </si>
  <si>
    <t>00001443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</si>
  <si>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</si>
  <si>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</si>
  <si>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</si>
  <si>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</si>
  <si>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</si>
  <si>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</si>
  <si>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</si>
  <si>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</si>
  <si>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</si>
  <si>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</si>
  <si>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</si>
  <si>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</si>
  <si>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00001456</t>
  </si>
  <si>
    <t>00001457</t>
  </si>
  <si>
    <t>00001458</t>
  </si>
  <si>
    <t>00001459</t>
  </si>
  <si>
    <t>00001460</t>
  </si>
  <si>
    <t>00001461</t>
  </si>
  <si>
    <t>00001462</t>
  </si>
  <si>
    <t>00001463</t>
  </si>
  <si>
    <t>00001464</t>
  </si>
  <si>
    <t>00001465</t>
  </si>
  <si>
    <t>00001466</t>
  </si>
  <si>
    <t>00001467</t>
  </si>
  <si>
    <t>00001468</t>
  </si>
  <si>
    <t>00001469</t>
  </si>
  <si>
    <t>00001470</t>
  </si>
  <si>
    <t>00001471</t>
  </si>
  <si>
    <t>CE</t>
  </si>
  <si>
    <t>PASS</t>
  </si>
  <si>
    <t>DIE</t>
  </si>
  <si>
    <t xml:space="preserve">HOSPITALIZACION </t>
  </si>
  <si>
    <t>HOSPITALIZACIÓN QUIRÚRGICA-CIRUGÍA GENERAL-</t>
  </si>
  <si>
    <t>HOSPITALIZACIÓN QUIRÚRGICA-CIRUGÍA DE CABEZA Y CUELLO / MÁXILO FACIAL-</t>
  </si>
  <si>
    <t>HOSPITALIZACIÓN QUIRÚRGICA-CIRUGÍA DIGESTIVA-</t>
  </si>
  <si>
    <t>HOSPITALIZACIÓN QUIRÚRGICA-CIRUGÍA DE TÓRAX Y CARDIOVASCULAR-</t>
  </si>
  <si>
    <t>HOSPITALIZACIÓN QUIRÚRGICA-CIRUGÍA DE TRANSPLANTES-</t>
  </si>
  <si>
    <t>HOSPITALIZACIÓN QUIRÚRGICA-CIRUGÍA OFTALMOLÓGICA-</t>
  </si>
  <si>
    <t>HOSPITALIZACIÓN QUIRÚRGICA-CIRUGÍA PEDIÁTRICA-</t>
  </si>
  <si>
    <t>HOSPITALIZACIÓN QUIRÚRGICA-CIRUGÍA PLÁSTICA/RECONSTRUCTIVA/ REPARADORA-</t>
  </si>
  <si>
    <t>HOSPITALIZACIÓN QUIRÚRGICA-CIRUGÍA PLÁSTICA/RECONSTRUCTIVA/ REPARADORA-QUEMADOS</t>
  </si>
  <si>
    <t>HOSPITALIZACIÓN QUIRÚRGICA-NEUROCIRUGÍA-</t>
  </si>
  <si>
    <t>HOSPITALIZACIÓN QUIRÚRGICA-ONCOLOGÍA QUIRÚRGICA -</t>
  </si>
  <si>
    <t>HOSPITALIZACIÓN QUIRÚRGICA-OTORRINOLARINGOLOGÍA -</t>
  </si>
  <si>
    <t>HOSPITALIZACIÓN QUIRÚRGICA-TRAUMATOLOGÍA Y ORTOPEDIA-</t>
  </si>
  <si>
    <t>HOSPITALIZACIÓN QUIRÚRGICA-UROLOGÍA -</t>
  </si>
  <si>
    <t>HOSPITALIZACIÓN QUIRÚRGICA-GINECO - OBSTETRICIA-</t>
  </si>
  <si>
    <t>HOSPITALIZACIÓN QUIRÚRGICA-GINECOLOGÍA -</t>
  </si>
  <si>
    <t>HOSPITALIZACIÓN QUIRÚRGICA-GINECOLOGÍA - GINECOLOGIA ONCOLOGiCA</t>
  </si>
  <si>
    <t>HOSPITALIZACIÓN QUIRÚRGICA-OBSTETRICIA  -</t>
  </si>
  <si>
    <t>HOSPITALIZACIÓN QUIRÚRGICA-CARDIOLOGIA-</t>
  </si>
  <si>
    <t>HOSPITALIZACIÓN QUIRÚRGICA-CARDIOLOGIA-CARDIOLOGIA INTERVENVIONISTA</t>
  </si>
  <si>
    <t>HOSPITALIZACIÓN DE MEDICINA-MEDICINA GENERAL-</t>
  </si>
  <si>
    <t>HOSPITALIZACIÓN DE MEDICINA-MEDICINA INTERNA-</t>
  </si>
  <si>
    <t>HOSPITALIZACIÓN DE MEDICINA-MEDICINA TROPICAL E INFECCIOSAS-</t>
  </si>
  <si>
    <t>HOSPITALIZACIÓN DE MEDICINA-ONCOLOGÍA MÉDICA-</t>
  </si>
  <si>
    <t>HOSPITALIZACIÓN DE MEDICINA-PSIQUIATRÍA-</t>
  </si>
  <si>
    <t>HOSPITALIZACIÓN DE MEDICINA-PSIQUIATRÍA-PSIQUIATRÍA - HOSPITALIZACIÓN DE DÍA</t>
  </si>
  <si>
    <t>HOSPITALIZACIÓN DE MEDICINA-PSIQUIATRÍA-PSIQUIATRÍA DEL ADULTO Y GERONTE</t>
  </si>
  <si>
    <t>HOSPITALIZACIÓN DE MEDICINA-PSIQUIATRÍA-PSIQUIATRÍA DEL NIÑO Y DEL ADOLESCENTE</t>
  </si>
  <si>
    <t xml:space="preserve">HOSPITALIZACIÓN DE MEDICINA-PSIQUIATRÍA-REHABILITACIÓN PSIQUIÁTRICA / REINSERCIÓN </t>
  </si>
  <si>
    <t>HOSPITALIZACIÓN MEDICINA-PSIQUIATRÍA-PISIQUIATRIA/ SALUD MENTAL Y ADICCIONES</t>
  </si>
  <si>
    <t>HOSPITALIZACIÓN DE PEDIATRÍA- PEDIATRÍA  GENERAL-</t>
  </si>
  <si>
    <t>HOSPITALIZACIÓN DE PEDIATRÍA-ADOLESCENTES-</t>
  </si>
  <si>
    <t>HOSPITALIZACIÓN DE PEDIATRÍA-PEDIATRIA-CARDIOLOGÍA PEDIÁTRICA</t>
  </si>
  <si>
    <t>HOSPITALIZACIÓN DE PEDIATRÍA-PEDIATRIA-DERMATOLOGÍA PEDIÁTRICA</t>
  </si>
  <si>
    <t>HOSPITALIZACIÓN DE PEDIATRÍA-PEDIATRIA-ENDOCRINOLOGÍA PEDIÁTRICA</t>
  </si>
  <si>
    <t>HOSPITALIZACIÓN DE PEDIATRÍA-PEDIATRIA-GASTROENTEROLOGÍA PEDIÁTRICA</t>
  </si>
  <si>
    <t>HOSPITALIZACIÓN DE PEDIATRÍA-PEDIATRIA-GINECOLOGÍA PEDIÁTRICA</t>
  </si>
  <si>
    <t>HOSPITALIZACIÓN DE PEDIATRÍA-PEDIATRIA-NEFROLOGÍA PEDIÁTRICA</t>
  </si>
  <si>
    <t>HOSPITALIZACIÓN DE PEDIATRÍA-PEDIATRIA-NEONATOLOGÍA</t>
  </si>
  <si>
    <t>HOSPITALIZACIÓN DE PEDIATRÍA-PEDIATRIA-NEUMOLOGÍA PEDIÁTRICA</t>
  </si>
  <si>
    <t>HOSPITALIZACIÓN DE PEDIATRÍA-PEDIATRIA-NEUROLOGÍA PEDIÁTRICA</t>
  </si>
  <si>
    <t>HOSPITALIZACIÓN DE PEDIATRÍA-PEDIATRIA-OFTALMOLOGÍA PEDIÁTRICA</t>
  </si>
  <si>
    <t>HOSPITALIZACIÓN DE PEDIATRÍA-PEDIATRIA-ONCOLOGÍA PEDIÁTRICA</t>
  </si>
  <si>
    <t xml:space="preserve">HOSPITALIZACIÓN DE PEDIATRÍA-PEDIATRIA-OTORRINOLARINGOLOGÍA PEDIÁTRICA </t>
  </si>
  <si>
    <t>HOSPITALIZACIÓN DE PEDIATRÍA-PEDIATRIA-PSIQUIATRÍA PEDIÁTRICA</t>
  </si>
  <si>
    <t>HOSPITALIZACIÓN DE PEDIATRÍA-PEDIATRIA-REUMATOLOGÍA PEDIÁTRICA</t>
  </si>
  <si>
    <t>HOSPITALIZACIÓN DE MEDICINA-CARDIOLOGIA-</t>
  </si>
  <si>
    <t>HOSPITALIZACIÓN DE MEDICINA-DERMATOLOGÍA   -</t>
  </si>
  <si>
    <t>HOSPITALIZACIÓN DE MEDICINA-ENDOCRINOLOGIA-</t>
  </si>
  <si>
    <t>HOSPITALIZACIÓN DE MEDICINA-GASTROENTEROLOGÍA -</t>
  </si>
  <si>
    <t>HOSPITALIZACIÓN DE MEDICINA-GERIATRIA-</t>
  </si>
  <si>
    <t>HOSPITALIZACIÓN DE MEDICINA-HEMATOLOGÍA-</t>
  </si>
  <si>
    <t>HOSPITALIZACIÓN DE MEDICINA-NEFROLOGIA-</t>
  </si>
  <si>
    <t>HOSPITALIZACIÓN DE MEDICINA-NEUROLOGIA -</t>
  </si>
  <si>
    <t>HOSPITALIZACIÓN DE MEDICINA-NEUROLOGIA -NEUROLOGIA DE LA CONDUCTA</t>
  </si>
  <si>
    <t>HOSPITALIZACIÓN DE MEDICINA-NEUROLOGIA -NEURODEGENERATIVAS</t>
  </si>
  <si>
    <t>HOSPITALIZACIÓN DE MEDICINA-NEUROLOGIA -NEUROVASCULARES Y METABOLICAS</t>
  </si>
  <si>
    <t>HOSPITALIZACIÓN DE MEDICINA-NEUROLOGIA -ENFERMEDADES INFECCIOSAS/TRANSMISIBLES DEL SISTEMA NERVIOSO</t>
  </si>
  <si>
    <t>HOSPITALIZACIÓN DE MEDICINA-NEUROLOGIA -EPILEPSIA/EPILEPTOLOGIA</t>
  </si>
  <si>
    <t>HOSPITALIZACIÓN DE MEDICINA-NEUMOLOGÍA -</t>
  </si>
  <si>
    <t>HOSPITALIZACIÓN DE MEDICINA-GINECOLOGIA-</t>
  </si>
  <si>
    <t>HOSPITALIZACIÓN DE MEDICINA-REUMATOLOGÍA   -</t>
  </si>
  <si>
    <t>HOSPITALIZACIÓN DE DÍA</t>
  </si>
  <si>
    <t>UNIDAD DE CUIDADOS CRITICOS</t>
  </si>
  <si>
    <t>UNIDAD DE CUIDADOS CRITICOS-UNIDAD  DE CUIDADOS INTENSIVOS GENERALES (UCI)-</t>
  </si>
  <si>
    <t>UNIDAD DE CUIDADOS CRITICOS-UNIDAD  DE CUIDADOS INTENSIVOS GENERALES (UCI)-CARDIOLOGIA</t>
  </si>
  <si>
    <t>UNIDAD DE CUIDADOS CRITICOS-UNIDAD  DE CUIDADOS INTENSIVOS GENERALES (UCI)-GINECO-OBSTETRICIA</t>
  </si>
  <si>
    <t>UNIDAD DE CUIDADOS CRITICOS-UNIDAD  DE CUIDADOS INTENSIVOS GENERALES  (UCI)-MEDICINA</t>
  </si>
  <si>
    <t>UNIDAD DE CUIDADOS CRITICOS-UNIDAD  DE CUIDADOS INTENSIVOS GENERALES  (UCI)-MEDICINA TROPICAL</t>
  </si>
  <si>
    <t>UNIDAD DE CUIDADOS CRITICOS-UNIDAD  DE CUIDADOS INTENSIVOS  (UCI)-NEONATOLOGÍA</t>
  </si>
  <si>
    <t>UNIDAD DE CUIDADOS CRITICOS-UNIDAD  DE CUIDADOS INTENSIVOS  (UCI)-NEUROLÓGICA</t>
  </si>
  <si>
    <t>UNIDAD DE CUIDADOS CRITICOS-UNIDAD  DE CUIDADOS INTENSIVOS  (UCI)-NEUROQUIRÚRGICA</t>
  </si>
  <si>
    <t>UNIDAD DE CUIDADOS CRITICOS-UNIDAD  DE CUIDADOS INTENSIVOS  (UCI)-PEDIÁTRICA</t>
  </si>
  <si>
    <t>UNIDAD DE CUIDADOS CRITICOS-UNIDAD  DE CUIDADOS INTENSIVOS  (UCI)-QUIRÚRGICA</t>
  </si>
  <si>
    <t>UNIDAD DE CUIDADOS CRITICOS-UNIDAD  DE CUIDADOS INTENSIVOS  (UCI)-RESPIRATORIA</t>
  </si>
  <si>
    <t>UNIDAD DE CUIDADOS CRITICOS-UNIDAD  DE CUIDADOS INTENSIVOS  (UCI)-CARDIOVASCULAR</t>
  </si>
  <si>
    <t>UNIDAD DE CUIDADOS CRITICOS-UNIDAD DE CUIDADOS INTERMEDIOS GENERAL  (UCIN)-</t>
  </si>
  <si>
    <t>UNIDAD DE CUIDADOS CRITICOS-UNIDAD DE CUIDADOS INTERMEDIOS  (UCIN)-NEONATAL</t>
  </si>
  <si>
    <t>UNIDAD DE CUIDADOS CRITICOS-UNIDAD DE CUIDADOS INTERMEDIOS  (UCIN)-PEDIÁTRICOS</t>
  </si>
  <si>
    <t>UNIDAD DE CUIDADOS CRITICOS-UNIDAD DE VIGILANCIA INTENSIVA  CLINICA (UVIC)-</t>
  </si>
  <si>
    <t>UNIDAD DE CUIDADOS CRITICOS-UNIDAD DE QUEMADOS (GRAN QUEMADO)-</t>
  </si>
  <si>
    <t>EMERGENCIA-EMERGENCIA / PRIORIDAD 2-</t>
  </si>
  <si>
    <t>EMERGENCIA-EMERGENCIA / PRIORIDAD 2-CIRUGÍA GENERAL</t>
  </si>
  <si>
    <t>EMERGENCIA-EMERGENCIA / PRIORIDAD 2-MEDICINA ADULTOS</t>
  </si>
  <si>
    <t>EMERGENCIA-EMERGENCIA / PRIORIDAD 2-OFTALMOLOGÍA</t>
  </si>
  <si>
    <t>EMERGENCIA-EMERGENCIA / PRIORIDAD 2-ODONTOLOGÍA</t>
  </si>
  <si>
    <t>EMERGENCIA-EMERGENCIA / PRIORIDAD 2-PEDIATRÍA</t>
  </si>
  <si>
    <t>EMERGENCIA-EMERGENCIA / PRIORIDAD 2-PSIQUIATRÍA</t>
  </si>
  <si>
    <t>EMERGENCIA-EMERGENCIA / PRIORIDAD 2-UROLOGÍA</t>
  </si>
  <si>
    <t>EMERGENCIA-EMERGENCIA / PRIORIDAD 2-TRAUMATOLOGÍA Y ORTOPEDIA</t>
  </si>
  <si>
    <t>EMERGENCIA-EMERGENCIA / PRIORIDAD 2-NEUROCIRUGIA</t>
  </si>
  <si>
    <t>EMERGENCIA-EMERGENCIA / PRIORIDAD 2-NEONATOLOGÍA</t>
  </si>
  <si>
    <t>EMERGENCIA-EMERGENCIA / PRIORIDAD 2-CIRUGIA PEDIÁTRICA</t>
  </si>
  <si>
    <t>EMERGENCIA-NO EMERGENCIA / NO URGENCIA /  PRIORIDAD 4-</t>
  </si>
  <si>
    <t>EMERGENCIA-SALA DE OBSERVACION-</t>
  </si>
  <si>
    <t>EMERGENCIA-SALA DE OBSERVACION-SALA OBSERVACION PACIENTE CRITICO</t>
  </si>
  <si>
    <t>EMERGENCIA-SHOCKTRAUMA / PRIORIDAD 1-</t>
  </si>
  <si>
    <t>EMERGENCIA-URGENCIA / PRIORIDAD 3-</t>
  </si>
  <si>
    <t>030000</t>
  </si>
  <si>
    <t>ANATOMO PATOLOGÍA / PATOLOGÍA</t>
  </si>
  <si>
    <t>030100</t>
  </si>
  <si>
    <t>ANATOMO PATOLOGÍA / PATOLOGÍA-BIOPSIAS (Anatomo patología)-</t>
  </si>
  <si>
    <t>030200</t>
  </si>
  <si>
    <t>ANATOMO PATOLOGÍA / PATOLOGÍA-CITOGENÉTICA-</t>
  </si>
  <si>
    <t>030300</t>
  </si>
  <si>
    <t>ANATOMO PATOLOGÍA / PATOLOGÍA-CITOLOGÍA-</t>
  </si>
  <si>
    <t>030400</t>
  </si>
  <si>
    <t>ANATOMO PATOLOGÍA / PATOLOGÍA-CITOMETRÍA DE FLUJO-</t>
  </si>
  <si>
    <t>030500</t>
  </si>
  <si>
    <t>ANATOMO PATOLOGÍA / PATOLOGÍA-INMUNOHISTOQUÍMICA-</t>
  </si>
  <si>
    <t>030600</t>
  </si>
  <si>
    <t>ANATOMO PATOLOGÍA / PATOLOGÍA-NECROPSIAS-</t>
  </si>
  <si>
    <t>040000</t>
  </si>
  <si>
    <t>CENTRO QUIRÚRGICO Y ANESTESIOLOGÍA</t>
  </si>
  <si>
    <t>040100</t>
  </si>
  <si>
    <t>CENTRO QUIRÚRGICO Y ANESTESIOLOGÍA- CIRUGÍA ALTAMENTE ESPECIALIZADA Y DE ALTA COMPLEJIDAD</t>
  </si>
  <si>
    <t>040101</t>
  </si>
  <si>
    <t>CENTRO QUIRÚRGICO Y ANESTESIOLOGÍA-CIRUGÍA "A" -"A1" - CIRUGÍA ALTAMENTE ESPECIALIZADA</t>
  </si>
  <si>
    <t>040102</t>
  </si>
  <si>
    <t>CENTRO QUIRÚRGICO Y ANESTESIOLOGÍA-CIRUGÍA "A" -"A 2" - CIRUGÍA DE ALTA COMPLEJIDAD</t>
  </si>
  <si>
    <t>040200</t>
  </si>
  <si>
    <t>CENTRO QUIRÚRGICO Y ANESTESIOLOGÍA-CIRUGÍA "B" (MEDIANA COMPLEJIDAD)-</t>
  </si>
  <si>
    <t>040300</t>
  </si>
  <si>
    <t>CENTRO QUIRÚRGICO Y ANESTESIOLOGÍA-CIRUGÍA "C" (BAJA COMPLEJIDAD)-</t>
  </si>
  <si>
    <t>040400</t>
  </si>
  <si>
    <t>CENTRO QUIRÚRGICO Y ANESTESIOLOGÍA-CIRUGÍA MENOR DE ALTO REQUERIMIENTO / CIRUGIA AMBULATORIA DE DIA</t>
  </si>
  <si>
    <t>040500</t>
  </si>
  <si>
    <t>CENTRO QUIRÚRGICO Y ANESTESIOLOGÍA-CIRUGÍA MENOR (TÓPICO)-</t>
  </si>
  <si>
    <t>040600</t>
  </si>
  <si>
    <t>CENTRO QUIRÚRGICO Y ANESTESIOLOGÍA-UNIDAD DEL DOLOR-</t>
  </si>
  <si>
    <t>040700</t>
  </si>
  <si>
    <t>CENTRO QUIRÚRGICO Y ANESTESIOLOGÍA-UNIDAD DE RECUPERACIÓN Y REANIMACIÓN-</t>
  </si>
  <si>
    <t>050000</t>
  </si>
  <si>
    <t>BANCO DE ÓRGANOS</t>
  </si>
  <si>
    <t>050100</t>
  </si>
  <si>
    <t>BANCO DE ÓRGANOS-CÉLULAS MADRE DE CORDÓN UMBILICAL-</t>
  </si>
  <si>
    <t>050200</t>
  </si>
  <si>
    <t>BANCO DE ÓRGANOS-CRÍO PRESERVACIÓN-</t>
  </si>
  <si>
    <t>050300</t>
  </si>
  <si>
    <t>BANCO DE ÓRGANOS-HISTOCOMPATIBILIDAD-</t>
  </si>
  <si>
    <t>050400</t>
  </si>
  <si>
    <t>BANCO DE ÓRGANOS-TEJIDOS (piel, córneas, otros)-</t>
  </si>
  <si>
    <t>050500</t>
  </si>
  <si>
    <t>BANCO DE ÓRGANOS-TRANSPLANTES-</t>
  </si>
  <si>
    <t>060000</t>
  </si>
  <si>
    <t xml:space="preserve">BIOLOGÍA MOLECULAR Y GENÉTICA </t>
  </si>
  <si>
    <t>060100</t>
  </si>
  <si>
    <t>BIOLOGÍA MOLECULAR Y GENÉTICA -BIOLOGÍA MOLECULAR -</t>
  </si>
  <si>
    <t>060200</t>
  </si>
  <si>
    <t>BIOLOGÍA MOLECULAR Y GENÉTICA -GENÉTICA -</t>
  </si>
  <si>
    <t>070000</t>
  </si>
  <si>
    <t>CENTRO OBSTÉTRICO</t>
  </si>
  <si>
    <t>080000</t>
  </si>
  <si>
    <t xml:space="preserve">DIAGNÓSTICO POR IMÁGENES </t>
  </si>
  <si>
    <t>080100</t>
  </si>
  <si>
    <t>DIAGNÓSTICO POR IMÁGENES -DENSITOMETRÍA ÓSEA-</t>
  </si>
  <si>
    <t>080200</t>
  </si>
  <si>
    <t>DIAGNÓSTICO POR IMÁGENES -ECO CARDIOGRAFÍA-</t>
  </si>
  <si>
    <t>080300</t>
  </si>
  <si>
    <t>DIAGNÓSTICO POR IMÁGENES -MAMOGRAFÍA-</t>
  </si>
  <si>
    <t>080400</t>
  </si>
  <si>
    <t>DIAGNÓSTICO POR IMÁGENES -RADIODIAGNÓSTICO / RAYOS X-</t>
  </si>
  <si>
    <t>080500</t>
  </si>
  <si>
    <t>DIAGNÓSTICO POR IMÁGENES -RADIOLOGÍA INTERVENCIONISTA</t>
  </si>
  <si>
    <t>080501</t>
  </si>
  <si>
    <t>DIAGNÓSTICO POR IMÁGENES -RADIOLOGÍA INTERVENCIONISTA-DIAGNÓSTICA</t>
  </si>
  <si>
    <t>080502</t>
  </si>
  <si>
    <t>DIAGNÓSTICO POR IMÁGENES -RADIOLOGÍA INTERVENCIONISTA-TERAPÉUTICA</t>
  </si>
  <si>
    <t>080503</t>
  </si>
  <si>
    <t>DIAGNÓSTICO POR IMÁGENES -RADIOLOGÍA INTERVENCIONISTA-ANGIOGRAFÍAS</t>
  </si>
  <si>
    <t>080600</t>
  </si>
  <si>
    <t>DIAGNÓSTICO POR IMÁGENES -RESONANCIA MAGNÉTICA</t>
  </si>
  <si>
    <t>080601</t>
  </si>
  <si>
    <t>DIAGNÓSTICO POR IMÁGENES -RESONANCIA MAGNÉTICA-DETECCIÓN</t>
  </si>
  <si>
    <t>080602</t>
  </si>
  <si>
    <t>DIAGNÓSTICO POR IMÁGENES -RESONANCIA MAGNÉTICA-PROCEDIMIENTOS</t>
  </si>
  <si>
    <t>080700</t>
  </si>
  <si>
    <t>DIAGNÓSTICO POR IMÁGENES -RADIOLOGÍA NUCLEAR-</t>
  </si>
  <si>
    <t>080800</t>
  </si>
  <si>
    <t>DIAGNÓSTICO POR IMÁGENES -TOMOGRAFÍA COMPUTARIZADA-</t>
  </si>
  <si>
    <t>080900</t>
  </si>
  <si>
    <t>090000</t>
  </si>
  <si>
    <t>DIÁLISIS</t>
  </si>
  <si>
    <t>090100</t>
  </si>
  <si>
    <t>DIÁLISIS-DIÁLISIS PERITONEAL-</t>
  </si>
  <si>
    <t>090200</t>
  </si>
  <si>
    <t>DIÁLISIS-HEMODIÁLISIS-</t>
  </si>
  <si>
    <t>ENDOSCOPIAS</t>
  </si>
  <si>
    <t>ENDOSCOPIAS-DIAGNÓSTICAS DIGESTIVAS-</t>
  </si>
  <si>
    <t>ENDOSCOPIAS-DIAGNÓSTICAS GINECOLÓGICAS -</t>
  </si>
  <si>
    <t>ENDOSCOPIAS-DIAGNÓSTICAS RESPIRATORIA / BRONCOSCOPIAS-</t>
  </si>
  <si>
    <t>ENDOSCOPIAS-DIAGNÓSTICAS REUMATO - TRAUMATOLÓGICAS-</t>
  </si>
  <si>
    <t>ENDOSCOPIAS-DIAGNÓSTICAS UROLÓGICAS-</t>
  </si>
  <si>
    <t>ENDOSCOPIAS-LAPAROSCOPIAS-</t>
  </si>
  <si>
    <t>ENDOSCOPIAS-OTRAS ENDOSCOPÍAS DIAGNÓSTICAS-</t>
  </si>
  <si>
    <t>ENDOSCOPIAS-TERAPEÚTICAS DIGESTIVAS-</t>
  </si>
  <si>
    <t>ENDOSCOPIAS-TERAPEÚTICAS GINECOLÓGICAS-</t>
  </si>
  <si>
    <t>ENDOSCOPIAS-OTRAS ENDOSCOPÍAS TERAPÉUTICAS-</t>
  </si>
  <si>
    <t>ENDOSCOPIAS-TERAPEÚTICAS RESPIRATORIAS-</t>
  </si>
  <si>
    <t>ENDOSCOPIAS-TERAPEÚTICAS REUMATO - TRAUMATOLÓGICAS-</t>
  </si>
  <si>
    <t>ENDOSCOPIAS-TERAPEÚTICAS UROLÓGICAS-</t>
  </si>
  <si>
    <t xml:space="preserve">HEMOTERAPIA Y BANCO DE SANGRE  </t>
  </si>
  <si>
    <t>HEMOTERAPIA Y BANCO DE SANGRE -FRACCIONAMIENTO DE HEMODERIVADOS-</t>
  </si>
  <si>
    <t>HEMOTERAPIA Y BANCO DE SANGRE -FRACCIONAMIENTO DE SANGRE-</t>
  </si>
  <si>
    <t>HEMOTERAPIA Y BANCO DE SANGRE -ALMACENAMIENTO Y CONTROL DE CALIDAD-</t>
  </si>
  <si>
    <t>HEMOTERAPIA Y BANCO DE SANGRE -COMPATIBILIDAD Y GRUPOS SANGUÍNEOS-</t>
  </si>
  <si>
    <t>HEMOTERAPIA Y BANCO DE SANGRE -EXTRACCIÓN Y SEPARACIÓN DE COMPONENTES-</t>
  </si>
  <si>
    <t>HEMOTERAPIA Y BANCO DE SANGRE -HEMOTERAPIA-</t>
  </si>
  <si>
    <t>HEMOTERAPIA Y BANCO DE SANGRE -SELECCIÓN Y PROMOCIÓN DE DONANTES-</t>
  </si>
  <si>
    <t>HEMOTERAPIA Y BANCO DE SANGRE -TAMIZAJE-</t>
  </si>
  <si>
    <t>MEDICINA DE REHABILITACIÓN / MEDICINA FÍSICA Y REHABILITACIÓN</t>
  </si>
  <si>
    <t>MEDIC. DE REHAB. / MEDICINA FÍS.Y REHAB.-FONIATRÍA -</t>
  </si>
  <si>
    <t>MEDIC. DE REHAB. / MEDICINA FÍS.Y REHAB.-LOGOTERAPIA-</t>
  </si>
  <si>
    <t>130300</t>
  </si>
  <si>
    <t>MEDIC. DE REHAB. / MEDICINA FÍS.Y REHAB.-REHABILITACIÓN FÍSICA</t>
  </si>
  <si>
    <t>MEDIC. DE REHAB. / MEDICINA FÍS.Y REHAB.-REHABILITACIÓN FÍSICA-REHABILITACIÓN NEUROLÓGICA</t>
  </si>
  <si>
    <t>REHABILITACIÓN FÍSICA-REHABILITACIÓN POST RESECCIÓN QUIRÚRGICA / AMPUTACIÓN</t>
  </si>
  <si>
    <t>MEDIC. DE REHAB. / MEDICINA FÍS.Y REHAB.-REHABILITACIÓN FÍSICA-REHABILITACIÓN OFTALMOLÓGICA</t>
  </si>
  <si>
    <t>REHABILITACIÓN FÍSICA-REHABILITACIÓN REUMATOLÓGICA Y TRAUMATOLÓGICA</t>
  </si>
  <si>
    <t xml:space="preserve">MEDICINA NUCLEAR </t>
  </si>
  <si>
    <t>MEDICINA NUCLEAR -GAMAGRAFÍA-</t>
  </si>
  <si>
    <t>MEDICINA NUCLEAR -RADIOINMUNOENSAYO-</t>
  </si>
  <si>
    <t>MEDICINA NUCLEAR -TOMOGRAFÍA POR EMISIÓN DE FOTÓN ÚNICO (SPECT)-</t>
  </si>
  <si>
    <t>MEDICINA NUCLEAR -TOMOGRAFÍA POR EMISIÓN DE POSITRONES (PET)-</t>
  </si>
  <si>
    <t>PATOLOGÍA CLÍNICA (LABORATORIO CLÍNICO)</t>
  </si>
  <si>
    <t>PATOLOGÍA CLÍNICA (LABORATORIO CLÍNICO)-BIOQUÍMICA Y URIANÁLISIS-</t>
  </si>
  <si>
    <t>PATOLOGÍA CLÍNICA (LABORATORIO CLÍNICO)-ENDOCRINOLOGÍA-</t>
  </si>
  <si>
    <t>PATOLOGÍA CLÍNICA (LABORATORIO CLÍNICO)-HEMATOLOGÍA -</t>
  </si>
  <si>
    <t>150400</t>
  </si>
  <si>
    <t>PATOLOGÍA CLÍNICA (LABORATORIO CLÍNICO)-iINMULOGÍA</t>
  </si>
  <si>
    <t>PATOLOGÍA CLÍNICA (LABORATORIO CLÍNICO)-INMUNOLOGÍA -</t>
  </si>
  <si>
    <t>PATOLOGÍA CLÍNICA (LABORATORIO CLÍNICO)-LABORATORIO DE EMERGENCIA-</t>
  </si>
  <si>
    <t>PATOLOGÍA CLÍNICA (LABORATORIO CLÍNICO)-LABORATORIO DE INFERTILIDAD-</t>
  </si>
  <si>
    <t>PATOLOGÍA CLÍNICA (LABORATORIO CLÍNICO)-MICROBIOLOGÍA Y PARASITOLOGÍA-</t>
  </si>
  <si>
    <t>OTROS PROCEDIMIENTOS DIAGNÓSTICOS Y TERAPÉUTICOS</t>
  </si>
  <si>
    <t>OTROS PROCED. DIAGNÓSTICOS Y TERAPÉUTICOS-CARDIOVASCULAR-</t>
  </si>
  <si>
    <t>OTROS PROCED. DIAGNÓSTICOS Y TERAPÉUTICOS-GINECOLÓGICAS -</t>
  </si>
  <si>
    <t>OTROS PROCED. DIAGNÓSTICOS Y TERAPÉUTICOS-NEUMOLÓGICOS-</t>
  </si>
  <si>
    <t>OTROS PROCED. DIAGNÓSTICOS Y TERAPÉUTICOS-NEUROLÓGICOS -</t>
  </si>
  <si>
    <t>OTROS PROCED. DIAGNÓSTICOS Y TERAPÉUTICOS-OFTALMOLÓGICOS (CAMPIMETRÍA, FONDO DE OJO, OTROS)-</t>
  </si>
  <si>
    <t>OTROS PROCED. DIAGNÓSTICOS Y TERAPÉUTICOS-TRAUMATOLÓGICOS-</t>
  </si>
  <si>
    <t>OTROS PROCED. DIAGNÓSTICOS Y TERAPÉUTICOS- REHABILITACION EN SALUD MENTAL</t>
  </si>
  <si>
    <t>REHAB. EN SALUD MENTAL-TERAPIA PSICOLÓGICA INDIVIDUAL NIÑO / ADOLESCENTE</t>
  </si>
  <si>
    <t>REHAB. EN SALUD MENTAL-TERAPIA PSICOLÓGICA INDIVIDUAL ADULTO / GERONTE</t>
  </si>
  <si>
    <t>REHAB. EN SALUD MENTAL-TERAPIA PSIQUIÁTRICA INDIVIDUAL NIÑO / ADOLESCENTE</t>
  </si>
  <si>
    <t>REHAB. EN SALUD MENTAL-TERAPIA PSIQUIÁTRICA INDIVIDUAL ADULTO / GERONTE</t>
  </si>
  <si>
    <t>OTROS PROCED. DIAGNÓSTICOS Y TERAPÉUTICOS-REHAB. EN SALUD MENTAL-TERAPIA FAMILIAR</t>
  </si>
  <si>
    <t>OTROS PROCED. DIAGNÓSTICOS Y TERAPÉUTICOS-REHAB. EN SALUD MENTAL-PSICOLOGÍA GRUPAL</t>
  </si>
  <si>
    <t>OTROS PROCED. DIAGNÓSTICOS Y TERAPÉUTICOS-REHAB. EN SALUD MENTAL-PSIQUIATRÍA GRUPAL</t>
  </si>
  <si>
    <t>QUIMIOTERAPIA</t>
  </si>
  <si>
    <t>RADIOTERAPIA</t>
  </si>
  <si>
    <t>RADIOTERAPIA-BRAQUITERAPIA-</t>
  </si>
  <si>
    <t>RADIOTERAPIA-RADIOTERAPIA (Cobaltoterapia y Acelerador lineal)-</t>
  </si>
  <si>
    <t>BIENESTAR  FETAL</t>
  </si>
  <si>
    <t>BIENESTAR FETAL-PERFIL BIOFÍSICO-</t>
  </si>
  <si>
    <t>BIENESTAR FETAL-MONITOREO FETAL NST / ST-</t>
  </si>
  <si>
    <t>NUTRICIÓN Y DIETÉTICA</t>
  </si>
  <si>
    <t>TERAPIA NUTRICIONAL ESPECIALIZADA</t>
  </si>
  <si>
    <t>CONSULTA EXTERNA-CIRUGÍA DE CABEZA Y CUELLO / MAXILO FACIAL-</t>
  </si>
  <si>
    <t>CONSULTA EXTERNA-CIRUGÍA DIGESTIVA</t>
  </si>
  <si>
    <t>CONSULTA EXTERNA-CIRUGÍA DIGESTIVA-CIRUGÍA COLORECTAL</t>
  </si>
  <si>
    <t>CONSULTA EXTERNA-CIRUGÍA DIGESTIVA-CIRUGÍA GASTROINTESTINAL GENERAL</t>
  </si>
  <si>
    <t>CONSULTA EXTERNA-CIRUGÍA DIGESTIVA-CIRUGÍA HEPATOBILIAR</t>
  </si>
  <si>
    <t>CONSULTA EXTERNA-CIRUGÍA DIGESTIVA-CIRUGÍA PANCREÁTICA</t>
  </si>
  <si>
    <t>CONSULTA EXTERNA-CIRUGÍA DIGESTIVA-CIRUGÍA DE TRACTO GASTROINTESTINAL SUPERIOR</t>
  </si>
  <si>
    <t>CONSULTA EXTERNA-CIRUGÍA DE MAMA-</t>
  </si>
  <si>
    <t>CONSULTA EXTERNA-CIRUGÍA PEDIÁTRICA-</t>
  </si>
  <si>
    <t>CONSULTA EXTERNA-CIRUGÍA PEDIÁTRICA-REPARADORA</t>
  </si>
  <si>
    <t>CONSULTA EXTERNA-CIRUGÍA PLÁSTICA</t>
  </si>
  <si>
    <t>CONSULTA EXTERNA-CIRUGÍA PLÁSTICA-ESTÉTICA</t>
  </si>
  <si>
    <t>CONSULTA EXTERNA-CIRUGÍA PLÁSTICA-QUEMADOS</t>
  </si>
  <si>
    <t>CONSULTA EXTERNA-CIRUGÍA PLÁSTICA-REPARADORA</t>
  </si>
  <si>
    <t>CONSULTA EXTERNA-CIRUGÍA DE TÓRAX Y CARDIOVASCULAR</t>
  </si>
  <si>
    <t>CONSULTA EXTERNA-CIRUGÍA DE TÓRAX Y CARDIOVASCULAR-CIRUGÍA CARDIACA</t>
  </si>
  <si>
    <t>CONSULTA EXTERNA-CIRUGÍA DE TÓRAX Y CARDIOVASCULAR-CIRUGÍA DE TÓRAX</t>
  </si>
  <si>
    <t>CONSULTA EXTERNA-CIRUGÍA DE TÓRAX Y CARDIOVASCULAR-CIRUGÍA VASCULAR</t>
  </si>
  <si>
    <t>CONSULTA EXTERNA-CIRUGÍA DE TRANSPLANTES</t>
  </si>
  <si>
    <t>CONSULTA EXTERNA-CIRUGÍA DE TRANSPLANTES-PROCURA DE ÓRGANOS / LOGÍSTICA</t>
  </si>
  <si>
    <t>CONSULTA EXTERNA-CIRUGÍA DE TRANSPLANTES-TRANSPLANTE DE CÉLULAS MADRE</t>
  </si>
  <si>
    <t>CONSULTA EXTERNA-CIRUGÍA DE TRANSPLANTES-TRANSPLANTE DE CÓRNEA</t>
  </si>
  <si>
    <t>CONSULTA EXTERNA-CIRUGÍA DE TRANSPLANTES-TRANSPLANTE DE HÍGADO</t>
  </si>
  <si>
    <t>CONSULTA EXTERNA-CIRUGÍA DE TRANSPLANTES-TRANSPLANTE DE MEDULA ÓSEA</t>
  </si>
  <si>
    <t>CONSULTA EXTERNA-CIRUGÍA DE TRANSPLANTES-TRANSPLANTE RENAL</t>
  </si>
  <si>
    <t>CONSULTA EXTERNA-NEUROCIRUGÍA</t>
  </si>
  <si>
    <t>CONSULTA EXTERNA-NEUROCIRUGÍA-NEUROCIRUGÍA PEDIÁTRICA</t>
  </si>
  <si>
    <t>CONSULTA EXTERNA-OFTALMOLOGÍA</t>
  </si>
  <si>
    <t>CONSULTA EXTERNA-OFTALMOLOGÍA-CIRUGÍA PLÁSTICA OFTALMOLÓGICA</t>
  </si>
  <si>
    <t>CONSULTA EXTERNA-OFTALMOLOGÍA-CÓRNEA</t>
  </si>
  <si>
    <t>CONSULTA EXTERNA-OFTALMOLOGÍA-ESTRABISMO</t>
  </si>
  <si>
    <t>CONSULTA EXTERNA-OFTALMOLOGÍA-GLAUCOMA</t>
  </si>
  <si>
    <t>CONSULTA EXTERNA-OFTALMOLOGÍA-NEUROFTALMOLOGÍA</t>
  </si>
  <si>
    <t>CONSULTA EXTERNA-OFTALMOLOGÍA-RETINA</t>
  </si>
  <si>
    <t>CONSULTA EXTERNA-OFTALMOLOGÍA-TUMORES OCULARES</t>
  </si>
  <si>
    <t>CONSULTA EXTERNA-OFTALMOLOGÍA-ÚVEA</t>
  </si>
  <si>
    <t>CONSULTA EXTERNA-ONCOLOGÍA QUIRÚRGICA -</t>
  </si>
  <si>
    <t>CONSULTA EXTERNA-OTORRINOLARINGOLOGÍA -</t>
  </si>
  <si>
    <t>CONSULTA EXTERNA-TRAUMATOLOGÍA Y ORTOPEDIA</t>
  </si>
  <si>
    <t>CONSULTA EXTERNA-TRAUMATOLOGÍA Y ORTOPEDIA-CIRUGÍA DE MANO</t>
  </si>
  <si>
    <t>CONSULTA EXTERNA-TRAUMATOLOGÍA Y ORTOPEDIA-TRAUMATOLOGÍA</t>
  </si>
  <si>
    <t>CONSULTA EXTERNA-GINECOLOGÍA GENERAL</t>
  </si>
  <si>
    <t>CONSULTA EXTERNA-GINECOLOGÍA GENERAL-ENDOCRINOLOGÍA GINECOLÓGICA</t>
  </si>
  <si>
    <t>CONSULTA EXTERNA-GINECOLOGÍA GENERAL-INFERTILIDAD O REPRODUCCIÓN HUMANA</t>
  </si>
  <si>
    <t>CONSULTA EXTERNA-GINECOLOGÍA GENERAL-PLANIFICACIÓN FAMILIAR</t>
  </si>
  <si>
    <t>CONSULTA EXTERNA-OBSTETRICIA / ATENCIÓN DE LA MUJER</t>
  </si>
  <si>
    <t>CONSULTA EXTERNA-OBSTETRICIA / ATENCIÓN DE LA MUJER-PSICOPROFILAXIS OBSTÉTRICA</t>
  </si>
  <si>
    <t>CONSULTA EXTERNA-CIRUGÍA ORAL-</t>
  </si>
  <si>
    <t>CONSULTA EXTERNA-ODONTOLOGÍA ESPECIALIZADA</t>
  </si>
  <si>
    <t>CONSULTA EXTERNA-ODONTOLOGÍA ESPECIALIZADA- ENDODONCIA</t>
  </si>
  <si>
    <t>CONSULTA EXTERNA-ODONTOLOGÍA ESPECIALIZADA- PERIODONCIA</t>
  </si>
  <si>
    <t>CONSULTA EXTERNA-ODONTOLOGÍA GENERAL-</t>
  </si>
  <si>
    <t>CONSULTA EXTERNA-ODONTOLOGÍA PEDIÁTRICA-</t>
  </si>
  <si>
    <t>CONSULTA EXTERNA-ORTODONCIA / ORTOPEDIA DE LOS MAXILARES-</t>
  </si>
  <si>
    <t>CONSULTA EXTERNA-PRÓTESIS DENTAL-</t>
  </si>
  <si>
    <t>CONSULTA EXTERNA-RADIOLOGÍA ODONTOLÓGICA -</t>
  </si>
  <si>
    <t>CONSULTA EXTERNA-CARDIOLOGÍA</t>
  </si>
  <si>
    <t>CONSULTA EXTERNA-CARDIOLOGÍA-HIPERTENSIÓN ARTERIAL</t>
  </si>
  <si>
    <t>CONSULTA EXTERNA-DERMATOLOGÍA-</t>
  </si>
  <si>
    <t>CONSULTA EXTERNA-ENDOCRINOLOGÍA</t>
  </si>
  <si>
    <t>CONSULTA EXTERNA-GASTROENTEROLOGÍA-</t>
  </si>
  <si>
    <t>CONSULTA EXTERNA-GENÉTICA</t>
  </si>
  <si>
    <t>CONSULTA EXTERNA-GENÉTICA-CITOGENÉTICA CLÍNICA</t>
  </si>
  <si>
    <t>CONSULTA EXTERNA-GENÉTICA-GENÉTICA CLÍNICA</t>
  </si>
  <si>
    <t>CONSULTA EXTERNA-GENÉTICA-GENÉTICA MOLECULAR CLÍNICA</t>
  </si>
  <si>
    <t>CONSULTA EXTERNA-GERIATRÍA-</t>
  </si>
  <si>
    <t>CONSULTA EXTERNA – GERIATRICA-ADULTO MAYOR-SERVICIO DIFERENCIADO</t>
  </si>
  <si>
    <t>CONSULTA EXTERNA – GERIATRICA-ADULTO MAYOR-SERVICIO DIFERENCIADO-AMBIENTE ADAPTADO</t>
  </si>
  <si>
    <t>CONSULTA EXTERNA-HEMATOLOGÍA-</t>
  </si>
  <si>
    <t>CONSULTA EXTERNA-INFECTOLOGÍA-</t>
  </si>
  <si>
    <t>CONSULTA EXTERNA-INMUNOLOGÍA Y ALERGIA-</t>
  </si>
  <si>
    <t>CONSULTA EXTERNA-MEDICINA FÍSICA Y REHABILITACIÓN-</t>
  </si>
  <si>
    <t>CONSULTA EXTERNA-MEDICINA INTERNA-</t>
  </si>
  <si>
    <t>CONSULTA EXTERNA-MEDICINA TROPICAL E INFECTOCONTAGIOSAS-</t>
  </si>
  <si>
    <t>CONSULTA EXTERNA-NEFROLOGÍA-</t>
  </si>
  <si>
    <t>CONSULTA EXTERNA-NEUMOLOGÍA</t>
  </si>
  <si>
    <t>CONSULTA EXTERNA-NEUMOLOGÍA-ASMA</t>
  </si>
  <si>
    <t>CONSULTA EXTERNA-NEUROLOGÍA</t>
  </si>
  <si>
    <t>CONSULTA EXTERNA-NEUROLOGÍA-NEUROFISIOLOGÍA CLÍNICA</t>
  </si>
  <si>
    <t>CONSULTA EXTERNA-ONCOLOGÍA MÉDICA -</t>
  </si>
  <si>
    <t>CONSULTA EXTERNA-PSICOLOGÍA-ADICCIONES</t>
  </si>
  <si>
    <t>CONSULTA EXTERNA-PSICOLOGÍA-CONSEJERÍA</t>
  </si>
  <si>
    <t>CONSULTA EXTERNA-PSICOLOGÍA-PSICOLOGÍA ADULTO Y GERONTE</t>
  </si>
  <si>
    <t>CONSULTA EXTERNA-PSICOLOGÍA-PSICOLOGÍA FAMILIAR</t>
  </si>
  <si>
    <t>CONSULTA EXTERNA-PSICOLOGÍA-PSICOLOGÍA NIÑO Y ADOLESCENTE</t>
  </si>
  <si>
    <t>CONSULTA EXTERNA-PSIQUIATRÍA</t>
  </si>
  <si>
    <t>CONSULTA EXTERNA-PSIQUIATRÍA-ADICCIONES</t>
  </si>
  <si>
    <t>CONSULTA EXTERNA-PSIQUIATRÍA-PSIQUIATRÍA ADULTO Y GERONTE</t>
  </si>
  <si>
    <t>CONSULTA EXTERNA-PSIQUIATRÍA-PSIQUIATRÍA FAMILIAR</t>
  </si>
  <si>
    <t>CONSULTA EXTERNA-PSIQUIATRÍA-PSIQUIATRÍA NIÑO Y ADOLESCENTE</t>
  </si>
  <si>
    <t>CONSULTA EXTERNA-RADIOTERAPIA -</t>
  </si>
  <si>
    <t>CONSULTA EXTERNA-REUMATOLOGÍA-</t>
  </si>
  <si>
    <t>CONSULTA EXTERNA-TRATAMIENTO DEL DOLOR -</t>
  </si>
  <si>
    <t>CONSULTA EXTERNA-ADOLESCENTES-</t>
  </si>
  <si>
    <t>CONSULTA EXTERNA-ADOLESCENTES-SERVICIO DIFERENCIADO -HORARIO DIFERENCIADO</t>
  </si>
  <si>
    <t>CONSULTA EXTERNA-ADOLESCENTES-SERVICIO DIFERENCIADO-AMBIENTE EXCLUSIVO</t>
  </si>
  <si>
    <t>CONSULTA EXTERNA-ADOLESCENTES-SERVICIO DIFERENCIADO-SERVICIOS DIFERENCIADOS ESPECIALIZADOS</t>
  </si>
  <si>
    <t>CONSULTA EXTERNA-CARDIOLOGÍA PEDIÁTRICA-</t>
  </si>
  <si>
    <t>CONSULTA EXTERNA-DERMATOLOGÍA PEDIÁTRICA-</t>
  </si>
  <si>
    <t>CONSULTA EXTERNA-ENDOCRINOLOGÍA PEDIÁTRICA-</t>
  </si>
  <si>
    <t>CONSULTA EXTERNA-GASTROENTEROLOGÍA PEDIÁTRICA-</t>
  </si>
  <si>
    <t>CONSULTA EXTERNA-GINECOLOGÍA PEDIÁTRICA-</t>
  </si>
  <si>
    <t>CONSULTA EXTERNA-NEFROLOGÍA PEDIÁTRICA-</t>
  </si>
  <si>
    <t>CONSULTA EXTERNA-NEONATOLOGÍA-</t>
  </si>
  <si>
    <t>CONSULTA EXTERNA-NEUMOLOGÍA PEDIÁTRICA-</t>
  </si>
  <si>
    <t>CONSULTA EXTERNA-NEUROLOGÍA PEDIÁTRICA-</t>
  </si>
  <si>
    <t>CONSULTA EXTERNA-OFTALMOLOGÍA PEDIÁTRICA-</t>
  </si>
  <si>
    <t>CONSULTA EXTERNA-ONCOLOGÍA PEDIÁTRICA-</t>
  </si>
  <si>
    <t>CONSULTA EXTERNA-PSIQUIATRÍA PEDIÁTRICA-</t>
  </si>
  <si>
    <t>CONSULTA EXTERNA-REUMATOLOGÍA PEDIÁTRICA-</t>
  </si>
  <si>
    <t>CONSULTA EXTERNA-ONCOLOGÍA PREVENTIVA-</t>
  </si>
  <si>
    <t>CONSULTA EXTERNA-FAMILIAR/COMUNITARIA/INTEGRAL</t>
  </si>
  <si>
    <t>CONSULTA EXTERNA- ANESTESIOLOGIA</t>
  </si>
  <si>
    <t>ESTRATEGIAS SANITARIAS NACIONALES</t>
  </si>
  <si>
    <t>ESTRAT.SANIT. NAC.-CENTRO JUVENIL-</t>
  </si>
  <si>
    <t>260200</t>
  </si>
  <si>
    <t>ESTRAT.SANIT. NAC.-COMPONENTES ESPECIALES</t>
  </si>
  <si>
    <t>ESTRAT.SANIT. NAC.-COMPONENTES ESPECIALES-ACCIDENTES POR ANIMALES PONZOÑOSOS</t>
  </si>
  <si>
    <t>ESTRAT.SANIT. NAC.-COMPONENTES ESPECIALES-NUTRICIÓN</t>
  </si>
  <si>
    <t>ESTRAT.SANIT. NAC.-COMPONENTES ESPECIALES-PREVENCIÓN DE CISTICERCOSIS</t>
  </si>
  <si>
    <t>ESTRAT.SANIT. NAC.-COMPONENTES ESPECIALES-SALUD BUCAL</t>
  </si>
  <si>
    <t>ESTRAT.SANIT. NAC.-COMPONENTES ESPECIALES-ZOONOSIS HUMANA (Rabia, carbunco y otras)</t>
  </si>
  <si>
    <t>ESTRAT.SANIT. NAC.-INMUNIZACIONES-</t>
  </si>
  <si>
    <t>ESTRAT.SANIT. NAC.-MAMIS-</t>
  </si>
  <si>
    <t>260500</t>
  </si>
  <si>
    <t>ESTRAT.SANIT. NAC.-PREVENCIÓN Y CONTROL DE DAÑOS NO TRANSMISIBLES</t>
  </si>
  <si>
    <t>ESTRAT.SANIT. NAC.-PREVENCIÓN Y CONTROL DE DAÑOS NO TRANSMISIBLES-ADULTO MAYOR</t>
  </si>
  <si>
    <t>ESTRAT.SANIT. NAC.-PREVENCIÓN Y CONTROL DE DAÑOS NO TRANSMISIBLES-DIABETES MELLITUS</t>
  </si>
  <si>
    <t>ESTRAT.SANIT. NAC.-PREVENCIÓN Y CONTROL DE DAÑOS NO TRANSMISIBLES-HIPERTENSIÓN ARTERIAL</t>
  </si>
  <si>
    <t>ESTRAT.SANIT. NAC.-PREVENCIÓN Y CONTROL DE DAÑOS NO TRANSMISIBLES-MANEJO DE ALZHEIMER</t>
  </si>
  <si>
    <t>ESTRAT.SANIT. NAC.-PREVENCIÓN Y CONTROL DE DAÑOS NO TRANSMISIBLES-MANEJO DE ASMA</t>
  </si>
  <si>
    <t>ESTRAT.SANIT. NAC.-PREVENCIÓN Y CONTROL DE DAÑOS NO TRANSMISIBLES-OBESIDAD E HIPERCOLESTEROLEMIAS</t>
  </si>
  <si>
    <t>ESTRAT.SANIT. NAC.-PREVENCIÓN Y CONTROL DE DAÑOS NO TRANSMISIBLES-OSTEOPOROSIS</t>
  </si>
  <si>
    <t>260600</t>
  </si>
  <si>
    <t>PREV.Y CONTROL DE ENF. METAXÉNICAS Y OTRAS TRANS. POR VECTORES</t>
  </si>
  <si>
    <t>PREV.Y CONTROL DE ENF. METAXÉNICAS Y OTRAS TRANS. POR VECTORES-UNIDAD DE DIAG. Y TRAT. DE ENF. METAXÉNICAS</t>
  </si>
  <si>
    <t>260700</t>
  </si>
  <si>
    <t>PREV. Y CONTROL DE INFECCIONES DE TRANSMISIÓN SEXUAL Y VIH-SIDA</t>
  </si>
  <si>
    <t>PREV. Y CONTROL DE INFECCIONES DE TRANSMISIÓN SEXUAL Y VIH-SIDA-UNIDAD DE DIAG. Y TRATAMIENTO DE ITS</t>
  </si>
  <si>
    <t>PREV. Y CONTROL DE INFECCIONES DE TRANSMISIÓN SEXUAL Y VIH-SIDA-UNIDAD DE DIAG. Y TRAT. DE VIH/SIDA</t>
  </si>
  <si>
    <t>260800</t>
  </si>
  <si>
    <t>ESTRAT.SANIT. NAC.-PREVENCIÓN Y CONTROL DE TUBERCULOSIS</t>
  </si>
  <si>
    <t>ESTRAT.SANIT. NAC.-PREVENCIÓN Y CONTROL DE TUBERCULOSIS-UNIDAD DE DIAG. Y TRATAMIENTO CLÁSICO</t>
  </si>
  <si>
    <t>PREVENCIÓN Y CONTROL DE TUBERCULOSIS-UNIDAD DE DIAG. Y TRATAMIENTO MULTIDROGO RESISTENTES</t>
  </si>
  <si>
    <t>260900</t>
  </si>
  <si>
    <t>ESTRAT.SANIT. NAC.-SALUD MENTAL Y CULTURA DE PAZ</t>
  </si>
  <si>
    <t>ESTRAT.SANIT. NAC.-SALUD MENTAL Y CULTURA DE PAZ-ADOLESCENTE</t>
  </si>
  <si>
    <t>ESTRAT.SANIT. NAC.-SALUD MENTAL Y CULTURA DE PAZ-DEPRESIÓN</t>
  </si>
  <si>
    <t>ESTRAT.SANIT. NAC.-SALUD MENTAL Y CULTURA DE PAZ-PREVENCIÓN DE ADICCIONES (drogas y alcohol)</t>
  </si>
  <si>
    <t>ESTRAT.SANIT. NAC.-SALUD MENTAL Y CULTURA DE PAZ-VIOLENCIA</t>
  </si>
  <si>
    <t>260905</t>
  </si>
  <si>
    <t>ESTRAT.SANIT. NAC.-SALUD MENTAL Y CULTURA DE PAZ-MAMIS</t>
  </si>
  <si>
    <t>261000</t>
  </si>
  <si>
    <t>ESTRAT.SANIT. NAC.-SALUD SEXUAL Y REPRODUCTIVA</t>
  </si>
  <si>
    <t>ESTRAT.SANIT. NAC.-SALUD SEXUAL Y REPRODUCTIVA-PLANIFICACIÓN FAMILIAR</t>
  </si>
  <si>
    <t>ESTRAT.SANIT. NAC.-SALUD SEXUAL Y REPRODUCTIVA-SALUD MATERNA</t>
  </si>
  <si>
    <t>PUESTO DE SALUD 13 DE ENERO</t>
  </si>
  <si>
    <t>PUESTO DE SALUD ACHOMA</t>
  </si>
  <si>
    <t>PUESTO DE SALUD ALTO ALIANZA</t>
  </si>
  <si>
    <t>PUESTO DE SALUD ALTO JESUS</t>
  </si>
  <si>
    <t>PUESTO DE SALUD AMPLIACION PAMPAS DEL CUZCO</t>
  </si>
  <si>
    <t>PUESTO DE SALUD ARCATA</t>
  </si>
  <si>
    <t>PUESTO DE SALUD ARENALES</t>
  </si>
  <si>
    <t>PUESTO DE SALUD ASENTAMIENTO B-1</t>
  </si>
  <si>
    <t>PUESTO DE SALUD ASENTAMIENTO B-2</t>
  </si>
  <si>
    <t>PUESTO DE SALUD ATALAYA</t>
  </si>
  <si>
    <t>PUESTO DE SALUD ATIQUIPA</t>
  </si>
  <si>
    <t>PUESTO DE SALUD BELLA UNION</t>
  </si>
  <si>
    <t>PUESTO DE SALUD BENITO LAZO</t>
  </si>
  <si>
    <t>PUESTO DE SALUD CAMINOS DEL INCA</t>
  </si>
  <si>
    <t>PUESTO DE SALUD CANOCOTA</t>
  </si>
  <si>
    <t>PUESTO DE SALUD CAYARANI</t>
  </si>
  <si>
    <t>PUESTO DE SALUD CERRITO BUENAVISTA</t>
  </si>
  <si>
    <t>PUESTO DE SALUD CERRO JULI</t>
  </si>
  <si>
    <t>PUESTO DE SALUD CHALHUANCA</t>
  </si>
  <si>
    <t>PUESTO DE SALUD CHILPINILLA</t>
  </si>
  <si>
    <t>PUESTO DE SALUD CIUDAD MI TRABAJO</t>
  </si>
  <si>
    <t>PUESTO DE SALUD COPORAQUE</t>
  </si>
  <si>
    <t>PUESTO DE SALUD COTACOTA</t>
  </si>
  <si>
    <t>PUESTO DE SALUD DANIEL ALCIDES CARRION</t>
  </si>
  <si>
    <t>PUESTO DE SALUD DEAN VALDIVIA</t>
  </si>
  <si>
    <t>PUESTO DE SALUD EL CURAL</t>
  </si>
  <si>
    <t>PUESTO DE SALUD EL MIRADOR</t>
  </si>
  <si>
    <t>PUESTO DE SALUD FELIX NAQUIRA VILDOSO</t>
  </si>
  <si>
    <t>PUESTO DE SALUD HUANCA</t>
  </si>
  <si>
    <t>PUESTO DE SALUD ICHUPAMPA</t>
  </si>
  <si>
    <t>PUESTO DE SALUD IMATA</t>
  </si>
  <si>
    <t>PUESTO DE SALUD ISRAEL</t>
  </si>
  <si>
    <t>PUESTO DE SALUD JERUSALEN</t>
  </si>
  <si>
    <t>PUESTO DE SALUD JOSE S. ATAHUALPA</t>
  </si>
  <si>
    <t>PUESTO DE SALUD LA CANO</t>
  </si>
  <si>
    <t>PUESTO DE SALUD LA TOMILLA</t>
  </si>
  <si>
    <t>PUESTO DE SALUD LARA</t>
  </si>
  <si>
    <t>PUESTO DE SALUD LARI</t>
  </si>
  <si>
    <t>PUESTO DE SALUD LEONES DEL MISTI</t>
  </si>
  <si>
    <t>PUESTO DE SALUD LEOPOLDO RONDON</t>
  </si>
  <si>
    <t>PUESTO DE SALUD LLUTA</t>
  </si>
  <si>
    <t>PUESTO DE SALUD LOS MEDANOS</t>
  </si>
  <si>
    <t>PUESTO DE SALUD MACA</t>
  </si>
  <si>
    <t>PUESTO DE SALUD MACHAHUAYA</t>
  </si>
  <si>
    <t>PUESTO DE SALUD MADRIGAL</t>
  </si>
  <si>
    <t>PUESTO DE SALUD MARGEN DERECHA</t>
  </si>
  <si>
    <t>PUESTO DE SALUD MOLLEBAYA</t>
  </si>
  <si>
    <t>PUESTO DE SALUD PIACA</t>
  </si>
  <si>
    <t>PUESTO DE SALUD PILLONES</t>
  </si>
  <si>
    <t>PUESTO DE SALUD PITAY</t>
  </si>
  <si>
    <t>PUESTO DE SALUD POCSI</t>
  </si>
  <si>
    <t>PUESTO DE SALUD POLOBAYA</t>
  </si>
  <si>
    <t>PUESTO DE SALUD PUCCHUN</t>
  </si>
  <si>
    <t>PUESTO DE SALUD QUEQUEÑA</t>
  </si>
  <si>
    <t>PUESTO DE SALUD QUERQUE</t>
  </si>
  <si>
    <t>PUESTO DE SALUD QUICACHA</t>
  </si>
  <si>
    <t>PUESTO DE SALUD RAFAEL BELAUNDE</t>
  </si>
  <si>
    <t>PUESTO DE SALUD S. RURAL PACHACUTEC</t>
  </si>
  <si>
    <t>PUESTO DE SALUD SACHACA</t>
  </si>
  <si>
    <t>PUESTO DE SALUD SALAVERRY</t>
  </si>
  <si>
    <t>PUESTO DE SALUD SALINAS HUITO</t>
  </si>
  <si>
    <t>PUESTO DE SALUD SAN CAMILO</t>
  </si>
  <si>
    <t>PUESTO DE SALUD SAN CAMILO 7</t>
  </si>
  <si>
    <t>PUESTO DE SALUD SAN JUAN BAUTISTA</t>
  </si>
  <si>
    <t>PUESTO DE SALUD SAN JUAN DE SIGUAS</t>
  </si>
  <si>
    <t>PUESTO DE SALUD SAN JUAN DE TARUCANI</t>
  </si>
  <si>
    <t>PUESTO DE SALUD SANTA ISABEL DE SIGUAS</t>
  </si>
  <si>
    <t>PUESTO DE SALUD SANTA RITA DE SIGUAS</t>
  </si>
  <si>
    <t>PUESTO DE SALUD SANTA ROSA</t>
  </si>
  <si>
    <t>PUESTO DE SALUD SANTA ROSA DE SIBAYO</t>
  </si>
  <si>
    <t>PUESTO DE SALUD SUMBAY - CHASQUIPAMPA</t>
  </si>
  <si>
    <t>PUESTO DE SALUD TARUCAMARCA</t>
  </si>
  <si>
    <t>PUESTO DE SALUD TAYA</t>
  </si>
  <si>
    <t>PUESTO DE SALUD TISCO</t>
  </si>
  <si>
    <t>PUESTO DE SALUD TOMASA T. COMDEMAYTA</t>
  </si>
  <si>
    <t>PUESTO DE SALUD TUTI</t>
  </si>
  <si>
    <t>PUESTO DE SALUD UPIS PAISAJISTA</t>
  </si>
  <si>
    <t>PUESTO DE SALUD VILLA JESUS</t>
  </si>
  <si>
    <t>PUESTO DE SALUD YARABAMBA</t>
  </si>
  <si>
    <t>PUESTO DE SALUD YURA</t>
  </si>
  <si>
    <t>PUESTO DE SALUD YURAMAYO</t>
  </si>
  <si>
    <t>HOSPITAL CENTRAL DE MAJES- ANGEL GABRIEL CHURA GALLEGOS</t>
  </si>
  <si>
    <t>CENTRO DE SALUD 4 DE OCTUBRE</t>
  </si>
  <si>
    <t>CENTRO DE SALUD ALCA</t>
  </si>
  <si>
    <t>CENTRO DE SALUD ALTO LIBERTAD</t>
  </si>
  <si>
    <t>CENTRO DE SALUD AMPLIAC. PAUCARPATA</t>
  </si>
  <si>
    <t>CENTRO DE SALUD ANDAGUA</t>
  </si>
  <si>
    <t>CENTRO DE SALUD BUENOS AIRES DE CAYMA</t>
  </si>
  <si>
    <t>CENTRO DE SALUD CABANACONDE</t>
  </si>
  <si>
    <t>CENTRO DE SALUD CALLALLI</t>
  </si>
  <si>
    <t>CENTRO DE SALUD CAMPO MARTE</t>
  </si>
  <si>
    <t>CENTRO DE SALUD CAYLLOMA</t>
  </si>
  <si>
    <t>CENTRO DE SALUD CERRO COLORADO</t>
  </si>
  <si>
    <t>CENTRO DE SALUD CERRO VERDE</t>
  </si>
  <si>
    <t>CENTRO DE SALUD CHARACATO</t>
  </si>
  <si>
    <t>CENTRO DE SALUD CHIGUATA</t>
  </si>
  <si>
    <t>CENTRO DE SALUD CHIVAY</t>
  </si>
  <si>
    <t>CENTRO DE SALUD CIUDAD BLANCA</t>
  </si>
  <si>
    <t>CENTRO DE SALUD CONGATA</t>
  </si>
  <si>
    <t>CENTRO DE SALUD COTAHUASI</t>
  </si>
  <si>
    <t>CENTRO DE SALUD EDIFICADORES MISTI</t>
  </si>
  <si>
    <t>CENTRO DE SALUD EL CRUCE - TRIUNFO</t>
  </si>
  <si>
    <t>CENTRO DE SALUD GENERALISIMO SAN MARTIN</t>
  </si>
  <si>
    <t>CENTRO DE SALUD JAVIER LLOSA GARCIA -  HUNTER</t>
  </si>
  <si>
    <t>CENTRO DE SALUD LA COLINA</t>
  </si>
  <si>
    <t>CENTRO DE SALUD LA JOYA</t>
  </si>
  <si>
    <t>CENTRO DE SALUD LAS ESMERALDAS</t>
  </si>
  <si>
    <t>CENTRO DE SALUD MANUEL PRADO</t>
  </si>
  <si>
    <t>CENTRO DE SALUD MARIANO MELGAR</t>
  </si>
  <si>
    <t>CENTRO DE SALUD MARISCAL CASTILLA</t>
  </si>
  <si>
    <t>CENTRO DE SALUD MATEO PUMACAHUA</t>
  </si>
  <si>
    <t>CENTRO DE SALUD MIRAFLORES</t>
  </si>
  <si>
    <t>CENTRO DE SALUD NUEVA ALBORADA</t>
  </si>
  <si>
    <t>CENTRO DE SALUD PORVENIR MIRAFLORES</t>
  </si>
  <si>
    <t>CENTRO DE SALUD SAN ISIDRO</t>
  </si>
  <si>
    <t>CENTRO DE SALUD SAN JUAN DE CIUDAD BLANCA</t>
  </si>
  <si>
    <t>CENTRO DE SALUD SAN MARTIN SOCABAYA</t>
  </si>
  <si>
    <t>CENTRO DE SALUD SANDRITA PEREZ - EL PEDREGAL</t>
  </si>
  <si>
    <t>CENTRO DE SALUD TIABAYA</t>
  </si>
  <si>
    <t>CENTRO DE SALUD VICTOR RAUL HINOJOSA</t>
  </si>
  <si>
    <t>CENTRO DE SALUD VIRACO</t>
  </si>
  <si>
    <t>CENTRO DE SALUD VITOR</t>
  </si>
  <si>
    <t>CENTRO DE SALUD YANAHUARA</t>
  </si>
  <si>
    <t>PUESTO DE SALUD  PERUARBO</t>
  </si>
  <si>
    <t>00014382</t>
  </si>
  <si>
    <t>00016721</t>
  </si>
  <si>
    <t>00006766</t>
  </si>
  <si>
    <t>00007265</t>
  </si>
  <si>
    <t>00007397</t>
  </si>
  <si>
    <t>00006210</t>
  </si>
  <si>
    <t>00011677</t>
  </si>
  <si>
    <t>00011023</t>
  </si>
  <si>
    <t>00007407</t>
  </si>
  <si>
    <t>00007722</t>
  </si>
  <si>
    <t>00011022</t>
  </si>
  <si>
    <t>00006890</t>
  </si>
  <si>
    <t>00018691</t>
  </si>
  <si>
    <t>00006891</t>
  </si>
  <si>
    <t>00007744</t>
  </si>
  <si>
    <t>00007723</t>
  </si>
  <si>
    <t>HOSPITAL IQUITOS "CESAR GARAYAR GARCIA"</t>
  </si>
  <si>
    <t>00000001</t>
  </si>
  <si>
    <t>CENTRO REHABILITACION ENFERMO MENTAL</t>
  </si>
  <si>
    <t>00000002</t>
  </si>
  <si>
    <t>HOSPITAL REGIONAL DE LORETO "FELIPE SANTIAGO ARRIOLA IGLESIAS"</t>
  </si>
  <si>
    <t>00000003</t>
  </si>
  <si>
    <t>SANTA MARIA DE NANAY</t>
  </si>
  <si>
    <t>00000004</t>
  </si>
  <si>
    <t>VICTORIA</t>
  </si>
  <si>
    <t>00000143</t>
  </si>
  <si>
    <t>PAUCAR APATA</t>
  </si>
  <si>
    <t>00000413</t>
  </si>
  <si>
    <t>HOSPITAL REGIONAL DOCENTE DE ENFERMEDADES NEOPLASICAS</t>
  </si>
  <si>
    <t>00000704</t>
  </si>
  <si>
    <t>HOSPITAL REGIONAL DOCENTE CLINICO QUIRURGICO DANIEL ALCIDES CARRION DE HUANCAYO</t>
  </si>
  <si>
    <t>00000753</t>
  </si>
  <si>
    <t>HOSPITAL REGIONAL HERMILIO VALDIZAN</t>
  </si>
  <si>
    <t>00000754</t>
  </si>
  <si>
    <t>NUEVA HONORIA</t>
  </si>
  <si>
    <t>00000913</t>
  </si>
  <si>
    <t>ANTIGUA HONORIA</t>
  </si>
  <si>
    <t>00000914</t>
  </si>
  <si>
    <t>HOSPITAL DE TINGO MARIA</t>
  </si>
  <si>
    <t>00000932</t>
  </si>
  <si>
    <t>00001095</t>
  </si>
  <si>
    <t>INDEPENDENCIA</t>
  </si>
  <si>
    <t>00001192</t>
  </si>
  <si>
    <t>HOSPITAL DE APOYO CARAZ</t>
  </si>
  <si>
    <t>00001587</t>
  </si>
  <si>
    <t>PUESTO DE SALUD BOLOGNESI</t>
  </si>
  <si>
    <t>00001685</t>
  </si>
  <si>
    <t>C.S. LLAMELLIN</t>
  </si>
  <si>
    <t>00001847</t>
  </si>
  <si>
    <t>C.S SAN JOSE</t>
  </si>
  <si>
    <t>00002091</t>
  </si>
  <si>
    <t>C.S BUENOS AIRES</t>
  </si>
  <si>
    <t>00002188</t>
  </si>
  <si>
    <t>ANTONIO LORENA DEL CUSCO</t>
  </si>
  <si>
    <t>00002305</t>
  </si>
  <si>
    <t>PAMPAPHALLA</t>
  </si>
  <si>
    <t>00002384</t>
  </si>
  <si>
    <t>PITUMARCA</t>
  </si>
  <si>
    <t>00002392</t>
  </si>
  <si>
    <t>PULPERA</t>
  </si>
  <si>
    <t>00002399</t>
  </si>
  <si>
    <t>COLQUEMARCA</t>
  </si>
  <si>
    <t>00002404</t>
  </si>
  <si>
    <t>YAURI</t>
  </si>
  <si>
    <t>00002410</t>
  </si>
  <si>
    <t>YANAHUARA</t>
  </si>
  <si>
    <t>00002541</t>
  </si>
  <si>
    <t>SANTA ROSA</t>
  </si>
  <si>
    <t>00002698</t>
  </si>
  <si>
    <t>LA JOYA</t>
  </si>
  <si>
    <t>00002704</t>
  </si>
  <si>
    <t>ALTO LIBERTAD</t>
  </si>
  <si>
    <t>00002739</t>
  </si>
  <si>
    <t>HOSPITAL HIPOLITO UNANUE DE TACNA</t>
  </si>
  <si>
    <t>00002864</t>
  </si>
  <si>
    <t>ALTO ALIANZA</t>
  </si>
  <si>
    <t>00002882</t>
  </si>
  <si>
    <t>METROPOLITANO</t>
  </si>
  <si>
    <t>00002921</t>
  </si>
  <si>
    <t>00002955</t>
  </si>
  <si>
    <t>CHIVAY</t>
  </si>
  <si>
    <t>00003140</t>
  </si>
  <si>
    <t>SAN JUAN DE DIOS (AYAVIRI)</t>
  </si>
  <si>
    <t>00003156</t>
  </si>
  <si>
    <t>ICHU</t>
  </si>
  <si>
    <t>00003259</t>
  </si>
  <si>
    <t>SIMON BOLIVAR</t>
  </si>
  <si>
    <t>00003265</t>
  </si>
  <si>
    <t>CARLOS MONJE MEDRANO</t>
  </si>
  <si>
    <t>00003299</t>
  </si>
  <si>
    <t>MARIANO MELGAR</t>
  </si>
  <si>
    <t>00003309</t>
  </si>
  <si>
    <t>REGIONAL DE ICA</t>
  </si>
  <si>
    <t>00003358</t>
  </si>
  <si>
    <t>SANTA MARIA DEL SOCORRO</t>
  </si>
  <si>
    <t>00003359</t>
  </si>
  <si>
    <t>DE APOYO DE NAZCA</t>
  </si>
  <si>
    <t>00003443</t>
  </si>
  <si>
    <t>SAN JUAN DE DIOS</t>
  </si>
  <si>
    <t>00003472</t>
  </si>
  <si>
    <t>HOSPITAL DE APOYO DE PUQUIO "FELIPE HUAMÁN POMA DE AYALA"</t>
  </si>
  <si>
    <t>00003727</t>
  </si>
  <si>
    <t>00004655</t>
  </si>
  <si>
    <t>HOSPITAL REGIONAL VIRGEN DE FATIMA</t>
  </si>
  <si>
    <t>00004838</t>
  </si>
  <si>
    <t>LA VICTORIA</t>
  </si>
  <si>
    <t>00005136</t>
  </si>
  <si>
    <t>INSTITUTO REGIONAL DE OFTALMOLOGIA</t>
  </si>
  <si>
    <t>00005197</t>
  </si>
  <si>
    <t>00005438</t>
  </si>
  <si>
    <t>15 DE ENERO</t>
  </si>
  <si>
    <t>00005839</t>
  </si>
  <si>
    <t>HOSPITAL NACIONAL HIPOLITO UNANUE</t>
  </si>
  <si>
    <t>00005946</t>
  </si>
  <si>
    <t>HOSPITAL MARIA AUXILIADORA</t>
  </si>
  <si>
    <t>00005987</t>
  </si>
  <si>
    <t>CENTRO DE EMERGENCIAS SAN PEDRO DE LOS CHORRILLOS</t>
  </si>
  <si>
    <t>00006162</t>
  </si>
  <si>
    <t>NACIONAL  DOS DE MAYO</t>
  </si>
  <si>
    <t>00006206</t>
  </si>
  <si>
    <t>NACIONAL ARZOBISPO LOAYZA</t>
  </si>
  <si>
    <t>00006207</t>
  </si>
  <si>
    <t>INSTITUTO NACIONAL MATERNO PERINATAL</t>
  </si>
  <si>
    <t>00006208</t>
  </si>
  <si>
    <t>INSTITUTO NACIONAL DE CIENCIAS NEUROLOGICAS</t>
  </si>
  <si>
    <t>00006209</t>
  </si>
  <si>
    <t>DE APOYO SANTA ROSA</t>
  </si>
  <si>
    <t>00006211</t>
  </si>
  <si>
    <t>HOSPITAL EMERGENCIAS PEDIATRICAS</t>
  </si>
  <si>
    <t>00006212</t>
  </si>
  <si>
    <t>HOSPITAL VICTOR LARCO HERRERA</t>
  </si>
  <si>
    <t>00006214</t>
  </si>
  <si>
    <t>HOSPITAL NACIONAL DOCENTE MADRE NIÑO SAN BARTOLOME</t>
  </si>
  <si>
    <t>00006215</t>
  </si>
  <si>
    <t>INSTITUTO NACIONAL DE SALUD DEL NIÑO</t>
  </si>
  <si>
    <t>00006216</t>
  </si>
  <si>
    <t>NACIONAL DE OFTALMOLOGIA</t>
  </si>
  <si>
    <t>00006217</t>
  </si>
  <si>
    <t>NAC. DANIEL A. CARRION</t>
  </si>
  <si>
    <t>00006218</t>
  </si>
  <si>
    <t>00006480</t>
  </si>
  <si>
    <t>ESPINAR</t>
  </si>
  <si>
    <t>00007135</t>
  </si>
  <si>
    <t>REGIONAL DE ENFERMEDADES NEOPLASICAS - NORTE - DR. LUIS PINILLOS GANOZA</t>
  </si>
  <si>
    <t>00007277</t>
  </si>
  <si>
    <t>NUEVA INDEPENDENCIA</t>
  </si>
  <si>
    <t>00007363</t>
  </si>
  <si>
    <t>00007452</t>
  </si>
  <si>
    <t>NACIONAL CAYETANO HEREDIA</t>
  </si>
  <si>
    <t>00007633</t>
  </si>
  <si>
    <t>NACIONAL SERGIO E. BERNALES</t>
  </si>
  <si>
    <t>00007634</t>
  </si>
  <si>
    <t>HOSPITAL REGIONAL GUILLERMO DIAZ DE LA VEGA</t>
  </si>
  <si>
    <t>00007719</t>
  </si>
  <si>
    <t>00007727</t>
  </si>
  <si>
    <t>HOSPITAL REGIONAL MOQUEGUA</t>
  </si>
  <si>
    <t>00007732</t>
  </si>
  <si>
    <t>ESPECIALIZADO DE SALUD MENTAL HONORIO DELGADO-HIDEYO NOGUCHI</t>
  </si>
  <si>
    <t>00007733</t>
  </si>
  <si>
    <t>INSTITUTO NACIONAL DE REHABILITACION "DRA. ADRIANA REBAZA FLORES" AMISTAD PERU - JAPON</t>
  </si>
  <si>
    <t>00007734</t>
  </si>
  <si>
    <t>CONSULTORIO  MEDICO</t>
  </si>
  <si>
    <t>00007966</t>
  </si>
  <si>
    <t>CONSULTORIO PREVENTIVO DE SALUD</t>
  </si>
  <si>
    <t>00007968</t>
  </si>
  <si>
    <t>POLICLINICO DE LA SANIDAD POLICIA NACIONAL DEL PERU</t>
  </si>
  <si>
    <t>00008036</t>
  </si>
  <si>
    <t>CONSULTORIO MEDICO GINECO OBSTETRICO</t>
  </si>
  <si>
    <t>00008049</t>
  </si>
  <si>
    <t>CLINICA</t>
  </si>
  <si>
    <t>00008082</t>
  </si>
  <si>
    <t>TRAUMACENTER S.R.L.</t>
  </si>
  <si>
    <t>00008224</t>
  </si>
  <si>
    <t>SEGURO SOCIAL DE SALUD</t>
  </si>
  <si>
    <t>00008318</t>
  </si>
  <si>
    <t>HOSPITAL I SELVA CENTRAL Y ENFERMEDADES TROPICALES LA MERCED</t>
  </si>
  <si>
    <t>00008656</t>
  </si>
  <si>
    <t>CONSULTORIO MEDICO DE GASTROENTEROLOGIA</t>
  </si>
  <si>
    <t>00008757</t>
  </si>
  <si>
    <t>HOGAR CLINICA SAN JUAN DE DIOS</t>
  </si>
  <si>
    <t>00008786</t>
  </si>
  <si>
    <t>SISOL TRABAJADORES HOSPITAL DEL NIÑO</t>
  </si>
  <si>
    <t>00008789</t>
  </si>
  <si>
    <t>INSTITUTO MEDICO DE CIENCIAS OPTICAS OFTALMICAS S.A.C</t>
  </si>
  <si>
    <t>00008796</t>
  </si>
  <si>
    <t>CONSULTORIO DE CARDIOLOGÍA</t>
  </si>
  <si>
    <t>00008814</t>
  </si>
  <si>
    <t>CONSULTORIO DE ENDOCRINOLOGÍA</t>
  </si>
  <si>
    <t>00008863</t>
  </si>
  <si>
    <t>LABORATORIO CLINICO ANATOMO PATOLOGO- AYUDA AL DIAGNOSTICO CITOLAB S.A.C.</t>
  </si>
  <si>
    <t>00008893</t>
  </si>
  <si>
    <t>CONSULTORIO DERMATOLOGO</t>
  </si>
  <si>
    <t>00008926</t>
  </si>
  <si>
    <t>CONSULTORIO DE ORTOPEDIA Y TRAUMATOLOGÍA</t>
  </si>
  <si>
    <t>00009065</t>
  </si>
  <si>
    <t>HOSPITAL HIGOS URCO</t>
  </si>
  <si>
    <t>00009066</t>
  </si>
  <si>
    <t>POLICLÍNICO</t>
  </si>
  <si>
    <t>00009239</t>
  </si>
  <si>
    <t>POLICLINICO</t>
  </si>
  <si>
    <t>00009244</t>
  </si>
  <si>
    <t>HOSPITAL NACIONAL GUILLERMO ALMENARA IRIGOYEN</t>
  </si>
  <si>
    <t>00009251</t>
  </si>
  <si>
    <t>POLICLINICO CESMYN</t>
  </si>
  <si>
    <t>00009258</t>
  </si>
  <si>
    <t>LABORATORIO DE ANATOMIAPATOLOGICA</t>
  </si>
  <si>
    <t>00009307</t>
  </si>
  <si>
    <t>INSTITUTO DE GINECOLOGIA ONCOLOGICA Y ENFERMEDADES DE LA MAMA</t>
  </si>
  <si>
    <t>00009624</t>
  </si>
  <si>
    <t>POLICLINICO DIVINO NIÑO JESUS EIRL</t>
  </si>
  <si>
    <t>00009841</t>
  </si>
  <si>
    <t>HOSPITAL I LAMPA - ESSALUD - RED ASISTENCIAL JULIACA</t>
  </si>
  <si>
    <t>00009900</t>
  </si>
  <si>
    <t>HOSPITAL ESSALUD SICUANI</t>
  </si>
  <si>
    <t>00010063</t>
  </si>
  <si>
    <t>POLICLINICO  SANIDAD DE LA  POLICIA NACIONAL DEL PERU</t>
  </si>
  <si>
    <t>00010148</t>
  </si>
  <si>
    <t>CONSULTORIO MÉDICO DE REUMATOLOGÍA</t>
  </si>
  <si>
    <t>00010178</t>
  </si>
  <si>
    <t>CONSULTORIO MEDICO ONCOLOGICO</t>
  </si>
  <si>
    <t>00010201</t>
  </si>
  <si>
    <t>SEGURO SOCIAL DE SALUD - ESSALUD</t>
  </si>
  <si>
    <t>00010434</t>
  </si>
  <si>
    <t>HOSPITAL REGIONAL DEL SUR</t>
  </si>
  <si>
    <t>00010615</t>
  </si>
  <si>
    <t>ESPINOZA CALDERON NANCY MARITZA</t>
  </si>
  <si>
    <t>00010653</t>
  </si>
  <si>
    <t>POLICLINICO DIVINO NIÑO JESUS E.I.R.L.</t>
  </si>
  <si>
    <t>00010707</t>
  </si>
  <si>
    <t>INSTITUTO MEDICO ESPECIALIZADO UROGINEC EIRL</t>
  </si>
  <si>
    <t>00010987</t>
  </si>
  <si>
    <t>HOSPITAL I SAMUEL PASTOR DE CAMANA ESSALUD</t>
  </si>
  <si>
    <t>00011009</t>
  </si>
  <si>
    <t>INSTITUTO MEDICO QUIRURGICO AREQUIPA SA</t>
  </si>
  <si>
    <t>00011167</t>
  </si>
  <si>
    <t>00011448</t>
  </si>
  <si>
    <t>INSTITUTO OFTALMOLOGICO WONG</t>
  </si>
  <si>
    <t>00011630</t>
  </si>
  <si>
    <t>EMPRESA PRESTADORA DE SERVICIOS DE SALUD CONSULTORIOS MEDICOS ESPECIALIZADOS VIRGEN ASUNTA E.I.R.L</t>
  </si>
  <si>
    <t>00011633</t>
  </si>
  <si>
    <t>CARMEN MARITZA VELA BURGOS</t>
  </si>
  <si>
    <t>00011761</t>
  </si>
  <si>
    <t>HOSPITAL REGIONAL PNP AREQUIPA</t>
  </si>
  <si>
    <t>00011794</t>
  </si>
  <si>
    <t>CONSULTORIO MEDICO QUIRURGICO ONCOLOGICO</t>
  </si>
  <si>
    <t>00011988</t>
  </si>
  <si>
    <t>SEDIMED S.R.L.</t>
  </si>
  <si>
    <t>00012003</t>
  </si>
  <si>
    <t>CENTRO DENTAL DIVINO NIÑO JESUS</t>
  </si>
  <si>
    <t>00012155</t>
  </si>
  <si>
    <t>CENTRO DE ATENCION PRIMARIA III PAUCARPATA</t>
  </si>
  <si>
    <t>00012194</t>
  </si>
  <si>
    <t>CAP III ALTO SELVA ALEGRE</t>
  </si>
  <si>
    <t>00012199</t>
  </si>
  <si>
    <t>SALAS GOYENECHEA JAZMIN MARIA</t>
  </si>
  <si>
    <t>00012382</t>
  </si>
  <si>
    <t>CENTRO DE SALUD MENTAL MOISES HERESI</t>
  </si>
  <si>
    <t>00012459</t>
  </si>
  <si>
    <t>POLICLINICO DIVINO NIÑO E.I.R.L</t>
  </si>
  <si>
    <t>00012715</t>
  </si>
  <si>
    <t>CONSULTORIO MEDICO PAAD DE SOCABAYA</t>
  </si>
  <si>
    <t>00012902</t>
  </si>
  <si>
    <t>DIVINO NIÑO JESUS BENDICENOS S.R.L</t>
  </si>
  <si>
    <t>00012981</t>
  </si>
  <si>
    <t>00013091</t>
  </si>
  <si>
    <t>CENTRO DE SALUD PNP CHACHAPOYAS</t>
  </si>
  <si>
    <t>00013226</t>
  </si>
  <si>
    <t>EZEQUIEL FRANCISCO ZUÑIGA MEDINA</t>
  </si>
  <si>
    <t>00013288</t>
  </si>
  <si>
    <t>HOSPITAL NACIONAL III-1 CARLOS ALBERTO SEGUÍN ESCOBEDO</t>
  </si>
  <si>
    <t>00013290</t>
  </si>
  <si>
    <t>HOSPITAL III YANAHUARA</t>
  </si>
  <si>
    <t>00013291</t>
  </si>
  <si>
    <t>HOSPITAL II MANUEL DE TORRES MUÑOZ MOLLENDO ESSALUD</t>
  </si>
  <si>
    <t>00013295</t>
  </si>
  <si>
    <t>HOSPITAL I EDMUNDO ESCOMEL</t>
  </si>
  <si>
    <t>00013296</t>
  </si>
  <si>
    <t>POLICLINICO METROPOLITANO ESSALUD</t>
  </si>
  <si>
    <t>00013297</t>
  </si>
  <si>
    <t>CAP III MELITON SALAS TEJADA</t>
  </si>
  <si>
    <t>00013298</t>
  </si>
  <si>
    <t>CENTRO DE ATENCION PRIMARIA I EL PEDREGAL ESSALUD</t>
  </si>
  <si>
    <t>00013304</t>
  </si>
  <si>
    <t>POSTA MEDICA LA JOYA</t>
  </si>
  <si>
    <t>00013305</t>
  </si>
  <si>
    <t>CAP II HUNTER</t>
  </si>
  <si>
    <t>00013309</t>
  </si>
  <si>
    <t>ASOCIACION DE OFICIALES GENERALES Y ALMIRANTES - ADOGEN</t>
  </si>
  <si>
    <t>00013345</t>
  </si>
  <si>
    <t>CENTRO MEDICO DERMATOLOGICO PIEL Y LASER</t>
  </si>
  <si>
    <t>00013567</t>
  </si>
  <si>
    <t>POLICLÍNICO SOCIAL ALEMÁN ESPÍRITU SANTO - HUNTER</t>
  </si>
  <si>
    <t>00013609</t>
  </si>
  <si>
    <t>ESCOBEDO</t>
  </si>
  <si>
    <t>00013640</t>
  </si>
  <si>
    <t>POLICLINICOS SOCIAL ALEMAN ESPIRITU SANTO</t>
  </si>
  <si>
    <t>00013705</t>
  </si>
  <si>
    <t>CLINICA AREQUIPA S.A.</t>
  </si>
  <si>
    <t>00013722</t>
  </si>
  <si>
    <t>SERV. MEDICO ECOGRAFIA</t>
  </si>
  <si>
    <t>00013804</t>
  </si>
  <si>
    <t>PROMUJER ZAMACOLA</t>
  </si>
  <si>
    <t>00013909</t>
  </si>
  <si>
    <t>CENTRO MÉDICO "SAN JUAN DE DIOS"</t>
  </si>
  <si>
    <t>00013919</t>
  </si>
  <si>
    <t>CLÍNICA DE ENFERMEDADES RENALES Y DIÁLISIS DEL SUR SAC</t>
  </si>
  <si>
    <t>00013933</t>
  </si>
  <si>
    <t>CENTRO MEDICO DE ESPECIALIDADES SAN BORJA EIRL</t>
  </si>
  <si>
    <t>00014322</t>
  </si>
  <si>
    <t>LIGA PERUANA DE LUCHA CONTRA EL CANCER</t>
  </si>
  <si>
    <t>00015077</t>
  </si>
  <si>
    <t>CENTRO MEDICO UNIVERSITARIO PEDRO P. DIAZ</t>
  </si>
  <si>
    <t>00015310</t>
  </si>
  <si>
    <t>00015730</t>
  </si>
  <si>
    <t>CENTRO MEDICO ESPECIALIZADO</t>
  </si>
  <si>
    <t>00015872</t>
  </si>
  <si>
    <t>SANIDAD DE LA COMANDANCIA DE LA TERCERA ZONA NAVAL</t>
  </si>
  <si>
    <t>00016336</t>
  </si>
  <si>
    <t>00016357</t>
  </si>
  <si>
    <t>CLINICA SAN PABLO DE LA SALLE S.A.</t>
  </si>
  <si>
    <t>00016744</t>
  </si>
  <si>
    <t>00016757</t>
  </si>
  <si>
    <t>INSTITUTO NACIONAL DE SALUD DEL NIÑO-SAN BORJA</t>
  </si>
  <si>
    <t>00016918</t>
  </si>
  <si>
    <t>POLICLINICO DIVINO NIÑO EIRL</t>
  </si>
  <si>
    <t>00016945</t>
  </si>
  <si>
    <t>RESONANCIA MAGNETICA DEL SUR SA</t>
  </si>
  <si>
    <t>00016946</t>
  </si>
  <si>
    <t>PATRICIA ELENA VARGAS CARRION</t>
  </si>
  <si>
    <t>00016949</t>
  </si>
  <si>
    <t>POSTA MEDICA "CHARCANI" REGSAL XI DIRTEPOL AREQUIPA</t>
  </si>
  <si>
    <t>00017337</t>
  </si>
  <si>
    <t>C Y G CENTRO MEDICO OFTALMOLOGICO SAC</t>
  </si>
  <si>
    <t>00017350</t>
  </si>
  <si>
    <t>CONSULTORIO ESPECIALIZADO EN SALUD MENTAL</t>
  </si>
  <si>
    <t>00017370</t>
  </si>
  <si>
    <t>CENTRO DE ATENCION AMBULATORIA DE PACIENTES RENALES VIRGEN DEL CARMEN E.I.R.L - CAAPREN E.I.R.L..</t>
  </si>
  <si>
    <t>00017419</t>
  </si>
  <si>
    <t>SERVICIOS ESPECIALIZADOS EN MEDICINA DOCTOR COTA E.I.R.L. - SESMEDIC DOCTOR COTA E.I.R.L.</t>
  </si>
  <si>
    <t>00017541</t>
  </si>
  <si>
    <t>CLINISANITAS ABSI</t>
  </si>
  <si>
    <t>00017900</t>
  </si>
  <si>
    <t>CONSULTORIOS MÉDICOS HUNTER</t>
  </si>
  <si>
    <t>00017944</t>
  </si>
  <si>
    <t>UNIDAD MEDICA AREQUIPA</t>
  </si>
  <si>
    <t>00017946</t>
  </si>
  <si>
    <t>CENTRO PEDIATRICO MUNDO INFANTIL E.I.R.L.</t>
  </si>
  <si>
    <t>00018113</t>
  </si>
  <si>
    <t>CENTRO MEDICO MELITON CARVAJAL</t>
  </si>
  <si>
    <t>00018147</t>
  </si>
  <si>
    <t>JAVIER MEDINA DEL CARPIO</t>
  </si>
  <si>
    <t>00018479</t>
  </si>
  <si>
    <t>HOSPITAL MILITAR REGIONAL AREQUIPA</t>
  </si>
  <si>
    <t>00018659</t>
  </si>
  <si>
    <t>CLINICA J.PRADO SANTA MARIA E.I.R.L.</t>
  </si>
  <si>
    <t>00019481</t>
  </si>
  <si>
    <t>CONSULTORIO ESPECIALIZADO EN  TRAUMATOLOGIA Y ORTOPEDIA</t>
  </si>
  <si>
    <t>00019543</t>
  </si>
  <si>
    <t>HONORIO FIDEL ESPINOZA DURAN</t>
  </si>
  <si>
    <t>00020052</t>
  </si>
  <si>
    <t>CENTRO MEDICO ESPECIALIZADO DE SALUD MENTAL</t>
  </si>
  <si>
    <t>00020298</t>
  </si>
  <si>
    <t>SERVICIO MEDICO DE APOYO DE DIAGNOSTICO POR IMAGENES: TOMOGRAFIA ESPIRAL MULTICORTES</t>
  </si>
  <si>
    <t>00020498</t>
  </si>
  <si>
    <t>CONSULTORIO MEDICO DE CIRUGIA GENERAL</t>
  </si>
  <si>
    <t>00020523</t>
  </si>
  <si>
    <t>CONSULTORIO MEDICO DE NEUMOLOGIA</t>
  </si>
  <si>
    <t>00020586</t>
  </si>
  <si>
    <t>CENTRO MEDICO FE AL NIÑO DIVINO</t>
  </si>
  <si>
    <t>00020673</t>
  </si>
  <si>
    <t>CONSULTORIO MEDICO DE NEUROCIRUGIA</t>
  </si>
  <si>
    <t>00021229</t>
  </si>
  <si>
    <t>CENTRO DE ATENCIÓN EN SALUD Y MEDICINA OCUPACIONAL CERMEDIC SANTA EIRL</t>
  </si>
  <si>
    <t>00021231</t>
  </si>
  <si>
    <t>CENTRO DE DIALISIS JULIACA</t>
  </si>
  <si>
    <t>00021247</t>
  </si>
  <si>
    <t>CONSULTORIO DE GINECOLOGIA Y OBSTETRICA</t>
  </si>
  <si>
    <t>00021284</t>
  </si>
  <si>
    <t>CONSULTORIO DE MEDICINA GENERAL</t>
  </si>
  <si>
    <t>00021398</t>
  </si>
  <si>
    <t>00021476</t>
  </si>
  <si>
    <t>00021477</t>
  </si>
  <si>
    <t>CLINICA VALLESUR S.A.</t>
  </si>
  <si>
    <t>00021638</t>
  </si>
  <si>
    <t>CONSULTORIOS MEDICOS DE CIRUGIA ONCOLOGICA</t>
  </si>
  <si>
    <t>00021710</t>
  </si>
  <si>
    <t>INSTITUTO DE ESPECIALIDADES MEDICAS QUIRÚRGICAS Y ONCOLÓGICAS SEÑOR DE LA MISERICORDIA</t>
  </si>
  <si>
    <t>00021966</t>
  </si>
  <si>
    <t>GLOBAL MEDIC CORPORATION S.A.C.</t>
  </si>
  <si>
    <t>00022000</t>
  </si>
  <si>
    <t>CLINICA PARA EL TRABAJADOR DANIEL ALCIDES CARRION S.A.C.</t>
  </si>
  <si>
    <t>00022093</t>
  </si>
  <si>
    <t>HOSPITAL DE EMERGENCIAS VILLA EL SALVADOR</t>
  </si>
  <si>
    <t>00023159</t>
  </si>
  <si>
    <t>CASA HOGAR DEL CAMPESINO-HNA. JOSEFINA SERRANO OROPESA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</si>
</sst>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A0C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94FF"/>
      </right>
      <top style="medium">
        <color rgb="FFFFFFFF"/>
      </top>
      <bottom style="medium">
        <color rgb="FF0094FF"/>
      </bottom>
      <diagonal/>
    </border>
    <border>
      <left style="medium">
        <color rgb="FF0094FF"/>
      </left>
      <right style="medium">
        <color rgb="FF0094FF"/>
      </right>
      <top style="medium">
        <color rgb="FFFFFFFF"/>
      </top>
      <bottom style="medium">
        <color rgb="FF0094FF"/>
      </bottom>
      <diagonal/>
    </border>
    <border>
      <left style="medium">
        <color rgb="FF0094FF"/>
      </left>
      <right style="medium">
        <color rgb="FFFFFFFF"/>
      </right>
      <top style="medium">
        <color rgb="FFFFFFFF"/>
      </top>
      <bottom style="medium">
        <color rgb="FF0094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quotePrefix="1" applyBorder="1"/>
    <xf numFmtId="0" fontId="0" fillId="0" borderId="18" xfId="0" applyBorder="1"/>
    <xf numFmtId="0" fontId="0" fillId="0" borderId="19" xfId="0" quotePrefix="1" applyBorder="1"/>
    <xf numFmtId="0" fontId="0" fillId="0" borderId="0" xfId="0" applyNumberFormat="1"/>
    <xf numFmtId="0" fontId="0" fillId="0" borderId="17" xfId="0" applyBorder="1"/>
    <xf numFmtId="0" fontId="0" fillId="0" borderId="19" xfId="0" applyBorder="1"/>
    <xf numFmtId="0" fontId="0" fillId="0" borderId="17" xfId="0" quotePrefix="1" applyFill="1" applyBorder="1"/>
    <xf numFmtId="0" fontId="0" fillId="0" borderId="19" xfId="0" quotePrefix="1" applyFill="1" applyBorder="1"/>
    <xf numFmtId="0" fontId="0" fillId="0" borderId="0" xfId="0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17" xfId="0" applyBorder="1" applyAlignment="1">
      <alignment horizontal="left"/>
    </xf>
    <xf numFmtId="0" fontId="0" fillId="0" borderId="17" xfId="0" quotePrefix="1" applyBorder="1" applyAlignment="1">
      <alignment horizontal="left"/>
    </xf>
    <xf numFmtId="0" fontId="0" fillId="0" borderId="19" xfId="0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showGridLines="0" tabSelected="1" zoomScaleNormal="100" workbookViewId="0">
      <selection activeCell="F11" sqref="F11"/>
    </sheetView>
  </sheetViews>
  <sheetFormatPr baseColWidth="10" defaultRowHeight="15" x14ac:dyDescent="0.25"/>
  <cols>
    <col min="1" max="1" width="6.42578125" customWidth="1"/>
    <col min="2" max="2" width="6.85546875" customWidth="1"/>
    <col min="3" max="3" width="4.42578125" customWidth="1"/>
    <col min="4" max="4" width="4.85546875" customWidth="1"/>
    <col min="5" max="6" width="13.140625" bestFit="1" customWidth="1"/>
    <col min="7" max="7" width="9.42578125" customWidth="1"/>
    <col min="8" max="8" width="23.42578125" bestFit="1" customWidth="1"/>
    <col min="9" max="9" width="17.140625" bestFit="1" customWidth="1"/>
    <col min="10" max="10" width="31.28515625" bestFit="1" customWidth="1"/>
    <col min="11" max="11" width="10" customWidth="1"/>
    <col min="12" max="12" width="23.7109375" bestFit="1" customWidth="1"/>
    <col min="13" max="13" width="41.140625" bestFit="1" customWidth="1"/>
    <col min="14" max="14" width="37" bestFit="1" customWidth="1"/>
    <col min="15" max="15" width="36.7109375" bestFit="1" customWidth="1"/>
    <col min="16" max="16" width="5.5703125" customWidth="1"/>
    <col min="17" max="17" width="7.85546875" customWidth="1"/>
    <col min="18" max="18" width="13.140625" bestFit="1" customWidth="1"/>
    <col min="19" max="19" width="4.7109375" customWidth="1"/>
    <col min="20" max="20" width="8" customWidth="1"/>
    <col min="21" max="21" width="12.28515625" customWidth="1"/>
    <col min="22" max="22" width="45.7109375" bestFit="1" customWidth="1"/>
    <col min="23" max="23" width="16.140625" customWidth="1"/>
    <col min="24" max="24" width="8.140625" customWidth="1"/>
    <col min="25" max="25" width="11.28515625" customWidth="1"/>
    <col min="26" max="26" width="11.7109375" bestFit="1" customWidth="1"/>
    <col min="27" max="27" width="37.42578125" bestFit="1" customWidth="1"/>
    <col min="28" max="28" width="10.28515625" customWidth="1"/>
    <col min="29" max="29" width="8.85546875" customWidth="1"/>
    <col min="30" max="31" width="45.7109375" bestFit="1" customWidth="1"/>
    <col min="32" max="32" width="27" bestFit="1" customWidth="1"/>
  </cols>
  <sheetData>
    <row r="1" spans="1:32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</row>
  </sheetData>
  <autoFilter ref="A1:AF11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1"/>
  <sheetViews>
    <sheetView workbookViewId="0">
      <selection activeCell="F7" sqref="F7"/>
    </sheetView>
  </sheetViews>
  <sheetFormatPr baseColWidth="10" defaultRowHeight="15" x14ac:dyDescent="0.25"/>
  <cols>
    <col min="4" max="4" width="23.7109375" bestFit="1" customWidth="1"/>
    <col min="7" max="8" width="11.42578125" style="12"/>
    <col min="9" max="9" width="6.85546875" style="12" customWidth="1"/>
    <col min="10" max="29" width="11.42578125" style="12"/>
  </cols>
  <sheetData>
    <row r="1" spans="1:29" ht="90" x14ac:dyDescent="0.25">
      <c r="A1" s="4" t="s">
        <v>78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  <c r="K1" s="4" t="s">
        <v>88</v>
      </c>
      <c r="L1" s="4" t="s">
        <v>89</v>
      </c>
      <c r="M1" s="4" t="s">
        <v>90</v>
      </c>
      <c r="N1" s="4" t="s">
        <v>91</v>
      </c>
      <c r="O1" s="4" t="s">
        <v>92</v>
      </c>
      <c r="P1" s="4" t="s">
        <v>93</v>
      </c>
      <c r="Q1" s="4" t="s">
        <v>94</v>
      </c>
      <c r="R1" s="4" t="s">
        <v>95</v>
      </c>
      <c r="S1" s="4" t="s">
        <v>96</v>
      </c>
      <c r="T1"/>
      <c r="U1"/>
      <c r="V1"/>
      <c r="W1"/>
      <c r="X1"/>
      <c r="Y1"/>
      <c r="Z1"/>
      <c r="AA1"/>
      <c r="AB1"/>
      <c r="AC1"/>
    </row>
    <row r="2" spans="1:29" x14ac:dyDescent="0.25">
      <c r="A2" t="e">
        <f>data_reporte_sis!C2&amp;VLOOKUP(data_reporte_sis!$D2,dimensiones!$A$2:$B$13,2,FALSE)</f>
        <v>#N/A</v>
      </c>
      <c r="B2" s="5" t="e">
        <f>VLOOKUP(data_reporte_sis!J2,dimensiones!$D$2:$E$456,2,FALSE)</f>
        <v>#N/A</v>
      </c>
      <c r="C2" t="e">
        <f>B2</f>
        <v>#N/A</v>
      </c>
      <c r="D2" t="e">
        <f>VLOOKUP(data_reporte_sis!J2,dimensiones!$D$2:$E$456,2,FALSE)</f>
        <v>#N/A</v>
      </c>
      <c r="E2" s="5" t="s">
        <v>133</v>
      </c>
      <c r="F2">
        <f>data_reporte_sis!B2</f>
        <v>0</v>
      </c>
      <c r="G2" s="12" t="e">
        <f>VLOOKUP(data_reporte_sis!P2,dimensiones!$G$2:$H$6,2,FALSE)</f>
        <v>#N/A</v>
      </c>
      <c r="H2" s="12" t="str">
        <f>TEXT(data_reporte_sis!Q2,"00000000")</f>
        <v>00000000</v>
      </c>
      <c r="I2" s="12" t="e">
        <f>VLOOKUP(data_reporte_sis!AC2,dimensiones!$J$2:$K$3,2,FALSE)</f>
        <v>#N/A</v>
      </c>
      <c r="J2" s="12" t="str">
        <f>TEXT(data_reporte_sis!S2,"00")&amp;"-"&amp;LOWER(data_reporte_sis!T2)</f>
        <v>00-</v>
      </c>
      <c r="K2" s="12" t="e">
        <f>VLOOKUP(data_reporte_sis!AD2,dimensiones!$M$2:$N$376,2,FALSE)</f>
        <v>#N/A</v>
      </c>
      <c r="L2" s="12" t="e">
        <f>VLOOKUP(data_reporte_sis!N2,dimensiones!$D$2:$E$260,2,FALSE)</f>
        <v>#N/A</v>
      </c>
      <c r="M2" s="12" t="e">
        <f>VLOOKUP(data_reporte_sis!AE2,dimensiones!$M$2:$N$376,2,FALSE)</f>
        <v>#N/A</v>
      </c>
      <c r="N2" s="12" t="str">
        <f>LEFT(MID(data_reporte_sis!U2,1,3)&amp;"."&amp;MID(data_reporte_sis!U2,4,2),5)</f>
        <v>.</v>
      </c>
      <c r="O2" s="12" t="e">
        <f>VLOOKUP(data_reporte_sis!X2,dimensiones!$P$2:$Q$4,2,FALSE)</f>
        <v>#N/A</v>
      </c>
      <c r="P2" s="12" t="str">
        <f>N2</f>
        <v>.</v>
      </c>
      <c r="Q2" s="12" t="e">
        <f>O2</f>
        <v>#N/A</v>
      </c>
      <c r="R2" s="12" t="str">
        <f>TEXT(data_reporte_sis!E2,"YYYYMMDD")</f>
        <v>19000100</v>
      </c>
      <c r="S2" s="12" t="str">
        <f>R2</f>
        <v>19000100</v>
      </c>
    </row>
    <row r="3" spans="1:29" x14ac:dyDescent="0.25">
      <c r="B3" s="5"/>
      <c r="E3" s="5"/>
    </row>
    <row r="4" spans="1:29" x14ac:dyDescent="0.25">
      <c r="B4" s="5"/>
      <c r="E4" s="5"/>
    </row>
    <row r="5" spans="1:29" x14ac:dyDescent="0.25">
      <c r="B5" s="5"/>
      <c r="E5" s="5"/>
    </row>
    <row r="6" spans="1:29" x14ac:dyDescent="0.25">
      <c r="B6" s="5"/>
      <c r="E6" s="5"/>
    </row>
    <row r="7" spans="1:29" x14ac:dyDescent="0.25">
      <c r="B7" s="5"/>
      <c r="E7" s="5"/>
    </row>
    <row r="8" spans="1:29" x14ac:dyDescent="0.25">
      <c r="B8" s="5"/>
      <c r="E8" s="5"/>
    </row>
    <row r="9" spans="1:29" x14ac:dyDescent="0.25">
      <c r="B9" s="5"/>
      <c r="E9" s="5"/>
    </row>
    <row r="10" spans="1:29" x14ac:dyDescent="0.25">
      <c r="B10" s="5"/>
      <c r="E10" s="5"/>
    </row>
    <row r="11" spans="1:29" x14ac:dyDescent="0.25">
      <c r="B11" s="5"/>
      <c r="E11" s="5"/>
    </row>
    <row r="12" spans="1:29" x14ac:dyDescent="0.25">
      <c r="B12" s="5"/>
      <c r="E12" s="5"/>
    </row>
    <row r="13" spans="1:29" x14ac:dyDescent="0.25">
      <c r="B13" s="5"/>
      <c r="E13" s="5"/>
    </row>
    <row r="14" spans="1:29" x14ac:dyDescent="0.25">
      <c r="B14" s="5"/>
      <c r="E14" s="5"/>
    </row>
    <row r="15" spans="1:29" x14ac:dyDescent="0.25">
      <c r="B15" s="5"/>
      <c r="E15" s="5"/>
    </row>
    <row r="16" spans="1:29" x14ac:dyDescent="0.25">
      <c r="B16" s="5"/>
      <c r="E16" s="5"/>
    </row>
    <row r="17" spans="2:5" x14ac:dyDescent="0.25">
      <c r="B17" s="5"/>
      <c r="E17" s="5"/>
    </row>
    <row r="18" spans="2:5" x14ac:dyDescent="0.25">
      <c r="B18" s="5"/>
      <c r="E18" s="5"/>
    </row>
    <row r="19" spans="2:5" x14ac:dyDescent="0.25">
      <c r="B19" s="5"/>
      <c r="E19" s="5"/>
    </row>
    <row r="20" spans="2:5" x14ac:dyDescent="0.25">
      <c r="B20" s="5"/>
      <c r="E20" s="5"/>
    </row>
    <row r="21" spans="2:5" x14ac:dyDescent="0.25">
      <c r="B21" s="5"/>
      <c r="E21" s="5"/>
    </row>
    <row r="22" spans="2:5" x14ac:dyDescent="0.25">
      <c r="B22" s="5"/>
      <c r="E22" s="5"/>
    </row>
    <row r="23" spans="2:5" x14ac:dyDescent="0.25">
      <c r="B23" s="5"/>
      <c r="E23" s="5"/>
    </row>
    <row r="24" spans="2:5" x14ac:dyDescent="0.25">
      <c r="B24" s="5"/>
      <c r="E24" s="5"/>
    </row>
    <row r="25" spans="2:5" x14ac:dyDescent="0.25">
      <c r="B25" s="5"/>
      <c r="E25" s="5"/>
    </row>
    <row r="26" spans="2:5" x14ac:dyDescent="0.25">
      <c r="B26" s="5"/>
      <c r="E26" s="5"/>
    </row>
    <row r="27" spans="2:5" x14ac:dyDescent="0.25">
      <c r="B27" s="5"/>
      <c r="E27" s="5"/>
    </row>
    <row r="28" spans="2:5" x14ac:dyDescent="0.25">
      <c r="B28" s="5"/>
      <c r="E28" s="5"/>
    </row>
    <row r="29" spans="2:5" x14ac:dyDescent="0.25">
      <c r="B29" s="5"/>
      <c r="E29" s="5"/>
    </row>
    <row r="30" spans="2:5" x14ac:dyDescent="0.25">
      <c r="B30" s="5"/>
      <c r="E30" s="5"/>
    </row>
    <row r="31" spans="2:5" x14ac:dyDescent="0.25">
      <c r="B31" s="5"/>
      <c r="E31" s="5"/>
    </row>
    <row r="32" spans="2:5" x14ac:dyDescent="0.25">
      <c r="B32" s="5"/>
      <c r="E32" s="5"/>
    </row>
    <row r="33" spans="2:5" x14ac:dyDescent="0.25">
      <c r="B33" s="5"/>
      <c r="E33" s="5"/>
    </row>
    <row r="34" spans="2:5" x14ac:dyDescent="0.25">
      <c r="B34" s="5"/>
      <c r="E34" s="5"/>
    </row>
    <row r="35" spans="2:5" x14ac:dyDescent="0.25">
      <c r="B35" s="5"/>
      <c r="E35" s="5"/>
    </row>
    <row r="36" spans="2:5" x14ac:dyDescent="0.25">
      <c r="B36" s="5"/>
      <c r="E36" s="5"/>
    </row>
    <row r="37" spans="2:5" x14ac:dyDescent="0.25">
      <c r="B37" s="5"/>
      <c r="E37" s="5"/>
    </row>
    <row r="38" spans="2:5" x14ac:dyDescent="0.25">
      <c r="B38" s="5"/>
      <c r="E38" s="5"/>
    </row>
    <row r="39" spans="2:5" x14ac:dyDescent="0.25">
      <c r="B39" s="5"/>
      <c r="E39" s="5"/>
    </row>
    <row r="40" spans="2:5" x14ac:dyDescent="0.25">
      <c r="B40" s="5"/>
      <c r="E40" s="5"/>
    </row>
    <row r="41" spans="2:5" x14ac:dyDescent="0.25">
      <c r="B41" s="5"/>
      <c r="E41" s="5"/>
    </row>
    <row r="42" spans="2:5" x14ac:dyDescent="0.25">
      <c r="B42" s="5"/>
      <c r="E42" s="5"/>
    </row>
    <row r="43" spans="2:5" x14ac:dyDescent="0.25">
      <c r="B43" s="5"/>
      <c r="E43" s="5"/>
    </row>
    <row r="44" spans="2:5" x14ac:dyDescent="0.25">
      <c r="B44" s="5"/>
      <c r="E44" s="5"/>
    </row>
    <row r="45" spans="2:5" x14ac:dyDescent="0.25">
      <c r="B45" s="5"/>
      <c r="E45" s="5"/>
    </row>
    <row r="46" spans="2:5" x14ac:dyDescent="0.25">
      <c r="B46" s="5"/>
      <c r="E46" s="5"/>
    </row>
    <row r="47" spans="2:5" x14ac:dyDescent="0.25">
      <c r="B47" s="5"/>
      <c r="E47" s="5"/>
    </row>
    <row r="48" spans="2:5" x14ac:dyDescent="0.25">
      <c r="B48" s="5"/>
      <c r="E48" s="5"/>
    </row>
    <row r="49" spans="2:5" x14ac:dyDescent="0.25">
      <c r="B49" s="5"/>
      <c r="E49" s="5"/>
    </row>
    <row r="50" spans="2:5" x14ac:dyDescent="0.25">
      <c r="B50" s="5"/>
      <c r="E50" s="5"/>
    </row>
    <row r="51" spans="2:5" x14ac:dyDescent="0.25">
      <c r="B51" s="5"/>
      <c r="E51" s="5"/>
    </row>
    <row r="52" spans="2:5" x14ac:dyDescent="0.25">
      <c r="B52" s="5"/>
      <c r="E52" s="5"/>
    </row>
    <row r="53" spans="2:5" x14ac:dyDescent="0.25">
      <c r="B53" s="5"/>
      <c r="E53" s="5"/>
    </row>
    <row r="54" spans="2:5" x14ac:dyDescent="0.25">
      <c r="B54" s="5"/>
      <c r="E54" s="5"/>
    </row>
    <row r="55" spans="2:5" x14ac:dyDescent="0.25">
      <c r="B55" s="5"/>
      <c r="E55" s="5"/>
    </row>
    <row r="56" spans="2:5" x14ac:dyDescent="0.25">
      <c r="B56" s="5"/>
      <c r="E56" s="5"/>
    </row>
    <row r="57" spans="2:5" x14ac:dyDescent="0.25">
      <c r="B57" s="5"/>
      <c r="E57" s="5"/>
    </row>
    <row r="58" spans="2:5" x14ac:dyDescent="0.25">
      <c r="B58" s="5"/>
      <c r="E58" s="5"/>
    </row>
    <row r="59" spans="2:5" x14ac:dyDescent="0.25">
      <c r="B59" s="5"/>
      <c r="E59" s="5"/>
    </row>
    <row r="60" spans="2:5" x14ac:dyDescent="0.25">
      <c r="B60" s="5"/>
      <c r="E60" s="5"/>
    </row>
    <row r="61" spans="2:5" x14ac:dyDescent="0.25">
      <c r="B61" s="5"/>
      <c r="E61" s="5"/>
    </row>
    <row r="62" spans="2:5" x14ac:dyDescent="0.25">
      <c r="B62" s="5"/>
      <c r="E62" s="5"/>
    </row>
    <row r="63" spans="2:5" x14ac:dyDescent="0.25">
      <c r="B63" s="5"/>
      <c r="E63" s="5"/>
    </row>
    <row r="64" spans="2:5" x14ac:dyDescent="0.25">
      <c r="B64" s="5"/>
      <c r="E64" s="5"/>
    </row>
    <row r="65" spans="2:5" x14ac:dyDescent="0.25">
      <c r="B65" s="5"/>
      <c r="E65" s="5"/>
    </row>
    <row r="66" spans="2:5" x14ac:dyDescent="0.25">
      <c r="B66" s="5"/>
      <c r="E66" s="5"/>
    </row>
    <row r="67" spans="2:5" x14ac:dyDescent="0.25">
      <c r="B67" s="5"/>
      <c r="E67" s="5"/>
    </row>
    <row r="68" spans="2:5" x14ac:dyDescent="0.25">
      <c r="B68" s="5"/>
      <c r="E68" s="5"/>
    </row>
    <row r="69" spans="2:5" x14ac:dyDescent="0.25">
      <c r="B69" s="5"/>
      <c r="E69" s="5"/>
    </row>
    <row r="70" spans="2:5" x14ac:dyDescent="0.25">
      <c r="B70" s="5"/>
      <c r="E70" s="5"/>
    </row>
    <row r="71" spans="2:5" x14ac:dyDescent="0.25">
      <c r="B71" s="5"/>
      <c r="E71" s="5"/>
    </row>
    <row r="72" spans="2:5" x14ac:dyDescent="0.25">
      <c r="B72" s="5"/>
      <c r="E72" s="5"/>
    </row>
    <row r="73" spans="2:5" x14ac:dyDescent="0.25">
      <c r="B73" s="5"/>
      <c r="E73" s="5"/>
    </row>
    <row r="74" spans="2:5" x14ac:dyDescent="0.25">
      <c r="B74" s="5"/>
      <c r="E74" s="5"/>
    </row>
    <row r="75" spans="2:5" x14ac:dyDescent="0.25">
      <c r="B75" s="5"/>
      <c r="E75" s="5"/>
    </row>
    <row r="76" spans="2:5" x14ac:dyDescent="0.25">
      <c r="B76" s="5"/>
      <c r="E76" s="5"/>
    </row>
    <row r="77" spans="2:5" x14ac:dyDescent="0.25">
      <c r="B77" s="5"/>
      <c r="E77" s="5"/>
    </row>
    <row r="78" spans="2:5" x14ac:dyDescent="0.25">
      <c r="B78" s="5"/>
      <c r="E78" s="5"/>
    </row>
    <row r="79" spans="2:5" x14ac:dyDescent="0.25">
      <c r="B79" s="5"/>
      <c r="E79" s="5"/>
    </row>
    <row r="80" spans="2:5" x14ac:dyDescent="0.25">
      <c r="B80" s="5"/>
      <c r="E80" s="5"/>
    </row>
    <row r="81" spans="2:5" x14ac:dyDescent="0.25">
      <c r="B81" s="5"/>
      <c r="E81" s="5"/>
    </row>
    <row r="82" spans="2:5" x14ac:dyDescent="0.25">
      <c r="B82" s="5"/>
      <c r="E82" s="5"/>
    </row>
    <row r="83" spans="2:5" x14ac:dyDescent="0.25">
      <c r="B83" s="5"/>
      <c r="E83" s="5"/>
    </row>
    <row r="84" spans="2:5" x14ac:dyDescent="0.25">
      <c r="B84" s="5"/>
      <c r="E84" s="5"/>
    </row>
    <row r="85" spans="2:5" x14ac:dyDescent="0.25">
      <c r="B85" s="5"/>
      <c r="E85" s="5"/>
    </row>
    <row r="86" spans="2:5" x14ac:dyDescent="0.25">
      <c r="B86" s="5"/>
      <c r="E86" s="5"/>
    </row>
    <row r="87" spans="2:5" x14ac:dyDescent="0.25">
      <c r="B87" s="5"/>
      <c r="E87" s="5"/>
    </row>
    <row r="88" spans="2:5" x14ac:dyDescent="0.25">
      <c r="B88" s="5"/>
      <c r="E88" s="5"/>
    </row>
    <row r="89" spans="2:5" x14ac:dyDescent="0.25">
      <c r="B89" s="5"/>
      <c r="E89" s="5"/>
    </row>
    <row r="90" spans="2:5" x14ac:dyDescent="0.25">
      <c r="B90" s="5"/>
      <c r="E90" s="5"/>
    </row>
    <row r="91" spans="2:5" x14ac:dyDescent="0.25">
      <c r="B91" s="5"/>
      <c r="E91" s="5"/>
    </row>
    <row r="92" spans="2:5" x14ac:dyDescent="0.25">
      <c r="B92" s="5"/>
      <c r="E92" s="5"/>
    </row>
    <row r="93" spans="2:5" x14ac:dyDescent="0.25">
      <c r="B93" s="5"/>
      <c r="E93" s="5"/>
    </row>
    <row r="94" spans="2:5" x14ac:dyDescent="0.25">
      <c r="B94" s="5"/>
      <c r="E94" s="5"/>
    </row>
    <row r="95" spans="2:5" x14ac:dyDescent="0.25">
      <c r="B95" s="5"/>
      <c r="E95" s="5"/>
    </row>
    <row r="96" spans="2:5" x14ac:dyDescent="0.25">
      <c r="B96" s="5"/>
      <c r="E96" s="5"/>
    </row>
    <row r="97" spans="2:5" x14ac:dyDescent="0.25">
      <c r="B97" s="5"/>
      <c r="E97" s="5"/>
    </row>
    <row r="98" spans="2:5" x14ac:dyDescent="0.25">
      <c r="B98" s="5"/>
      <c r="E98" s="5"/>
    </row>
    <row r="99" spans="2:5" x14ac:dyDescent="0.25">
      <c r="B99" s="5"/>
      <c r="E99" s="5"/>
    </row>
    <row r="100" spans="2:5" x14ac:dyDescent="0.25">
      <c r="B100" s="5"/>
      <c r="E100" s="5"/>
    </row>
    <row r="101" spans="2:5" x14ac:dyDescent="0.25">
      <c r="B101" s="5"/>
      <c r="E101" s="5"/>
    </row>
    <row r="102" spans="2:5" x14ac:dyDescent="0.25">
      <c r="B102" s="5"/>
      <c r="E102" s="5"/>
    </row>
    <row r="103" spans="2:5" x14ac:dyDescent="0.25">
      <c r="B103" s="5"/>
      <c r="E103" s="5"/>
    </row>
    <row r="104" spans="2:5" x14ac:dyDescent="0.25">
      <c r="B104" s="5"/>
      <c r="E104" s="5"/>
    </row>
    <row r="105" spans="2:5" x14ac:dyDescent="0.25">
      <c r="B105" s="5"/>
      <c r="E105" s="5"/>
    </row>
    <row r="106" spans="2:5" x14ac:dyDescent="0.25">
      <c r="B106" s="5"/>
      <c r="E106" s="5"/>
    </row>
    <row r="107" spans="2:5" x14ac:dyDescent="0.25">
      <c r="B107" s="5"/>
      <c r="E107" s="5"/>
    </row>
    <row r="108" spans="2:5" x14ac:dyDescent="0.25">
      <c r="B108" s="5"/>
      <c r="E108" s="5"/>
    </row>
    <row r="109" spans="2:5" x14ac:dyDescent="0.25">
      <c r="B109" s="5"/>
      <c r="E109" s="5"/>
    </row>
    <row r="110" spans="2:5" x14ac:dyDescent="0.25">
      <c r="B110" s="5"/>
      <c r="E110" s="5"/>
    </row>
    <row r="111" spans="2:5" x14ac:dyDescent="0.25">
      <c r="B111" s="5"/>
      <c r="E111" s="5"/>
    </row>
    <row r="112" spans="2:5" x14ac:dyDescent="0.25">
      <c r="B112" s="5"/>
      <c r="E112" s="5"/>
    </row>
    <row r="113" spans="2:5" x14ac:dyDescent="0.25">
      <c r="B113" s="5"/>
      <c r="E113" s="5"/>
    </row>
    <row r="114" spans="2:5" x14ac:dyDescent="0.25">
      <c r="B114" s="5"/>
      <c r="E114" s="5"/>
    </row>
    <row r="115" spans="2:5" x14ac:dyDescent="0.25">
      <c r="B115" s="5"/>
      <c r="E115" s="5"/>
    </row>
    <row r="116" spans="2:5" x14ac:dyDescent="0.25">
      <c r="B116" s="5"/>
      <c r="E116" s="5"/>
    </row>
    <row r="117" spans="2:5" x14ac:dyDescent="0.25">
      <c r="B117" s="5"/>
      <c r="E117" s="5"/>
    </row>
    <row r="118" spans="2:5" x14ac:dyDescent="0.25">
      <c r="B118" s="5"/>
      <c r="E118" s="5"/>
    </row>
    <row r="119" spans="2:5" x14ac:dyDescent="0.25">
      <c r="B119" s="5"/>
      <c r="E119" s="5"/>
    </row>
    <row r="120" spans="2:5" x14ac:dyDescent="0.25">
      <c r="B120" s="5"/>
      <c r="E120" s="5"/>
    </row>
    <row r="121" spans="2:5" x14ac:dyDescent="0.25">
      <c r="B121" s="5"/>
      <c r="E121" s="5"/>
    </row>
    <row r="122" spans="2:5" x14ac:dyDescent="0.25">
      <c r="B122" s="5"/>
      <c r="E122" s="5"/>
    </row>
    <row r="123" spans="2:5" x14ac:dyDescent="0.25">
      <c r="B123" s="5"/>
      <c r="E123" s="5"/>
    </row>
    <row r="124" spans="2:5" x14ac:dyDescent="0.25">
      <c r="B124" s="5"/>
      <c r="E124" s="5"/>
    </row>
    <row r="125" spans="2:5" x14ac:dyDescent="0.25">
      <c r="B125" s="5"/>
      <c r="E125" s="5"/>
    </row>
    <row r="126" spans="2:5" x14ac:dyDescent="0.25">
      <c r="B126" s="5"/>
      <c r="E126" s="5"/>
    </row>
    <row r="127" spans="2:5" x14ac:dyDescent="0.25">
      <c r="B127" s="5"/>
      <c r="E127" s="5"/>
    </row>
    <row r="128" spans="2:5" x14ac:dyDescent="0.25">
      <c r="B128" s="5"/>
      <c r="E128" s="5"/>
    </row>
    <row r="129" spans="2:5" x14ac:dyDescent="0.25">
      <c r="B129" s="5"/>
      <c r="E129" s="5"/>
    </row>
    <row r="130" spans="2:5" x14ac:dyDescent="0.25">
      <c r="B130" s="5"/>
      <c r="E130" s="5"/>
    </row>
    <row r="131" spans="2:5" x14ac:dyDescent="0.25">
      <c r="B131" s="5"/>
      <c r="E131" s="5"/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6"/>
  <sheetViews>
    <sheetView topLeftCell="A370" zoomScale="85" zoomScaleNormal="85" workbookViewId="0">
      <selection activeCell="G12" sqref="G12"/>
    </sheetView>
  </sheetViews>
  <sheetFormatPr baseColWidth="10" defaultRowHeight="15" x14ac:dyDescent="0.25"/>
  <cols>
    <col min="3" max="3" width="4" customWidth="1"/>
    <col min="4" max="4" width="58.85546875" style="17" bestFit="1" customWidth="1"/>
    <col min="5" max="5" width="11.42578125" style="17"/>
    <col min="6" max="6" width="13.28515625" customWidth="1"/>
    <col min="7" max="7" width="18.85546875" style="17" bestFit="1" customWidth="1"/>
    <col min="8" max="8" width="4.28515625" style="17" customWidth="1"/>
    <col min="9" max="9" width="5" customWidth="1"/>
    <col min="11" max="11" width="4.42578125" customWidth="1"/>
    <col min="13" max="13" width="69.85546875" customWidth="1"/>
    <col min="15" max="15" width="6.5703125" customWidth="1"/>
  </cols>
  <sheetData>
    <row r="1" spans="1:17" x14ac:dyDescent="0.25">
      <c r="A1" s="6" t="s">
        <v>97</v>
      </c>
      <c r="B1" s="7"/>
      <c r="D1" s="18" t="s">
        <v>122</v>
      </c>
      <c r="E1" s="19"/>
      <c r="G1" s="18" t="s">
        <v>132</v>
      </c>
      <c r="H1" s="19"/>
      <c r="J1" s="6" t="s">
        <v>134</v>
      </c>
      <c r="K1" s="7"/>
      <c r="M1" s="18" t="s">
        <v>135</v>
      </c>
      <c r="N1" s="19"/>
      <c r="P1" s="18" t="s">
        <v>136</v>
      </c>
      <c r="Q1" s="19"/>
    </row>
    <row r="2" spans="1:17" x14ac:dyDescent="0.25">
      <c r="A2" s="8" t="s">
        <v>98</v>
      </c>
      <c r="B2" s="9" t="s">
        <v>110</v>
      </c>
      <c r="D2" s="8" t="s">
        <v>1119</v>
      </c>
      <c r="E2" s="13" t="s">
        <v>1120</v>
      </c>
      <c r="G2" s="8" t="s">
        <v>34</v>
      </c>
      <c r="H2" s="13">
        <v>1</v>
      </c>
      <c r="J2" s="8" t="s">
        <v>36</v>
      </c>
      <c r="K2" s="13">
        <v>1</v>
      </c>
      <c r="M2" s="8" t="s">
        <v>570</v>
      </c>
      <c r="N2" s="22" t="s">
        <v>569</v>
      </c>
      <c r="P2" s="20" t="s">
        <v>39</v>
      </c>
      <c r="Q2" s="15" t="s">
        <v>110</v>
      </c>
    </row>
    <row r="3" spans="1:17" ht="15.75" thickBot="1" x14ac:dyDescent="0.3">
      <c r="A3" s="8" t="s">
        <v>99</v>
      </c>
      <c r="B3" s="9" t="s">
        <v>111</v>
      </c>
      <c r="D3" s="8" t="s">
        <v>163</v>
      </c>
      <c r="E3" s="13" t="s">
        <v>371</v>
      </c>
      <c r="G3" s="8" t="s">
        <v>467</v>
      </c>
      <c r="H3" s="13">
        <v>2</v>
      </c>
      <c r="J3" s="10" t="s">
        <v>44</v>
      </c>
      <c r="K3" s="14">
        <v>2</v>
      </c>
      <c r="M3" s="8" t="s">
        <v>572</v>
      </c>
      <c r="N3" s="22" t="s">
        <v>571</v>
      </c>
      <c r="P3" s="20" t="s">
        <v>35</v>
      </c>
      <c r="Q3" s="15" t="s">
        <v>111</v>
      </c>
    </row>
    <row r="4" spans="1:17" ht="15.75" thickBot="1" x14ac:dyDescent="0.3">
      <c r="A4" s="8" t="s">
        <v>100</v>
      </c>
      <c r="B4" s="9" t="s">
        <v>112</v>
      </c>
      <c r="D4" s="8" t="s">
        <v>178</v>
      </c>
      <c r="E4" s="13" t="s">
        <v>392</v>
      </c>
      <c r="G4" s="8" t="s">
        <v>468</v>
      </c>
      <c r="H4" s="13">
        <v>3</v>
      </c>
      <c r="M4" s="8" t="s">
        <v>574</v>
      </c>
      <c r="N4" s="22" t="s">
        <v>573</v>
      </c>
      <c r="P4" s="21" t="s">
        <v>60</v>
      </c>
      <c r="Q4" s="16" t="s">
        <v>111</v>
      </c>
    </row>
    <row r="5" spans="1:17" x14ac:dyDescent="0.25">
      <c r="A5" s="8" t="s">
        <v>101</v>
      </c>
      <c r="B5" s="9" t="s">
        <v>113</v>
      </c>
      <c r="D5" s="8" t="s">
        <v>1084</v>
      </c>
      <c r="E5" s="13" t="s">
        <v>1085</v>
      </c>
      <c r="G5" s="8" t="s">
        <v>469</v>
      </c>
      <c r="H5" s="13">
        <v>4</v>
      </c>
      <c r="M5" s="8" t="s">
        <v>576</v>
      </c>
      <c r="N5" s="22" t="s">
        <v>575</v>
      </c>
    </row>
    <row r="6" spans="1:17" ht="15.75" thickBot="1" x14ac:dyDescent="0.3">
      <c r="A6" s="8" t="s">
        <v>102</v>
      </c>
      <c r="B6" s="9" t="s">
        <v>114</v>
      </c>
      <c r="D6" s="8" t="s">
        <v>1080</v>
      </c>
      <c r="E6" s="13" t="s">
        <v>1081</v>
      </c>
      <c r="G6" s="10" t="s">
        <v>43</v>
      </c>
      <c r="H6" s="14">
        <v>5</v>
      </c>
      <c r="M6" s="8" t="s">
        <v>578</v>
      </c>
      <c r="N6" s="22" t="s">
        <v>577</v>
      </c>
    </row>
    <row r="7" spans="1:17" x14ac:dyDescent="0.25">
      <c r="A7" s="8" t="s">
        <v>103</v>
      </c>
      <c r="B7" s="9" t="s">
        <v>115</v>
      </c>
      <c r="D7" s="8" t="s">
        <v>228</v>
      </c>
      <c r="E7" s="13" t="s">
        <v>461</v>
      </c>
      <c r="M7" s="8" t="s">
        <v>580</v>
      </c>
      <c r="N7" s="22" t="s">
        <v>579</v>
      </c>
    </row>
    <row r="8" spans="1:17" x14ac:dyDescent="0.25">
      <c r="A8" s="8" t="s">
        <v>104</v>
      </c>
      <c r="B8" s="9" t="s">
        <v>116</v>
      </c>
      <c r="D8" s="8" t="s">
        <v>199</v>
      </c>
      <c r="E8" s="13" t="s">
        <v>414</v>
      </c>
      <c r="M8" s="8" t="s">
        <v>582</v>
      </c>
      <c r="N8" s="22" t="s">
        <v>581</v>
      </c>
    </row>
    <row r="9" spans="1:17" x14ac:dyDescent="0.25">
      <c r="A9" s="8" t="s">
        <v>105</v>
      </c>
      <c r="B9" s="9" t="s">
        <v>117</v>
      </c>
      <c r="D9" s="8" t="s">
        <v>1045</v>
      </c>
      <c r="E9" s="13" t="s">
        <v>1046</v>
      </c>
      <c r="M9" s="8" t="s">
        <v>604</v>
      </c>
      <c r="N9" s="22" t="s">
        <v>603</v>
      </c>
    </row>
    <row r="10" spans="1:17" x14ac:dyDescent="0.25">
      <c r="A10" s="8" t="s">
        <v>106</v>
      </c>
      <c r="B10" s="9" t="s">
        <v>118</v>
      </c>
      <c r="D10" s="8" t="s">
        <v>1062</v>
      </c>
      <c r="E10" s="13" t="s">
        <v>1063</v>
      </c>
      <c r="M10" s="8" t="s">
        <v>606</v>
      </c>
      <c r="N10" s="22" t="s">
        <v>605</v>
      </c>
    </row>
    <row r="11" spans="1:17" x14ac:dyDescent="0.25">
      <c r="A11" s="8" t="s">
        <v>107</v>
      </c>
      <c r="B11" s="9" t="s">
        <v>119</v>
      </c>
      <c r="D11" s="8" t="s">
        <v>1296</v>
      </c>
      <c r="E11" s="13" t="s">
        <v>1297</v>
      </c>
      <c r="M11" s="8" t="s">
        <v>608</v>
      </c>
      <c r="N11" s="22" t="s">
        <v>607</v>
      </c>
    </row>
    <row r="12" spans="1:17" x14ac:dyDescent="0.25">
      <c r="A12" s="8" t="s">
        <v>108</v>
      </c>
      <c r="B12" s="9" t="s">
        <v>120</v>
      </c>
      <c r="D12" s="8" t="s">
        <v>242</v>
      </c>
      <c r="E12" s="13"/>
      <c r="M12" s="8" t="s">
        <v>610</v>
      </c>
      <c r="N12" s="22" t="s">
        <v>609</v>
      </c>
    </row>
    <row r="13" spans="1:17" ht="15.75" thickBot="1" x14ac:dyDescent="0.3">
      <c r="A13" s="10" t="s">
        <v>109</v>
      </c>
      <c r="B13" s="11" t="s">
        <v>121</v>
      </c>
      <c r="D13" s="8" t="s">
        <v>145</v>
      </c>
      <c r="E13" s="13" t="s">
        <v>349</v>
      </c>
      <c r="M13" s="8" t="s">
        <v>612</v>
      </c>
      <c r="N13" s="22" t="s">
        <v>611</v>
      </c>
    </row>
    <row r="14" spans="1:17" x14ac:dyDescent="0.25">
      <c r="D14" s="8" t="s">
        <v>188</v>
      </c>
      <c r="E14" s="13" t="s">
        <v>403</v>
      </c>
      <c r="M14" s="8" t="s">
        <v>614</v>
      </c>
      <c r="N14" s="22" t="s">
        <v>613</v>
      </c>
    </row>
    <row r="15" spans="1:17" x14ac:dyDescent="0.25">
      <c r="D15" s="8" t="s">
        <v>169</v>
      </c>
      <c r="E15" s="13" t="s">
        <v>378</v>
      </c>
      <c r="M15" s="8" t="s">
        <v>724</v>
      </c>
      <c r="N15" s="22">
        <v>190000</v>
      </c>
    </row>
    <row r="16" spans="1:17" x14ac:dyDescent="0.25">
      <c r="D16" s="8" t="s">
        <v>1341</v>
      </c>
      <c r="E16" s="13" t="s">
        <v>1342</v>
      </c>
      <c r="M16" s="8" t="s">
        <v>726</v>
      </c>
      <c r="N16" s="22">
        <v>190200</v>
      </c>
    </row>
    <row r="17" spans="4:14" x14ac:dyDescent="0.25">
      <c r="D17" s="8" t="s">
        <v>1060</v>
      </c>
      <c r="E17" s="13" t="s">
        <v>1061</v>
      </c>
      <c r="M17" s="8" t="s">
        <v>725</v>
      </c>
      <c r="N17" s="22">
        <v>190100</v>
      </c>
    </row>
    <row r="18" spans="4:14" x14ac:dyDescent="0.25">
      <c r="D18" s="8" t="s">
        <v>1058</v>
      </c>
      <c r="E18" s="13" t="s">
        <v>1059</v>
      </c>
      <c r="M18" s="8" t="s">
        <v>616</v>
      </c>
      <c r="N18" s="22" t="s">
        <v>615</v>
      </c>
    </row>
    <row r="19" spans="4:14" x14ac:dyDescent="0.25">
      <c r="D19" s="8" t="s">
        <v>1056</v>
      </c>
      <c r="E19" s="13" t="s">
        <v>1057</v>
      </c>
      <c r="M19" s="8" t="s">
        <v>618</v>
      </c>
      <c r="N19" s="22" t="s">
        <v>617</v>
      </c>
    </row>
    <row r="20" spans="4:14" x14ac:dyDescent="0.25">
      <c r="D20" s="8" t="s">
        <v>167</v>
      </c>
      <c r="E20" s="13" t="s">
        <v>377</v>
      </c>
      <c r="M20" s="8" t="s">
        <v>620</v>
      </c>
      <c r="N20" s="22" t="s">
        <v>619</v>
      </c>
    </row>
    <row r="21" spans="4:14" x14ac:dyDescent="0.25">
      <c r="D21" s="8" t="s">
        <v>1294</v>
      </c>
      <c r="E21" s="13" t="s">
        <v>1295</v>
      </c>
      <c r="M21" s="8" t="s">
        <v>622</v>
      </c>
      <c r="N21" s="22" t="s">
        <v>621</v>
      </c>
    </row>
    <row r="22" spans="4:14" x14ac:dyDescent="0.25">
      <c r="D22" s="8" t="s">
        <v>1261</v>
      </c>
      <c r="E22" s="13" t="s">
        <v>1262</v>
      </c>
      <c r="M22" s="8" t="s">
        <v>584</v>
      </c>
      <c r="N22" s="22" t="s">
        <v>583</v>
      </c>
    </row>
    <row r="23" spans="4:14" x14ac:dyDescent="0.25">
      <c r="D23" s="8" t="s">
        <v>1288</v>
      </c>
      <c r="E23" s="13" t="s">
        <v>1289</v>
      </c>
      <c r="M23" s="8" t="s">
        <v>586</v>
      </c>
      <c r="N23" s="22" t="s">
        <v>585</v>
      </c>
    </row>
    <row r="24" spans="4:14" x14ac:dyDescent="0.25">
      <c r="D24" s="8" t="s">
        <v>1097</v>
      </c>
      <c r="E24" s="13" t="s">
        <v>1098</v>
      </c>
      <c r="M24" s="8" t="s">
        <v>590</v>
      </c>
      <c r="N24" s="22" t="s">
        <v>589</v>
      </c>
    </row>
    <row r="25" spans="4:14" x14ac:dyDescent="0.25">
      <c r="D25" s="8" t="s">
        <v>1249</v>
      </c>
      <c r="E25" s="13" t="s">
        <v>1250</v>
      </c>
      <c r="M25" s="8" t="s">
        <v>588</v>
      </c>
      <c r="N25" s="22" t="s">
        <v>587</v>
      </c>
    </row>
    <row r="26" spans="4:14" x14ac:dyDescent="0.25">
      <c r="D26" s="8" t="s">
        <v>1403</v>
      </c>
      <c r="E26" s="13" t="s">
        <v>1330</v>
      </c>
      <c r="M26" s="8" t="s">
        <v>592</v>
      </c>
      <c r="N26" s="22" t="s">
        <v>591</v>
      </c>
    </row>
    <row r="27" spans="4:14" x14ac:dyDescent="0.25">
      <c r="D27" s="8" t="s">
        <v>221</v>
      </c>
      <c r="E27" s="13" t="s">
        <v>453</v>
      </c>
      <c r="M27" s="8" t="s">
        <v>594</v>
      </c>
      <c r="N27" s="22" t="s">
        <v>593</v>
      </c>
    </row>
    <row r="28" spans="4:14" x14ac:dyDescent="0.25">
      <c r="D28" s="8" t="s">
        <v>1345</v>
      </c>
      <c r="E28" s="13" t="s">
        <v>1346</v>
      </c>
      <c r="M28" s="8" t="s">
        <v>598</v>
      </c>
      <c r="N28" s="22" t="s">
        <v>597</v>
      </c>
    </row>
    <row r="29" spans="4:14" x14ac:dyDescent="0.25">
      <c r="D29" s="8" t="s">
        <v>1381</v>
      </c>
      <c r="E29" s="13" t="s">
        <v>1382</v>
      </c>
      <c r="M29" s="8" t="s">
        <v>596</v>
      </c>
      <c r="N29" s="22" t="s">
        <v>595</v>
      </c>
    </row>
    <row r="30" spans="4:14" x14ac:dyDescent="0.25">
      <c r="D30" s="8" t="s">
        <v>1290</v>
      </c>
      <c r="E30" s="13" t="s">
        <v>1291</v>
      </c>
      <c r="M30" s="8" t="s">
        <v>602</v>
      </c>
      <c r="N30" s="22" t="s">
        <v>601</v>
      </c>
    </row>
    <row r="31" spans="4:14" x14ac:dyDescent="0.25">
      <c r="D31" s="8" t="s">
        <v>1259</v>
      </c>
      <c r="E31" s="13" t="s">
        <v>1260</v>
      </c>
      <c r="M31" s="8" t="s">
        <v>600</v>
      </c>
      <c r="N31" s="22" t="s">
        <v>599</v>
      </c>
    </row>
    <row r="32" spans="4:14" x14ac:dyDescent="0.25">
      <c r="D32" s="8" t="s">
        <v>1383</v>
      </c>
      <c r="E32" s="13" t="s">
        <v>1384</v>
      </c>
      <c r="M32" s="8" t="s">
        <v>37</v>
      </c>
      <c r="N32" s="22">
        <v>220000</v>
      </c>
    </row>
    <row r="33" spans="4:14" x14ac:dyDescent="0.25">
      <c r="D33" s="8" t="s">
        <v>1125</v>
      </c>
      <c r="E33" s="13" t="s">
        <v>1126</v>
      </c>
      <c r="M33" s="8" t="s">
        <v>795</v>
      </c>
      <c r="N33" s="22">
        <v>223001</v>
      </c>
    </row>
    <row r="34" spans="4:14" x14ac:dyDescent="0.25">
      <c r="D34" s="8" t="s">
        <v>67</v>
      </c>
      <c r="E34" s="13" t="s">
        <v>300</v>
      </c>
      <c r="M34" s="8" t="s">
        <v>796</v>
      </c>
      <c r="N34" s="22">
        <v>223002</v>
      </c>
    </row>
    <row r="35" spans="4:14" x14ac:dyDescent="0.25">
      <c r="D35" s="8" t="s">
        <v>967</v>
      </c>
      <c r="E35" s="13" t="s">
        <v>271</v>
      </c>
      <c r="M35" s="8" t="s">
        <v>841</v>
      </c>
      <c r="N35" s="22">
        <v>229000</v>
      </c>
    </row>
    <row r="36" spans="4:14" x14ac:dyDescent="0.25">
      <c r="D36" s="8" t="s">
        <v>148</v>
      </c>
      <c r="E36" s="13" t="s">
        <v>352</v>
      </c>
      <c r="M36" s="8" t="s">
        <v>822</v>
      </c>
      <c r="N36" s="22">
        <v>224600</v>
      </c>
    </row>
    <row r="37" spans="4:14" x14ac:dyDescent="0.25">
      <c r="D37" s="8" t="s">
        <v>968</v>
      </c>
      <c r="E37" s="13" t="s">
        <v>459</v>
      </c>
      <c r="M37" s="8" t="s">
        <v>823</v>
      </c>
      <c r="N37" s="22">
        <v>224601</v>
      </c>
    </row>
    <row r="38" spans="4:14" x14ac:dyDescent="0.25">
      <c r="D38" s="8" t="s">
        <v>208</v>
      </c>
      <c r="E38" s="13" t="s">
        <v>439</v>
      </c>
      <c r="M38" s="8" t="s">
        <v>824</v>
      </c>
      <c r="N38" s="22">
        <v>224602</v>
      </c>
    </row>
    <row r="39" spans="4:14" x14ac:dyDescent="0.25">
      <c r="D39" s="8" t="s">
        <v>969</v>
      </c>
      <c r="E39" s="13" t="s">
        <v>252</v>
      </c>
      <c r="M39" s="8" t="s">
        <v>825</v>
      </c>
      <c r="N39" s="22">
        <v>224603</v>
      </c>
    </row>
    <row r="40" spans="4:14" x14ac:dyDescent="0.25">
      <c r="D40" s="8" t="s">
        <v>48</v>
      </c>
      <c r="E40" s="13" t="s">
        <v>293</v>
      </c>
      <c r="M40" s="8" t="s">
        <v>785</v>
      </c>
      <c r="N40" s="22">
        <v>222500</v>
      </c>
    </row>
    <row r="41" spans="4:14" x14ac:dyDescent="0.25">
      <c r="D41" s="8" t="s">
        <v>970</v>
      </c>
      <c r="E41" s="13" t="s">
        <v>298</v>
      </c>
      <c r="M41" s="8" t="s">
        <v>826</v>
      </c>
      <c r="N41" s="22">
        <v>224800</v>
      </c>
    </row>
    <row r="42" spans="4:14" x14ac:dyDescent="0.25">
      <c r="D42" s="8" t="s">
        <v>971</v>
      </c>
      <c r="E42" s="13" t="s">
        <v>386</v>
      </c>
      <c r="M42" s="8" t="s">
        <v>786</v>
      </c>
      <c r="N42" s="22">
        <v>222501</v>
      </c>
    </row>
    <row r="43" spans="4:14" x14ac:dyDescent="0.25">
      <c r="D43" s="8" t="s">
        <v>59</v>
      </c>
      <c r="E43" s="13" t="s">
        <v>302</v>
      </c>
      <c r="M43" s="8" t="s">
        <v>729</v>
      </c>
      <c r="N43" s="22">
        <v>220200</v>
      </c>
    </row>
    <row r="44" spans="4:14" x14ac:dyDescent="0.25">
      <c r="D44" s="8" t="s">
        <v>972</v>
      </c>
      <c r="E44" s="13" t="s">
        <v>127</v>
      </c>
      <c r="M44" s="8" t="s">
        <v>736</v>
      </c>
      <c r="N44" s="22">
        <v>220400</v>
      </c>
    </row>
    <row r="45" spans="4:14" x14ac:dyDescent="0.25">
      <c r="D45" s="8" t="s">
        <v>973</v>
      </c>
      <c r="E45" s="13" t="s">
        <v>417</v>
      </c>
      <c r="M45" s="8" t="s">
        <v>743</v>
      </c>
      <c r="N45" s="22">
        <v>220700</v>
      </c>
    </row>
    <row r="46" spans="4:14" x14ac:dyDescent="0.25">
      <c r="D46" s="8" t="s">
        <v>974</v>
      </c>
      <c r="E46" s="13" t="s">
        <v>418</v>
      </c>
      <c r="M46" s="8" t="s">
        <v>744</v>
      </c>
      <c r="N46" s="22">
        <v>220701</v>
      </c>
    </row>
    <row r="47" spans="4:14" x14ac:dyDescent="0.25">
      <c r="D47" s="8" t="s">
        <v>975</v>
      </c>
      <c r="E47" s="13" t="s">
        <v>317</v>
      </c>
      <c r="M47" s="8" t="s">
        <v>745</v>
      </c>
      <c r="N47" s="22">
        <v>220702</v>
      </c>
    </row>
    <row r="48" spans="4:14" x14ac:dyDescent="0.25">
      <c r="D48" s="8" t="s">
        <v>147</v>
      </c>
      <c r="E48" s="13" t="s">
        <v>351</v>
      </c>
      <c r="M48" s="8" t="s">
        <v>746</v>
      </c>
      <c r="N48" s="22">
        <v>220703</v>
      </c>
    </row>
    <row r="49" spans="4:14" x14ac:dyDescent="0.25">
      <c r="D49" s="8" t="s">
        <v>976</v>
      </c>
      <c r="E49" s="13" t="s">
        <v>419</v>
      </c>
      <c r="M49" s="8" t="s">
        <v>747</v>
      </c>
      <c r="N49" s="22">
        <v>220800</v>
      </c>
    </row>
    <row r="50" spans="4:14" x14ac:dyDescent="0.25">
      <c r="D50" s="8" t="s">
        <v>977</v>
      </c>
      <c r="E50" s="13" t="s">
        <v>128</v>
      </c>
      <c r="M50" s="8" t="s">
        <v>748</v>
      </c>
      <c r="N50" s="22">
        <v>220801</v>
      </c>
    </row>
    <row r="51" spans="4:14" x14ac:dyDescent="0.25">
      <c r="D51" s="8" t="s">
        <v>978</v>
      </c>
      <c r="E51" s="13" t="s">
        <v>282</v>
      </c>
      <c r="M51" s="8" t="s">
        <v>749</v>
      </c>
      <c r="N51" s="22">
        <v>220802</v>
      </c>
    </row>
    <row r="52" spans="4:14" x14ac:dyDescent="0.25">
      <c r="D52" s="8" t="s">
        <v>146</v>
      </c>
      <c r="E52" s="13" t="s">
        <v>350</v>
      </c>
      <c r="M52" s="8" t="s">
        <v>750</v>
      </c>
      <c r="N52" s="22">
        <v>220803</v>
      </c>
    </row>
    <row r="53" spans="4:14" x14ac:dyDescent="0.25">
      <c r="D53" s="8" t="s">
        <v>979</v>
      </c>
      <c r="E53" s="13" t="s">
        <v>265</v>
      </c>
      <c r="M53" s="8" t="s">
        <v>751</v>
      </c>
      <c r="N53" s="22">
        <v>220804</v>
      </c>
    </row>
    <row r="54" spans="4:14" x14ac:dyDescent="0.25">
      <c r="D54" s="8" t="s">
        <v>980</v>
      </c>
      <c r="E54" s="13" t="s">
        <v>301</v>
      </c>
      <c r="M54" s="8" t="s">
        <v>752</v>
      </c>
      <c r="N54" s="22">
        <v>220805</v>
      </c>
    </row>
    <row r="55" spans="4:14" x14ac:dyDescent="0.25">
      <c r="D55" s="8" t="s">
        <v>981</v>
      </c>
      <c r="E55" s="13" t="s">
        <v>416</v>
      </c>
      <c r="M55" s="8" t="s">
        <v>753</v>
      </c>
      <c r="N55" s="22">
        <v>220806</v>
      </c>
    </row>
    <row r="56" spans="4:14" x14ac:dyDescent="0.25">
      <c r="D56" s="8" t="s">
        <v>982</v>
      </c>
      <c r="E56" s="13" t="s">
        <v>299</v>
      </c>
      <c r="M56" s="8" t="s">
        <v>730</v>
      </c>
      <c r="N56" s="22">
        <v>220300</v>
      </c>
    </row>
    <row r="57" spans="4:14" x14ac:dyDescent="0.25">
      <c r="D57" s="8" t="s">
        <v>41</v>
      </c>
      <c r="E57" s="13" t="s">
        <v>257</v>
      </c>
      <c r="M57" s="8" t="s">
        <v>731</v>
      </c>
      <c r="N57" s="22">
        <v>220301</v>
      </c>
    </row>
    <row r="58" spans="4:14" x14ac:dyDescent="0.25">
      <c r="D58" s="8" t="s">
        <v>209</v>
      </c>
      <c r="E58" s="13" t="s">
        <v>440</v>
      </c>
      <c r="M58" s="8" t="s">
        <v>735</v>
      </c>
      <c r="N58" s="22">
        <v>220305</v>
      </c>
    </row>
    <row r="59" spans="4:14" x14ac:dyDescent="0.25">
      <c r="D59" s="8" t="s">
        <v>983</v>
      </c>
      <c r="E59" s="13" t="s">
        <v>283</v>
      </c>
      <c r="M59" s="8" t="s">
        <v>732</v>
      </c>
      <c r="N59" s="22">
        <v>220302</v>
      </c>
    </row>
    <row r="60" spans="4:14" x14ac:dyDescent="0.25">
      <c r="D60" s="8" t="s">
        <v>984</v>
      </c>
      <c r="E60" s="13" t="s">
        <v>450</v>
      </c>
      <c r="M60" s="8" t="s">
        <v>733</v>
      </c>
      <c r="N60" s="22">
        <v>220303</v>
      </c>
    </row>
    <row r="61" spans="4:14" x14ac:dyDescent="0.25">
      <c r="D61" s="8" t="s">
        <v>985</v>
      </c>
      <c r="E61" s="13" t="s">
        <v>294</v>
      </c>
      <c r="M61" s="8" t="s">
        <v>734</v>
      </c>
      <c r="N61" s="22">
        <v>220304</v>
      </c>
    </row>
    <row r="62" spans="4:14" x14ac:dyDescent="0.25">
      <c r="D62" s="8" t="s">
        <v>986</v>
      </c>
      <c r="E62" s="13" t="s">
        <v>332</v>
      </c>
      <c r="M62" s="8" t="s">
        <v>68</v>
      </c>
      <c r="N62" s="22">
        <v>220100</v>
      </c>
    </row>
    <row r="63" spans="4:14" x14ac:dyDescent="0.25">
      <c r="D63" s="8" t="s">
        <v>74</v>
      </c>
      <c r="E63" s="13" t="s">
        <v>126</v>
      </c>
      <c r="M63" s="8" t="s">
        <v>776</v>
      </c>
      <c r="N63" s="22">
        <v>221700</v>
      </c>
    </row>
    <row r="64" spans="4:14" x14ac:dyDescent="0.25">
      <c r="D64" s="8" t="s">
        <v>987</v>
      </c>
      <c r="E64" s="13" t="s">
        <v>297</v>
      </c>
      <c r="M64" s="8" t="s">
        <v>737</v>
      </c>
      <c r="N64" s="22">
        <v>220500</v>
      </c>
    </row>
    <row r="65" spans="4:14" x14ac:dyDescent="0.25">
      <c r="D65" s="8" t="s">
        <v>77</v>
      </c>
      <c r="E65" s="13" t="s">
        <v>304</v>
      </c>
      <c r="M65" s="8" t="s">
        <v>738</v>
      </c>
      <c r="N65" s="22">
        <v>220503</v>
      </c>
    </row>
    <row r="66" spans="4:14" x14ac:dyDescent="0.25">
      <c r="D66" s="8" t="s">
        <v>170</v>
      </c>
      <c r="E66" s="13" t="s">
        <v>379</v>
      </c>
      <c r="M66" s="8" t="s">
        <v>739</v>
      </c>
      <c r="N66" s="22">
        <v>220600</v>
      </c>
    </row>
    <row r="67" spans="4:14" x14ac:dyDescent="0.25">
      <c r="D67" s="8" t="s">
        <v>988</v>
      </c>
      <c r="E67" s="13" t="s">
        <v>263</v>
      </c>
      <c r="M67" s="8" t="s">
        <v>740</v>
      </c>
      <c r="N67" s="22">
        <v>220601</v>
      </c>
    </row>
    <row r="68" spans="4:14" x14ac:dyDescent="0.25">
      <c r="D68" s="8" t="s">
        <v>989</v>
      </c>
      <c r="E68" s="13" t="s">
        <v>328</v>
      </c>
      <c r="M68" s="8" t="s">
        <v>741</v>
      </c>
      <c r="N68" s="22">
        <v>220602</v>
      </c>
    </row>
    <row r="69" spans="4:14" x14ac:dyDescent="0.25">
      <c r="D69" s="8" t="s">
        <v>213</v>
      </c>
      <c r="E69" s="13" t="s">
        <v>444</v>
      </c>
      <c r="M69" s="8" t="s">
        <v>742</v>
      </c>
      <c r="N69" s="22">
        <v>220603</v>
      </c>
    </row>
    <row r="70" spans="4:14" x14ac:dyDescent="0.25">
      <c r="D70" s="8" t="s">
        <v>990</v>
      </c>
      <c r="E70" s="13" t="s">
        <v>324</v>
      </c>
      <c r="M70" s="8" t="s">
        <v>787</v>
      </c>
      <c r="N70" s="22">
        <v>222600</v>
      </c>
    </row>
    <row r="71" spans="4:14" x14ac:dyDescent="0.25">
      <c r="D71" s="8" t="s">
        <v>47</v>
      </c>
      <c r="E71" s="13" t="s">
        <v>346</v>
      </c>
      <c r="M71" s="8" t="s">
        <v>827</v>
      </c>
      <c r="N71" s="22">
        <v>224900</v>
      </c>
    </row>
    <row r="72" spans="4:14" x14ac:dyDescent="0.25">
      <c r="D72" s="8" t="s">
        <v>210</v>
      </c>
      <c r="E72" s="13" t="s">
        <v>441</v>
      </c>
      <c r="M72" s="8" t="s">
        <v>788</v>
      </c>
      <c r="N72" s="22">
        <v>222700</v>
      </c>
    </row>
    <row r="73" spans="4:14" x14ac:dyDescent="0.25">
      <c r="D73" s="8" t="s">
        <v>991</v>
      </c>
      <c r="E73" s="13" t="s">
        <v>268</v>
      </c>
      <c r="M73" s="8" t="s">
        <v>828</v>
      </c>
      <c r="N73" s="22">
        <v>225000</v>
      </c>
    </row>
    <row r="74" spans="4:14" x14ac:dyDescent="0.25">
      <c r="D74" s="8" t="s">
        <v>992</v>
      </c>
      <c r="E74" s="13" t="s">
        <v>312</v>
      </c>
      <c r="M74" s="8" t="s">
        <v>57</v>
      </c>
      <c r="N74" s="22">
        <v>222701</v>
      </c>
    </row>
    <row r="75" spans="4:14" x14ac:dyDescent="0.25">
      <c r="D75" s="8" t="s">
        <v>993</v>
      </c>
      <c r="E75" s="13" t="s">
        <v>296</v>
      </c>
      <c r="M75" s="8" t="s">
        <v>840</v>
      </c>
      <c r="N75" s="22">
        <v>227000</v>
      </c>
    </row>
    <row r="76" spans="4:14" x14ac:dyDescent="0.25">
      <c r="D76" s="8" t="s">
        <v>994</v>
      </c>
      <c r="E76" s="13" t="s">
        <v>130</v>
      </c>
      <c r="M76" s="8" t="s">
        <v>789</v>
      </c>
      <c r="N76" s="22">
        <v>222800</v>
      </c>
    </row>
    <row r="77" spans="4:14" x14ac:dyDescent="0.25">
      <c r="D77" s="8" t="s">
        <v>49</v>
      </c>
      <c r="E77" s="13" t="s">
        <v>129</v>
      </c>
      <c r="M77" s="8" t="s">
        <v>829</v>
      </c>
      <c r="N77" s="22">
        <v>225100</v>
      </c>
    </row>
    <row r="78" spans="4:14" x14ac:dyDescent="0.25">
      <c r="D78" s="8" t="s">
        <v>207</v>
      </c>
      <c r="E78" s="13" t="s">
        <v>438</v>
      </c>
      <c r="M78" s="8" t="s">
        <v>790</v>
      </c>
      <c r="N78" s="22">
        <v>222900</v>
      </c>
    </row>
    <row r="79" spans="4:14" x14ac:dyDescent="0.25">
      <c r="D79" s="8" t="s">
        <v>995</v>
      </c>
      <c r="E79" s="13" t="s">
        <v>309</v>
      </c>
      <c r="M79" s="8" t="s">
        <v>791</v>
      </c>
      <c r="N79" s="22">
        <v>222901</v>
      </c>
    </row>
    <row r="80" spans="4:14" x14ac:dyDescent="0.25">
      <c r="D80" s="8" t="s">
        <v>1265</v>
      </c>
      <c r="E80" s="13" t="s">
        <v>1266</v>
      </c>
      <c r="M80" s="8" t="s">
        <v>792</v>
      </c>
      <c r="N80" s="22">
        <v>222902</v>
      </c>
    </row>
    <row r="81" spans="4:14" x14ac:dyDescent="0.25">
      <c r="D81" s="8" t="s">
        <v>72</v>
      </c>
      <c r="E81" s="13" t="s">
        <v>319</v>
      </c>
      <c r="M81" s="8" t="s">
        <v>793</v>
      </c>
      <c r="N81" s="22">
        <v>222903</v>
      </c>
    </row>
    <row r="82" spans="4:14" x14ac:dyDescent="0.25">
      <c r="D82" s="8" t="s">
        <v>996</v>
      </c>
      <c r="E82" s="13" t="s">
        <v>295</v>
      </c>
      <c r="M82" s="8" t="s">
        <v>794</v>
      </c>
      <c r="N82" s="22">
        <v>223000</v>
      </c>
    </row>
    <row r="83" spans="4:14" x14ac:dyDescent="0.25">
      <c r="D83" s="8" t="s">
        <v>997</v>
      </c>
      <c r="E83" s="13" t="s">
        <v>315</v>
      </c>
      <c r="M83" s="8" t="s">
        <v>770</v>
      </c>
      <c r="N83" s="22">
        <v>221500</v>
      </c>
    </row>
    <row r="84" spans="4:14" x14ac:dyDescent="0.25">
      <c r="D84" s="8" t="s">
        <v>144</v>
      </c>
      <c r="E84" s="13" t="s">
        <v>348</v>
      </c>
      <c r="M84" s="8" t="s">
        <v>771</v>
      </c>
      <c r="N84" s="22">
        <v>221501</v>
      </c>
    </row>
    <row r="85" spans="4:14" x14ac:dyDescent="0.25">
      <c r="D85" s="8" t="s">
        <v>1274</v>
      </c>
      <c r="E85" s="13" t="s">
        <v>1275</v>
      </c>
      <c r="M85" s="8" t="s">
        <v>56</v>
      </c>
      <c r="N85" s="22">
        <v>221502</v>
      </c>
    </row>
    <row r="86" spans="4:14" x14ac:dyDescent="0.25">
      <c r="D86" s="8" t="s">
        <v>998</v>
      </c>
      <c r="E86" s="13" t="s">
        <v>308</v>
      </c>
      <c r="M86" s="8" t="s">
        <v>772</v>
      </c>
      <c r="N86" s="22">
        <v>221503</v>
      </c>
    </row>
    <row r="87" spans="4:14" x14ac:dyDescent="0.25">
      <c r="D87" s="8" t="s">
        <v>143</v>
      </c>
      <c r="E87" s="13" t="s">
        <v>347</v>
      </c>
      <c r="M87" s="8" t="s">
        <v>76</v>
      </c>
      <c r="N87" s="22">
        <v>221504</v>
      </c>
    </row>
    <row r="88" spans="4:14" x14ac:dyDescent="0.25">
      <c r="D88" s="8" t="s">
        <v>999</v>
      </c>
      <c r="E88" s="13" t="s">
        <v>325</v>
      </c>
      <c r="M88" s="8" t="s">
        <v>773</v>
      </c>
      <c r="N88" s="22">
        <v>221505</v>
      </c>
    </row>
    <row r="89" spans="4:14" x14ac:dyDescent="0.25">
      <c r="D89" s="8" t="s">
        <v>53</v>
      </c>
      <c r="E89" s="13" t="s">
        <v>345</v>
      </c>
      <c r="M89" s="8" t="s">
        <v>830</v>
      </c>
      <c r="N89" s="22">
        <v>225200</v>
      </c>
    </row>
    <row r="90" spans="4:14" x14ac:dyDescent="0.25">
      <c r="D90" s="8" t="s">
        <v>53</v>
      </c>
      <c r="E90" s="13" t="s">
        <v>1088</v>
      </c>
      <c r="M90" s="8" t="s">
        <v>797</v>
      </c>
      <c r="N90" s="22">
        <v>223100</v>
      </c>
    </row>
    <row r="91" spans="4:14" x14ac:dyDescent="0.25">
      <c r="D91" s="8" t="s">
        <v>1000</v>
      </c>
      <c r="E91" s="13" t="s">
        <v>316</v>
      </c>
      <c r="M91" s="8" t="s">
        <v>798</v>
      </c>
      <c r="N91" s="22">
        <v>223200</v>
      </c>
    </row>
    <row r="92" spans="4:14" x14ac:dyDescent="0.25">
      <c r="D92" s="8" t="s">
        <v>1001</v>
      </c>
      <c r="E92" s="13" t="s">
        <v>262</v>
      </c>
      <c r="M92" s="8" t="s">
        <v>799</v>
      </c>
      <c r="N92" s="22">
        <v>223300</v>
      </c>
    </row>
    <row r="93" spans="4:14" x14ac:dyDescent="0.25">
      <c r="D93" s="8" t="s">
        <v>1002</v>
      </c>
      <c r="E93" s="13" t="s">
        <v>390</v>
      </c>
      <c r="M93" s="8" t="s">
        <v>800</v>
      </c>
      <c r="N93" s="22">
        <v>223400</v>
      </c>
    </row>
    <row r="94" spans="4:14" x14ac:dyDescent="0.25">
      <c r="D94" s="8" t="s">
        <v>1003</v>
      </c>
      <c r="E94" s="13" t="s">
        <v>264</v>
      </c>
      <c r="M94" s="8" t="s">
        <v>65</v>
      </c>
      <c r="N94" s="22">
        <v>222400</v>
      </c>
    </row>
    <row r="95" spans="4:14" x14ac:dyDescent="0.25">
      <c r="D95" s="8" t="s">
        <v>1004</v>
      </c>
      <c r="E95" s="13" t="s">
        <v>261</v>
      </c>
      <c r="M95" s="8" t="s">
        <v>801</v>
      </c>
      <c r="N95" s="22">
        <v>223500</v>
      </c>
    </row>
    <row r="96" spans="4:14" x14ac:dyDescent="0.25">
      <c r="D96" s="8" t="s">
        <v>1005</v>
      </c>
      <c r="E96" s="13" t="s">
        <v>385</v>
      </c>
      <c r="M96" s="8" t="s">
        <v>802</v>
      </c>
      <c r="N96" s="22">
        <v>223600</v>
      </c>
    </row>
    <row r="97" spans="4:14" x14ac:dyDescent="0.25">
      <c r="D97" s="8" t="s">
        <v>1006</v>
      </c>
      <c r="E97" s="13" t="s">
        <v>326</v>
      </c>
      <c r="M97" s="8" t="s">
        <v>803</v>
      </c>
      <c r="N97" s="22">
        <v>223700</v>
      </c>
    </row>
    <row r="98" spans="4:14" x14ac:dyDescent="0.25">
      <c r="D98" s="8" t="s">
        <v>1007</v>
      </c>
      <c r="E98" s="13" t="s">
        <v>125</v>
      </c>
      <c r="M98" s="8" t="s">
        <v>831</v>
      </c>
      <c r="N98" s="22">
        <v>225300</v>
      </c>
    </row>
    <row r="99" spans="4:14" x14ac:dyDescent="0.25">
      <c r="D99" s="8" t="s">
        <v>1257</v>
      </c>
      <c r="E99" s="13" t="s">
        <v>1258</v>
      </c>
      <c r="M99" s="8" t="s">
        <v>832</v>
      </c>
      <c r="N99" s="22">
        <v>225400</v>
      </c>
    </row>
    <row r="100" spans="4:14" x14ac:dyDescent="0.25">
      <c r="D100" s="8" t="s">
        <v>1312</v>
      </c>
      <c r="E100" s="13" t="s">
        <v>1313</v>
      </c>
      <c r="M100" s="8" t="s">
        <v>804</v>
      </c>
      <c r="N100" s="22">
        <v>223800</v>
      </c>
    </row>
    <row r="101" spans="4:14" x14ac:dyDescent="0.25">
      <c r="D101" s="8" t="s">
        <v>1316</v>
      </c>
      <c r="E101" s="13" t="s">
        <v>1317</v>
      </c>
      <c r="M101" s="8" t="s">
        <v>833</v>
      </c>
      <c r="N101" s="22">
        <v>225500</v>
      </c>
    </row>
    <row r="102" spans="4:14" x14ac:dyDescent="0.25">
      <c r="D102" s="8" t="s">
        <v>1298</v>
      </c>
      <c r="E102" s="13" t="s">
        <v>1299</v>
      </c>
      <c r="M102" s="8" t="s">
        <v>805</v>
      </c>
      <c r="N102" s="22">
        <v>223801</v>
      </c>
    </row>
    <row r="103" spans="4:14" x14ac:dyDescent="0.25">
      <c r="D103" s="8" t="s">
        <v>1323</v>
      </c>
      <c r="E103" s="13" t="s">
        <v>1324</v>
      </c>
      <c r="M103" s="8" t="s">
        <v>754</v>
      </c>
      <c r="N103" s="22">
        <v>220900</v>
      </c>
    </row>
    <row r="104" spans="4:14" x14ac:dyDescent="0.25">
      <c r="D104" s="8" t="s">
        <v>1369</v>
      </c>
      <c r="E104" s="13" t="s">
        <v>1370</v>
      </c>
      <c r="M104" s="8" t="s">
        <v>755</v>
      </c>
      <c r="N104" s="22">
        <v>220901</v>
      </c>
    </row>
    <row r="105" spans="4:14" x14ac:dyDescent="0.25">
      <c r="D105" s="8" t="s">
        <v>1377</v>
      </c>
      <c r="E105" s="13" t="s">
        <v>1378</v>
      </c>
      <c r="M105" s="8" t="s">
        <v>806</v>
      </c>
      <c r="N105" s="22">
        <v>223900</v>
      </c>
    </row>
    <row r="106" spans="4:14" x14ac:dyDescent="0.25">
      <c r="D106" s="8" t="s">
        <v>1357</v>
      </c>
      <c r="E106" s="13" t="s">
        <v>1358</v>
      </c>
      <c r="M106" s="8" t="s">
        <v>834</v>
      </c>
      <c r="N106" s="22">
        <v>225600</v>
      </c>
    </row>
    <row r="107" spans="4:14" x14ac:dyDescent="0.25">
      <c r="D107" s="8" t="s">
        <v>1320</v>
      </c>
      <c r="E107" s="13" t="s">
        <v>1321</v>
      </c>
      <c r="M107" s="8" t="s">
        <v>807</v>
      </c>
      <c r="N107" s="22">
        <v>223901</v>
      </c>
    </row>
    <row r="108" spans="4:14" x14ac:dyDescent="0.25">
      <c r="D108" s="8" t="s">
        <v>1355</v>
      </c>
      <c r="E108" s="13" t="s">
        <v>1356</v>
      </c>
      <c r="M108" s="8" t="s">
        <v>774</v>
      </c>
      <c r="N108" s="22">
        <v>221600</v>
      </c>
    </row>
    <row r="109" spans="4:14" x14ac:dyDescent="0.25">
      <c r="D109" s="8" t="s">
        <v>1027</v>
      </c>
      <c r="E109" s="13" t="s">
        <v>1028</v>
      </c>
      <c r="M109" s="8" t="s">
        <v>50</v>
      </c>
      <c r="N109" s="22">
        <v>221601</v>
      </c>
    </row>
    <row r="110" spans="4:14" x14ac:dyDescent="0.25">
      <c r="D110" s="8" t="s">
        <v>189</v>
      </c>
      <c r="E110" s="13" t="s">
        <v>404</v>
      </c>
      <c r="M110" s="8" t="s">
        <v>775</v>
      </c>
      <c r="N110" s="22">
        <v>221602</v>
      </c>
    </row>
    <row r="111" spans="4:14" x14ac:dyDescent="0.25">
      <c r="D111" s="8" t="s">
        <v>190</v>
      </c>
      <c r="E111" s="13" t="s">
        <v>405</v>
      </c>
      <c r="M111" s="8" t="s">
        <v>777</v>
      </c>
      <c r="N111" s="22">
        <v>221800</v>
      </c>
    </row>
    <row r="112" spans="4:14" x14ac:dyDescent="0.25">
      <c r="D112" s="8" t="s">
        <v>162</v>
      </c>
      <c r="E112" s="13" t="s">
        <v>370</v>
      </c>
      <c r="M112" s="8" t="s">
        <v>778</v>
      </c>
      <c r="N112" s="22">
        <v>221801</v>
      </c>
    </row>
    <row r="113" spans="4:14" x14ac:dyDescent="0.25">
      <c r="D113" s="8" t="s">
        <v>229</v>
      </c>
      <c r="E113" s="13" t="s">
        <v>462</v>
      </c>
      <c r="M113" s="8" t="s">
        <v>779</v>
      </c>
      <c r="N113" s="22">
        <v>221802</v>
      </c>
    </row>
    <row r="114" spans="4:14" x14ac:dyDescent="0.25">
      <c r="D114" s="8" t="s">
        <v>194</v>
      </c>
      <c r="E114" s="13" t="s">
        <v>409</v>
      </c>
      <c r="M114" s="8" t="s">
        <v>780</v>
      </c>
      <c r="N114" s="22">
        <v>221900</v>
      </c>
    </row>
    <row r="115" spans="4:14" x14ac:dyDescent="0.25">
      <c r="D115" s="8" t="s">
        <v>243</v>
      </c>
      <c r="E115" s="9" t="s">
        <v>1009</v>
      </c>
      <c r="M115" s="8" t="s">
        <v>781</v>
      </c>
      <c r="N115" s="22">
        <v>222000</v>
      </c>
    </row>
    <row r="116" spans="4:14" x14ac:dyDescent="0.25">
      <c r="D116" s="8" t="s">
        <v>1089</v>
      </c>
      <c r="E116" s="13" t="s">
        <v>1090</v>
      </c>
      <c r="M116" s="8" t="s">
        <v>756</v>
      </c>
      <c r="N116" s="22">
        <v>221000</v>
      </c>
    </row>
    <row r="117" spans="4:14" x14ac:dyDescent="0.25">
      <c r="D117" s="8" t="s">
        <v>205</v>
      </c>
      <c r="E117" s="13" t="s">
        <v>436</v>
      </c>
      <c r="M117" s="8" t="s">
        <v>835</v>
      </c>
      <c r="N117" s="22">
        <v>225700</v>
      </c>
    </row>
    <row r="118" spans="4:14" x14ac:dyDescent="0.25">
      <c r="D118" s="8" t="s">
        <v>174</v>
      </c>
      <c r="E118" s="13" t="s">
        <v>387</v>
      </c>
      <c r="M118" s="8" t="s">
        <v>757</v>
      </c>
      <c r="N118" s="22">
        <v>221001</v>
      </c>
    </row>
    <row r="119" spans="4:14" x14ac:dyDescent="0.25">
      <c r="D119" s="8" t="s">
        <v>233</v>
      </c>
      <c r="E119" s="13" t="s">
        <v>466</v>
      </c>
      <c r="M119" s="8" t="s">
        <v>758</v>
      </c>
      <c r="N119" s="22">
        <v>221002</v>
      </c>
    </row>
    <row r="120" spans="4:14" x14ac:dyDescent="0.25">
      <c r="D120" s="8" t="s">
        <v>1178</v>
      </c>
      <c r="E120" s="13" t="s">
        <v>1179</v>
      </c>
      <c r="M120" s="8" t="s">
        <v>759</v>
      </c>
      <c r="N120" s="22">
        <v>221003</v>
      </c>
    </row>
    <row r="121" spans="4:14" x14ac:dyDescent="0.25">
      <c r="D121" s="8" t="s">
        <v>1306</v>
      </c>
      <c r="E121" s="13" t="s">
        <v>1307</v>
      </c>
      <c r="M121" s="8" t="s">
        <v>760</v>
      </c>
      <c r="N121" s="22">
        <v>221004</v>
      </c>
    </row>
    <row r="122" spans="4:14" x14ac:dyDescent="0.25">
      <c r="D122" s="8" t="s">
        <v>1314</v>
      </c>
      <c r="E122" s="13" t="s">
        <v>1315</v>
      </c>
      <c r="M122" s="8" t="s">
        <v>761</v>
      </c>
      <c r="N122" s="22">
        <v>221005</v>
      </c>
    </row>
    <row r="123" spans="4:14" x14ac:dyDescent="0.25">
      <c r="D123" s="8" t="s">
        <v>1363</v>
      </c>
      <c r="E123" s="13" t="s">
        <v>1364</v>
      </c>
      <c r="M123" s="8" t="s">
        <v>762</v>
      </c>
      <c r="N123" s="22">
        <v>221006</v>
      </c>
    </row>
    <row r="124" spans="4:14" x14ac:dyDescent="0.25">
      <c r="D124" s="8" t="s">
        <v>1399</v>
      </c>
      <c r="E124" s="13" t="s">
        <v>1400</v>
      </c>
      <c r="M124" s="8" t="s">
        <v>763</v>
      </c>
      <c r="N124" s="22">
        <v>221007</v>
      </c>
    </row>
    <row r="125" spans="4:14" x14ac:dyDescent="0.25">
      <c r="D125" s="8" t="s">
        <v>1328</v>
      </c>
      <c r="E125" s="13" t="s">
        <v>1329</v>
      </c>
      <c r="M125" s="8" t="s">
        <v>764</v>
      </c>
      <c r="N125" s="22">
        <v>221008</v>
      </c>
    </row>
    <row r="126" spans="4:14" x14ac:dyDescent="0.25">
      <c r="D126" s="8" t="s">
        <v>1391</v>
      </c>
      <c r="E126" s="13" t="s">
        <v>1392</v>
      </c>
      <c r="M126" s="8" t="s">
        <v>808</v>
      </c>
      <c r="N126" s="22">
        <v>224000</v>
      </c>
    </row>
    <row r="127" spans="4:14" x14ac:dyDescent="0.25">
      <c r="D127" s="8" t="s">
        <v>1349</v>
      </c>
      <c r="E127" s="13" t="s">
        <v>1350</v>
      </c>
      <c r="M127" s="8" t="s">
        <v>836</v>
      </c>
      <c r="N127" s="22">
        <v>225800</v>
      </c>
    </row>
    <row r="128" spans="4:14" x14ac:dyDescent="0.25">
      <c r="D128" s="8" t="s">
        <v>1070</v>
      </c>
      <c r="E128" s="13" t="s">
        <v>1071</v>
      </c>
      <c r="M128" s="8" t="s">
        <v>839</v>
      </c>
      <c r="N128" s="22">
        <v>226100</v>
      </c>
    </row>
    <row r="129" spans="4:14" x14ac:dyDescent="0.25">
      <c r="D129" s="8" t="s">
        <v>1170</v>
      </c>
      <c r="E129" s="13" t="s">
        <v>1171</v>
      </c>
      <c r="M129" s="8" t="s">
        <v>765</v>
      </c>
      <c r="N129" s="22">
        <v>221100</v>
      </c>
    </row>
    <row r="130" spans="4:14" x14ac:dyDescent="0.25">
      <c r="D130" s="8" t="s">
        <v>1194</v>
      </c>
      <c r="E130" s="13" t="s">
        <v>1195</v>
      </c>
      <c r="M130" s="8" t="s">
        <v>782</v>
      </c>
      <c r="N130" s="22">
        <v>222100</v>
      </c>
    </row>
    <row r="131" spans="4:14" x14ac:dyDescent="0.25">
      <c r="D131" s="8" t="s">
        <v>1196</v>
      </c>
      <c r="E131" s="13" t="s">
        <v>1197</v>
      </c>
      <c r="M131" s="8" t="s">
        <v>766</v>
      </c>
      <c r="N131" s="22">
        <v>221200</v>
      </c>
    </row>
    <row r="132" spans="4:14" x14ac:dyDescent="0.25">
      <c r="D132" s="8" t="s">
        <v>1385</v>
      </c>
      <c r="E132" s="13" t="s">
        <v>1386</v>
      </c>
      <c r="M132" s="8" t="s">
        <v>73</v>
      </c>
      <c r="N132" s="22">
        <v>224700</v>
      </c>
    </row>
    <row r="133" spans="4:14" x14ac:dyDescent="0.25">
      <c r="D133" s="8" t="s">
        <v>1387</v>
      </c>
      <c r="E133" s="13" t="s">
        <v>1388</v>
      </c>
      <c r="M133" s="8" t="s">
        <v>783</v>
      </c>
      <c r="N133" s="22">
        <v>222200</v>
      </c>
    </row>
    <row r="134" spans="4:14" x14ac:dyDescent="0.25">
      <c r="D134" s="8" t="s">
        <v>1202</v>
      </c>
      <c r="E134" s="13" t="s">
        <v>1203</v>
      </c>
      <c r="M134" s="8" t="s">
        <v>809</v>
      </c>
      <c r="N134" s="22">
        <v>224101</v>
      </c>
    </row>
    <row r="135" spans="4:14" x14ac:dyDescent="0.25">
      <c r="D135" s="8" t="s">
        <v>1200</v>
      </c>
      <c r="E135" s="13" t="s">
        <v>1201</v>
      </c>
      <c r="M135" s="8" t="s">
        <v>810</v>
      </c>
      <c r="N135" s="22">
        <v>224102</v>
      </c>
    </row>
    <row r="136" spans="4:14" x14ac:dyDescent="0.25">
      <c r="D136" s="8" t="s">
        <v>1365</v>
      </c>
      <c r="E136" s="13" t="s">
        <v>1366</v>
      </c>
      <c r="M136" s="8" t="s">
        <v>811</v>
      </c>
      <c r="N136" s="22">
        <v>224103</v>
      </c>
    </row>
    <row r="137" spans="4:14" x14ac:dyDescent="0.25">
      <c r="D137" s="8" t="s">
        <v>1343</v>
      </c>
      <c r="E137" s="13" t="s">
        <v>1344</v>
      </c>
      <c r="M137" s="8" t="s">
        <v>812</v>
      </c>
      <c r="N137" s="22">
        <v>224104</v>
      </c>
    </row>
    <row r="138" spans="4:14" x14ac:dyDescent="0.25">
      <c r="D138" s="8" t="s">
        <v>1373</v>
      </c>
      <c r="E138" s="13" t="s">
        <v>1374</v>
      </c>
      <c r="M138" s="8" t="s">
        <v>813</v>
      </c>
      <c r="N138" s="22">
        <v>224105</v>
      </c>
    </row>
    <row r="139" spans="4:14" x14ac:dyDescent="0.25">
      <c r="D139" s="8" t="s">
        <v>1186</v>
      </c>
      <c r="E139" s="13" t="s">
        <v>1187</v>
      </c>
      <c r="M139" s="8" t="s">
        <v>814</v>
      </c>
      <c r="N139" s="22">
        <v>224200</v>
      </c>
    </row>
    <row r="140" spans="4:14" x14ac:dyDescent="0.25">
      <c r="D140" s="8" t="s">
        <v>241</v>
      </c>
      <c r="E140" s="13"/>
      <c r="M140" s="8" t="s">
        <v>837</v>
      </c>
      <c r="N140" s="22">
        <v>225900</v>
      </c>
    </row>
    <row r="141" spans="4:14" x14ac:dyDescent="0.25">
      <c r="D141" s="8" t="s">
        <v>1375</v>
      </c>
      <c r="E141" s="13" t="s">
        <v>1376</v>
      </c>
      <c r="M141" s="8" t="s">
        <v>815</v>
      </c>
      <c r="N141" s="22">
        <v>224201</v>
      </c>
    </row>
    <row r="142" spans="4:14" x14ac:dyDescent="0.25">
      <c r="D142" s="8" t="s">
        <v>1379</v>
      </c>
      <c r="E142" s="13" t="s">
        <v>1380</v>
      </c>
      <c r="M142" s="8" t="s">
        <v>58</v>
      </c>
      <c r="N142" s="22">
        <v>224202</v>
      </c>
    </row>
    <row r="143" spans="4:14" x14ac:dyDescent="0.25">
      <c r="D143" s="8" t="s">
        <v>1226</v>
      </c>
      <c r="E143" s="13" t="s">
        <v>1227</v>
      </c>
      <c r="M143" s="8" t="s">
        <v>816</v>
      </c>
      <c r="N143" s="22">
        <v>224203</v>
      </c>
    </row>
    <row r="144" spans="4:14" x14ac:dyDescent="0.25">
      <c r="D144" s="8" t="s">
        <v>1176</v>
      </c>
      <c r="E144" s="13" t="s">
        <v>1177</v>
      </c>
      <c r="M144" s="8" t="s">
        <v>817</v>
      </c>
      <c r="N144" s="22">
        <v>224204</v>
      </c>
    </row>
    <row r="145" spans="4:14" x14ac:dyDescent="0.25">
      <c r="D145" s="8" t="s">
        <v>1228</v>
      </c>
      <c r="E145" s="13" t="s">
        <v>1229</v>
      </c>
      <c r="M145" s="8" t="s">
        <v>818</v>
      </c>
      <c r="N145" s="22">
        <v>224205</v>
      </c>
    </row>
    <row r="146" spans="4:14" x14ac:dyDescent="0.25">
      <c r="D146" s="8" t="s">
        <v>1269</v>
      </c>
      <c r="E146" s="13" t="s">
        <v>1270</v>
      </c>
      <c r="M146" s="8" t="s">
        <v>784</v>
      </c>
      <c r="N146" s="22">
        <v>222300</v>
      </c>
    </row>
    <row r="147" spans="4:14" x14ac:dyDescent="0.25">
      <c r="D147" s="8" t="s">
        <v>1253</v>
      </c>
      <c r="E147" s="13" t="s">
        <v>1254</v>
      </c>
      <c r="M147" s="8" t="s">
        <v>819</v>
      </c>
      <c r="N147" s="22">
        <v>224300</v>
      </c>
    </row>
    <row r="148" spans="4:14" x14ac:dyDescent="0.25">
      <c r="D148" s="8" t="s">
        <v>1172</v>
      </c>
      <c r="E148" s="13" t="s">
        <v>1173</v>
      </c>
      <c r="M148" s="8" t="s">
        <v>820</v>
      </c>
      <c r="N148" s="22">
        <v>224400</v>
      </c>
    </row>
    <row r="149" spans="4:14" x14ac:dyDescent="0.25">
      <c r="D149" s="8" t="s">
        <v>1393</v>
      </c>
      <c r="E149" s="13" t="s">
        <v>1394</v>
      </c>
      <c r="M149" s="8" t="s">
        <v>838</v>
      </c>
      <c r="N149" s="22">
        <v>226000</v>
      </c>
    </row>
    <row r="150" spans="4:14" x14ac:dyDescent="0.25">
      <c r="D150" s="8" t="s">
        <v>1351</v>
      </c>
      <c r="E150" s="13" t="s">
        <v>1352</v>
      </c>
      <c r="M150" s="8" t="s">
        <v>821</v>
      </c>
      <c r="N150" s="22">
        <v>224500</v>
      </c>
    </row>
    <row r="151" spans="4:14" x14ac:dyDescent="0.25">
      <c r="D151" s="8" t="s">
        <v>32</v>
      </c>
      <c r="E151" s="13" t="s">
        <v>382</v>
      </c>
      <c r="M151" s="8" t="s">
        <v>767</v>
      </c>
      <c r="N151" s="22">
        <v>221300</v>
      </c>
    </row>
    <row r="152" spans="4:14" x14ac:dyDescent="0.25">
      <c r="D152" s="8" t="s">
        <v>1105</v>
      </c>
      <c r="E152" s="13" t="s">
        <v>1106</v>
      </c>
      <c r="M152" s="8" t="s">
        <v>768</v>
      </c>
      <c r="N152" s="22">
        <v>221301</v>
      </c>
    </row>
    <row r="153" spans="4:14" x14ac:dyDescent="0.25">
      <c r="D153" s="8" t="s">
        <v>1135</v>
      </c>
      <c r="E153" s="13" t="s">
        <v>1136</v>
      </c>
      <c r="M153" s="8" t="s">
        <v>40</v>
      </c>
      <c r="N153" s="22">
        <v>221302</v>
      </c>
    </row>
    <row r="154" spans="4:14" x14ac:dyDescent="0.25">
      <c r="D154" s="8" t="s">
        <v>1271</v>
      </c>
      <c r="E154" s="13" t="s">
        <v>1272</v>
      </c>
      <c r="M154" s="8" t="s">
        <v>769</v>
      </c>
      <c r="N154" s="22">
        <v>221303</v>
      </c>
    </row>
    <row r="155" spans="4:14" x14ac:dyDescent="0.25">
      <c r="D155" s="8" t="s">
        <v>150</v>
      </c>
      <c r="E155" s="13" t="s">
        <v>355</v>
      </c>
      <c r="M155" s="8" t="s">
        <v>64</v>
      </c>
      <c r="N155" s="22">
        <v>221400</v>
      </c>
    </row>
    <row r="156" spans="4:14" x14ac:dyDescent="0.25">
      <c r="D156" s="8" t="s">
        <v>46</v>
      </c>
      <c r="E156" s="13" t="s">
        <v>357</v>
      </c>
      <c r="M156" s="8" t="s">
        <v>624</v>
      </c>
      <c r="N156" s="22" t="s">
        <v>623</v>
      </c>
    </row>
    <row r="157" spans="4:14" x14ac:dyDescent="0.25">
      <c r="D157" s="8" t="s">
        <v>181</v>
      </c>
      <c r="E157" s="13" t="s">
        <v>395</v>
      </c>
      <c r="M157" s="8" t="s">
        <v>626</v>
      </c>
      <c r="N157" s="22" t="s">
        <v>625</v>
      </c>
    </row>
    <row r="158" spans="4:14" x14ac:dyDescent="0.25">
      <c r="D158" s="8" t="s">
        <v>52</v>
      </c>
      <c r="E158" s="13" t="s">
        <v>356</v>
      </c>
      <c r="M158" s="8" t="s">
        <v>628</v>
      </c>
      <c r="N158" s="22" t="s">
        <v>627</v>
      </c>
    </row>
    <row r="159" spans="4:14" x14ac:dyDescent="0.25">
      <c r="D159" s="8" t="s">
        <v>217</v>
      </c>
      <c r="E159" s="13" t="s">
        <v>448</v>
      </c>
      <c r="M159" s="8" t="s">
        <v>630</v>
      </c>
      <c r="N159" s="22" t="s">
        <v>629</v>
      </c>
    </row>
    <row r="160" spans="4:14" x14ac:dyDescent="0.25">
      <c r="D160" s="8" t="s">
        <v>1247</v>
      </c>
      <c r="E160" s="13" t="s">
        <v>1248</v>
      </c>
      <c r="M160" s="8" t="s">
        <v>632</v>
      </c>
      <c r="N160" s="22" t="s">
        <v>631</v>
      </c>
    </row>
    <row r="161" spans="4:14" x14ac:dyDescent="0.25">
      <c r="D161" s="8" t="s">
        <v>177</v>
      </c>
      <c r="E161" s="13" t="s">
        <v>391</v>
      </c>
      <c r="M161" s="8" t="s">
        <v>634</v>
      </c>
      <c r="N161" s="22" t="s">
        <v>633</v>
      </c>
    </row>
    <row r="162" spans="4:14" x14ac:dyDescent="0.25">
      <c r="D162" s="8" t="s">
        <v>1302</v>
      </c>
      <c r="E162" s="13" t="s">
        <v>1303</v>
      </c>
      <c r="M162" s="8" t="s">
        <v>640</v>
      </c>
      <c r="N162" s="22" t="s">
        <v>639</v>
      </c>
    </row>
    <row r="163" spans="4:14" x14ac:dyDescent="0.25">
      <c r="D163" s="8" t="s">
        <v>1166</v>
      </c>
      <c r="E163" s="13" t="s">
        <v>1167</v>
      </c>
      <c r="M163" s="8" t="s">
        <v>636</v>
      </c>
      <c r="N163" s="22" t="s">
        <v>635</v>
      </c>
    </row>
    <row r="164" spans="4:14" x14ac:dyDescent="0.25">
      <c r="D164" s="8" t="s">
        <v>1150</v>
      </c>
      <c r="E164" s="13" t="s">
        <v>1151</v>
      </c>
      <c r="M164" s="8" t="s">
        <v>638</v>
      </c>
      <c r="N164" s="22" t="s">
        <v>637</v>
      </c>
    </row>
    <row r="165" spans="4:14" x14ac:dyDescent="0.25">
      <c r="D165" s="8" t="s">
        <v>1234</v>
      </c>
      <c r="E165" s="13" t="s">
        <v>1235</v>
      </c>
      <c r="M165" s="8" t="s">
        <v>648</v>
      </c>
      <c r="N165" s="22" t="s">
        <v>647</v>
      </c>
    </row>
    <row r="166" spans="4:14" x14ac:dyDescent="0.25">
      <c r="D166" s="8" t="s">
        <v>1276</v>
      </c>
      <c r="E166" s="13" t="s">
        <v>1277</v>
      </c>
      <c r="M166" s="8" t="s">
        <v>642</v>
      </c>
      <c r="N166" s="22" t="s">
        <v>641</v>
      </c>
    </row>
    <row r="167" spans="4:14" x14ac:dyDescent="0.25">
      <c r="D167" s="8" t="s">
        <v>1397</v>
      </c>
      <c r="E167" s="13" t="s">
        <v>1398</v>
      </c>
      <c r="M167" s="8" t="s">
        <v>644</v>
      </c>
      <c r="N167" s="22" t="s">
        <v>643</v>
      </c>
    </row>
    <row r="168" spans="4:14" x14ac:dyDescent="0.25">
      <c r="D168" s="8" t="s">
        <v>153</v>
      </c>
      <c r="E168" s="13" t="s">
        <v>360</v>
      </c>
      <c r="M168" s="8" t="s">
        <v>646</v>
      </c>
      <c r="N168" s="22" t="s">
        <v>645</v>
      </c>
    </row>
    <row r="169" spans="4:14" x14ac:dyDescent="0.25">
      <c r="D169" s="8" t="s">
        <v>1188</v>
      </c>
      <c r="E169" s="13" t="s">
        <v>1189</v>
      </c>
      <c r="M169" s="8" t="s">
        <v>650</v>
      </c>
      <c r="N169" s="22" t="s">
        <v>649</v>
      </c>
    </row>
    <row r="170" spans="4:14" x14ac:dyDescent="0.25">
      <c r="D170" s="8" t="s">
        <v>1188</v>
      </c>
      <c r="E170" s="13" t="s">
        <v>1322</v>
      </c>
      <c r="M170" s="8" t="s">
        <v>66</v>
      </c>
      <c r="N170" s="22" t="s">
        <v>651</v>
      </c>
    </row>
    <row r="171" spans="4:14" x14ac:dyDescent="0.25">
      <c r="D171" s="8" t="s">
        <v>1188</v>
      </c>
      <c r="E171" s="13" t="s">
        <v>1389</v>
      </c>
      <c r="M171" s="8" t="s">
        <v>653</v>
      </c>
      <c r="N171" s="22" t="s">
        <v>652</v>
      </c>
    </row>
    <row r="172" spans="4:14" x14ac:dyDescent="0.25">
      <c r="D172" s="8" t="s">
        <v>1188</v>
      </c>
      <c r="E172" s="13" t="s">
        <v>1390</v>
      </c>
      <c r="M172" s="8" t="s">
        <v>655</v>
      </c>
      <c r="N172" s="22" t="s">
        <v>654</v>
      </c>
    </row>
    <row r="173" spans="4:14" x14ac:dyDescent="0.25">
      <c r="D173" s="8" t="s">
        <v>1367</v>
      </c>
      <c r="E173" s="13" t="s">
        <v>1368</v>
      </c>
      <c r="M173" s="8" t="s">
        <v>657</v>
      </c>
      <c r="N173" s="22" t="s">
        <v>656</v>
      </c>
    </row>
    <row r="174" spans="4:14" x14ac:dyDescent="0.25">
      <c r="D174" s="8" t="s">
        <v>38</v>
      </c>
      <c r="E174" s="13" t="s">
        <v>381</v>
      </c>
      <c r="M174" s="8" t="s">
        <v>45</v>
      </c>
      <c r="N174" s="22">
        <v>230000</v>
      </c>
    </row>
    <row r="175" spans="4:14" x14ac:dyDescent="0.25">
      <c r="D175" s="8" t="s">
        <v>966</v>
      </c>
      <c r="E175" s="9" t="s">
        <v>1010</v>
      </c>
      <c r="M175" s="8" t="s">
        <v>552</v>
      </c>
      <c r="N175" s="22">
        <v>230100</v>
      </c>
    </row>
    <row r="176" spans="4:14" x14ac:dyDescent="0.25">
      <c r="D176" s="8" t="s">
        <v>1052</v>
      </c>
      <c r="E176" s="13" t="s">
        <v>1053</v>
      </c>
      <c r="M176" s="8" t="s">
        <v>553</v>
      </c>
      <c r="N176" s="22">
        <v>230101</v>
      </c>
    </row>
    <row r="177" spans="4:14" x14ac:dyDescent="0.25">
      <c r="D177" s="8" t="s">
        <v>1109</v>
      </c>
      <c r="E177" s="13" t="s">
        <v>1110</v>
      </c>
      <c r="M177" s="8" t="s">
        <v>563</v>
      </c>
      <c r="N177" s="22">
        <v>230112</v>
      </c>
    </row>
    <row r="178" spans="4:14" x14ac:dyDescent="0.25">
      <c r="D178" s="8" t="s">
        <v>54</v>
      </c>
      <c r="E178" s="13" t="s">
        <v>344</v>
      </c>
      <c r="M178" s="8" t="s">
        <v>55</v>
      </c>
      <c r="N178" s="22">
        <v>230102</v>
      </c>
    </row>
    <row r="179" spans="4:14" x14ac:dyDescent="0.25">
      <c r="D179" s="8" t="s">
        <v>1401</v>
      </c>
      <c r="E179" s="13" t="s">
        <v>1402</v>
      </c>
      <c r="M179" s="8" t="s">
        <v>554</v>
      </c>
      <c r="N179" s="22">
        <v>230103</v>
      </c>
    </row>
    <row r="180" spans="4:14" x14ac:dyDescent="0.25">
      <c r="D180" s="8" t="s">
        <v>1047</v>
      </c>
      <c r="E180" s="13" t="s">
        <v>1048</v>
      </c>
      <c r="M180" s="8" t="s">
        <v>562</v>
      </c>
      <c r="N180" s="22">
        <v>230111</v>
      </c>
    </row>
    <row r="181" spans="4:14" x14ac:dyDescent="0.25">
      <c r="D181" s="8" t="s">
        <v>1137</v>
      </c>
      <c r="E181" s="13" t="s">
        <v>1138</v>
      </c>
      <c r="M181" s="8" t="s">
        <v>561</v>
      </c>
      <c r="N181" s="22">
        <v>230110</v>
      </c>
    </row>
    <row r="182" spans="4:14" x14ac:dyDescent="0.25">
      <c r="D182" s="8" t="s">
        <v>1222</v>
      </c>
      <c r="E182" s="13" t="s">
        <v>1223</v>
      </c>
      <c r="M182" s="8" t="s">
        <v>556</v>
      </c>
      <c r="N182" s="22">
        <v>230105</v>
      </c>
    </row>
    <row r="183" spans="4:14" x14ac:dyDescent="0.25">
      <c r="D183" s="8" t="s">
        <v>1204</v>
      </c>
      <c r="E183" s="13" t="s">
        <v>1205</v>
      </c>
      <c r="M183" s="8" t="s">
        <v>555</v>
      </c>
      <c r="N183" s="22">
        <v>230104</v>
      </c>
    </row>
    <row r="184" spans="4:14" x14ac:dyDescent="0.25">
      <c r="D184" s="8" t="s">
        <v>1082</v>
      </c>
      <c r="E184" s="13" t="s">
        <v>1083</v>
      </c>
      <c r="M184" s="8" t="s">
        <v>557</v>
      </c>
      <c r="N184" s="22">
        <v>230106</v>
      </c>
    </row>
    <row r="185" spans="4:14" x14ac:dyDescent="0.25">
      <c r="D185" s="8" t="s">
        <v>1284</v>
      </c>
      <c r="E185" s="13" t="s">
        <v>1285</v>
      </c>
      <c r="M185" s="8" t="s">
        <v>558</v>
      </c>
      <c r="N185" s="22">
        <v>230107</v>
      </c>
    </row>
    <row r="186" spans="4:14" x14ac:dyDescent="0.25">
      <c r="D186" s="8" t="s">
        <v>1220</v>
      </c>
      <c r="E186" s="13" t="s">
        <v>1221</v>
      </c>
      <c r="M186" s="8" t="s">
        <v>560</v>
      </c>
      <c r="N186" s="22">
        <v>230109</v>
      </c>
    </row>
    <row r="187" spans="4:14" x14ac:dyDescent="0.25">
      <c r="D187" s="8" t="s">
        <v>1240</v>
      </c>
      <c r="E187" s="13" t="s">
        <v>1241</v>
      </c>
      <c r="M187" s="8" t="s">
        <v>559</v>
      </c>
      <c r="N187" s="22">
        <v>230108</v>
      </c>
    </row>
    <row r="188" spans="4:14" x14ac:dyDescent="0.25">
      <c r="D188" s="8" t="s">
        <v>1184</v>
      </c>
      <c r="E188" s="13" t="s">
        <v>1185</v>
      </c>
      <c r="M188" s="8" t="s">
        <v>564</v>
      </c>
      <c r="N188" s="22">
        <v>230200</v>
      </c>
    </row>
    <row r="189" spans="4:14" x14ac:dyDescent="0.25">
      <c r="D189" s="8" t="s">
        <v>1282</v>
      </c>
      <c r="E189" s="13" t="s">
        <v>1283</v>
      </c>
      <c r="M189" s="8" t="s">
        <v>565</v>
      </c>
      <c r="N189" s="22">
        <v>230300</v>
      </c>
    </row>
    <row r="190" spans="4:14" x14ac:dyDescent="0.25">
      <c r="D190" s="8" t="s">
        <v>42</v>
      </c>
      <c r="E190" s="13" t="s">
        <v>124</v>
      </c>
      <c r="M190" s="8" t="s">
        <v>566</v>
      </c>
      <c r="N190" s="22">
        <v>230301</v>
      </c>
    </row>
    <row r="191" spans="4:14" x14ac:dyDescent="0.25">
      <c r="D191" s="8" t="s">
        <v>1280</v>
      </c>
      <c r="E191" s="13" t="s">
        <v>1281</v>
      </c>
      <c r="M191" s="8" t="s">
        <v>567</v>
      </c>
      <c r="N191" s="22">
        <v>230400</v>
      </c>
    </row>
    <row r="192" spans="4:14" x14ac:dyDescent="0.25">
      <c r="D192" s="8" t="s">
        <v>1025</v>
      </c>
      <c r="E192" s="13" t="s">
        <v>1026</v>
      </c>
      <c r="M192" s="8" t="s">
        <v>568</v>
      </c>
      <c r="N192" s="22">
        <v>230500</v>
      </c>
    </row>
    <row r="193" spans="4:14" x14ac:dyDescent="0.25">
      <c r="D193" s="8" t="s">
        <v>1123</v>
      </c>
      <c r="E193" s="13" t="s">
        <v>1124</v>
      </c>
      <c r="M193" s="8" t="s">
        <v>658</v>
      </c>
      <c r="N193" s="22">
        <v>100000</v>
      </c>
    </row>
    <row r="194" spans="4:14" x14ac:dyDescent="0.25">
      <c r="D194" s="8" t="s">
        <v>1361</v>
      </c>
      <c r="E194" s="13" t="s">
        <v>1362</v>
      </c>
      <c r="M194" s="8" t="s">
        <v>659</v>
      </c>
      <c r="N194" s="22">
        <v>100100</v>
      </c>
    </row>
    <row r="195" spans="4:14" x14ac:dyDescent="0.25">
      <c r="D195" s="8" t="s">
        <v>1141</v>
      </c>
      <c r="E195" s="13" t="s">
        <v>1142</v>
      </c>
      <c r="M195" s="8" t="s">
        <v>660</v>
      </c>
      <c r="N195" s="22">
        <v>100200</v>
      </c>
    </row>
    <row r="196" spans="4:14" x14ac:dyDescent="0.25">
      <c r="D196" s="8" t="s">
        <v>1210</v>
      </c>
      <c r="E196" s="13" t="s">
        <v>1211</v>
      </c>
      <c r="M196" s="8" t="s">
        <v>661</v>
      </c>
      <c r="N196" s="22">
        <v>100300</v>
      </c>
    </row>
    <row r="197" spans="4:14" x14ac:dyDescent="0.25">
      <c r="D197" s="8" t="s">
        <v>1121</v>
      </c>
      <c r="E197" s="13" t="s">
        <v>1122</v>
      </c>
      <c r="M197" s="8" t="s">
        <v>662</v>
      </c>
      <c r="N197" s="22">
        <v>100400</v>
      </c>
    </row>
    <row r="198" spans="4:14" x14ac:dyDescent="0.25">
      <c r="D198" s="8" t="s">
        <v>1278</v>
      </c>
      <c r="E198" s="13" t="s">
        <v>1279</v>
      </c>
      <c r="M198" s="8" t="s">
        <v>663</v>
      </c>
      <c r="N198" s="22">
        <v>100500</v>
      </c>
    </row>
    <row r="199" spans="4:14" x14ac:dyDescent="0.25">
      <c r="D199" s="8" t="s">
        <v>1029</v>
      </c>
      <c r="E199" s="13" t="s">
        <v>1030</v>
      </c>
      <c r="M199" s="8" t="s">
        <v>664</v>
      </c>
      <c r="N199" s="22">
        <v>100600</v>
      </c>
    </row>
    <row r="200" spans="4:14" x14ac:dyDescent="0.25">
      <c r="D200" s="8" t="s">
        <v>1232</v>
      </c>
      <c r="E200" s="13" t="s">
        <v>1233</v>
      </c>
      <c r="M200" s="8" t="s">
        <v>665</v>
      </c>
      <c r="N200" s="22">
        <v>100700</v>
      </c>
    </row>
    <row r="201" spans="4:14" x14ac:dyDescent="0.25">
      <c r="D201" s="8" t="s">
        <v>1232</v>
      </c>
      <c r="E201" s="13" t="s">
        <v>1244</v>
      </c>
      <c r="M201" s="8" t="s">
        <v>668</v>
      </c>
      <c r="N201" s="22">
        <v>101000</v>
      </c>
    </row>
    <row r="202" spans="4:14" x14ac:dyDescent="0.25">
      <c r="D202" s="8" t="s">
        <v>1039</v>
      </c>
      <c r="E202" s="13" t="s">
        <v>1040</v>
      </c>
      <c r="M202" s="8" t="s">
        <v>666</v>
      </c>
      <c r="N202" s="22">
        <v>100800</v>
      </c>
    </row>
    <row r="203" spans="4:14" x14ac:dyDescent="0.25">
      <c r="D203" s="8" t="s">
        <v>1037</v>
      </c>
      <c r="E203" s="13" t="s">
        <v>1038</v>
      </c>
      <c r="M203" s="8" t="s">
        <v>667</v>
      </c>
      <c r="N203" s="22">
        <v>100900</v>
      </c>
    </row>
    <row r="204" spans="4:14" x14ac:dyDescent="0.25">
      <c r="D204" s="8" t="s">
        <v>1161</v>
      </c>
      <c r="E204" s="13" t="s">
        <v>1162</v>
      </c>
      <c r="M204" s="8" t="s">
        <v>669</v>
      </c>
      <c r="N204" s="22">
        <v>101100</v>
      </c>
    </row>
    <row r="205" spans="4:14" x14ac:dyDescent="0.25">
      <c r="D205" s="8" t="s">
        <v>1041</v>
      </c>
      <c r="E205" s="13" t="s">
        <v>1042</v>
      </c>
      <c r="M205" s="8" t="s">
        <v>670</v>
      </c>
      <c r="N205" s="22">
        <v>101200</v>
      </c>
    </row>
    <row r="206" spans="4:14" x14ac:dyDescent="0.25">
      <c r="D206" s="8" t="s">
        <v>33</v>
      </c>
      <c r="E206" s="13" t="s">
        <v>123</v>
      </c>
      <c r="M206" s="8" t="s">
        <v>671</v>
      </c>
      <c r="N206" s="22">
        <v>101300</v>
      </c>
    </row>
    <row r="207" spans="4:14" x14ac:dyDescent="0.25">
      <c r="D207" s="8" t="s">
        <v>1164</v>
      </c>
      <c r="E207" s="13" t="s">
        <v>1165</v>
      </c>
      <c r="M207" s="8" t="s">
        <v>843</v>
      </c>
      <c r="N207" s="22">
        <v>260100</v>
      </c>
    </row>
    <row r="208" spans="4:14" x14ac:dyDescent="0.25">
      <c r="D208" s="8" t="s">
        <v>1251</v>
      </c>
      <c r="E208" s="13" t="s">
        <v>1252</v>
      </c>
      <c r="M208" s="8" t="s">
        <v>845</v>
      </c>
      <c r="N208" s="22" t="s">
        <v>844</v>
      </c>
    </row>
    <row r="209" spans="4:14" x14ac:dyDescent="0.25">
      <c r="D209" s="8" t="s">
        <v>1112</v>
      </c>
      <c r="E209" s="13" t="s">
        <v>1113</v>
      </c>
      <c r="M209" s="8" t="s">
        <v>846</v>
      </c>
      <c r="N209" s="22">
        <v>260201</v>
      </c>
    </row>
    <row r="210" spans="4:14" x14ac:dyDescent="0.25">
      <c r="D210" s="8" t="s">
        <v>1139</v>
      </c>
      <c r="E210" s="13" t="s">
        <v>1140</v>
      </c>
      <c r="M210" s="8" t="s">
        <v>847</v>
      </c>
      <c r="N210" s="22">
        <v>260202</v>
      </c>
    </row>
    <row r="211" spans="4:14" x14ac:dyDescent="0.25">
      <c r="D211" s="8" t="s">
        <v>203</v>
      </c>
      <c r="E211" s="13" t="s">
        <v>429</v>
      </c>
      <c r="M211" s="8" t="s">
        <v>848</v>
      </c>
      <c r="N211" s="22">
        <v>260203</v>
      </c>
    </row>
    <row r="212" spans="4:14" x14ac:dyDescent="0.25">
      <c r="D212" s="8" t="s">
        <v>234</v>
      </c>
      <c r="E212" s="9" t="s">
        <v>1011</v>
      </c>
      <c r="M212" s="8" t="s">
        <v>849</v>
      </c>
      <c r="N212" s="22">
        <v>260204</v>
      </c>
    </row>
    <row r="213" spans="4:14" x14ac:dyDescent="0.25">
      <c r="D213" s="8" t="s">
        <v>172</v>
      </c>
      <c r="E213" s="13" t="s">
        <v>383</v>
      </c>
      <c r="M213" s="8" t="s">
        <v>850</v>
      </c>
      <c r="N213" s="22">
        <v>260205</v>
      </c>
    </row>
    <row r="214" spans="4:14" x14ac:dyDescent="0.25">
      <c r="D214" s="8" t="s">
        <v>235</v>
      </c>
      <c r="E214" s="9" t="s">
        <v>1012</v>
      </c>
      <c r="M214" s="8" t="s">
        <v>851</v>
      </c>
      <c r="N214" s="22">
        <v>260300</v>
      </c>
    </row>
    <row r="215" spans="4:14" x14ac:dyDescent="0.25">
      <c r="D215" s="8" t="s">
        <v>222</v>
      </c>
      <c r="E215" s="13" t="s">
        <v>454</v>
      </c>
      <c r="M215" s="8" t="s">
        <v>852</v>
      </c>
      <c r="N215" s="22">
        <v>260400</v>
      </c>
    </row>
    <row r="216" spans="4:14" x14ac:dyDescent="0.25">
      <c r="D216" s="8" t="s">
        <v>179</v>
      </c>
      <c r="E216" s="13" t="s">
        <v>393</v>
      </c>
      <c r="M216" s="8" t="s">
        <v>854</v>
      </c>
      <c r="N216" s="22" t="s">
        <v>853</v>
      </c>
    </row>
    <row r="217" spans="4:14" x14ac:dyDescent="0.25">
      <c r="D217" s="8" t="s">
        <v>226</v>
      </c>
      <c r="E217" s="13" t="s">
        <v>458</v>
      </c>
      <c r="M217" s="8" t="s">
        <v>855</v>
      </c>
      <c r="N217" s="22">
        <v>260501</v>
      </c>
    </row>
    <row r="218" spans="4:14" x14ac:dyDescent="0.25">
      <c r="D218" s="8" t="s">
        <v>1093</v>
      </c>
      <c r="E218" s="13" t="s">
        <v>1094</v>
      </c>
      <c r="M218" s="8" t="s">
        <v>856</v>
      </c>
      <c r="N218" s="22">
        <v>260502</v>
      </c>
    </row>
    <row r="219" spans="4:14" x14ac:dyDescent="0.25">
      <c r="D219" s="8" t="s">
        <v>1050</v>
      </c>
      <c r="E219" s="13" t="s">
        <v>1051</v>
      </c>
      <c r="M219" s="8" t="s">
        <v>857</v>
      </c>
      <c r="N219" s="22">
        <v>260503</v>
      </c>
    </row>
    <row r="220" spans="4:14" x14ac:dyDescent="0.25">
      <c r="D220" s="8" t="s">
        <v>1395</v>
      </c>
      <c r="E220" s="13" t="s">
        <v>1396</v>
      </c>
      <c r="M220" s="8" t="s">
        <v>858</v>
      </c>
      <c r="N220" s="22">
        <v>260504</v>
      </c>
    </row>
    <row r="221" spans="4:14" x14ac:dyDescent="0.25">
      <c r="D221" s="8" t="s">
        <v>1216</v>
      </c>
      <c r="E221" s="13" t="s">
        <v>1217</v>
      </c>
      <c r="M221" s="8" t="s">
        <v>859</v>
      </c>
      <c r="N221" s="22">
        <v>260505</v>
      </c>
    </row>
    <row r="222" spans="4:14" x14ac:dyDescent="0.25">
      <c r="D222" s="8" t="s">
        <v>1192</v>
      </c>
      <c r="E222" s="13" t="s">
        <v>1193</v>
      </c>
      <c r="M222" s="8" t="s">
        <v>860</v>
      </c>
      <c r="N222" s="22">
        <v>260506</v>
      </c>
    </row>
    <row r="223" spans="4:14" x14ac:dyDescent="0.25">
      <c r="D223" s="8" t="s">
        <v>1238</v>
      </c>
      <c r="E223" s="13" t="s">
        <v>1239</v>
      </c>
      <c r="M223" s="8" t="s">
        <v>861</v>
      </c>
      <c r="N223" s="22">
        <v>260507</v>
      </c>
    </row>
    <row r="224" spans="4:14" x14ac:dyDescent="0.25">
      <c r="D224" s="8" t="s">
        <v>1242</v>
      </c>
      <c r="E224" s="13" t="s">
        <v>1243</v>
      </c>
      <c r="M224" s="8" t="s">
        <v>870</v>
      </c>
      <c r="N224" s="22" t="s">
        <v>869</v>
      </c>
    </row>
    <row r="225" spans="4:14" x14ac:dyDescent="0.25">
      <c r="D225" s="8" t="s">
        <v>1133</v>
      </c>
      <c r="E225" s="13" t="s">
        <v>1134</v>
      </c>
      <c r="M225" s="8" t="s">
        <v>871</v>
      </c>
      <c r="N225" s="22">
        <v>260801</v>
      </c>
    </row>
    <row r="226" spans="4:14" x14ac:dyDescent="0.25">
      <c r="D226" s="8" t="s">
        <v>75</v>
      </c>
      <c r="E226" s="9" t="s">
        <v>1014</v>
      </c>
      <c r="M226" s="8" t="s">
        <v>874</v>
      </c>
      <c r="N226" s="22" t="s">
        <v>873</v>
      </c>
    </row>
    <row r="227" spans="4:14" x14ac:dyDescent="0.25">
      <c r="D227" s="8" t="s">
        <v>1168</v>
      </c>
      <c r="E227" s="13" t="s">
        <v>1169</v>
      </c>
      <c r="M227" s="8" t="s">
        <v>875</v>
      </c>
      <c r="N227" s="22">
        <v>260901</v>
      </c>
    </row>
    <row r="228" spans="4:14" x14ac:dyDescent="0.25">
      <c r="D228" s="8" t="s">
        <v>1143</v>
      </c>
      <c r="E228" s="13" t="s">
        <v>1144</v>
      </c>
      <c r="M228" s="8" t="s">
        <v>876</v>
      </c>
      <c r="N228" s="22">
        <v>260902</v>
      </c>
    </row>
    <row r="229" spans="4:14" x14ac:dyDescent="0.25">
      <c r="D229" s="8" t="s">
        <v>1331</v>
      </c>
      <c r="E229" s="13" t="s">
        <v>1332</v>
      </c>
      <c r="M229" s="8" t="s">
        <v>880</v>
      </c>
      <c r="N229" s="22" t="s">
        <v>879</v>
      </c>
    </row>
    <row r="230" spans="4:14" x14ac:dyDescent="0.25">
      <c r="D230" s="8" t="s">
        <v>1131</v>
      </c>
      <c r="E230" s="13" t="s">
        <v>1132</v>
      </c>
      <c r="M230" s="8" t="s">
        <v>877</v>
      </c>
      <c r="N230" s="22">
        <v>260903</v>
      </c>
    </row>
    <row r="231" spans="4:14" x14ac:dyDescent="0.25">
      <c r="D231" s="8" t="s">
        <v>1245</v>
      </c>
      <c r="E231" s="13" t="s">
        <v>1246</v>
      </c>
      <c r="M231" s="8" t="s">
        <v>878</v>
      </c>
      <c r="N231" s="22">
        <v>260904</v>
      </c>
    </row>
    <row r="232" spans="4:14" x14ac:dyDescent="0.25">
      <c r="D232" s="8" t="s">
        <v>63</v>
      </c>
      <c r="E232" s="9" t="s">
        <v>1013</v>
      </c>
      <c r="M232" s="8" t="s">
        <v>882</v>
      </c>
      <c r="N232" s="22" t="s">
        <v>881</v>
      </c>
    </row>
    <row r="233" spans="4:14" x14ac:dyDescent="0.25">
      <c r="D233" s="8" t="s">
        <v>1116</v>
      </c>
      <c r="E233" s="13" t="s">
        <v>1117</v>
      </c>
      <c r="M233" s="8" t="s">
        <v>883</v>
      </c>
      <c r="N233" s="22">
        <v>261001</v>
      </c>
    </row>
    <row r="234" spans="4:14" x14ac:dyDescent="0.25">
      <c r="D234" s="8" t="s">
        <v>193</v>
      </c>
      <c r="E234" s="13" t="s">
        <v>408</v>
      </c>
      <c r="M234" s="8" t="s">
        <v>884</v>
      </c>
      <c r="N234" s="22">
        <v>261002</v>
      </c>
    </row>
    <row r="235" spans="4:14" x14ac:dyDescent="0.25">
      <c r="D235" s="8" t="s">
        <v>198</v>
      </c>
      <c r="E235" s="13" t="s">
        <v>413</v>
      </c>
      <c r="M235" s="8" t="s">
        <v>842</v>
      </c>
      <c r="N235" s="22">
        <v>260000</v>
      </c>
    </row>
    <row r="236" spans="4:14" x14ac:dyDescent="0.25">
      <c r="D236" s="8" t="s">
        <v>201</v>
      </c>
      <c r="E236" s="13" t="s">
        <v>415</v>
      </c>
      <c r="M236" s="8" t="s">
        <v>672</v>
      </c>
      <c r="N236" s="22">
        <v>120000</v>
      </c>
    </row>
    <row r="237" spans="4:14" x14ac:dyDescent="0.25">
      <c r="D237" s="8" t="s">
        <v>164</v>
      </c>
      <c r="E237" s="13" t="s">
        <v>373</v>
      </c>
      <c r="M237" s="8" t="s">
        <v>675</v>
      </c>
      <c r="N237" s="22">
        <v>120300</v>
      </c>
    </row>
    <row r="238" spans="4:14" x14ac:dyDescent="0.25">
      <c r="D238" s="8" t="s">
        <v>1359</v>
      </c>
      <c r="E238" s="13" t="s">
        <v>1360</v>
      </c>
      <c r="M238" s="8" t="s">
        <v>676</v>
      </c>
      <c r="N238" s="22">
        <v>120400</v>
      </c>
    </row>
    <row r="239" spans="4:14" x14ac:dyDescent="0.25">
      <c r="D239" s="8" t="s">
        <v>152</v>
      </c>
      <c r="E239" s="13" t="s">
        <v>359</v>
      </c>
      <c r="M239" s="8" t="s">
        <v>677</v>
      </c>
      <c r="N239" s="22">
        <v>120500</v>
      </c>
    </row>
    <row r="240" spans="4:14" x14ac:dyDescent="0.25">
      <c r="D240" s="8" t="s">
        <v>182</v>
      </c>
      <c r="E240" s="13" t="s">
        <v>396</v>
      </c>
      <c r="M240" s="8" t="s">
        <v>673</v>
      </c>
      <c r="N240" s="22">
        <v>120100</v>
      </c>
    </row>
    <row r="241" spans="4:14" x14ac:dyDescent="0.25">
      <c r="D241" s="8" t="s">
        <v>159</v>
      </c>
      <c r="E241" s="13" t="s">
        <v>366</v>
      </c>
      <c r="M241" s="8" t="s">
        <v>674</v>
      </c>
      <c r="N241" s="22">
        <v>120200</v>
      </c>
    </row>
    <row r="242" spans="4:14" x14ac:dyDescent="0.25">
      <c r="D242" s="8" t="s">
        <v>1078</v>
      </c>
      <c r="E242" s="13" t="s">
        <v>1079</v>
      </c>
      <c r="M242" s="8" t="s">
        <v>678</v>
      </c>
      <c r="N242" s="22">
        <v>120600</v>
      </c>
    </row>
    <row r="243" spans="4:14" x14ac:dyDescent="0.25">
      <c r="D243" s="8" t="s">
        <v>156</v>
      </c>
      <c r="E243" s="13" t="s">
        <v>363</v>
      </c>
      <c r="M243" s="8" t="s">
        <v>679</v>
      </c>
      <c r="N243" s="22">
        <v>120700</v>
      </c>
    </row>
    <row r="244" spans="4:14" x14ac:dyDescent="0.25">
      <c r="D244" s="8" t="s">
        <v>151</v>
      </c>
      <c r="E244" s="13" t="s">
        <v>358</v>
      </c>
      <c r="M244" s="8" t="s">
        <v>680</v>
      </c>
      <c r="N244" s="22">
        <v>120800</v>
      </c>
    </row>
    <row r="245" spans="4:14" x14ac:dyDescent="0.25">
      <c r="D245" s="8" t="s">
        <v>180</v>
      </c>
      <c r="E245" s="13" t="s">
        <v>394</v>
      </c>
      <c r="M245" s="8" t="s">
        <v>470</v>
      </c>
      <c r="N245" s="23">
        <v>240000</v>
      </c>
    </row>
    <row r="246" spans="4:14" x14ac:dyDescent="0.25">
      <c r="D246" s="8" t="s">
        <v>1114</v>
      </c>
      <c r="E246" s="13" t="s">
        <v>1115</v>
      </c>
      <c r="M246" s="8" t="s">
        <v>533</v>
      </c>
      <c r="N246" s="22">
        <v>245600</v>
      </c>
    </row>
    <row r="247" spans="4:14" x14ac:dyDescent="0.25">
      <c r="D247" s="8" t="s">
        <v>1198</v>
      </c>
      <c r="E247" s="13" t="s">
        <v>1199</v>
      </c>
      <c r="M247" s="8" t="s">
        <v>517</v>
      </c>
      <c r="N247" s="22">
        <v>244000</v>
      </c>
    </row>
    <row r="248" spans="4:14" x14ac:dyDescent="0.25">
      <c r="D248" s="8" t="s">
        <v>1214</v>
      </c>
      <c r="E248" s="13" t="s">
        <v>1215</v>
      </c>
      <c r="M248" s="8" t="s">
        <v>518</v>
      </c>
      <c r="N248" s="22">
        <v>244100</v>
      </c>
    </row>
    <row r="249" spans="4:14" x14ac:dyDescent="0.25">
      <c r="D249" s="8" t="s">
        <v>240</v>
      </c>
      <c r="E249" s="9"/>
      <c r="M249" s="8" t="s">
        <v>519</v>
      </c>
      <c r="N249" s="22">
        <v>244200</v>
      </c>
    </row>
    <row r="250" spans="4:14" x14ac:dyDescent="0.25">
      <c r="D250" s="8" t="s">
        <v>1318</v>
      </c>
      <c r="E250" s="13" t="s">
        <v>1319</v>
      </c>
      <c r="M250" s="8" t="s">
        <v>520</v>
      </c>
      <c r="N250" s="22">
        <v>244300</v>
      </c>
    </row>
    <row r="251" spans="4:14" x14ac:dyDescent="0.25">
      <c r="D251" s="8" t="s">
        <v>166</v>
      </c>
      <c r="E251" s="13" t="s">
        <v>376</v>
      </c>
      <c r="M251" s="8" t="s">
        <v>521</v>
      </c>
      <c r="N251" s="22">
        <v>244400</v>
      </c>
    </row>
    <row r="252" spans="4:14" x14ac:dyDescent="0.25">
      <c r="D252" s="8" t="s">
        <v>237</v>
      </c>
      <c r="E252" s="9" t="s">
        <v>1015</v>
      </c>
      <c r="M252" s="8" t="s">
        <v>531</v>
      </c>
      <c r="N252" s="22">
        <v>245400</v>
      </c>
    </row>
    <row r="253" spans="4:14" x14ac:dyDescent="0.25">
      <c r="D253" s="8" t="s">
        <v>1099</v>
      </c>
      <c r="E253" s="13" t="s">
        <v>1100</v>
      </c>
      <c r="M253" s="8" t="s">
        <v>522</v>
      </c>
      <c r="N253" s="22">
        <v>244500</v>
      </c>
    </row>
    <row r="254" spans="4:14" x14ac:dyDescent="0.25">
      <c r="D254" s="8" t="s">
        <v>1086</v>
      </c>
      <c r="E254" s="13" t="s">
        <v>1087</v>
      </c>
      <c r="M254" s="8" t="s">
        <v>491</v>
      </c>
      <c r="N254" s="22">
        <v>241800</v>
      </c>
    </row>
    <row r="255" spans="4:14" x14ac:dyDescent="0.25">
      <c r="D255" s="8" t="s">
        <v>1086</v>
      </c>
      <c r="E255" s="13" t="s">
        <v>1156</v>
      </c>
      <c r="M255" s="8" t="s">
        <v>492</v>
      </c>
      <c r="N255" s="22">
        <v>241900</v>
      </c>
    </row>
    <row r="256" spans="4:14" x14ac:dyDescent="0.25">
      <c r="D256" s="8" t="s">
        <v>223</v>
      </c>
      <c r="E256" s="13" t="s">
        <v>455</v>
      </c>
      <c r="M256" s="8" t="s">
        <v>493</v>
      </c>
      <c r="N256" s="22">
        <v>242000</v>
      </c>
    </row>
    <row r="257" spans="4:14" x14ac:dyDescent="0.25">
      <c r="D257" s="8" t="s">
        <v>1147</v>
      </c>
      <c r="E257" s="13" t="s">
        <v>1148</v>
      </c>
      <c r="M257" s="8" t="s">
        <v>523</v>
      </c>
      <c r="N257" s="22">
        <v>244600</v>
      </c>
    </row>
    <row r="258" spans="4:14" x14ac:dyDescent="0.25">
      <c r="D258" s="8" t="s">
        <v>1127</v>
      </c>
      <c r="E258" s="13" t="s">
        <v>1128</v>
      </c>
      <c r="M258" s="8" t="s">
        <v>530</v>
      </c>
      <c r="N258" s="22">
        <v>245300</v>
      </c>
    </row>
    <row r="259" spans="4:14" x14ac:dyDescent="0.25">
      <c r="D259" s="8" t="s">
        <v>1129</v>
      </c>
      <c r="E259" s="13" t="s">
        <v>1130</v>
      </c>
      <c r="M259" s="8" t="s">
        <v>524</v>
      </c>
      <c r="N259" s="22">
        <v>244700</v>
      </c>
    </row>
    <row r="260" spans="4:14" x14ac:dyDescent="0.25">
      <c r="D260" s="8" t="s">
        <v>1157</v>
      </c>
      <c r="E260" s="13" t="s">
        <v>1158</v>
      </c>
      <c r="M260" s="8" t="s">
        <v>528</v>
      </c>
      <c r="N260" s="22">
        <v>245100</v>
      </c>
    </row>
    <row r="261" spans="4:14" x14ac:dyDescent="0.25">
      <c r="D261" s="8" t="s">
        <v>1145</v>
      </c>
      <c r="E261" s="13" t="s">
        <v>1146</v>
      </c>
      <c r="M261" s="8" t="s">
        <v>529</v>
      </c>
      <c r="N261" s="22">
        <v>245200</v>
      </c>
    </row>
    <row r="262" spans="4:14" x14ac:dyDescent="0.25">
      <c r="D262" s="8" t="s">
        <v>1159</v>
      </c>
      <c r="E262" s="13" t="s">
        <v>1160</v>
      </c>
      <c r="M262" s="8" t="s">
        <v>526</v>
      </c>
      <c r="N262" s="22">
        <v>244900</v>
      </c>
    </row>
    <row r="263" spans="4:14" x14ac:dyDescent="0.25">
      <c r="D263" s="8" t="s">
        <v>1043</v>
      </c>
      <c r="E263" s="13" t="s">
        <v>1044</v>
      </c>
      <c r="M263" s="8" t="s">
        <v>525</v>
      </c>
      <c r="N263" s="22">
        <v>244800</v>
      </c>
    </row>
    <row r="264" spans="4:14" x14ac:dyDescent="0.25">
      <c r="D264" s="8" t="s">
        <v>1154</v>
      </c>
      <c r="E264" s="13" t="s">
        <v>1155</v>
      </c>
      <c r="M264" s="8" t="s">
        <v>527</v>
      </c>
      <c r="N264" s="22">
        <v>245000</v>
      </c>
    </row>
    <row r="265" spans="4:14" x14ac:dyDescent="0.25">
      <c r="D265" s="8" t="s">
        <v>191</v>
      </c>
      <c r="E265" s="13" t="s">
        <v>406</v>
      </c>
      <c r="M265" s="8" t="s">
        <v>494</v>
      </c>
      <c r="N265" s="22">
        <v>242100</v>
      </c>
    </row>
    <row r="266" spans="4:14" x14ac:dyDescent="0.25">
      <c r="D266" s="8" t="s">
        <v>173</v>
      </c>
      <c r="E266" s="13" t="s">
        <v>384</v>
      </c>
      <c r="M266" s="8" t="s">
        <v>495</v>
      </c>
      <c r="N266" s="22">
        <v>242200</v>
      </c>
    </row>
    <row r="267" spans="4:14" x14ac:dyDescent="0.25">
      <c r="D267" s="8" t="s">
        <v>225</v>
      </c>
      <c r="E267" s="13" t="s">
        <v>457</v>
      </c>
      <c r="M267" s="8" t="s">
        <v>496</v>
      </c>
      <c r="N267" s="22">
        <v>242201</v>
      </c>
    </row>
    <row r="268" spans="4:14" x14ac:dyDescent="0.25">
      <c r="D268" s="8" t="s">
        <v>1064</v>
      </c>
      <c r="E268" s="13" t="s">
        <v>1065</v>
      </c>
      <c r="M268" s="8" t="s">
        <v>497</v>
      </c>
      <c r="N268" s="22">
        <v>242202</v>
      </c>
    </row>
    <row r="269" spans="4:14" x14ac:dyDescent="0.25">
      <c r="D269" s="8" t="s">
        <v>1337</v>
      </c>
      <c r="E269" s="13" t="s">
        <v>1338</v>
      </c>
      <c r="M269" s="8" t="s">
        <v>498</v>
      </c>
      <c r="N269" s="22">
        <v>242203</v>
      </c>
    </row>
    <row r="270" spans="4:14" x14ac:dyDescent="0.25">
      <c r="D270" s="8" t="s">
        <v>1035</v>
      </c>
      <c r="E270" s="13" t="s">
        <v>1036</v>
      </c>
      <c r="M270" s="8" t="s">
        <v>499</v>
      </c>
      <c r="N270" s="22">
        <v>242204</v>
      </c>
    </row>
    <row r="271" spans="4:14" x14ac:dyDescent="0.25">
      <c r="D271" s="8" t="s">
        <v>141</v>
      </c>
      <c r="E271" s="13" t="s">
        <v>327</v>
      </c>
      <c r="M271" s="8" t="s">
        <v>532</v>
      </c>
      <c r="N271" s="22">
        <v>245500</v>
      </c>
    </row>
    <row r="272" spans="4:14" x14ac:dyDescent="0.25">
      <c r="D272" s="8" t="s">
        <v>157</v>
      </c>
      <c r="E272" s="13" t="s">
        <v>364</v>
      </c>
      <c r="M272" s="8" t="s">
        <v>501</v>
      </c>
      <c r="N272" s="22">
        <v>242300</v>
      </c>
    </row>
    <row r="273" spans="4:14" x14ac:dyDescent="0.25">
      <c r="D273" s="8" t="s">
        <v>202</v>
      </c>
      <c r="E273" s="13" t="s">
        <v>428</v>
      </c>
      <c r="M273" s="8" t="s">
        <v>502</v>
      </c>
      <c r="N273" s="22">
        <v>242400</v>
      </c>
    </row>
    <row r="274" spans="4:14" x14ac:dyDescent="0.25">
      <c r="D274" s="8" t="s">
        <v>184</v>
      </c>
      <c r="E274" s="13" t="s">
        <v>398</v>
      </c>
      <c r="M274" s="8" t="s">
        <v>503</v>
      </c>
      <c r="N274" s="22">
        <v>242600</v>
      </c>
    </row>
    <row r="275" spans="4:14" x14ac:dyDescent="0.25">
      <c r="D275" s="8" t="s">
        <v>1066</v>
      </c>
      <c r="E275" s="13" t="s">
        <v>1067</v>
      </c>
      <c r="M275" s="8" t="s">
        <v>504</v>
      </c>
      <c r="N275" s="22">
        <v>242700</v>
      </c>
    </row>
    <row r="276" spans="4:14" x14ac:dyDescent="0.25">
      <c r="D276" s="8" t="s">
        <v>171</v>
      </c>
      <c r="E276" s="13" t="s">
        <v>380</v>
      </c>
      <c r="M276" s="8" t="s">
        <v>505</v>
      </c>
      <c r="N276" s="22">
        <v>242800</v>
      </c>
    </row>
    <row r="277" spans="4:14" x14ac:dyDescent="0.25">
      <c r="D277" s="8" t="s">
        <v>1208</v>
      </c>
      <c r="E277" s="13" t="s">
        <v>1209</v>
      </c>
      <c r="M277" s="8" t="s">
        <v>506</v>
      </c>
      <c r="N277" s="22">
        <v>242900</v>
      </c>
    </row>
    <row r="278" spans="4:14" x14ac:dyDescent="0.25">
      <c r="D278" s="8" t="s">
        <v>1206</v>
      </c>
      <c r="E278" s="13" t="s">
        <v>1207</v>
      </c>
      <c r="M278" s="8" t="s">
        <v>507</v>
      </c>
      <c r="N278" s="22">
        <v>243000</v>
      </c>
    </row>
    <row r="279" spans="4:14" x14ac:dyDescent="0.25">
      <c r="D279" s="8" t="s">
        <v>1224</v>
      </c>
      <c r="E279" s="13" t="s">
        <v>1225</v>
      </c>
      <c r="M279" s="8" t="s">
        <v>508</v>
      </c>
      <c r="N279" s="22">
        <v>243100</v>
      </c>
    </row>
    <row r="280" spans="4:14" x14ac:dyDescent="0.25">
      <c r="D280" s="8" t="s">
        <v>1212</v>
      </c>
      <c r="E280" s="13" t="s">
        <v>1213</v>
      </c>
      <c r="M280" s="8" t="s">
        <v>509</v>
      </c>
      <c r="N280" s="22">
        <v>243200</v>
      </c>
    </row>
    <row r="281" spans="4:14" x14ac:dyDescent="0.25">
      <c r="D281" s="8" t="s">
        <v>1174</v>
      </c>
      <c r="E281" s="13" t="s">
        <v>1175</v>
      </c>
      <c r="M281" s="8" t="s">
        <v>510</v>
      </c>
      <c r="N281" s="22">
        <v>243300</v>
      </c>
    </row>
    <row r="282" spans="4:14" x14ac:dyDescent="0.25">
      <c r="D282" s="8" t="s">
        <v>238</v>
      </c>
      <c r="E282" s="13"/>
      <c r="M282" s="8" t="s">
        <v>511</v>
      </c>
      <c r="N282" s="22">
        <v>243400</v>
      </c>
    </row>
    <row r="283" spans="4:14" x14ac:dyDescent="0.25">
      <c r="D283" s="8" t="s">
        <v>1267</v>
      </c>
      <c r="E283" s="13" t="s">
        <v>1268</v>
      </c>
      <c r="M283" s="8" t="s">
        <v>512</v>
      </c>
      <c r="N283" s="22">
        <v>243500</v>
      </c>
    </row>
    <row r="284" spans="4:14" x14ac:dyDescent="0.25">
      <c r="D284" s="8" t="s">
        <v>1333</v>
      </c>
      <c r="E284" s="13" t="s">
        <v>1334</v>
      </c>
      <c r="M284" s="8" t="s">
        <v>513</v>
      </c>
      <c r="N284" s="22">
        <v>243600</v>
      </c>
    </row>
    <row r="285" spans="4:14" x14ac:dyDescent="0.25">
      <c r="D285" s="8" t="s">
        <v>1236</v>
      </c>
      <c r="E285" s="13" t="s">
        <v>1237</v>
      </c>
      <c r="M285" s="8" t="s">
        <v>514</v>
      </c>
      <c r="N285" s="22">
        <v>243700</v>
      </c>
    </row>
    <row r="286" spans="4:14" x14ac:dyDescent="0.25">
      <c r="D286" s="8" t="s">
        <v>1218</v>
      </c>
      <c r="E286" s="13" t="s">
        <v>1219</v>
      </c>
      <c r="M286" s="8" t="s">
        <v>515</v>
      </c>
      <c r="N286" s="22">
        <v>243800</v>
      </c>
    </row>
    <row r="287" spans="4:14" x14ac:dyDescent="0.25">
      <c r="D287" s="8" t="s">
        <v>1286</v>
      </c>
      <c r="E287" s="13" t="s">
        <v>1287</v>
      </c>
      <c r="M287" s="8" t="s">
        <v>516</v>
      </c>
      <c r="N287" s="22">
        <v>243900</v>
      </c>
    </row>
    <row r="288" spans="4:14" x14ac:dyDescent="0.25">
      <c r="D288" s="8" t="s">
        <v>1300</v>
      </c>
      <c r="E288" s="13" t="s">
        <v>1301</v>
      </c>
      <c r="M288" s="8" t="s">
        <v>500</v>
      </c>
      <c r="N288" s="22">
        <v>242205</v>
      </c>
    </row>
    <row r="289" spans="4:14" x14ac:dyDescent="0.25">
      <c r="D289" s="8" t="s">
        <v>1304</v>
      </c>
      <c r="E289" s="13" t="s">
        <v>1305</v>
      </c>
      <c r="M289" s="8" t="s">
        <v>489</v>
      </c>
      <c r="N289" s="22">
        <v>245700</v>
      </c>
    </row>
    <row r="290" spans="4:14" x14ac:dyDescent="0.25">
      <c r="D290" s="8" t="s">
        <v>1339</v>
      </c>
      <c r="E290" s="13" t="s">
        <v>1340</v>
      </c>
      <c r="M290" s="8" t="s">
        <v>490</v>
      </c>
      <c r="N290" s="22">
        <v>245701</v>
      </c>
    </row>
    <row r="291" spans="4:14" x14ac:dyDescent="0.25">
      <c r="D291" s="8" t="s">
        <v>1292</v>
      </c>
      <c r="E291" s="13" t="s">
        <v>1293</v>
      </c>
      <c r="M291" s="8" t="s">
        <v>472</v>
      </c>
      <c r="N291" s="23">
        <v>240200</v>
      </c>
    </row>
    <row r="292" spans="4:14" x14ac:dyDescent="0.25">
      <c r="D292" s="8" t="s">
        <v>1310</v>
      </c>
      <c r="E292" s="13" t="s">
        <v>1311</v>
      </c>
      <c r="M292" s="8" t="s">
        <v>474</v>
      </c>
      <c r="N292" s="23">
        <v>240400</v>
      </c>
    </row>
    <row r="293" spans="4:14" x14ac:dyDescent="0.25">
      <c r="D293" s="8" t="s">
        <v>197</v>
      </c>
      <c r="E293" s="13" t="s">
        <v>412</v>
      </c>
      <c r="M293" s="8" t="s">
        <v>475</v>
      </c>
      <c r="N293" s="23">
        <v>240500</v>
      </c>
    </row>
    <row r="294" spans="4:14" x14ac:dyDescent="0.25">
      <c r="D294" s="8" t="s">
        <v>1008</v>
      </c>
      <c r="E294" s="9" t="s">
        <v>1016</v>
      </c>
      <c r="M294" s="8" t="s">
        <v>473</v>
      </c>
      <c r="N294" s="23">
        <v>240300</v>
      </c>
    </row>
    <row r="295" spans="4:14" x14ac:dyDescent="0.25">
      <c r="D295" s="8" t="s">
        <v>885</v>
      </c>
      <c r="E295" s="13" t="s">
        <v>267</v>
      </c>
      <c r="M295" s="8" t="s">
        <v>471</v>
      </c>
      <c r="N295" s="23">
        <v>240100</v>
      </c>
    </row>
    <row r="296" spans="4:14" x14ac:dyDescent="0.25">
      <c r="D296" s="8" t="s">
        <v>886</v>
      </c>
      <c r="E296" s="13" t="s">
        <v>425</v>
      </c>
      <c r="M296" s="8" t="s">
        <v>476</v>
      </c>
      <c r="N296" s="23">
        <v>240600</v>
      </c>
    </row>
    <row r="297" spans="4:14" x14ac:dyDescent="0.25">
      <c r="D297" s="8" t="s">
        <v>887</v>
      </c>
      <c r="E297" s="13" t="s">
        <v>280</v>
      </c>
      <c r="M297" s="8" t="s">
        <v>477</v>
      </c>
      <c r="N297" s="23">
        <v>240700</v>
      </c>
    </row>
    <row r="298" spans="4:14" x14ac:dyDescent="0.25">
      <c r="D298" s="8" t="s">
        <v>214</v>
      </c>
      <c r="E298" s="13" t="s">
        <v>445</v>
      </c>
      <c r="M298" s="8" t="s">
        <v>478</v>
      </c>
      <c r="N298" s="23">
        <v>240800</v>
      </c>
    </row>
    <row r="299" spans="4:14" x14ac:dyDescent="0.25">
      <c r="D299" s="8" t="s">
        <v>888</v>
      </c>
      <c r="E299" s="13" t="s">
        <v>313</v>
      </c>
      <c r="M299" s="8" t="s">
        <v>479</v>
      </c>
      <c r="N299" s="23">
        <v>240801</v>
      </c>
    </row>
    <row r="300" spans="4:14" x14ac:dyDescent="0.25">
      <c r="D300" s="8" t="s">
        <v>889</v>
      </c>
      <c r="E300" s="13" t="s">
        <v>277</v>
      </c>
      <c r="M300" s="8" t="s">
        <v>485</v>
      </c>
      <c r="N300" s="23">
        <v>241400</v>
      </c>
    </row>
    <row r="301" spans="4:14" x14ac:dyDescent="0.25">
      <c r="D301" s="8" t="s">
        <v>890</v>
      </c>
      <c r="E301" s="9" t="s">
        <v>1017</v>
      </c>
      <c r="M301" s="8" t="s">
        <v>486</v>
      </c>
      <c r="N301" s="22">
        <v>241500</v>
      </c>
    </row>
    <row r="302" spans="4:14" x14ac:dyDescent="0.25">
      <c r="D302" s="8" t="s">
        <v>891</v>
      </c>
      <c r="E302" s="13" t="s">
        <v>322</v>
      </c>
      <c r="M302" s="8" t="s">
        <v>487</v>
      </c>
      <c r="N302" s="22">
        <v>241700</v>
      </c>
    </row>
    <row r="303" spans="4:14" x14ac:dyDescent="0.25">
      <c r="D303" s="8" t="s">
        <v>892</v>
      </c>
      <c r="E303" s="13" t="s">
        <v>341</v>
      </c>
      <c r="M303" s="8" t="s">
        <v>480</v>
      </c>
      <c r="N303" s="23">
        <v>240900</v>
      </c>
    </row>
    <row r="304" spans="4:14" x14ac:dyDescent="0.25">
      <c r="D304" s="8" t="s">
        <v>893</v>
      </c>
      <c r="E304" s="13" t="s">
        <v>342</v>
      </c>
      <c r="M304" s="8" t="s">
        <v>488</v>
      </c>
      <c r="N304" s="22">
        <v>241600</v>
      </c>
    </row>
    <row r="305" spans="4:14" x14ac:dyDescent="0.25">
      <c r="D305" s="8" t="s">
        <v>894</v>
      </c>
      <c r="E305" s="13" t="s">
        <v>310</v>
      </c>
      <c r="M305" s="8" t="s">
        <v>481</v>
      </c>
      <c r="N305" s="23">
        <v>241000</v>
      </c>
    </row>
    <row r="306" spans="4:14" x14ac:dyDescent="0.25">
      <c r="D306" s="8" t="s">
        <v>895</v>
      </c>
      <c r="E306" s="13" t="s">
        <v>369</v>
      </c>
      <c r="M306" s="8" t="s">
        <v>482</v>
      </c>
      <c r="N306" s="23">
        <v>241100</v>
      </c>
    </row>
    <row r="307" spans="4:14" x14ac:dyDescent="0.25">
      <c r="D307" s="8" t="s">
        <v>896</v>
      </c>
      <c r="E307" s="13" t="s">
        <v>374</v>
      </c>
      <c r="M307" s="8" t="s">
        <v>483</v>
      </c>
      <c r="N307" s="23">
        <v>241200</v>
      </c>
    </row>
    <row r="308" spans="4:14" x14ac:dyDescent="0.25">
      <c r="D308" s="8" t="s">
        <v>897</v>
      </c>
      <c r="E308" s="13" t="s">
        <v>331</v>
      </c>
      <c r="M308" s="8" t="s">
        <v>484</v>
      </c>
      <c r="N308" s="23">
        <v>241300</v>
      </c>
    </row>
    <row r="309" spans="4:14" x14ac:dyDescent="0.25">
      <c r="D309" s="8" t="s">
        <v>1054</v>
      </c>
      <c r="E309" s="13" t="s">
        <v>1055</v>
      </c>
      <c r="M309" s="8" t="s">
        <v>682</v>
      </c>
      <c r="N309" s="22">
        <v>130100</v>
      </c>
    </row>
    <row r="310" spans="4:14" x14ac:dyDescent="0.25">
      <c r="D310" s="8" t="s">
        <v>898</v>
      </c>
      <c r="E310" s="13" t="s">
        <v>279</v>
      </c>
      <c r="M310" s="8" t="s">
        <v>683</v>
      </c>
      <c r="N310" s="22">
        <v>130200</v>
      </c>
    </row>
    <row r="311" spans="4:14" x14ac:dyDescent="0.25">
      <c r="D311" s="8" t="s">
        <v>899</v>
      </c>
      <c r="E311" s="13" t="s">
        <v>420</v>
      </c>
      <c r="M311" s="8" t="s">
        <v>685</v>
      </c>
      <c r="N311" s="22" t="s">
        <v>684</v>
      </c>
    </row>
    <row r="312" spans="4:14" x14ac:dyDescent="0.25">
      <c r="D312" s="8" t="s">
        <v>900</v>
      </c>
      <c r="E312" s="13" t="s">
        <v>435</v>
      </c>
      <c r="M312" s="8" t="s">
        <v>686</v>
      </c>
      <c r="N312" s="22">
        <v>130301</v>
      </c>
    </row>
    <row r="313" spans="4:14" x14ac:dyDescent="0.25">
      <c r="D313" s="8" t="s">
        <v>901</v>
      </c>
      <c r="E313" s="13" t="s">
        <v>329</v>
      </c>
      <c r="M313" s="8" t="s">
        <v>688</v>
      </c>
      <c r="N313" s="22">
        <v>130303</v>
      </c>
    </row>
    <row r="314" spans="4:14" x14ac:dyDescent="0.25">
      <c r="D314" s="8" t="s">
        <v>902</v>
      </c>
      <c r="E314" s="13" t="s">
        <v>270</v>
      </c>
      <c r="M314" s="8" t="s">
        <v>681</v>
      </c>
      <c r="N314" s="22">
        <v>130000</v>
      </c>
    </row>
    <row r="315" spans="4:14" x14ac:dyDescent="0.25">
      <c r="D315" s="8" t="s">
        <v>903</v>
      </c>
      <c r="E315" s="13" t="s">
        <v>433</v>
      </c>
      <c r="M315" s="8" t="s">
        <v>690</v>
      </c>
      <c r="N315" s="22">
        <v>140000</v>
      </c>
    </row>
    <row r="316" spans="4:14" x14ac:dyDescent="0.25">
      <c r="D316" s="8" t="s">
        <v>904</v>
      </c>
      <c r="E316" s="13" t="s">
        <v>278</v>
      </c>
      <c r="M316" s="8" t="s">
        <v>691</v>
      </c>
      <c r="N316" s="22">
        <v>140100</v>
      </c>
    </row>
    <row r="317" spans="4:14" x14ac:dyDescent="0.25">
      <c r="D317" s="8" t="s">
        <v>905</v>
      </c>
      <c r="E317" s="13" t="s">
        <v>272</v>
      </c>
      <c r="M317" s="8" t="s">
        <v>692</v>
      </c>
      <c r="N317" s="22">
        <v>140200</v>
      </c>
    </row>
    <row r="318" spans="4:14" x14ac:dyDescent="0.25">
      <c r="D318" s="8" t="s">
        <v>137</v>
      </c>
      <c r="E318" s="13" t="s">
        <v>251</v>
      </c>
      <c r="M318" s="8" t="s">
        <v>693</v>
      </c>
      <c r="N318" s="22">
        <v>140300</v>
      </c>
    </row>
    <row r="319" spans="4:14" x14ac:dyDescent="0.25">
      <c r="D319" s="8" t="s">
        <v>906</v>
      </c>
      <c r="E319" s="13" t="s">
        <v>421</v>
      </c>
      <c r="M319" s="8" t="s">
        <v>694</v>
      </c>
      <c r="N319" s="22">
        <v>140400</v>
      </c>
    </row>
    <row r="320" spans="4:14" x14ac:dyDescent="0.25">
      <c r="D320" s="8" t="s">
        <v>907</v>
      </c>
      <c r="E320" s="13" t="s">
        <v>427</v>
      </c>
      <c r="M320" s="8" t="s">
        <v>727</v>
      </c>
      <c r="N320" s="22">
        <v>200000</v>
      </c>
    </row>
    <row r="321" spans="4:14" x14ac:dyDescent="0.25">
      <c r="D321" s="8" t="s">
        <v>908</v>
      </c>
      <c r="E321" s="13" t="s">
        <v>276</v>
      </c>
      <c r="M321" s="8" t="s">
        <v>712</v>
      </c>
      <c r="N321" s="22">
        <v>160800</v>
      </c>
    </row>
    <row r="322" spans="4:14" x14ac:dyDescent="0.25">
      <c r="D322" s="8" t="s">
        <v>909</v>
      </c>
      <c r="E322" s="13" t="s">
        <v>250</v>
      </c>
      <c r="M322" s="8" t="s">
        <v>706</v>
      </c>
      <c r="N322" s="22">
        <v>160100</v>
      </c>
    </row>
    <row r="323" spans="4:14" x14ac:dyDescent="0.25">
      <c r="D323" s="8" t="s">
        <v>215</v>
      </c>
      <c r="E323" s="13" t="s">
        <v>446</v>
      </c>
      <c r="M323" s="8" t="s">
        <v>707</v>
      </c>
      <c r="N323" s="22">
        <v>160200</v>
      </c>
    </row>
    <row r="324" spans="4:14" x14ac:dyDescent="0.25">
      <c r="D324" s="8" t="s">
        <v>910</v>
      </c>
      <c r="E324" s="13" t="s">
        <v>256</v>
      </c>
      <c r="M324" s="8" t="s">
        <v>708</v>
      </c>
      <c r="N324" s="22">
        <v>160300</v>
      </c>
    </row>
    <row r="325" spans="4:14" x14ac:dyDescent="0.25">
      <c r="D325" s="8" t="s">
        <v>216</v>
      </c>
      <c r="E325" s="13" t="s">
        <v>447</v>
      </c>
      <c r="M325" s="8" t="s">
        <v>709</v>
      </c>
      <c r="N325" s="22">
        <v>160400</v>
      </c>
    </row>
    <row r="326" spans="4:14" x14ac:dyDescent="0.25">
      <c r="D326" s="8" t="s">
        <v>911</v>
      </c>
      <c r="E326" s="9" t="s">
        <v>1018</v>
      </c>
      <c r="M326" s="8" t="s">
        <v>710</v>
      </c>
      <c r="N326" s="22">
        <v>160500</v>
      </c>
    </row>
    <row r="327" spans="4:14" x14ac:dyDescent="0.25">
      <c r="D327" s="8" t="s">
        <v>912</v>
      </c>
      <c r="E327" s="13" t="s">
        <v>269</v>
      </c>
      <c r="M327" s="8" t="s">
        <v>70</v>
      </c>
      <c r="N327" s="22">
        <v>160600</v>
      </c>
    </row>
    <row r="328" spans="4:14" x14ac:dyDescent="0.25">
      <c r="D328" s="8" t="s">
        <v>61</v>
      </c>
      <c r="E328" s="13" t="s">
        <v>306</v>
      </c>
      <c r="M328" s="8" t="s">
        <v>718</v>
      </c>
      <c r="N328" s="22">
        <v>160806</v>
      </c>
    </row>
    <row r="329" spans="4:14" x14ac:dyDescent="0.25">
      <c r="D329" s="8" t="s">
        <v>913</v>
      </c>
      <c r="E329" s="13" t="s">
        <v>131</v>
      </c>
      <c r="M329" s="8" t="s">
        <v>719</v>
      </c>
      <c r="N329" s="22">
        <v>160807</v>
      </c>
    </row>
    <row r="330" spans="4:14" x14ac:dyDescent="0.25">
      <c r="D330" s="8" t="s">
        <v>914</v>
      </c>
      <c r="E330" s="13" t="s">
        <v>422</v>
      </c>
      <c r="M330" s="8" t="s">
        <v>717</v>
      </c>
      <c r="N330" s="22">
        <v>160805</v>
      </c>
    </row>
    <row r="331" spans="4:14" x14ac:dyDescent="0.25">
      <c r="D331" s="8" t="s">
        <v>915</v>
      </c>
      <c r="E331" s="13" t="s">
        <v>247</v>
      </c>
      <c r="M331" s="8" t="s">
        <v>711</v>
      </c>
      <c r="N331" s="22">
        <v>160700</v>
      </c>
    </row>
    <row r="332" spans="4:14" x14ac:dyDescent="0.25">
      <c r="D332" s="8" t="s">
        <v>916</v>
      </c>
      <c r="E332" s="13" t="s">
        <v>314</v>
      </c>
      <c r="M332" s="8" t="s">
        <v>705</v>
      </c>
      <c r="N332" s="22">
        <v>160000</v>
      </c>
    </row>
    <row r="333" spans="4:14" x14ac:dyDescent="0.25">
      <c r="D333" s="8" t="s">
        <v>917</v>
      </c>
      <c r="E333" s="13" t="s">
        <v>311</v>
      </c>
      <c r="M333" s="8" t="s">
        <v>695</v>
      </c>
      <c r="N333" s="22">
        <v>150000</v>
      </c>
    </row>
    <row r="334" spans="4:14" x14ac:dyDescent="0.25">
      <c r="D334" s="8" t="s">
        <v>918</v>
      </c>
      <c r="E334" s="13" t="s">
        <v>254</v>
      </c>
      <c r="M334" s="8" t="s">
        <v>696</v>
      </c>
      <c r="N334" s="22">
        <v>150100</v>
      </c>
    </row>
    <row r="335" spans="4:14" x14ac:dyDescent="0.25">
      <c r="D335" s="8" t="s">
        <v>919</v>
      </c>
      <c r="E335" s="13" t="s">
        <v>333</v>
      </c>
      <c r="M335" s="8" t="s">
        <v>697</v>
      </c>
      <c r="N335" s="22">
        <v>150200</v>
      </c>
    </row>
    <row r="336" spans="4:14" x14ac:dyDescent="0.25">
      <c r="D336" s="8" t="s">
        <v>218</v>
      </c>
      <c r="E336" s="13" t="s">
        <v>449</v>
      </c>
      <c r="M336" s="8" t="s">
        <v>698</v>
      </c>
      <c r="N336" s="22">
        <v>150300</v>
      </c>
    </row>
    <row r="337" spans="4:14" x14ac:dyDescent="0.25">
      <c r="D337" s="8" t="s">
        <v>920</v>
      </c>
      <c r="E337" s="13" t="s">
        <v>249</v>
      </c>
      <c r="M337" s="8" t="s">
        <v>700</v>
      </c>
      <c r="N337" s="22" t="s">
        <v>699</v>
      </c>
    </row>
    <row r="338" spans="4:14" x14ac:dyDescent="0.25">
      <c r="D338" s="8" t="s">
        <v>921</v>
      </c>
      <c r="E338" s="13" t="s">
        <v>273</v>
      </c>
      <c r="M338" s="8" t="s">
        <v>701</v>
      </c>
      <c r="N338" s="22">
        <v>150500</v>
      </c>
    </row>
    <row r="339" spans="4:14" x14ac:dyDescent="0.25">
      <c r="D339" s="8" t="s">
        <v>922</v>
      </c>
      <c r="E339" s="13" t="s">
        <v>423</v>
      </c>
      <c r="M339" s="8" t="s">
        <v>702</v>
      </c>
      <c r="N339" s="22">
        <v>150600</v>
      </c>
    </row>
    <row r="340" spans="4:14" x14ac:dyDescent="0.25">
      <c r="D340" s="8" t="s">
        <v>923</v>
      </c>
      <c r="E340" s="13" t="s">
        <v>303</v>
      </c>
      <c r="M340" s="8" t="s">
        <v>703</v>
      </c>
      <c r="N340" s="22">
        <v>150700</v>
      </c>
    </row>
    <row r="341" spans="4:14" x14ac:dyDescent="0.25">
      <c r="D341" s="8" t="s">
        <v>924</v>
      </c>
      <c r="E341" s="13" t="s">
        <v>286</v>
      </c>
      <c r="M341" s="8" t="s">
        <v>704</v>
      </c>
      <c r="N341" s="22">
        <v>150800</v>
      </c>
    </row>
    <row r="342" spans="4:14" x14ac:dyDescent="0.25">
      <c r="D342" s="8" t="s">
        <v>925</v>
      </c>
      <c r="E342" s="13" t="s">
        <v>259</v>
      </c>
      <c r="M342" s="8" t="s">
        <v>866</v>
      </c>
      <c r="N342" s="22" t="s">
        <v>865</v>
      </c>
    </row>
    <row r="343" spans="4:14" x14ac:dyDescent="0.25">
      <c r="D343" s="8" t="s">
        <v>926</v>
      </c>
      <c r="E343" s="13" t="s">
        <v>330</v>
      </c>
      <c r="M343" s="8" t="s">
        <v>868</v>
      </c>
      <c r="N343" s="22">
        <v>260702</v>
      </c>
    </row>
    <row r="344" spans="4:14" x14ac:dyDescent="0.25">
      <c r="D344" s="8" t="s">
        <v>149</v>
      </c>
      <c r="E344" s="13" t="s">
        <v>354</v>
      </c>
      <c r="M344" s="8" t="s">
        <v>867</v>
      </c>
      <c r="N344" s="22">
        <v>260701</v>
      </c>
    </row>
    <row r="345" spans="4:14" x14ac:dyDescent="0.25">
      <c r="D345" s="8" t="s">
        <v>927</v>
      </c>
      <c r="E345" s="13" t="s">
        <v>426</v>
      </c>
      <c r="M345" s="8" t="s">
        <v>863</v>
      </c>
      <c r="N345" s="22" t="s">
        <v>862</v>
      </c>
    </row>
    <row r="346" spans="4:14" x14ac:dyDescent="0.25">
      <c r="D346" s="8" t="s">
        <v>928</v>
      </c>
      <c r="E346" s="13" t="s">
        <v>401</v>
      </c>
      <c r="M346" s="8" t="s">
        <v>864</v>
      </c>
      <c r="N346" s="22">
        <v>260601</v>
      </c>
    </row>
    <row r="347" spans="4:14" x14ac:dyDescent="0.25">
      <c r="D347" s="8" t="s">
        <v>929</v>
      </c>
      <c r="E347" s="13" t="s">
        <v>424</v>
      </c>
      <c r="M347" s="8" t="s">
        <v>872</v>
      </c>
      <c r="N347" s="22">
        <v>260802</v>
      </c>
    </row>
    <row r="348" spans="4:14" x14ac:dyDescent="0.25">
      <c r="D348" s="8" t="s">
        <v>930</v>
      </c>
      <c r="E348" s="9" t="s">
        <v>1019</v>
      </c>
      <c r="M348" s="8" t="s">
        <v>720</v>
      </c>
      <c r="N348" s="22">
        <v>170000</v>
      </c>
    </row>
    <row r="349" spans="4:14" x14ac:dyDescent="0.25">
      <c r="D349" s="8" t="s">
        <v>212</v>
      </c>
      <c r="E349" s="13" t="s">
        <v>443</v>
      </c>
      <c r="M349" s="8" t="s">
        <v>721</v>
      </c>
      <c r="N349" s="22">
        <v>180000</v>
      </c>
    </row>
    <row r="350" spans="4:14" x14ac:dyDescent="0.25">
      <c r="D350" s="8" t="s">
        <v>71</v>
      </c>
      <c r="E350" s="13" t="s">
        <v>318</v>
      </c>
      <c r="M350" s="8" t="s">
        <v>722</v>
      </c>
      <c r="N350" s="22">
        <v>180100</v>
      </c>
    </row>
    <row r="351" spans="4:14" x14ac:dyDescent="0.25">
      <c r="D351" s="8" t="s">
        <v>62</v>
      </c>
      <c r="E351" s="13" t="s">
        <v>320</v>
      </c>
      <c r="M351" s="8" t="s">
        <v>723</v>
      </c>
      <c r="N351" s="22">
        <v>180200</v>
      </c>
    </row>
    <row r="352" spans="4:14" x14ac:dyDescent="0.25">
      <c r="D352" s="8" t="s">
        <v>931</v>
      </c>
      <c r="E352" s="13" t="s">
        <v>287</v>
      </c>
      <c r="M352" s="8" t="s">
        <v>714</v>
      </c>
      <c r="N352" s="22">
        <v>160802</v>
      </c>
    </row>
    <row r="353" spans="4:14" x14ac:dyDescent="0.25">
      <c r="D353" s="8" t="s">
        <v>138</v>
      </c>
      <c r="E353" s="13" t="s">
        <v>255</v>
      </c>
      <c r="M353" s="8" t="s">
        <v>713</v>
      </c>
      <c r="N353" s="22">
        <v>160801</v>
      </c>
    </row>
    <row r="354" spans="4:14" x14ac:dyDescent="0.25">
      <c r="D354" s="8" t="s">
        <v>69</v>
      </c>
      <c r="E354" s="13" t="s">
        <v>285</v>
      </c>
      <c r="M354" s="8" t="s">
        <v>716</v>
      </c>
      <c r="N354" s="22">
        <v>160804</v>
      </c>
    </row>
    <row r="355" spans="4:14" x14ac:dyDescent="0.25">
      <c r="D355" s="8" t="s">
        <v>932</v>
      </c>
      <c r="E355" s="13" t="s">
        <v>291</v>
      </c>
      <c r="M355" s="8" t="s">
        <v>715</v>
      </c>
      <c r="N355" s="22">
        <v>160803</v>
      </c>
    </row>
    <row r="356" spans="4:14" x14ac:dyDescent="0.25">
      <c r="D356" s="8" t="s">
        <v>933</v>
      </c>
      <c r="E356" s="13" t="s">
        <v>248</v>
      </c>
      <c r="M356" s="8" t="s">
        <v>687</v>
      </c>
      <c r="N356" s="22">
        <v>130302</v>
      </c>
    </row>
    <row r="357" spans="4:14" x14ac:dyDescent="0.25">
      <c r="D357" s="8" t="s">
        <v>934</v>
      </c>
      <c r="E357" s="13" t="s">
        <v>338</v>
      </c>
      <c r="M357" s="8" t="s">
        <v>689</v>
      </c>
      <c r="N357" s="22">
        <v>130304</v>
      </c>
    </row>
    <row r="358" spans="4:14" x14ac:dyDescent="0.25">
      <c r="D358" s="8" t="s">
        <v>935</v>
      </c>
      <c r="E358" s="13" t="s">
        <v>290</v>
      </c>
      <c r="M358" s="8" t="s">
        <v>728</v>
      </c>
      <c r="N358" s="22">
        <v>210000</v>
      </c>
    </row>
    <row r="359" spans="4:14" x14ac:dyDescent="0.25">
      <c r="D359" s="8" t="s">
        <v>936</v>
      </c>
      <c r="E359" s="13" t="s">
        <v>266</v>
      </c>
      <c r="M359" s="8" t="s">
        <v>534</v>
      </c>
      <c r="N359" s="22">
        <v>250000</v>
      </c>
    </row>
    <row r="360" spans="4:14" x14ac:dyDescent="0.25">
      <c r="D360" s="8" t="s">
        <v>937</v>
      </c>
      <c r="E360" s="13" t="s">
        <v>353</v>
      </c>
      <c r="M360" s="8" t="s">
        <v>546</v>
      </c>
      <c r="N360" s="22">
        <v>250111</v>
      </c>
    </row>
    <row r="361" spans="4:14" x14ac:dyDescent="0.25">
      <c r="D361" s="8" t="s">
        <v>938</v>
      </c>
      <c r="E361" s="13" t="s">
        <v>288</v>
      </c>
      <c r="M361" s="8" t="s">
        <v>540</v>
      </c>
      <c r="N361" s="22">
        <v>250105</v>
      </c>
    </row>
    <row r="362" spans="4:14" x14ac:dyDescent="0.25">
      <c r="D362" s="8" t="s">
        <v>939</v>
      </c>
      <c r="E362" s="13" t="s">
        <v>340</v>
      </c>
      <c r="M362" s="8" t="s">
        <v>541</v>
      </c>
      <c r="N362" s="22">
        <v>250106</v>
      </c>
    </row>
    <row r="363" spans="4:14" x14ac:dyDescent="0.25">
      <c r="D363" s="8" t="s">
        <v>940</v>
      </c>
      <c r="E363" s="13" t="s">
        <v>372</v>
      </c>
      <c r="M363" s="8" t="s">
        <v>542</v>
      </c>
      <c r="N363" s="22">
        <v>250107</v>
      </c>
    </row>
    <row r="364" spans="4:14" x14ac:dyDescent="0.25">
      <c r="D364" s="8" t="s">
        <v>941</v>
      </c>
      <c r="E364" s="9" t="s">
        <v>1020</v>
      </c>
      <c r="M364" s="8" t="s">
        <v>543</v>
      </c>
      <c r="N364" s="22">
        <v>250108</v>
      </c>
    </row>
    <row r="365" spans="4:14" x14ac:dyDescent="0.25">
      <c r="D365" s="8" t="s">
        <v>942</v>
      </c>
      <c r="E365" s="13" t="s">
        <v>253</v>
      </c>
      <c r="M365" s="8" t="s">
        <v>544</v>
      </c>
      <c r="N365" s="22">
        <v>250109</v>
      </c>
    </row>
    <row r="366" spans="4:14" x14ac:dyDescent="0.25">
      <c r="D366" s="8" t="s">
        <v>943</v>
      </c>
      <c r="E366" s="13" t="s">
        <v>284</v>
      </c>
      <c r="M366" s="8" t="s">
        <v>545</v>
      </c>
      <c r="N366" s="22">
        <v>250110</v>
      </c>
    </row>
    <row r="367" spans="4:14" x14ac:dyDescent="0.25">
      <c r="D367" s="8" t="s">
        <v>944</v>
      </c>
      <c r="E367" s="13" t="s">
        <v>275</v>
      </c>
      <c r="M367" s="8" t="s">
        <v>538</v>
      </c>
      <c r="N367" s="22">
        <v>250103</v>
      </c>
    </row>
    <row r="368" spans="4:14" x14ac:dyDescent="0.25">
      <c r="D368" s="8" t="s">
        <v>945</v>
      </c>
      <c r="E368" s="13" t="s">
        <v>323</v>
      </c>
      <c r="M368" s="8" t="s">
        <v>539</v>
      </c>
      <c r="N368" s="22">
        <v>250104</v>
      </c>
    </row>
    <row r="369" spans="4:14" x14ac:dyDescent="0.25">
      <c r="D369" s="8" t="s">
        <v>946</v>
      </c>
      <c r="E369" s="13" t="s">
        <v>334</v>
      </c>
      <c r="M369" s="8" t="s">
        <v>535</v>
      </c>
      <c r="N369" s="22">
        <v>250100</v>
      </c>
    </row>
    <row r="370" spans="4:14" x14ac:dyDescent="0.25">
      <c r="D370" s="8" t="s">
        <v>947</v>
      </c>
      <c r="E370" s="13" t="s">
        <v>343</v>
      </c>
      <c r="M370" s="8" t="s">
        <v>536</v>
      </c>
      <c r="N370" s="22">
        <v>250101</v>
      </c>
    </row>
    <row r="371" spans="4:14" x14ac:dyDescent="0.25">
      <c r="D371" s="8" t="s">
        <v>948</v>
      </c>
      <c r="E371" s="13" t="s">
        <v>305</v>
      </c>
      <c r="M371" s="8" t="s">
        <v>537</v>
      </c>
      <c r="N371" s="22">
        <v>250102</v>
      </c>
    </row>
    <row r="372" spans="4:14" x14ac:dyDescent="0.25">
      <c r="D372" s="8" t="s">
        <v>949</v>
      </c>
      <c r="E372" s="13" t="s">
        <v>339</v>
      </c>
      <c r="M372" s="8" t="s">
        <v>548</v>
      </c>
      <c r="N372" s="22">
        <v>250201</v>
      </c>
    </row>
    <row r="373" spans="4:14" x14ac:dyDescent="0.25">
      <c r="D373" s="8" t="s">
        <v>950</v>
      </c>
      <c r="E373" s="13" t="s">
        <v>321</v>
      </c>
      <c r="M373" s="8" t="s">
        <v>549</v>
      </c>
      <c r="N373" s="22">
        <v>250202</v>
      </c>
    </row>
    <row r="374" spans="4:14" x14ac:dyDescent="0.25">
      <c r="D374" s="8" t="s">
        <v>951</v>
      </c>
      <c r="E374" s="13" t="s">
        <v>337</v>
      </c>
      <c r="M374" s="8" t="s">
        <v>547</v>
      </c>
      <c r="N374" s="22">
        <v>250200</v>
      </c>
    </row>
    <row r="375" spans="4:14" x14ac:dyDescent="0.25">
      <c r="D375" s="8" t="s">
        <v>952</v>
      </c>
      <c r="E375" s="13" t="s">
        <v>336</v>
      </c>
      <c r="M375" s="8" t="s">
        <v>551</v>
      </c>
      <c r="N375" s="22">
        <v>250400</v>
      </c>
    </row>
    <row r="376" spans="4:14" ht="15.75" thickBot="1" x14ac:dyDescent="0.3">
      <c r="D376" s="8" t="s">
        <v>953</v>
      </c>
      <c r="E376" s="9" t="s">
        <v>368</v>
      </c>
      <c r="M376" s="10" t="s">
        <v>550</v>
      </c>
      <c r="N376" s="24">
        <v>250300</v>
      </c>
    </row>
    <row r="377" spans="4:14" x14ac:dyDescent="0.25">
      <c r="D377" s="8" t="s">
        <v>954</v>
      </c>
      <c r="E377" s="13" t="s">
        <v>431</v>
      </c>
    </row>
    <row r="378" spans="4:14" x14ac:dyDescent="0.25">
      <c r="D378" s="8" t="s">
        <v>244</v>
      </c>
      <c r="E378" s="9" t="s">
        <v>1021</v>
      </c>
    </row>
    <row r="379" spans="4:14" x14ac:dyDescent="0.25">
      <c r="D379" s="8" t="s">
        <v>955</v>
      </c>
      <c r="E379" s="13" t="s">
        <v>246</v>
      </c>
    </row>
    <row r="380" spans="4:14" x14ac:dyDescent="0.25">
      <c r="D380" s="8" t="s">
        <v>956</v>
      </c>
      <c r="E380" s="9" t="s">
        <v>1022</v>
      </c>
    </row>
    <row r="381" spans="4:14" x14ac:dyDescent="0.25">
      <c r="D381" s="8" t="s">
        <v>957</v>
      </c>
      <c r="E381" s="13" t="s">
        <v>260</v>
      </c>
    </row>
    <row r="382" spans="4:14" x14ac:dyDescent="0.25">
      <c r="D382" s="8" t="s">
        <v>958</v>
      </c>
      <c r="E382" s="13" t="s">
        <v>434</v>
      </c>
    </row>
    <row r="383" spans="4:14" x14ac:dyDescent="0.25">
      <c r="D383" s="8" t="s">
        <v>959</v>
      </c>
      <c r="E383" s="13" t="s">
        <v>307</v>
      </c>
    </row>
    <row r="384" spans="4:14" x14ac:dyDescent="0.25">
      <c r="D384" s="8" t="s">
        <v>960</v>
      </c>
      <c r="E384" s="13" t="s">
        <v>432</v>
      </c>
    </row>
    <row r="385" spans="4:5" x14ac:dyDescent="0.25">
      <c r="D385" s="8" t="s">
        <v>961</v>
      </c>
      <c r="E385" s="13" t="s">
        <v>281</v>
      </c>
    </row>
    <row r="386" spans="4:5" x14ac:dyDescent="0.25">
      <c r="D386" s="8" t="s">
        <v>962</v>
      </c>
      <c r="E386" s="9" t="s">
        <v>1023</v>
      </c>
    </row>
    <row r="387" spans="4:5" x14ac:dyDescent="0.25">
      <c r="D387" s="8" t="s">
        <v>211</v>
      </c>
      <c r="E387" s="13" t="s">
        <v>442</v>
      </c>
    </row>
    <row r="388" spans="4:5" x14ac:dyDescent="0.25">
      <c r="D388" s="8" t="s">
        <v>963</v>
      </c>
      <c r="E388" s="13" t="s">
        <v>289</v>
      </c>
    </row>
    <row r="389" spans="4:5" x14ac:dyDescent="0.25">
      <c r="D389" s="8" t="s">
        <v>964</v>
      </c>
      <c r="E389" s="13" t="s">
        <v>258</v>
      </c>
    </row>
    <row r="390" spans="4:5" x14ac:dyDescent="0.25">
      <c r="D390" s="8" t="s">
        <v>965</v>
      </c>
      <c r="E390" s="13" t="s">
        <v>335</v>
      </c>
    </row>
    <row r="391" spans="4:5" x14ac:dyDescent="0.25">
      <c r="D391" s="8" t="s">
        <v>1068</v>
      </c>
      <c r="E391" s="13" t="s">
        <v>1069</v>
      </c>
    </row>
    <row r="392" spans="4:5" x14ac:dyDescent="0.25">
      <c r="D392" s="8" t="s">
        <v>227</v>
      </c>
      <c r="E392" s="13" t="s">
        <v>460</v>
      </c>
    </row>
    <row r="393" spans="4:5" x14ac:dyDescent="0.25">
      <c r="D393" s="8" t="s">
        <v>155</v>
      </c>
      <c r="E393" s="13" t="s">
        <v>362</v>
      </c>
    </row>
    <row r="394" spans="4:5" x14ac:dyDescent="0.25">
      <c r="D394" s="8" t="s">
        <v>245</v>
      </c>
      <c r="E394" s="13"/>
    </row>
    <row r="395" spans="4:5" x14ac:dyDescent="0.25">
      <c r="D395" s="8" t="s">
        <v>1152</v>
      </c>
      <c r="E395" s="13" t="s">
        <v>1153</v>
      </c>
    </row>
    <row r="396" spans="4:5" x14ac:dyDescent="0.25">
      <c r="D396" s="8" t="s">
        <v>1101</v>
      </c>
      <c r="E396" s="13" t="s">
        <v>1102</v>
      </c>
    </row>
    <row r="397" spans="4:5" x14ac:dyDescent="0.25">
      <c r="D397" s="8" t="s">
        <v>1335</v>
      </c>
      <c r="E397" s="13" t="s">
        <v>1336</v>
      </c>
    </row>
    <row r="398" spans="4:5" x14ac:dyDescent="0.25">
      <c r="D398" s="8" t="s">
        <v>196</v>
      </c>
      <c r="E398" s="13" t="s">
        <v>411</v>
      </c>
    </row>
    <row r="399" spans="4:5" x14ac:dyDescent="0.25">
      <c r="D399" s="8" t="s">
        <v>1263</v>
      </c>
      <c r="E399" s="13" t="s">
        <v>1264</v>
      </c>
    </row>
    <row r="400" spans="4:5" x14ac:dyDescent="0.25">
      <c r="D400" s="8" t="s">
        <v>183</v>
      </c>
      <c r="E400" s="13" t="s">
        <v>397</v>
      </c>
    </row>
    <row r="401" spans="4:5" x14ac:dyDescent="0.25">
      <c r="D401" s="8" t="s">
        <v>139</v>
      </c>
      <c r="E401" s="13" t="s">
        <v>274</v>
      </c>
    </row>
    <row r="402" spans="4:5" x14ac:dyDescent="0.25">
      <c r="D402" s="8" t="s">
        <v>51</v>
      </c>
      <c r="E402" s="13"/>
    </row>
    <row r="403" spans="4:5" x14ac:dyDescent="0.25">
      <c r="D403" s="8" t="s">
        <v>51</v>
      </c>
      <c r="E403" s="13"/>
    </row>
    <row r="404" spans="4:5" x14ac:dyDescent="0.25">
      <c r="D404" s="8" t="s">
        <v>51</v>
      </c>
      <c r="E404" s="13" t="s">
        <v>1049</v>
      </c>
    </row>
    <row r="405" spans="4:5" x14ac:dyDescent="0.25">
      <c r="D405" s="8" t="s">
        <v>1107</v>
      </c>
      <c r="E405" s="13" t="s">
        <v>1108</v>
      </c>
    </row>
    <row r="406" spans="4:5" x14ac:dyDescent="0.25">
      <c r="D406" s="8" t="s">
        <v>1107</v>
      </c>
      <c r="E406" s="13" t="s">
        <v>1163</v>
      </c>
    </row>
    <row r="407" spans="4:5" x14ac:dyDescent="0.25">
      <c r="D407" s="8" t="s">
        <v>1091</v>
      </c>
      <c r="E407" s="13" t="s">
        <v>1092</v>
      </c>
    </row>
    <row r="408" spans="4:5" x14ac:dyDescent="0.25">
      <c r="D408" s="8" t="s">
        <v>1325</v>
      </c>
      <c r="E408" s="13" t="s">
        <v>1326</v>
      </c>
    </row>
    <row r="409" spans="4:5" x14ac:dyDescent="0.25">
      <c r="D409" s="8" t="s">
        <v>1031</v>
      </c>
      <c r="E409" s="13" t="s">
        <v>1032</v>
      </c>
    </row>
    <row r="410" spans="4:5" x14ac:dyDescent="0.25">
      <c r="D410" s="8" t="s">
        <v>1103</v>
      </c>
      <c r="E410" s="13" t="s">
        <v>1104</v>
      </c>
    </row>
    <row r="411" spans="4:5" x14ac:dyDescent="0.25">
      <c r="D411" s="8" t="s">
        <v>1076</v>
      </c>
      <c r="E411" s="13" t="s">
        <v>1077</v>
      </c>
    </row>
    <row r="412" spans="4:5" x14ac:dyDescent="0.25">
      <c r="D412" s="8" t="s">
        <v>161</v>
      </c>
      <c r="E412" s="13" t="s">
        <v>368</v>
      </c>
    </row>
    <row r="413" spans="4:5" x14ac:dyDescent="0.25">
      <c r="D413" s="8" t="s">
        <v>231</v>
      </c>
      <c r="E413" s="13" t="s">
        <v>464</v>
      </c>
    </row>
    <row r="414" spans="4:5" x14ac:dyDescent="0.25">
      <c r="D414" s="8" t="s">
        <v>1255</v>
      </c>
      <c r="E414" s="13" t="s">
        <v>1256</v>
      </c>
    </row>
    <row r="415" spans="4:5" x14ac:dyDescent="0.25">
      <c r="D415" s="8" t="s">
        <v>1182</v>
      </c>
      <c r="E415" s="13" t="s">
        <v>1183</v>
      </c>
    </row>
    <row r="416" spans="4:5" x14ac:dyDescent="0.25">
      <c r="D416" s="8" t="s">
        <v>1230</v>
      </c>
      <c r="E416" s="13" t="s">
        <v>1231</v>
      </c>
    </row>
    <row r="417" spans="4:5" x14ac:dyDescent="0.25">
      <c r="D417" s="8" t="s">
        <v>1230</v>
      </c>
      <c r="E417" s="13" t="s">
        <v>1273</v>
      </c>
    </row>
    <row r="418" spans="4:5" x14ac:dyDescent="0.25">
      <c r="D418" s="8" t="s">
        <v>1230</v>
      </c>
      <c r="E418" s="13" t="s">
        <v>1327</v>
      </c>
    </row>
    <row r="419" spans="4:5" x14ac:dyDescent="0.25">
      <c r="D419" s="8" t="s">
        <v>1308</v>
      </c>
      <c r="E419" s="13" t="s">
        <v>1309</v>
      </c>
    </row>
    <row r="420" spans="4:5" x14ac:dyDescent="0.25">
      <c r="D420" s="8" t="s">
        <v>1371</v>
      </c>
      <c r="E420" s="13" t="s">
        <v>1372</v>
      </c>
    </row>
    <row r="421" spans="4:5" x14ac:dyDescent="0.25">
      <c r="D421" s="8" t="s">
        <v>1347</v>
      </c>
      <c r="E421" s="13" t="s">
        <v>1348</v>
      </c>
    </row>
    <row r="422" spans="4:5" x14ac:dyDescent="0.25">
      <c r="D422" s="8" t="s">
        <v>1095</v>
      </c>
      <c r="E422" s="13" t="s">
        <v>1096</v>
      </c>
    </row>
    <row r="423" spans="4:5" x14ac:dyDescent="0.25">
      <c r="D423" s="8" t="s">
        <v>1095</v>
      </c>
      <c r="E423" s="13" t="s">
        <v>1111</v>
      </c>
    </row>
    <row r="424" spans="4:5" x14ac:dyDescent="0.25">
      <c r="D424" s="8" t="s">
        <v>1095</v>
      </c>
      <c r="E424" s="13" t="s">
        <v>1118</v>
      </c>
    </row>
    <row r="425" spans="4:5" x14ac:dyDescent="0.25">
      <c r="D425" s="8" t="s">
        <v>1095</v>
      </c>
      <c r="E425" s="13" t="s">
        <v>1149</v>
      </c>
    </row>
    <row r="426" spans="4:5" x14ac:dyDescent="0.25">
      <c r="D426" s="8" t="s">
        <v>1190</v>
      </c>
      <c r="E426" s="13" t="s">
        <v>1191</v>
      </c>
    </row>
    <row r="427" spans="4:5" x14ac:dyDescent="0.25">
      <c r="D427" s="8" t="s">
        <v>239</v>
      </c>
      <c r="E427" s="13"/>
    </row>
    <row r="428" spans="4:5" x14ac:dyDescent="0.25">
      <c r="D428" s="8" t="s">
        <v>236</v>
      </c>
      <c r="E428" s="9" t="s">
        <v>1024</v>
      </c>
    </row>
    <row r="429" spans="4:5" x14ac:dyDescent="0.25">
      <c r="D429" s="8" t="s">
        <v>154</v>
      </c>
      <c r="E429" s="13" t="s">
        <v>361</v>
      </c>
    </row>
    <row r="430" spans="4:5" x14ac:dyDescent="0.25">
      <c r="D430" s="8" t="s">
        <v>168</v>
      </c>
      <c r="E430" s="13"/>
    </row>
    <row r="431" spans="4:5" x14ac:dyDescent="0.25">
      <c r="D431" s="8" t="s">
        <v>142</v>
      </c>
      <c r="E431" s="13"/>
    </row>
    <row r="432" spans="4:5" x14ac:dyDescent="0.25">
      <c r="D432" s="8" t="s">
        <v>192</v>
      </c>
      <c r="E432" s="13" t="s">
        <v>407</v>
      </c>
    </row>
    <row r="433" spans="4:5" x14ac:dyDescent="0.25">
      <c r="D433" s="8" t="s">
        <v>186</v>
      </c>
      <c r="E433" s="13" t="s">
        <v>400</v>
      </c>
    </row>
    <row r="434" spans="4:5" x14ac:dyDescent="0.25">
      <c r="D434" s="8" t="s">
        <v>204</v>
      </c>
      <c r="E434" s="13" t="s">
        <v>430</v>
      </c>
    </row>
    <row r="435" spans="4:5" x14ac:dyDescent="0.25">
      <c r="D435" s="8" t="s">
        <v>232</v>
      </c>
      <c r="E435" s="13" t="s">
        <v>465</v>
      </c>
    </row>
    <row r="436" spans="4:5" x14ac:dyDescent="0.25">
      <c r="D436" s="8" t="s">
        <v>224</v>
      </c>
      <c r="E436" s="13" t="s">
        <v>456</v>
      </c>
    </row>
    <row r="437" spans="4:5" x14ac:dyDescent="0.25">
      <c r="D437" s="8" t="s">
        <v>185</v>
      </c>
      <c r="E437" s="13" t="s">
        <v>399</v>
      </c>
    </row>
    <row r="438" spans="4:5" x14ac:dyDescent="0.25">
      <c r="D438" s="8" t="s">
        <v>160</v>
      </c>
      <c r="E438" s="13" t="s">
        <v>367</v>
      </c>
    </row>
    <row r="439" spans="4:5" x14ac:dyDescent="0.25">
      <c r="D439" s="8" t="s">
        <v>206</v>
      </c>
      <c r="E439" s="13" t="s">
        <v>437</v>
      </c>
    </row>
    <row r="440" spans="4:5" x14ac:dyDescent="0.25">
      <c r="D440" s="8" t="s">
        <v>219</v>
      </c>
      <c r="E440" s="13" t="s">
        <v>451</v>
      </c>
    </row>
    <row r="441" spans="4:5" x14ac:dyDescent="0.25">
      <c r="D441" s="8" t="s">
        <v>176</v>
      </c>
      <c r="E441" s="13" t="s">
        <v>389</v>
      </c>
    </row>
    <row r="442" spans="4:5" x14ac:dyDescent="0.25">
      <c r="D442" s="8" t="s">
        <v>220</v>
      </c>
      <c r="E442" s="13" t="s">
        <v>452</v>
      </c>
    </row>
    <row r="443" spans="4:5" x14ac:dyDescent="0.25">
      <c r="D443" s="8" t="s">
        <v>1180</v>
      </c>
      <c r="E443" s="13" t="s">
        <v>1181</v>
      </c>
    </row>
    <row r="444" spans="4:5" x14ac:dyDescent="0.25">
      <c r="D444" s="8" t="s">
        <v>140</v>
      </c>
      <c r="E444" s="13" t="s">
        <v>292</v>
      </c>
    </row>
    <row r="445" spans="4:5" x14ac:dyDescent="0.25">
      <c r="D445" s="8" t="s">
        <v>1353</v>
      </c>
      <c r="E445" s="13" t="s">
        <v>1354</v>
      </c>
    </row>
    <row r="446" spans="4:5" x14ac:dyDescent="0.25">
      <c r="D446" s="8" t="s">
        <v>187</v>
      </c>
      <c r="E446" s="13" t="s">
        <v>402</v>
      </c>
    </row>
    <row r="447" spans="4:5" x14ac:dyDescent="0.25">
      <c r="D447" s="8" t="s">
        <v>158</v>
      </c>
      <c r="E447" s="13" t="s">
        <v>365</v>
      </c>
    </row>
    <row r="448" spans="4:5" x14ac:dyDescent="0.25">
      <c r="D448" s="8" t="s">
        <v>230</v>
      </c>
      <c r="E448" s="13" t="s">
        <v>463</v>
      </c>
    </row>
    <row r="449" spans="4:5" x14ac:dyDescent="0.25">
      <c r="D449" s="8" t="s">
        <v>1033</v>
      </c>
      <c r="E449" s="13" t="s">
        <v>1034</v>
      </c>
    </row>
    <row r="450" spans="4:5" x14ac:dyDescent="0.25">
      <c r="D450" s="8" t="s">
        <v>195</v>
      </c>
      <c r="E450" s="13" t="s">
        <v>410</v>
      </c>
    </row>
    <row r="451" spans="4:5" x14ac:dyDescent="0.25">
      <c r="D451" s="8" t="s">
        <v>1074</v>
      </c>
      <c r="E451" s="13" t="s">
        <v>1075</v>
      </c>
    </row>
    <row r="452" spans="4:5" x14ac:dyDescent="0.25">
      <c r="D452" s="8" t="s">
        <v>175</v>
      </c>
      <c r="E452" s="13" t="s">
        <v>388</v>
      </c>
    </row>
    <row r="453" spans="4:5" x14ac:dyDescent="0.25">
      <c r="D453" s="8" t="s">
        <v>200</v>
      </c>
      <c r="E453" s="13"/>
    </row>
    <row r="454" spans="4:5" x14ac:dyDescent="0.25">
      <c r="D454" s="8" t="s">
        <v>200</v>
      </c>
      <c r="E454" s="13"/>
    </row>
    <row r="455" spans="4:5" x14ac:dyDescent="0.25">
      <c r="D455" s="8" t="s">
        <v>165</v>
      </c>
      <c r="E455" s="13" t="s">
        <v>375</v>
      </c>
    </row>
    <row r="456" spans="4:5" ht="15.75" thickBot="1" x14ac:dyDescent="0.3">
      <c r="D456" s="10" t="s">
        <v>1072</v>
      </c>
      <c r="E456" s="14" t="s">
        <v>1073</v>
      </c>
    </row>
  </sheetData>
  <sortState ref="D2:E456">
    <sortCondition ref="D2:D4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data_reporte_sis</vt:lpstr>
      <vt:lpstr>tablai_generada</vt:lpstr>
      <vt:lpstr>dimensiones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sfigueroan</dc:creator>
  <cp:lastModifiedBy>Jesús</cp:lastModifiedBy>
  <dcterms:created xsi:type="dcterms:W3CDTF">2018-01-24T19:42:32Z</dcterms:created>
  <dcterms:modified xsi:type="dcterms:W3CDTF">2018-02-09T14:15:43Z</dcterms:modified>
</cp:coreProperties>
</file>