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86E419CD-5270-4E5B-9BB5-7C46CA77B91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E6" i="1"/>
  <c r="E10" i="1"/>
  <c r="E9" i="1"/>
  <c r="E8" i="1"/>
  <c r="E7" i="1"/>
</calcChain>
</file>

<file path=xl/sharedStrings.xml><?xml version="1.0" encoding="utf-8"?>
<sst xmlns="http://schemas.openxmlformats.org/spreadsheetml/2006/main" count="21" uniqueCount="21">
  <si>
    <t>Run ID</t>
  </si>
  <si>
    <t>att</t>
  </si>
  <si>
    <t>mpn_S</t>
  </si>
  <si>
    <t>mpn_d</t>
  </si>
  <si>
    <t>number</t>
  </si>
  <si>
    <t>Zeit</t>
  </si>
  <si>
    <t>SKR</t>
  </si>
  <si>
    <t>batches</t>
  </si>
  <si>
    <t>['1000000000.0', '0.7', '0.65', '0.02', '0.98', '1', '1', '[48726479.32064204]']</t>
  </si>
  <si>
    <t>['1000000000.0', '0.7', '0.63', '0.04', '0.98', '1', '1', '[21215469.4002695]']</t>
  </si>
  <si>
    <t>['1000000000.0', '0.55', '0.5', '0.04', '0.98', '1', '1', '[69725255.78241989]']</t>
  </si>
  <si>
    <t>['1000000000.0', '0.7', '0.6649999999999999', '0.04', '0.98', '1', '1', '[13183639.88653612]']</t>
  </si>
  <si>
    <t>['1000000000.0', '0.75', '0.7124999999999999', '0.04', '0.98', '1', '1', '[7088699.88764356]']</t>
  </si>
  <si>
    <t>['1000000000.0', '0.75', '0.7124999999999999', '0.1', '0.9600000000000001', '1', '1', '[3466312.48636942]']</t>
  </si>
  <si>
    <t>['1000000000.0', '0.75', '0.7124999999999999', '0.06', '0.98', '1', '1', '[1697046.70960667]']</t>
  </si>
  <si>
    <t>['1000000000.0', '0.13', '0.125', '0.04', '0.98', '1', '1', '[85966582.93366075]']</t>
  </si>
  <si>
    <t>['1000000000.0', '0.165', '0.16', '0.04', '0.98', '1', '1', '[73463236.69358793]']</t>
  </si>
  <si>
    <t>meas. Counts</t>
  </si>
  <si>
    <t>per batch symbols</t>
  </si>
  <si>
    <t>in Mbit</t>
  </si>
  <si>
    <t>RKR in 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</si>
</sst>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  <xf numFmtId="2" fontId="0" fillId="0" borderId="0" xfId="0" applyNumberFormat="1"/>
    <xf numFmtId="164" fontId="1" fillId="0" borderId="3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J18" sqref="J18"/>
    </sheetView>
  </sheetViews>
  <sheetFormatPr baseColWidth="10" defaultColWidth="8.7265625" defaultRowHeight="14.5" x14ac:dyDescent="0.35"/>
  <cols>
    <col min="6" max="6" width="16.36328125" customWidth="1"/>
    <col min="7" max="7" width="12.1796875" bestFit="1" customWidth="1"/>
    <col min="8" max="8" width="21.1796875" style="7" customWidth="1"/>
    <col min="9" max="9" width="27.7265625" style="5" customWidth="1"/>
    <col min="10" max="10" width="64.453125" customWidth="1"/>
    <col min="11" max="11" width="17.1796875" customWidth="1"/>
    <col min="12" max="12" width="12.81640625" customWidth="1"/>
  </cols>
  <sheetData>
    <row r="1" spans="1:12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7</v>
      </c>
      <c r="G1" s="3" t="s">
        <v>17</v>
      </c>
      <c r="H1" s="6" t="s">
        <v>20</v>
      </c>
      <c r="I1" s="4" t="s">
        <v>6</v>
      </c>
      <c r="J1" s="2"/>
      <c r="K1" s="2"/>
      <c r="L1" s="2" t="s">
        <v>5</v>
      </c>
    </row>
    <row r="2" spans="1:12" x14ac:dyDescent="0.35">
      <c r="A2">
        <v>22</v>
      </c>
      <c r="B2">
        <v>2</v>
      </c>
      <c r="C2">
        <v>-1</v>
      </c>
      <c r="D2">
        <v>0.13</v>
      </c>
      <c r="E2">
        <v>0.125</v>
      </c>
      <c r="F2">
        <v>50</v>
      </c>
      <c r="G2">
        <v>21829</v>
      </c>
      <c r="H2" s="7">
        <f>$F$15*G2/(0.5*F2*$F$13)</f>
        <v>21829</v>
      </c>
      <c r="I2" s="5">
        <v>85966582.933660746</v>
      </c>
      <c r="J2" t="s">
        <v>15</v>
      </c>
    </row>
    <row r="3" spans="1:12" x14ac:dyDescent="0.35">
      <c r="A3">
        <v>26</v>
      </c>
      <c r="B3">
        <v>26</v>
      </c>
      <c r="C3">
        <v>-3</v>
      </c>
      <c r="D3">
        <v>0.16500000000000001</v>
      </c>
      <c r="E3">
        <v>0.16</v>
      </c>
      <c r="F3">
        <v>50</v>
      </c>
      <c r="G3">
        <v>17775</v>
      </c>
      <c r="H3" s="7">
        <f>$F$15*G3/(0.5*F3*$F$13)</f>
        <v>17775</v>
      </c>
      <c r="I3" s="5">
        <v>73463236.693587929</v>
      </c>
      <c r="J3" t="s">
        <v>16</v>
      </c>
    </row>
    <row r="4" spans="1:12" x14ac:dyDescent="0.35">
      <c r="A4">
        <v>9</v>
      </c>
      <c r="B4">
        <v>12</v>
      </c>
      <c r="C4">
        <v>-6</v>
      </c>
      <c r="D4">
        <v>0.55000000000000004</v>
      </c>
      <c r="E4">
        <v>0.5</v>
      </c>
      <c r="F4">
        <v>50</v>
      </c>
      <c r="G4">
        <v>22955</v>
      </c>
      <c r="H4" s="7">
        <f>$F$15*G4/(0.5*F4*$F$13)</f>
        <v>22955</v>
      </c>
      <c r="I4" s="5">
        <v>69725255.78241989</v>
      </c>
      <c r="J4" t="s">
        <v>10</v>
      </c>
    </row>
    <row r="5" spans="1:12" x14ac:dyDescent="0.35">
      <c r="A5">
        <v>10</v>
      </c>
      <c r="B5">
        <v>24</v>
      </c>
      <c r="C5">
        <v>-9</v>
      </c>
      <c r="D5">
        <v>0.7</v>
      </c>
      <c r="E5">
        <v>0.65</v>
      </c>
      <c r="F5">
        <v>50</v>
      </c>
      <c r="G5">
        <v>14927</v>
      </c>
      <c r="H5" s="7">
        <f>$F$15*G5/(0.5*F5*$F$13)</f>
        <v>14927</v>
      </c>
      <c r="I5" s="5">
        <v>48726479.320642039</v>
      </c>
      <c r="J5" t="s">
        <v>8</v>
      </c>
    </row>
    <row r="6" spans="1:12" x14ac:dyDescent="0.35">
      <c r="A6">
        <v>12</v>
      </c>
      <c r="B6">
        <v>6</v>
      </c>
      <c r="C6">
        <v>-12</v>
      </c>
      <c r="D6">
        <v>0.7</v>
      </c>
      <c r="E6">
        <f>D6*K6</f>
        <v>0.66499999999999992</v>
      </c>
      <c r="F6">
        <v>100</v>
      </c>
      <c r="G6">
        <v>14876</v>
      </c>
      <c r="H6" s="7">
        <f>$F$15*G6/(0.5*F6*$F$13)</f>
        <v>7438</v>
      </c>
      <c r="I6" s="5">
        <v>21215469.400269501</v>
      </c>
      <c r="J6" t="s">
        <v>9</v>
      </c>
      <c r="K6">
        <v>0.95</v>
      </c>
    </row>
    <row r="7" spans="1:12" x14ac:dyDescent="0.35">
      <c r="A7">
        <v>14</v>
      </c>
      <c r="B7">
        <v>12</v>
      </c>
      <c r="C7">
        <v>-15</v>
      </c>
      <c r="D7">
        <v>0.7</v>
      </c>
      <c r="E7">
        <f>D7*K7</f>
        <v>0.66499999999999992</v>
      </c>
      <c r="F7">
        <v>100</v>
      </c>
      <c r="G7">
        <v>7764</v>
      </c>
      <c r="H7" s="7">
        <f>$F$15*G7/(0.5*F7*$F$13)</f>
        <v>3882</v>
      </c>
      <c r="I7" s="5">
        <v>13183639.88653612</v>
      </c>
      <c r="J7" t="s">
        <v>11</v>
      </c>
      <c r="K7">
        <v>0.95</v>
      </c>
    </row>
    <row r="8" spans="1:12" x14ac:dyDescent="0.35">
      <c r="A8">
        <v>16</v>
      </c>
      <c r="B8">
        <v>24</v>
      </c>
      <c r="C8">
        <v>-18</v>
      </c>
      <c r="D8">
        <v>0.75</v>
      </c>
      <c r="E8">
        <f>D8*K8</f>
        <v>0.71249999999999991</v>
      </c>
      <c r="F8">
        <v>100</v>
      </c>
      <c r="G8">
        <v>4208</v>
      </c>
      <c r="H8" s="7">
        <f>$F$15*G8/(0.5*F8*$F$13)</f>
        <v>2104</v>
      </c>
      <c r="I8" s="5">
        <v>7088699.8876435598</v>
      </c>
      <c r="J8" t="s">
        <v>12</v>
      </c>
      <c r="K8">
        <v>0.95</v>
      </c>
    </row>
    <row r="9" spans="1:12" x14ac:dyDescent="0.35">
      <c r="A9">
        <v>17</v>
      </c>
      <c r="B9">
        <v>30</v>
      </c>
      <c r="C9">
        <v>-21</v>
      </c>
      <c r="D9">
        <v>0.75</v>
      </c>
      <c r="E9">
        <f>D9*K9</f>
        <v>0.71249999999999991</v>
      </c>
      <c r="F9">
        <v>100</v>
      </c>
      <c r="G9">
        <v>2129</v>
      </c>
      <c r="H9" s="7">
        <f>$F$15*G9/(0.5*F9*$F$13)</f>
        <v>1064.5</v>
      </c>
      <c r="I9" s="5">
        <v>3466312.4863694198</v>
      </c>
      <c r="J9" t="s">
        <v>13</v>
      </c>
      <c r="K9">
        <v>0.95</v>
      </c>
    </row>
    <row r="10" spans="1:12" x14ac:dyDescent="0.35">
      <c r="A10">
        <v>19</v>
      </c>
      <c r="B10">
        <v>40</v>
      </c>
      <c r="C10">
        <v>-24</v>
      </c>
      <c r="D10">
        <v>0.75</v>
      </c>
      <c r="E10">
        <f>D10*K10</f>
        <v>0.71249999999999991</v>
      </c>
      <c r="F10">
        <v>100</v>
      </c>
      <c r="G10">
        <v>1067</v>
      </c>
      <c r="H10" s="7">
        <f>$F$15*G10/(0.5*F10*$F$13)</f>
        <v>533.5</v>
      </c>
      <c r="I10" s="5">
        <v>1697046.7096066701</v>
      </c>
      <c r="J10" t="s">
        <v>14</v>
      </c>
      <c r="K10">
        <v>0.95</v>
      </c>
    </row>
    <row r="12" spans="1:12" x14ac:dyDescent="0.35">
      <c r="F12" t="s">
        <v>18</v>
      </c>
    </row>
    <row r="13" spans="1:12" x14ac:dyDescent="0.35">
      <c r="F13">
        <v>40000</v>
      </c>
    </row>
    <row r="14" spans="1:12" x14ac:dyDescent="0.35">
      <c r="F14" t="s">
        <v>19</v>
      </c>
    </row>
    <row r="15" spans="1:12" x14ac:dyDescent="0.35">
      <c r="F15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2025-05-12T07:50:49Z</dcterms:modified>
</cp:coreProperties>
</file>