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\Source\repos\file\"/>
    </mc:Choice>
  </mc:AlternateContent>
  <xr:revisionPtr revIDLastSave="0" documentId="13_ncr:1_{01CF9BCF-CB13-4D7D-8980-1BC20FB0161C}" xr6:coauthVersionLast="36" xr6:coauthVersionMax="36" xr10:uidLastSave="{00000000-0000-0000-0000-000000000000}"/>
  <bookViews>
    <workbookView xWindow="0" yWindow="0" windowWidth="21570" windowHeight="10185" firstSheet="3" activeTab="3" xr2:uid="{9C636DEE-EEA8-48C8-BE46-057E3986E867}"/>
  </bookViews>
  <sheets>
    <sheet name="Sheet1" sheetId="1" r:id="rId1"/>
    <sheet name="E0RCC01000_PLCMAP_145120" sheetId="2" r:id="rId2"/>
    <sheet name="E0RCC01000_PLCMAP_146117" sheetId="3" r:id="rId3"/>
    <sheet name="E0RCC01000_PLCMAP_145117" sheetId="4" r:id="rId4"/>
    <sheet name="E0RCC01000_PLCMAP_145117_1" sheetId="5" r:id="rId5"/>
    <sheet name="E0RCC01000_PLCMAP_146110" sheetId="6" r:id="rId6"/>
    <sheet name="E0RCC01000_PLCMAP_145128" sheetId="7" r:id="rId7"/>
    <sheet name="E0RCC01000_PLCMAP_161203" sheetId="8" r:id="rId8"/>
    <sheet name="E0RCC01000_PLCMAP_145128_1" sheetId="9" r:id="rId9"/>
    <sheet name="E0RCC01000_PLCMAP_146110_1" sheetId="10" r:id="rId10"/>
    <sheet name="E0RCC01000_PLCMAP_162203" sheetId="11" r:id="rId11"/>
    <sheet name="E0RCC01000_PLCMAP_162203_1" sheetId="12" r:id="rId12"/>
    <sheet name="E0RCC01000_PLCMAP_145117_2" sheetId="13" r:id="rId13"/>
    <sheet name="E0RCC01000_PLCMAP_146110_2" sheetId="14" r:id="rId14"/>
    <sheet name="E0RCC01000_PLCMAP_145120_1" sheetId="15" r:id="rId15"/>
    <sheet name="E0RCC01000_PLCMAP_161203_1" sheetId="16" r:id="rId16"/>
    <sheet name="E0RCC01000_PLCMAP_145117_3" sheetId="17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7" l="1"/>
  <c r="D59" i="17"/>
  <c r="M58" i="17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D58" i="17"/>
  <c r="G57" i="17"/>
  <c r="G59" i="16"/>
  <c r="D59" i="16"/>
  <c r="M58" i="16"/>
  <c r="H62" i="16" s="1"/>
  <c r="H63" i="16" s="1"/>
  <c r="H64" i="16" s="1"/>
  <c r="H65" i="16" s="1"/>
  <c r="H66" i="16" s="1"/>
  <c r="H67" i="16" s="1"/>
  <c r="H68" i="16" s="1"/>
  <c r="H69" i="16" s="1"/>
  <c r="H70" i="16" s="1"/>
  <c r="H71" i="16" s="1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H82" i="16" s="1"/>
  <c r="H83" i="16" s="1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98" i="16" s="1"/>
  <c r="H99" i="16" s="1"/>
  <c r="H100" i="16" s="1"/>
  <c r="D58" i="16"/>
  <c r="G57" i="16"/>
  <c r="G59" i="15"/>
  <c r="D59" i="15"/>
  <c r="M58" i="15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D58" i="15"/>
  <c r="G57" i="15"/>
  <c r="G59" i="14"/>
  <c r="D59" i="14"/>
  <c r="M58" i="14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H93" i="14" s="1"/>
  <c r="H94" i="14" s="1"/>
  <c r="H95" i="14" s="1"/>
  <c r="H96" i="14" s="1"/>
  <c r="H97" i="14" s="1"/>
  <c r="H98" i="14" s="1"/>
  <c r="H99" i="14" s="1"/>
  <c r="H100" i="14" s="1"/>
  <c r="D58" i="14"/>
  <c r="G57" i="14"/>
  <c r="G59" i="13"/>
  <c r="D59" i="13"/>
  <c r="M58" i="13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D58" i="13"/>
  <c r="G57" i="13"/>
  <c r="G59" i="12"/>
  <c r="D59" i="12"/>
  <c r="M58" i="12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D58" i="12"/>
  <c r="G57" i="12"/>
  <c r="G59" i="11"/>
  <c r="D59" i="11"/>
  <c r="M58" i="1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D58" i="11"/>
  <c r="G57" i="11"/>
  <c r="G59" i="10"/>
  <c r="D59" i="10"/>
  <c r="M58" i="10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D58" i="10"/>
  <c r="G57" i="10"/>
  <c r="G59" i="9"/>
  <c r="D59" i="9"/>
  <c r="M58" i="9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D58" i="9"/>
  <c r="G57" i="9"/>
  <c r="G59" i="8"/>
  <c r="D59" i="8"/>
  <c r="M58" i="8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D58" i="8"/>
  <c r="G57" i="8"/>
  <c r="G59" i="7"/>
  <c r="D59" i="7"/>
  <c r="M58" i="7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D58" i="7"/>
  <c r="G57" i="7"/>
  <c r="G59" i="6"/>
  <c r="D59" i="6"/>
  <c r="M58" i="6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D58" i="6"/>
  <c r="G57" i="6"/>
  <c r="G59" i="5"/>
  <c r="D59" i="5"/>
  <c r="M58" i="5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D58" i="5"/>
  <c r="G57" i="5"/>
  <c r="G59" i="4"/>
  <c r="D59" i="4"/>
  <c r="M58" i="4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D58" i="4"/>
  <c r="G57" i="4"/>
  <c r="G59" i="3"/>
  <c r="D59" i="3"/>
  <c r="M58" i="3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D58" i="3"/>
  <c r="G57" i="3"/>
  <c r="G59" i="2"/>
  <c r="D59" i="2"/>
  <c r="M58" i="2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D58" i="2"/>
  <c r="G57" i="2"/>
  <c r="H102" i="17" l="1"/>
  <c r="H101" i="17"/>
  <c r="H103" i="17" s="1"/>
  <c r="H104" i="17" s="1"/>
  <c r="H105" i="17" s="1"/>
  <c r="H106" i="17" s="1"/>
  <c r="H102" i="16"/>
  <c r="H101" i="16"/>
  <c r="H103" i="16" s="1"/>
  <c r="H104" i="16" s="1"/>
  <c r="H105" i="16" s="1"/>
  <c r="H106" i="16" s="1"/>
  <c r="H102" i="15"/>
  <c r="H101" i="15"/>
  <c r="H103" i="15" s="1"/>
  <c r="H104" i="15" s="1"/>
  <c r="H105" i="15" s="1"/>
  <c r="H106" i="15" s="1"/>
  <c r="H102" i="14"/>
  <c r="H101" i="14"/>
  <c r="H103" i="14" s="1"/>
  <c r="H104" i="14" s="1"/>
  <c r="H105" i="14" s="1"/>
  <c r="H106" i="14" s="1"/>
  <c r="H102" i="13"/>
  <c r="H101" i="13"/>
  <c r="H103" i="13" s="1"/>
  <c r="H104" i="13" s="1"/>
  <c r="H105" i="13" s="1"/>
  <c r="H106" i="13" s="1"/>
  <c r="H102" i="12"/>
  <c r="H101" i="12"/>
  <c r="H103" i="12" s="1"/>
  <c r="H104" i="12" s="1"/>
  <c r="H105" i="12" s="1"/>
  <c r="H106" i="12" s="1"/>
  <c r="H102" i="11"/>
  <c r="H101" i="11"/>
  <c r="H103" i="11" s="1"/>
  <c r="H104" i="11" s="1"/>
  <c r="H105" i="11" s="1"/>
  <c r="H106" i="11" s="1"/>
  <c r="H102" i="10"/>
  <c r="H101" i="10"/>
  <c r="H103" i="10" s="1"/>
  <c r="H104" i="10" s="1"/>
  <c r="H105" i="10" s="1"/>
  <c r="H106" i="10" s="1"/>
  <c r="H102" i="9"/>
  <c r="H101" i="9"/>
  <c r="H103" i="9" s="1"/>
  <c r="H104" i="9" s="1"/>
  <c r="H105" i="9" s="1"/>
  <c r="H106" i="9" s="1"/>
  <c r="H102" i="8"/>
  <c r="H101" i="8"/>
  <c r="H103" i="8" s="1"/>
  <c r="H104" i="8" s="1"/>
  <c r="H105" i="8" s="1"/>
  <c r="H106" i="8" s="1"/>
  <c r="H102" i="7"/>
  <c r="H101" i="7"/>
  <c r="H103" i="7" s="1"/>
  <c r="H104" i="7" s="1"/>
  <c r="H105" i="7" s="1"/>
  <c r="H106" i="7" s="1"/>
  <c r="H102" i="6"/>
  <c r="H101" i="6"/>
  <c r="H103" i="6" s="1"/>
  <c r="H104" i="6" s="1"/>
  <c r="H105" i="6" s="1"/>
  <c r="H106" i="6" s="1"/>
  <c r="H102" i="5"/>
  <c r="H101" i="5"/>
  <c r="H103" i="5" s="1"/>
  <c r="H104" i="5" s="1"/>
  <c r="H105" i="5" s="1"/>
  <c r="H106" i="5" s="1"/>
  <c r="H102" i="4"/>
  <c r="H101" i="4"/>
  <c r="H103" i="4" s="1"/>
  <c r="H104" i="4" s="1"/>
  <c r="H105" i="4" s="1"/>
  <c r="H106" i="4" s="1"/>
  <c r="H102" i="3"/>
  <c r="H101" i="3"/>
  <c r="H103" i="3" s="1"/>
  <c r="H104" i="3" s="1"/>
  <c r="H105" i="3" s="1"/>
  <c r="H106" i="3" s="1"/>
  <c r="H102" i="2"/>
  <c r="H101" i="2"/>
  <c r="H103" i="2" s="1"/>
  <c r="H104" i="2" s="1"/>
  <c r="H105" i="2" s="1"/>
  <c r="H106" i="2" s="1"/>
  <c r="H107" i="17" l="1"/>
  <c r="H110" i="17"/>
  <c r="H110" i="16"/>
  <c r="H107" i="16"/>
  <c r="H107" i="15"/>
  <c r="H110" i="15"/>
  <c r="H107" i="14"/>
  <c r="H110" i="14"/>
  <c r="H107" i="13"/>
  <c r="H110" i="13"/>
  <c r="H110" i="12"/>
  <c r="H107" i="12"/>
  <c r="H110" i="11"/>
  <c r="H107" i="11"/>
  <c r="H107" i="10"/>
  <c r="H110" i="10"/>
  <c r="H107" i="9"/>
  <c r="H110" i="9"/>
  <c r="H110" i="8"/>
  <c r="H107" i="8"/>
  <c r="H110" i="7"/>
  <c r="H107" i="7"/>
  <c r="H110" i="6"/>
  <c r="H107" i="6"/>
  <c r="H110" i="5"/>
  <c r="H107" i="5"/>
  <c r="H110" i="4"/>
  <c r="H107" i="4"/>
  <c r="H110" i="3"/>
  <c r="H107" i="3"/>
  <c r="H107" i="2"/>
  <c r="H110" i="2"/>
  <c r="H111" i="17" l="1"/>
  <c r="H108" i="17"/>
  <c r="H111" i="16"/>
  <c r="H108" i="16"/>
  <c r="H108" i="15"/>
  <c r="H111" i="15"/>
  <c r="H111" i="14"/>
  <c r="H108" i="14"/>
  <c r="H111" i="13"/>
  <c r="H108" i="13"/>
  <c r="H111" i="12"/>
  <c r="H108" i="12"/>
  <c r="H108" i="11"/>
  <c r="H111" i="11"/>
  <c r="H108" i="10"/>
  <c r="H111" i="10"/>
  <c r="H111" i="9"/>
  <c r="H108" i="9"/>
  <c r="H111" i="8"/>
  <c r="H108" i="8"/>
  <c r="H111" i="7"/>
  <c r="H108" i="7"/>
  <c r="H111" i="6"/>
  <c r="H108" i="6"/>
  <c r="H111" i="5"/>
  <c r="H108" i="5"/>
  <c r="H111" i="4"/>
  <c r="H108" i="4"/>
  <c r="H111" i="3"/>
  <c r="H108" i="3"/>
  <c r="H111" i="2"/>
  <c r="H108" i="2"/>
  <c r="H112" i="17" l="1"/>
  <c r="H109" i="17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H152" i="17" s="1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12" i="16"/>
  <c r="H109" i="16"/>
  <c r="H113" i="16" s="1"/>
  <c r="H114" i="16" s="1"/>
  <c r="H115" i="16" s="1"/>
  <c r="H116" i="16" s="1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H133" i="16" s="1"/>
  <c r="H134" i="16" s="1"/>
  <c r="H135" i="16" s="1"/>
  <c r="H136" i="16" s="1"/>
  <c r="H137" i="16" s="1"/>
  <c r="H138" i="16" s="1"/>
  <c r="H139" i="16" s="1"/>
  <c r="H140" i="16" s="1"/>
  <c r="H141" i="16" s="1"/>
  <c r="H142" i="16" s="1"/>
  <c r="H143" i="16" s="1"/>
  <c r="H144" i="16" s="1"/>
  <c r="H145" i="16" s="1"/>
  <c r="H146" i="16" s="1"/>
  <c r="H147" i="16" s="1"/>
  <c r="H148" i="16" s="1"/>
  <c r="H149" i="16" s="1"/>
  <c r="H150" i="16" s="1"/>
  <c r="H151" i="16" s="1"/>
  <c r="H152" i="16" s="1"/>
  <c r="H153" i="16" s="1"/>
  <c r="H154" i="16" s="1"/>
  <c r="H155" i="16" s="1"/>
  <c r="H156" i="16" s="1"/>
  <c r="H157" i="16" s="1"/>
  <c r="H158" i="16" s="1"/>
  <c r="H159" i="16" s="1"/>
  <c r="H160" i="16" s="1"/>
  <c r="H161" i="16" s="1"/>
  <c r="H162" i="16" s="1"/>
  <c r="H112" i="15"/>
  <c r="H109" i="15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12" i="14"/>
  <c r="H109" i="14"/>
  <c r="H113" i="14" s="1"/>
  <c r="H114" i="14" s="1"/>
  <c r="H115" i="14" s="1"/>
  <c r="H116" i="14" s="1"/>
  <c r="H117" i="14" s="1"/>
  <c r="H118" i="14" s="1"/>
  <c r="H119" i="14" s="1"/>
  <c r="H120" i="14" s="1"/>
  <c r="H121" i="14" s="1"/>
  <c r="H122" i="14" s="1"/>
  <c r="H123" i="14" s="1"/>
  <c r="H124" i="14" s="1"/>
  <c r="H125" i="14" s="1"/>
  <c r="H126" i="14" s="1"/>
  <c r="H127" i="14" s="1"/>
  <c r="H128" i="14" s="1"/>
  <c r="H129" i="14" s="1"/>
  <c r="H130" i="14" s="1"/>
  <c r="H131" i="14" s="1"/>
  <c r="H132" i="14" s="1"/>
  <c r="H133" i="14" s="1"/>
  <c r="H134" i="14" s="1"/>
  <c r="H135" i="14" s="1"/>
  <c r="H136" i="14" s="1"/>
  <c r="H137" i="14" s="1"/>
  <c r="H138" i="14" s="1"/>
  <c r="H139" i="14" s="1"/>
  <c r="H140" i="14" s="1"/>
  <c r="H141" i="14" s="1"/>
  <c r="H142" i="14" s="1"/>
  <c r="H143" i="14" s="1"/>
  <c r="H144" i="14" s="1"/>
  <c r="H145" i="14" s="1"/>
  <c r="H146" i="14" s="1"/>
  <c r="H147" i="14" s="1"/>
  <c r="H148" i="14" s="1"/>
  <c r="H149" i="14" s="1"/>
  <c r="H150" i="14" s="1"/>
  <c r="H151" i="14" s="1"/>
  <c r="H152" i="14" s="1"/>
  <c r="H153" i="14" s="1"/>
  <c r="H154" i="14" s="1"/>
  <c r="H155" i="14" s="1"/>
  <c r="H156" i="14" s="1"/>
  <c r="H157" i="14" s="1"/>
  <c r="H158" i="14" s="1"/>
  <c r="H159" i="14" s="1"/>
  <c r="H160" i="14" s="1"/>
  <c r="H161" i="14" s="1"/>
  <c r="H162" i="14" s="1"/>
  <c r="H112" i="13"/>
  <c r="H109" i="13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12" i="12"/>
  <c r="H109" i="12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H160" i="12" s="1"/>
  <c r="H161" i="12" s="1"/>
  <c r="H162" i="12" s="1"/>
  <c r="H112" i="11"/>
  <c r="H109" i="1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12" i="10"/>
  <c r="H109" i="10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12" i="9"/>
  <c r="H109" i="9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12" i="8"/>
  <c r="H109" i="8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12" i="7"/>
  <c r="H109" i="7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09" i="6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12" i="6"/>
  <c r="H112" i="5"/>
  <c r="H109" i="5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12" i="4"/>
  <c r="H109" i="4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12" i="3"/>
  <c r="H109" i="3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12" i="2"/>
  <c r="H109" i="2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17" l="1"/>
  <c r="H164" i="17" s="1"/>
  <c r="H165" i="17" s="1"/>
  <c r="H166" i="17" s="1"/>
  <c r="H167" i="17" s="1"/>
  <c r="H168" i="17" s="1"/>
  <c r="H169" i="17" s="1"/>
  <c r="H170" i="17" s="1"/>
  <c r="H171" i="17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63" i="16"/>
  <c r="H164" i="16" s="1"/>
  <c r="H165" i="16" s="1"/>
  <c r="H166" i="16" s="1"/>
  <c r="H167" i="16" s="1"/>
  <c r="H168" i="16" s="1"/>
  <c r="H169" i="16" s="1"/>
  <c r="H170" i="16" s="1"/>
  <c r="H171" i="16"/>
  <c r="H172" i="16" s="1"/>
  <c r="H173" i="16" s="1"/>
  <c r="H174" i="16" s="1"/>
  <c r="H175" i="16" s="1"/>
  <c r="H176" i="16" s="1"/>
  <c r="H177" i="16" s="1"/>
  <c r="H178" i="16" s="1"/>
  <c r="H179" i="16" s="1"/>
  <c r="H180" i="16" s="1"/>
  <c r="H181" i="16" s="1"/>
  <c r="H182" i="16" s="1"/>
  <c r="H183" i="16" s="1"/>
  <c r="H184" i="16" s="1"/>
  <c r="H185" i="16" s="1"/>
  <c r="H186" i="16" s="1"/>
  <c r="H163" i="15"/>
  <c r="H164" i="15" s="1"/>
  <c r="H165" i="15" s="1"/>
  <c r="H166" i="15" s="1"/>
  <c r="H167" i="15" s="1"/>
  <c r="H168" i="15" s="1"/>
  <c r="H169" i="15" s="1"/>
  <c r="H170" i="15" s="1"/>
  <c r="H171" i="15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63" i="14"/>
  <c r="H164" i="14" s="1"/>
  <c r="H165" i="14" s="1"/>
  <c r="H166" i="14" s="1"/>
  <c r="H167" i="14" s="1"/>
  <c r="H168" i="14" s="1"/>
  <c r="H169" i="14" s="1"/>
  <c r="H170" i="14" s="1"/>
  <c r="H171" i="14"/>
  <c r="H172" i="14" s="1"/>
  <c r="H173" i="14" s="1"/>
  <c r="H174" i="14" s="1"/>
  <c r="H175" i="14" s="1"/>
  <c r="H176" i="14" s="1"/>
  <c r="H177" i="14" s="1"/>
  <c r="H178" i="14" s="1"/>
  <c r="H179" i="14" s="1"/>
  <c r="H180" i="14" s="1"/>
  <c r="H181" i="14" s="1"/>
  <c r="H182" i="14" s="1"/>
  <c r="H183" i="14" s="1"/>
  <c r="H184" i="14" s="1"/>
  <c r="H185" i="14" s="1"/>
  <c r="H186" i="14" s="1"/>
  <c r="H163" i="13"/>
  <c r="H164" i="13" s="1"/>
  <c r="H165" i="13" s="1"/>
  <c r="H166" i="13" s="1"/>
  <c r="H167" i="13" s="1"/>
  <c r="H168" i="13" s="1"/>
  <c r="H169" i="13" s="1"/>
  <c r="H170" i="13" s="1"/>
  <c r="H171" i="13"/>
  <c r="H172" i="13" s="1"/>
  <c r="H173" i="13" s="1"/>
  <c r="H174" i="13" s="1"/>
  <c r="H175" i="13" s="1"/>
  <c r="H176" i="13" s="1"/>
  <c r="H177" i="13" s="1"/>
  <c r="H178" i="13" s="1"/>
  <c r="H179" i="13" s="1"/>
  <c r="H180" i="13" s="1"/>
  <c r="H181" i="13" s="1"/>
  <c r="H182" i="13" s="1"/>
  <c r="H183" i="13" s="1"/>
  <c r="H184" i="13" s="1"/>
  <c r="H185" i="13" s="1"/>
  <c r="H186" i="13" s="1"/>
  <c r="H163" i="12"/>
  <c r="H164" i="12" s="1"/>
  <c r="H165" i="12" s="1"/>
  <c r="H166" i="12" s="1"/>
  <c r="H167" i="12" s="1"/>
  <c r="H168" i="12" s="1"/>
  <c r="H169" i="12" s="1"/>
  <c r="H170" i="12" s="1"/>
  <c r="H171" i="12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63" i="11"/>
  <c r="H164" i="11" s="1"/>
  <c r="H165" i="11" s="1"/>
  <c r="H166" i="11" s="1"/>
  <c r="H167" i="11" s="1"/>
  <c r="H168" i="11" s="1"/>
  <c r="H169" i="11" s="1"/>
  <c r="H170" i="11" s="1"/>
  <c r="H171" i="1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63" i="10"/>
  <c r="H164" i="10" s="1"/>
  <c r="H165" i="10" s="1"/>
  <c r="H166" i="10" s="1"/>
  <c r="H167" i="10" s="1"/>
  <c r="H168" i="10" s="1"/>
  <c r="H169" i="10" s="1"/>
  <c r="H170" i="10" s="1"/>
  <c r="H171" i="10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63" i="9"/>
  <c r="H164" i="9" s="1"/>
  <c r="H165" i="9" s="1"/>
  <c r="H166" i="9" s="1"/>
  <c r="H167" i="9" s="1"/>
  <c r="H168" i="9" s="1"/>
  <c r="H169" i="9" s="1"/>
  <c r="H170" i="9" s="1"/>
  <c r="H171" i="9"/>
  <c r="H172" i="9" s="1"/>
  <c r="H173" i="9" s="1"/>
  <c r="H174" i="9" s="1"/>
  <c r="H175" i="9" s="1"/>
  <c r="H176" i="9" s="1"/>
  <c r="H177" i="9" s="1"/>
  <c r="H178" i="9" s="1"/>
  <c r="H179" i="9" s="1"/>
  <c r="H180" i="9" s="1"/>
  <c r="H181" i="9" s="1"/>
  <c r="H182" i="9" s="1"/>
  <c r="H183" i="9" s="1"/>
  <c r="H184" i="9" s="1"/>
  <c r="H185" i="9" s="1"/>
  <c r="H186" i="9" s="1"/>
  <c r="H163" i="8"/>
  <c r="H164" i="8" s="1"/>
  <c r="H165" i="8" s="1"/>
  <c r="H166" i="8" s="1"/>
  <c r="H167" i="8" s="1"/>
  <c r="H168" i="8" s="1"/>
  <c r="H169" i="8" s="1"/>
  <c r="H170" i="8" s="1"/>
  <c r="H171" i="8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63" i="7"/>
  <c r="H164" i="7" s="1"/>
  <c r="H165" i="7" s="1"/>
  <c r="H166" i="7" s="1"/>
  <c r="H167" i="7" s="1"/>
  <c r="H168" i="7" s="1"/>
  <c r="H169" i="7" s="1"/>
  <c r="H170" i="7" s="1"/>
  <c r="H171" i="7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63" i="6"/>
  <c r="H164" i="6" s="1"/>
  <c r="H165" i="6" s="1"/>
  <c r="H166" i="6" s="1"/>
  <c r="H167" i="6" s="1"/>
  <c r="H168" i="6" s="1"/>
  <c r="H169" i="6" s="1"/>
  <c r="H170" i="6" s="1"/>
  <c r="H171" i="6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63" i="5"/>
  <c r="H164" i="5" s="1"/>
  <c r="H165" i="5" s="1"/>
  <c r="H166" i="5" s="1"/>
  <c r="H167" i="5" s="1"/>
  <c r="H168" i="5" s="1"/>
  <c r="H169" i="5" s="1"/>
  <c r="H170" i="5" s="1"/>
  <c r="H171" i="5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63" i="4"/>
  <c r="H164" i="4" s="1"/>
  <c r="H165" i="4" s="1"/>
  <c r="H166" i="4" s="1"/>
  <c r="H167" i="4" s="1"/>
  <c r="H168" i="4" s="1"/>
  <c r="H169" i="4" s="1"/>
  <c r="H170" i="4" s="1"/>
  <c r="H171" i="4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63" i="3"/>
  <c r="H164" i="3" s="1"/>
  <c r="H165" i="3" s="1"/>
  <c r="H166" i="3" s="1"/>
  <c r="H167" i="3" s="1"/>
  <c r="H168" i="3" s="1"/>
  <c r="H169" i="3" s="1"/>
  <c r="H170" i="3" s="1"/>
  <c r="H171" i="3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63" i="2"/>
  <c r="H164" i="2" s="1"/>
  <c r="H165" i="2" s="1"/>
  <c r="H166" i="2" s="1"/>
  <c r="H167" i="2" s="1"/>
  <c r="H168" i="2" s="1"/>
  <c r="H169" i="2" s="1"/>
  <c r="H170" i="2" s="1"/>
  <c r="H171" i="2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17" l="1"/>
  <c r="H195" i="17"/>
  <c r="H187" i="16"/>
  <c r="H195" i="16"/>
  <c r="H187" i="15"/>
  <c r="H195" i="15"/>
  <c r="H187" i="14"/>
  <c r="H195" i="14"/>
  <c r="H187" i="13"/>
  <c r="H195" i="13"/>
  <c r="H187" i="12"/>
  <c r="H195" i="12"/>
  <c r="H187" i="11"/>
  <c r="H195" i="11"/>
  <c r="H187" i="10"/>
  <c r="H195" i="10"/>
  <c r="H187" i="9"/>
  <c r="H195" i="9"/>
  <c r="H187" i="8"/>
  <c r="H195" i="8"/>
  <c r="H187" i="7"/>
  <c r="H195" i="7"/>
  <c r="H187" i="6"/>
  <c r="H195" i="6"/>
  <c r="H187" i="5"/>
  <c r="H195" i="5"/>
  <c r="H187" i="4"/>
  <c r="H195" i="4"/>
  <c r="H187" i="3"/>
  <c r="H195" i="3"/>
  <c r="H187" i="2"/>
  <c r="H195" i="2"/>
  <c r="H211" i="17" l="1"/>
  <c r="H196" i="17"/>
  <c r="H188" i="17"/>
  <c r="H203" i="17"/>
  <c r="H211" i="16"/>
  <c r="H196" i="16"/>
  <c r="H188" i="16"/>
  <c r="H203" i="16"/>
  <c r="H211" i="15"/>
  <c r="H196" i="15"/>
  <c r="H188" i="15"/>
  <c r="H203" i="15"/>
  <c r="H211" i="14"/>
  <c r="H196" i="14"/>
  <c r="H188" i="14"/>
  <c r="H203" i="14"/>
  <c r="H211" i="13"/>
  <c r="H196" i="13"/>
  <c r="H188" i="13"/>
  <c r="H203" i="13"/>
  <c r="H211" i="12"/>
  <c r="H196" i="12"/>
  <c r="H188" i="12"/>
  <c r="H203" i="12"/>
  <c r="H211" i="11"/>
  <c r="H196" i="11"/>
  <c r="H188" i="11"/>
  <c r="H203" i="11"/>
  <c r="H211" i="10"/>
  <c r="H196" i="10"/>
  <c r="H188" i="10"/>
  <c r="H203" i="10"/>
  <c r="H211" i="9"/>
  <c r="H196" i="9"/>
  <c r="H188" i="9"/>
  <c r="H203" i="9"/>
  <c r="H211" i="8"/>
  <c r="H196" i="8"/>
  <c r="H188" i="8"/>
  <c r="H203" i="8"/>
  <c r="H211" i="7"/>
  <c r="H196" i="7"/>
  <c r="H188" i="7"/>
  <c r="H203" i="7"/>
  <c r="H211" i="6"/>
  <c r="H196" i="6"/>
  <c r="H188" i="6"/>
  <c r="H203" i="6"/>
  <c r="H211" i="5"/>
  <c r="H196" i="5"/>
  <c r="H188" i="5"/>
  <c r="H203" i="5"/>
  <c r="H211" i="4"/>
  <c r="H196" i="4"/>
  <c r="H188" i="4"/>
  <c r="H203" i="4"/>
  <c r="H211" i="3"/>
  <c r="H196" i="3"/>
  <c r="H188" i="3"/>
  <c r="H203" i="3"/>
  <c r="H211" i="2"/>
  <c r="H196" i="2"/>
  <c r="H188" i="2"/>
  <c r="H203" i="2"/>
  <c r="H189" i="17" l="1"/>
  <c r="H204" i="17"/>
  <c r="H212" i="17"/>
  <c r="H197" i="17"/>
  <c r="H189" i="16"/>
  <c r="H204" i="16"/>
  <c r="H212" i="16"/>
  <c r="H197" i="16"/>
  <c r="H204" i="15"/>
  <c r="H189" i="15"/>
  <c r="H212" i="15"/>
  <c r="H197" i="15"/>
  <c r="H212" i="14"/>
  <c r="H197" i="14"/>
  <c r="H189" i="14"/>
  <c r="H204" i="14"/>
  <c r="H189" i="13"/>
  <c r="H204" i="13"/>
  <c r="H212" i="13"/>
  <c r="H197" i="13"/>
  <c r="H189" i="12"/>
  <c r="H204" i="12"/>
  <c r="H212" i="12"/>
  <c r="H197" i="12"/>
  <c r="H204" i="11"/>
  <c r="H189" i="11"/>
  <c r="H212" i="11"/>
  <c r="H197" i="11"/>
  <c r="H189" i="10"/>
  <c r="H204" i="10"/>
  <c r="H212" i="10"/>
  <c r="H197" i="10"/>
  <c r="H189" i="9"/>
  <c r="H204" i="9"/>
  <c r="H212" i="9"/>
  <c r="H197" i="9"/>
  <c r="H189" i="8"/>
  <c r="H204" i="8"/>
  <c r="H212" i="8"/>
  <c r="H197" i="8"/>
  <c r="H189" i="7"/>
  <c r="H204" i="7"/>
  <c r="H212" i="7"/>
  <c r="H197" i="7"/>
  <c r="H189" i="6"/>
  <c r="H204" i="6"/>
  <c r="H212" i="6"/>
  <c r="H197" i="6"/>
  <c r="H189" i="5"/>
  <c r="H204" i="5"/>
  <c r="H212" i="5"/>
  <c r="H197" i="5"/>
  <c r="H189" i="4"/>
  <c r="H204" i="4"/>
  <c r="H212" i="4"/>
  <c r="H197" i="4"/>
  <c r="H189" i="3"/>
  <c r="H204" i="3"/>
  <c r="H212" i="3"/>
  <c r="H197" i="3"/>
  <c r="H189" i="2"/>
  <c r="H204" i="2"/>
  <c r="H212" i="2"/>
  <c r="H197" i="2"/>
  <c r="H198" i="17" l="1"/>
  <c r="H213" i="17"/>
  <c r="H205" i="17"/>
  <c r="H190" i="17"/>
  <c r="H213" i="16"/>
  <c r="H198" i="16"/>
  <c r="H190" i="16"/>
  <c r="H205" i="16"/>
  <c r="H198" i="15"/>
  <c r="H213" i="15"/>
  <c r="H205" i="15"/>
  <c r="H190" i="15"/>
  <c r="H198" i="14"/>
  <c r="H213" i="14"/>
  <c r="H190" i="14"/>
  <c r="H205" i="14"/>
  <c r="H198" i="13"/>
  <c r="H213" i="13"/>
  <c r="H190" i="13"/>
  <c r="H205" i="13"/>
  <c r="H198" i="12"/>
  <c r="H213" i="12"/>
  <c r="H205" i="12"/>
  <c r="H190" i="12"/>
  <c r="H213" i="11"/>
  <c r="H198" i="11"/>
  <c r="H205" i="11"/>
  <c r="H190" i="11"/>
  <c r="H198" i="10"/>
  <c r="H213" i="10"/>
  <c r="H205" i="10"/>
  <c r="H190" i="10"/>
  <c r="H213" i="9"/>
  <c r="H198" i="9"/>
  <c r="H190" i="9"/>
  <c r="H205" i="9"/>
  <c r="H198" i="8"/>
  <c r="H213" i="8"/>
  <c r="H190" i="8"/>
  <c r="H205" i="8"/>
  <c r="H198" i="7"/>
  <c r="H213" i="7"/>
  <c r="H190" i="7"/>
  <c r="H205" i="7"/>
  <c r="H205" i="6"/>
  <c r="H190" i="6"/>
  <c r="H198" i="6"/>
  <c r="H213" i="6"/>
  <c r="H198" i="5"/>
  <c r="H213" i="5"/>
  <c r="H190" i="5"/>
  <c r="H205" i="5"/>
  <c r="H198" i="4"/>
  <c r="H213" i="4"/>
  <c r="H190" i="4"/>
  <c r="H205" i="4"/>
  <c r="H198" i="3"/>
  <c r="H213" i="3"/>
  <c r="H190" i="3"/>
  <c r="H205" i="3"/>
  <c r="H213" i="2"/>
  <c r="H198" i="2"/>
  <c r="H205" i="2"/>
  <c r="H190" i="2"/>
  <c r="H191" i="17" l="1"/>
  <c r="H206" i="17"/>
  <c r="H199" i="17"/>
  <c r="H214" i="17"/>
  <c r="H199" i="16"/>
  <c r="H214" i="16"/>
  <c r="H206" i="16"/>
  <c r="H191" i="16"/>
  <c r="H191" i="15"/>
  <c r="H206" i="15"/>
  <c r="H199" i="15"/>
  <c r="H214" i="15"/>
  <c r="H191" i="14"/>
  <c r="H206" i="14"/>
  <c r="H199" i="14"/>
  <c r="H214" i="14"/>
  <c r="H191" i="13"/>
  <c r="H206" i="13"/>
  <c r="H199" i="13"/>
  <c r="H214" i="13"/>
  <c r="H206" i="12"/>
  <c r="H191" i="12"/>
  <c r="H199" i="12"/>
  <c r="H214" i="12"/>
  <c r="H206" i="11"/>
  <c r="H191" i="11"/>
  <c r="H199" i="11"/>
  <c r="H214" i="11"/>
  <c r="H206" i="10"/>
  <c r="H191" i="10"/>
  <c r="H199" i="10"/>
  <c r="H214" i="10"/>
  <c r="H191" i="9"/>
  <c r="H206" i="9"/>
  <c r="H199" i="9"/>
  <c r="H214" i="9"/>
  <c r="H199" i="8"/>
  <c r="H214" i="8"/>
  <c r="H206" i="8"/>
  <c r="H191" i="8"/>
  <c r="H206" i="7"/>
  <c r="H191" i="7"/>
  <c r="H199" i="7"/>
  <c r="H214" i="7"/>
  <c r="H199" i="6"/>
  <c r="H214" i="6"/>
  <c r="H206" i="6"/>
  <c r="H191" i="6"/>
  <c r="H206" i="5"/>
  <c r="H191" i="5"/>
  <c r="H199" i="5"/>
  <c r="H214" i="5"/>
  <c r="H206" i="4"/>
  <c r="H191" i="4"/>
  <c r="H199" i="4"/>
  <c r="H214" i="4"/>
  <c r="H199" i="3"/>
  <c r="H214" i="3"/>
  <c r="H206" i="3"/>
  <c r="H191" i="3"/>
  <c r="H191" i="2"/>
  <c r="H206" i="2"/>
  <c r="H199" i="2"/>
  <c r="H214" i="2"/>
  <c r="H200" i="17" l="1"/>
  <c r="H215" i="17"/>
  <c r="H207" i="17"/>
  <c r="H192" i="17"/>
  <c r="H207" i="16"/>
  <c r="H192" i="16"/>
  <c r="H200" i="16"/>
  <c r="H215" i="16"/>
  <c r="H200" i="15"/>
  <c r="H215" i="15"/>
  <c r="H192" i="15"/>
  <c r="H207" i="15"/>
  <c r="H200" i="14"/>
  <c r="H215" i="14"/>
  <c r="H207" i="14"/>
  <c r="H192" i="14"/>
  <c r="H200" i="13"/>
  <c r="H215" i="13"/>
  <c r="H207" i="13"/>
  <c r="H192" i="13"/>
  <c r="H200" i="12"/>
  <c r="H215" i="12"/>
  <c r="H207" i="12"/>
  <c r="H192" i="12"/>
  <c r="H200" i="11"/>
  <c r="H215" i="11"/>
  <c r="H192" i="11"/>
  <c r="H207" i="11"/>
  <c r="H200" i="10"/>
  <c r="H215" i="10"/>
  <c r="H207" i="10"/>
  <c r="H192" i="10"/>
  <c r="H200" i="9"/>
  <c r="H215" i="9"/>
  <c r="H207" i="9"/>
  <c r="H192" i="9"/>
  <c r="H207" i="8"/>
  <c r="H192" i="8"/>
  <c r="H200" i="8"/>
  <c r="H215" i="8"/>
  <c r="H200" i="7"/>
  <c r="H215" i="7"/>
  <c r="H207" i="7"/>
  <c r="H192" i="7"/>
  <c r="H207" i="6"/>
  <c r="H192" i="6"/>
  <c r="H200" i="6"/>
  <c r="H215" i="6"/>
  <c r="H200" i="5"/>
  <c r="H215" i="5"/>
  <c r="H207" i="5"/>
  <c r="H192" i="5"/>
  <c r="H200" i="4"/>
  <c r="H215" i="4"/>
  <c r="H207" i="4"/>
  <c r="H192" i="4"/>
  <c r="H207" i="3"/>
  <c r="H192" i="3"/>
  <c r="H200" i="3"/>
  <c r="H215" i="3"/>
  <c r="H215" i="2"/>
  <c r="H200" i="2"/>
  <c r="H192" i="2"/>
  <c r="H207" i="2"/>
  <c r="H201" i="17" l="1"/>
  <c r="H216" i="17"/>
  <c r="H208" i="17"/>
  <c r="H193" i="17"/>
  <c r="H208" i="16"/>
  <c r="H193" i="16"/>
  <c r="H201" i="16"/>
  <c r="H216" i="16"/>
  <c r="H208" i="15"/>
  <c r="H193" i="15"/>
  <c r="H216" i="15"/>
  <c r="H201" i="15"/>
  <c r="H208" i="14"/>
  <c r="H193" i="14"/>
  <c r="H201" i="14"/>
  <c r="H216" i="14"/>
  <c r="H208" i="13"/>
  <c r="H193" i="13"/>
  <c r="H201" i="13"/>
  <c r="H216" i="13"/>
  <c r="H193" i="12"/>
  <c r="H208" i="12"/>
  <c r="H201" i="12"/>
  <c r="H216" i="12"/>
  <c r="H208" i="11"/>
  <c r="H193" i="11"/>
  <c r="H216" i="11"/>
  <c r="H201" i="11"/>
  <c r="H208" i="10"/>
  <c r="H193" i="10"/>
  <c r="H201" i="10"/>
  <c r="H216" i="10"/>
  <c r="H208" i="9"/>
  <c r="H193" i="9"/>
  <c r="H201" i="9"/>
  <c r="H216" i="9"/>
  <c r="H201" i="8"/>
  <c r="H216" i="8"/>
  <c r="H208" i="8"/>
  <c r="H193" i="8"/>
  <c r="H208" i="7"/>
  <c r="H193" i="7"/>
  <c r="H201" i="7"/>
  <c r="H216" i="7"/>
  <c r="H216" i="6"/>
  <c r="H201" i="6"/>
  <c r="H208" i="6"/>
  <c r="H193" i="6"/>
  <c r="H208" i="5"/>
  <c r="H193" i="5"/>
  <c r="H201" i="5"/>
  <c r="H216" i="5"/>
  <c r="H208" i="4"/>
  <c r="H193" i="4"/>
  <c r="H216" i="4"/>
  <c r="H201" i="4"/>
  <c r="H201" i="3"/>
  <c r="H216" i="3"/>
  <c r="H208" i="3"/>
  <c r="H193" i="3"/>
  <c r="H208" i="2"/>
  <c r="H193" i="2"/>
  <c r="H201" i="2"/>
  <c r="H216" i="2"/>
  <c r="H194" i="17" l="1"/>
  <c r="H210" i="17" s="1"/>
  <c r="H209" i="17"/>
  <c r="H202" i="17"/>
  <c r="H218" i="17" s="1"/>
  <c r="H217" i="17"/>
  <c r="H202" i="16"/>
  <c r="H218" i="16" s="1"/>
  <c r="H217" i="16"/>
  <c r="H209" i="16"/>
  <c r="H194" i="16"/>
  <c r="H210" i="16" s="1"/>
  <c r="H217" i="15"/>
  <c r="H202" i="15"/>
  <c r="H218" i="15" s="1"/>
  <c r="H209" i="15"/>
  <c r="H194" i="15"/>
  <c r="H210" i="15" s="1"/>
  <c r="H202" i="14"/>
  <c r="H218" i="14" s="1"/>
  <c r="H217" i="14"/>
  <c r="H209" i="14"/>
  <c r="H194" i="14"/>
  <c r="H210" i="14" s="1"/>
  <c r="H209" i="13"/>
  <c r="H194" i="13"/>
  <c r="H210" i="13" s="1"/>
  <c r="H202" i="13"/>
  <c r="H218" i="13" s="1"/>
  <c r="H217" i="13"/>
  <c r="H217" i="12"/>
  <c r="H202" i="12"/>
  <c r="H218" i="12" s="1"/>
  <c r="H209" i="12"/>
  <c r="H194" i="12"/>
  <c r="H210" i="12" s="1"/>
  <c r="H217" i="11"/>
  <c r="H202" i="11"/>
  <c r="H218" i="11" s="1"/>
  <c r="H209" i="11"/>
  <c r="H194" i="11"/>
  <c r="H210" i="11" s="1"/>
  <c r="H217" i="10"/>
  <c r="H202" i="10"/>
  <c r="H218" i="10" s="1"/>
  <c r="H209" i="10"/>
  <c r="H194" i="10"/>
  <c r="H210" i="10" s="1"/>
  <c r="H209" i="9"/>
  <c r="H194" i="9"/>
  <c r="H210" i="9" s="1"/>
  <c r="H202" i="9"/>
  <c r="H218" i="9" s="1"/>
  <c r="H217" i="9"/>
  <c r="H209" i="8"/>
  <c r="H194" i="8"/>
  <c r="H210" i="8" s="1"/>
  <c r="H202" i="8"/>
  <c r="H218" i="8" s="1"/>
  <c r="H217" i="8"/>
  <c r="H202" i="7"/>
  <c r="H218" i="7" s="1"/>
  <c r="H217" i="7"/>
  <c r="H209" i="7"/>
  <c r="H194" i="7"/>
  <c r="H210" i="7" s="1"/>
  <c r="H209" i="6"/>
  <c r="H194" i="6"/>
  <c r="H210" i="6" s="1"/>
  <c r="H217" i="6"/>
  <c r="H202" i="6"/>
  <c r="H218" i="6" s="1"/>
  <c r="H202" i="5"/>
  <c r="H218" i="5" s="1"/>
  <c r="H217" i="5"/>
  <c r="H209" i="5"/>
  <c r="H194" i="5"/>
  <c r="H210" i="5" s="1"/>
  <c r="H202" i="4"/>
  <c r="H218" i="4" s="1"/>
  <c r="H217" i="4"/>
  <c r="H209" i="4"/>
  <c r="H194" i="4"/>
  <c r="H210" i="4" s="1"/>
  <c r="H209" i="3"/>
  <c r="H194" i="3"/>
  <c r="H210" i="3" s="1"/>
  <c r="H202" i="3"/>
  <c r="H218" i="3" s="1"/>
  <c r="H217" i="3"/>
  <c r="H217" i="2"/>
  <c r="H202" i="2"/>
  <c r="H218" i="2" s="1"/>
  <c r="H209" i="2"/>
  <c r="H194" i="2"/>
  <c r="H210" i="2" s="1"/>
  <c r="H220" i="17" l="1"/>
  <c r="H221" i="17" s="1"/>
  <c r="H222" i="17" s="1"/>
  <c r="H223" i="17" s="1"/>
  <c r="H224" i="17" s="1"/>
  <c r="H225" i="17" s="1"/>
  <c r="H226" i="17" s="1"/>
  <c r="H227" i="17" s="1"/>
  <c r="H228" i="17" s="1"/>
  <c r="H229" i="17" s="1"/>
  <c r="H230" i="17" s="1"/>
  <c r="H231" i="17" s="1"/>
  <c r="H232" i="17" s="1"/>
  <c r="H233" i="17" s="1"/>
  <c r="H234" i="17" s="1"/>
  <c r="H235" i="17" s="1"/>
  <c r="H236" i="17" s="1"/>
  <c r="H219" i="17"/>
  <c r="H220" i="16"/>
  <c r="H221" i="16" s="1"/>
  <c r="H222" i="16" s="1"/>
  <c r="H223" i="16" s="1"/>
  <c r="H224" i="16" s="1"/>
  <c r="H225" i="16" s="1"/>
  <c r="H226" i="16" s="1"/>
  <c r="H227" i="16" s="1"/>
  <c r="H228" i="16" s="1"/>
  <c r="H229" i="16" s="1"/>
  <c r="H230" i="16" s="1"/>
  <c r="H231" i="16" s="1"/>
  <c r="H232" i="16" s="1"/>
  <c r="H233" i="16" s="1"/>
  <c r="H234" i="16" s="1"/>
  <c r="H235" i="16" s="1"/>
  <c r="H236" i="16" s="1"/>
  <c r="H219" i="16"/>
  <c r="H219" i="15"/>
  <c r="H220" i="15"/>
  <c r="H221" i="15" s="1"/>
  <c r="H222" i="15" s="1"/>
  <c r="H223" i="15" s="1"/>
  <c r="H224" i="15" s="1"/>
  <c r="H225" i="15" s="1"/>
  <c r="H226" i="15" s="1"/>
  <c r="H227" i="15" s="1"/>
  <c r="H228" i="15" s="1"/>
  <c r="H229" i="15" s="1"/>
  <c r="H230" i="15" s="1"/>
  <c r="H231" i="15" s="1"/>
  <c r="H232" i="15" s="1"/>
  <c r="H233" i="15" s="1"/>
  <c r="H234" i="15" s="1"/>
  <c r="H235" i="15" s="1"/>
  <c r="H236" i="15" s="1"/>
  <c r="H220" i="14"/>
  <c r="H221" i="14" s="1"/>
  <c r="H222" i="14" s="1"/>
  <c r="H223" i="14" s="1"/>
  <c r="H224" i="14" s="1"/>
  <c r="H225" i="14" s="1"/>
  <c r="H226" i="14" s="1"/>
  <c r="H227" i="14" s="1"/>
  <c r="H228" i="14" s="1"/>
  <c r="H229" i="14" s="1"/>
  <c r="H230" i="14" s="1"/>
  <c r="H231" i="14" s="1"/>
  <c r="H232" i="14" s="1"/>
  <c r="H233" i="14" s="1"/>
  <c r="H234" i="14" s="1"/>
  <c r="H235" i="14" s="1"/>
  <c r="H236" i="14" s="1"/>
  <c r="H219" i="14"/>
  <c r="H220" i="13"/>
  <c r="H221" i="13" s="1"/>
  <c r="H222" i="13" s="1"/>
  <c r="H223" i="13" s="1"/>
  <c r="H224" i="13" s="1"/>
  <c r="H225" i="13" s="1"/>
  <c r="H226" i="13" s="1"/>
  <c r="H227" i="13" s="1"/>
  <c r="H228" i="13" s="1"/>
  <c r="H229" i="13" s="1"/>
  <c r="H230" i="13" s="1"/>
  <c r="H231" i="13" s="1"/>
  <c r="H232" i="13" s="1"/>
  <c r="H233" i="13" s="1"/>
  <c r="H234" i="13" s="1"/>
  <c r="H235" i="13" s="1"/>
  <c r="H236" i="13" s="1"/>
  <c r="H219" i="13"/>
  <c r="H220" i="12"/>
  <c r="H221" i="12" s="1"/>
  <c r="H222" i="12" s="1"/>
  <c r="H223" i="12" s="1"/>
  <c r="H224" i="12" s="1"/>
  <c r="H225" i="12" s="1"/>
  <c r="H226" i="12" s="1"/>
  <c r="H227" i="12" s="1"/>
  <c r="H228" i="12" s="1"/>
  <c r="H229" i="12" s="1"/>
  <c r="H230" i="12" s="1"/>
  <c r="H231" i="12" s="1"/>
  <c r="H232" i="12" s="1"/>
  <c r="H233" i="12" s="1"/>
  <c r="H234" i="12" s="1"/>
  <c r="H235" i="12" s="1"/>
  <c r="H236" i="12" s="1"/>
  <c r="H219" i="12"/>
  <c r="H220" i="1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H232" i="11" s="1"/>
  <c r="H233" i="11" s="1"/>
  <c r="H234" i="11" s="1"/>
  <c r="H235" i="11" s="1"/>
  <c r="H236" i="11" s="1"/>
  <c r="H219" i="11"/>
  <c r="H220" i="10"/>
  <c r="H221" i="10" s="1"/>
  <c r="H222" i="10" s="1"/>
  <c r="H223" i="10" s="1"/>
  <c r="H224" i="10" s="1"/>
  <c r="H225" i="10" s="1"/>
  <c r="H226" i="10" s="1"/>
  <c r="H227" i="10" s="1"/>
  <c r="H228" i="10" s="1"/>
  <c r="H229" i="10" s="1"/>
  <c r="H230" i="10" s="1"/>
  <c r="H231" i="10" s="1"/>
  <c r="H232" i="10" s="1"/>
  <c r="H233" i="10" s="1"/>
  <c r="H234" i="10" s="1"/>
  <c r="H235" i="10" s="1"/>
  <c r="H236" i="10" s="1"/>
  <c r="H219" i="10"/>
  <c r="H220" i="9"/>
  <c r="H221" i="9" s="1"/>
  <c r="H222" i="9" s="1"/>
  <c r="H223" i="9" s="1"/>
  <c r="H224" i="9" s="1"/>
  <c r="H225" i="9" s="1"/>
  <c r="H226" i="9" s="1"/>
  <c r="H227" i="9" s="1"/>
  <c r="H228" i="9" s="1"/>
  <c r="H229" i="9" s="1"/>
  <c r="H230" i="9" s="1"/>
  <c r="H231" i="9" s="1"/>
  <c r="H232" i="9" s="1"/>
  <c r="H233" i="9" s="1"/>
  <c r="H234" i="9" s="1"/>
  <c r="H235" i="9" s="1"/>
  <c r="H236" i="9" s="1"/>
  <c r="H219" i="9"/>
  <c r="H220" i="8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19" i="8"/>
  <c r="H220" i="7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19" i="7"/>
  <c r="H220" i="6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19" i="6"/>
  <c r="H220" i="5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19" i="5"/>
  <c r="H220" i="4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19" i="4"/>
  <c r="H220" i="3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19" i="3"/>
  <c r="H220" i="2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19" i="2"/>
</calcChain>
</file>

<file path=xl/sharedStrings.xml><?xml version="1.0" encoding="utf-8"?>
<sst xmlns="http://schemas.openxmlformats.org/spreadsheetml/2006/main" count="19536" uniqueCount="429">
  <si>
    <t>INSPECTION REPORT</t>
    <phoneticPr fontId="3" type="noConversion"/>
  </si>
  <si>
    <t>1. H/W   SCS SERVER Setting CHECK LIST</t>
  </si>
  <si>
    <t>고객명</t>
    <phoneticPr fontId="3" type="noConversion"/>
  </si>
  <si>
    <t>SKON</t>
    <phoneticPr fontId="3" type="noConversion"/>
  </si>
  <si>
    <t>검사구분</t>
    <phoneticPr fontId="3" type="noConversion"/>
  </si>
  <si>
    <t>작성</t>
    <phoneticPr fontId="3" type="noConversion"/>
  </si>
  <si>
    <t>검토</t>
    <phoneticPr fontId="3" type="noConversion"/>
  </si>
  <si>
    <t>사이트 명</t>
  </si>
  <si>
    <t>SKOJ2 스마트팩토리</t>
    <phoneticPr fontId="8" type="noConversion"/>
  </si>
  <si>
    <t>검사위치</t>
    <phoneticPr fontId="8" type="noConversion"/>
  </si>
  <si>
    <t>이현우</t>
    <phoneticPr fontId="8" type="noConversion"/>
  </si>
  <si>
    <t>김선국</t>
    <phoneticPr fontId="8" type="noConversion"/>
  </si>
  <si>
    <t>검사 명</t>
    <phoneticPr fontId="3" type="noConversion"/>
  </si>
  <si>
    <t>SCS SERVER Setting</t>
    <phoneticPr fontId="8" type="noConversion"/>
  </si>
  <si>
    <t>비고</t>
    <phoneticPr fontId="8" type="noConversion"/>
  </si>
  <si>
    <t>구분</t>
    <phoneticPr fontId="8" type="noConversion"/>
  </si>
  <si>
    <t>CHECK 항목 (대분류)</t>
    <phoneticPr fontId="8" type="noConversion"/>
  </si>
  <si>
    <t>CHECK 항목 (세팅값)</t>
    <phoneticPr fontId="8" type="noConversion"/>
  </si>
  <si>
    <t>CHECK 유무
(OK : O, NG : N)</t>
    <phoneticPr fontId="8" type="noConversion"/>
  </si>
  <si>
    <t>검사일자</t>
    <phoneticPr fontId="3" type="noConversion"/>
  </si>
  <si>
    <t>Server</t>
    <phoneticPr fontId="8" type="noConversion"/>
  </si>
  <si>
    <t>네트워크 연결 확인</t>
    <phoneticPr fontId="8" type="noConversion"/>
  </si>
  <si>
    <t>각 설비 및 DB서버와 네트워크 연결 유무 확인.</t>
    <phoneticPr fontId="8" type="noConversion"/>
  </si>
  <si>
    <t>O</t>
    <phoneticPr fontId="8" type="noConversion"/>
  </si>
  <si>
    <t>22.01.22</t>
    <phoneticPr fontId="8" type="noConversion"/>
  </si>
  <si>
    <t>서버 SK 사급
VM WARE</t>
    <phoneticPr fontId="8" type="noConversion"/>
  </si>
  <si>
    <t>방화벽 확인</t>
    <phoneticPr fontId="8" type="noConversion"/>
  </si>
  <si>
    <t>각 설비 및 DB서버와 방화벽 유무 확인.</t>
    <phoneticPr fontId="8" type="noConversion"/>
  </si>
  <si>
    <t>타임서버 연결</t>
    <phoneticPr fontId="8" type="noConversion"/>
  </si>
  <si>
    <t>타임서버와 연결 확인.</t>
    <phoneticPr fontId="8" type="noConversion"/>
  </si>
  <si>
    <t>해당없음</t>
    <phoneticPr fontId="8" type="noConversion"/>
  </si>
  <si>
    <t>KIOSK</t>
    <phoneticPr fontId="8" type="noConversion"/>
  </si>
  <si>
    <t>정위치 확인</t>
    <phoneticPr fontId="8" type="noConversion"/>
  </si>
  <si>
    <t>IP 확인</t>
    <phoneticPr fontId="8" type="noConversion"/>
  </si>
  <si>
    <t>해당 아이피 확인</t>
    <phoneticPr fontId="8" type="noConversion"/>
  </si>
  <si>
    <t>10.93.112.88</t>
    <phoneticPr fontId="8" type="noConversion"/>
  </si>
  <si>
    <t>PC RACK 정위치</t>
  </si>
  <si>
    <t>KIOSK 정위치(고객사 확인 필요)</t>
    <phoneticPr fontId="8" type="noConversion"/>
  </si>
  <si>
    <t>모니터 판넬 설치 유무</t>
    <phoneticPr fontId="8" type="noConversion"/>
  </si>
  <si>
    <t>모니터 판넬 설치 유무</t>
  </si>
  <si>
    <t>키보드, 마우스 판넬 설치 유무</t>
    <phoneticPr fontId="8" type="noConversion"/>
  </si>
  <si>
    <t>키보드, 마우스 판넬 
설치 유무</t>
  </si>
  <si>
    <t>유틸 전원 Turn-On</t>
    <phoneticPr fontId="8" type="noConversion"/>
  </si>
  <si>
    <t>유틸 전원 Turn-On</t>
  </si>
  <si>
    <t>Host Cable 훅업</t>
    <phoneticPr fontId="8" type="noConversion"/>
  </si>
  <si>
    <t>Host Cable 훅업</t>
  </si>
  <si>
    <t>설치 후 선정리</t>
    <phoneticPr fontId="8" type="noConversion"/>
  </si>
  <si>
    <t>키보드, 마우스  작동 유무 체크</t>
    <phoneticPr fontId="8" type="noConversion"/>
  </si>
  <si>
    <t>설치 완료 후 작동 유무 체크</t>
    <phoneticPr fontId="8" type="noConversion"/>
  </si>
  <si>
    <t>모니터 해상도 및 액정 상태 확인</t>
    <phoneticPr fontId="8" type="noConversion"/>
  </si>
  <si>
    <t>설치 완료 후 해상도 및 액정 상태 확인</t>
  </si>
  <si>
    <t>건스캐너 거치대 설치 확인</t>
    <phoneticPr fontId="8" type="noConversion"/>
  </si>
  <si>
    <t>건스캐너 거치대 설치 확인</t>
  </si>
  <si>
    <t>INSPECTION REPORT</t>
  </si>
  <si>
    <t>2. NETWORK, BCR CHECK LIST</t>
    <phoneticPr fontId="8" type="noConversion"/>
  </si>
  <si>
    <t>N/W. BCR, NVR</t>
    <phoneticPr fontId="8" type="noConversion"/>
  </si>
  <si>
    <t>구분</t>
  </si>
  <si>
    <t>CHECK 항목 (대분류)</t>
  </si>
  <si>
    <t>CHECK 항목</t>
  </si>
  <si>
    <t>비고</t>
  </si>
  <si>
    <t>NETWORK</t>
    <phoneticPr fontId="8" type="noConversion"/>
  </si>
  <si>
    <t>선행</t>
    <phoneticPr fontId="8" type="noConversion"/>
  </si>
  <si>
    <t>포설 작업 확인</t>
    <phoneticPr fontId="8" type="noConversion"/>
  </si>
  <si>
    <t>훅업 위치 확인</t>
    <phoneticPr fontId="8" type="noConversion"/>
  </si>
  <si>
    <t>보안</t>
    <phoneticPr fontId="8" type="noConversion"/>
  </si>
  <si>
    <t>IP-LIST - 설비 동기화</t>
    <phoneticPr fontId="8" type="noConversion"/>
  </si>
  <si>
    <t>상위 FA망 포트 오픈 신청 및 통신확인 - PLC [8192, 8193, 8194, 8195]</t>
    <phoneticPr fontId="8" type="noConversion"/>
  </si>
  <si>
    <t>상위 FA망 포트 오픈 신청 및 통신확인- BCR [8192]</t>
    <phoneticPr fontId="8" type="noConversion"/>
  </si>
  <si>
    <t>상위 FA망 포트 오픈 신청 및 통신확인- KIOSK [1535(클라이언트 업데이트 및 DB접속)]</t>
    <phoneticPr fontId="8" type="noConversion"/>
  </si>
  <si>
    <t>O</t>
  </si>
  <si>
    <t>통신(FA망)</t>
    <phoneticPr fontId="8" type="noConversion"/>
  </si>
  <si>
    <t xml:space="preserve">인덱싱 </t>
    <phoneticPr fontId="8" type="noConversion"/>
  </si>
  <si>
    <t>태깅</t>
    <phoneticPr fontId="8" type="noConversion"/>
  </si>
  <si>
    <t>설계에 포함되지 않은 선 제거</t>
    <phoneticPr fontId="8" type="noConversion"/>
  </si>
  <si>
    <t>BCR</t>
    <phoneticPr fontId="8" type="noConversion"/>
  </si>
  <si>
    <t>포설 작업 확인(네트워크, 전원</t>
    <phoneticPr fontId="8" type="noConversion"/>
  </si>
  <si>
    <t>거치대 설치확인(기구)</t>
    <phoneticPr fontId="8" type="noConversion"/>
  </si>
  <si>
    <t>인덱싱 작업</t>
    <phoneticPr fontId="8" type="noConversion"/>
  </si>
  <si>
    <t>기구 - BCR 위치 세부확인</t>
    <phoneticPr fontId="8" type="noConversion"/>
  </si>
  <si>
    <t>해당 TRACK에서 스캔 (정위치 티칭)</t>
    <phoneticPr fontId="8" type="noConversion"/>
  </si>
  <si>
    <t xml:space="preserve">감속센서 및 CV 구동부 위치 확인, BCR Alive Time 정상 확인 </t>
    <phoneticPr fontId="8" type="noConversion"/>
  </si>
  <si>
    <t>Interface</t>
    <phoneticPr fontId="8" type="noConversion"/>
  </si>
  <si>
    <t>ping test를 통한 SCS Server &lt;-&gt; BCR 통신확인</t>
  </si>
  <si>
    <t>NOREAD 상황 정상 RESPONSE</t>
    <phoneticPr fontId="8" type="noConversion"/>
  </si>
  <si>
    <t xml:space="preserve">READ 상황 모든 스캐너는 150ms 이하로 RESPONSE </t>
    <phoneticPr fontId="8" type="noConversion"/>
  </si>
  <si>
    <t xml:space="preserve">NOREAD 상황, 모든 스캐너는 150ms 이하로 RESPONSE </t>
    <phoneticPr fontId="8" type="noConversion"/>
  </si>
  <si>
    <t>2. CCS &lt;-&gt; PLC(CONVEYOR)</t>
    <phoneticPr fontId="8" type="noConversion"/>
  </si>
  <si>
    <t>BOSK_KY1_DES57_DeviceMap_vK_20231127</t>
    <phoneticPr fontId="8" type="noConversion"/>
  </si>
  <si>
    <t>PROJECT NAME</t>
    <phoneticPr fontId="3" type="noConversion"/>
  </si>
  <si>
    <t>BOSK KY1 자동화 물류</t>
    <phoneticPr fontId="8" type="noConversion"/>
  </si>
  <si>
    <t>Checker</t>
    <phoneticPr fontId="3" type="noConversion"/>
  </si>
  <si>
    <t>Inspector</t>
    <phoneticPr fontId="3" type="noConversion"/>
  </si>
  <si>
    <t>Approver</t>
    <phoneticPr fontId="3" type="noConversion"/>
  </si>
  <si>
    <t>TEST</t>
    <phoneticPr fontId="3" type="noConversion"/>
  </si>
  <si>
    <t>CV DEVICE MAP TEST</t>
    <phoneticPr fontId="8" type="noConversion"/>
  </si>
  <si>
    <t>PROCESS</t>
    <phoneticPr fontId="8" type="noConversion"/>
  </si>
  <si>
    <t>ELECTRODE</t>
    <phoneticPr fontId="8" type="noConversion"/>
  </si>
  <si>
    <t>CIM</t>
    <phoneticPr fontId="3" type="noConversion"/>
  </si>
  <si>
    <t>CCS</t>
    <phoneticPr fontId="8" type="noConversion"/>
  </si>
  <si>
    <t>LOCATION</t>
    <phoneticPr fontId="8" type="noConversion"/>
  </si>
  <si>
    <t>HMX</t>
    <phoneticPr fontId="8" type="noConversion"/>
  </si>
  <si>
    <t>SK C&amp;C</t>
    <phoneticPr fontId="8" type="noConversion"/>
  </si>
  <si>
    <t>SK ON</t>
    <phoneticPr fontId="1" type="noConversion"/>
  </si>
  <si>
    <t>PLC GROUP</t>
    <phoneticPr fontId="8" type="noConversion"/>
  </si>
  <si>
    <t>TRACK ID</t>
    <phoneticPr fontId="8" type="noConversion"/>
  </si>
  <si>
    <t>* EQP ID만 입력하면 자동으로 PLC GROUP, PLC IP, SYSTEM ID, CIM IP 입력됨</t>
    <phoneticPr fontId="8" type="noConversion"/>
  </si>
  <si>
    <t>SYSTEM ID</t>
    <phoneticPr fontId="3" type="noConversion"/>
  </si>
  <si>
    <t>EQP ID / TRACK ID</t>
    <phoneticPr fontId="8" type="noConversion"/>
  </si>
  <si>
    <t>DATE</t>
    <phoneticPr fontId="8" type="noConversion"/>
  </si>
  <si>
    <t>* TRACK ID만 입력하면 PLC ADDRESS 자동계산됨</t>
    <phoneticPr fontId="8" type="noConversion"/>
  </si>
  <si>
    <t>CIM IP</t>
    <phoneticPr fontId="3" type="noConversion"/>
  </si>
  <si>
    <t>PLC IP</t>
    <phoneticPr fontId="8" type="noConversion"/>
  </si>
  <si>
    <t>NO.</t>
    <phoneticPr fontId="8" type="noConversion"/>
  </si>
  <si>
    <t>DIVISION</t>
    <phoneticPr fontId="8" type="noConversion"/>
  </si>
  <si>
    <t>CHECK ITEM</t>
    <phoneticPr fontId="8" type="noConversion"/>
  </si>
  <si>
    <t>DESCRIPTION</t>
    <phoneticPr fontId="8" type="noConversion"/>
  </si>
  <si>
    <t>PLC ADDRESS</t>
    <phoneticPr fontId="8" type="noConversion"/>
  </si>
  <si>
    <t>CHECK
(OK : O, NG : X)</t>
    <phoneticPr fontId="8" type="noConversion"/>
  </si>
  <si>
    <t>DATE</t>
    <phoneticPr fontId="3" type="noConversion"/>
  </si>
  <si>
    <t>REMARK</t>
    <phoneticPr fontId="8" type="noConversion"/>
  </si>
  <si>
    <t>PLC 연결</t>
  </si>
  <si>
    <t>PLC IP 로 PING TEST</t>
  </si>
  <si>
    <t>Address 
설정 확인</t>
    <phoneticPr fontId="8" type="noConversion"/>
  </si>
  <si>
    <t>CCS ↔ PLC</t>
    <phoneticPr fontId="8" type="noConversion"/>
  </si>
  <si>
    <t>CV Track 1개당 60Word 할당(start address)</t>
    <phoneticPr fontId="8" type="noConversion"/>
  </si>
  <si>
    <t>&lt;= start address 만 입력하면 address 계산</t>
    <phoneticPr fontId="8" type="noConversion"/>
  </si>
  <si>
    <t>CCS ↔ PLC</t>
  </si>
  <si>
    <t>0-19</t>
    <phoneticPr fontId="8" type="noConversion"/>
  </si>
  <si>
    <t>CarrierID</t>
    <phoneticPr fontId="8" type="noConversion"/>
  </si>
  <si>
    <t>D</t>
    <phoneticPr fontId="8" type="noConversion"/>
  </si>
  <si>
    <t>20~21</t>
    <phoneticPr fontId="8" type="noConversion"/>
  </si>
  <si>
    <t>DestPort</t>
    <phoneticPr fontId="8" type="noConversion"/>
  </si>
  <si>
    <t>22</t>
  </si>
  <si>
    <t>TrayType</t>
    <phoneticPr fontId="8" type="noConversion"/>
  </si>
  <si>
    <t>23</t>
  </si>
  <si>
    <t>PalletUnit</t>
    <phoneticPr fontId="8" type="noConversion"/>
  </si>
  <si>
    <t>24</t>
  </si>
  <si>
    <t>Polarity</t>
    <phoneticPr fontId="8" type="noConversion"/>
  </si>
  <si>
    <t>25</t>
  </si>
  <si>
    <t>ProductEmpty</t>
    <phoneticPr fontId="8" type="noConversion"/>
  </si>
  <si>
    <t>26</t>
  </si>
  <si>
    <t>WinderDirection</t>
    <phoneticPr fontId="8" type="noConversion"/>
  </si>
  <si>
    <t>27</t>
  </si>
  <si>
    <t>ProductQuantity</t>
    <phoneticPr fontId="8" type="noConversion"/>
  </si>
  <si>
    <t>28</t>
  </si>
  <si>
    <t>FinalLocation</t>
    <phoneticPr fontId="8" type="noConversion"/>
  </si>
  <si>
    <t>29</t>
  </si>
  <si>
    <t>InnerTrayType</t>
    <phoneticPr fontId="8" type="noConversion"/>
  </si>
  <si>
    <t>30</t>
  </si>
  <si>
    <t>CarrierSize</t>
    <phoneticPr fontId="8" type="noConversion"/>
  </si>
  <si>
    <t>31</t>
  </si>
  <si>
    <t>UnCoatedPart</t>
    <phoneticPr fontId="8" type="noConversion"/>
  </si>
  <si>
    <t>32</t>
  </si>
  <si>
    <t>TurretCore</t>
    <phoneticPr fontId="8" type="noConversion"/>
  </si>
  <si>
    <t>33</t>
  </si>
  <si>
    <t>ProductEnd</t>
    <phoneticPr fontId="8" type="noConversion"/>
  </si>
  <si>
    <t>34</t>
  </si>
  <si>
    <t>ValidCheckResult</t>
    <phoneticPr fontId="8" type="noConversion"/>
  </si>
  <si>
    <t>35~36</t>
    <phoneticPr fontId="8" type="noConversion"/>
  </si>
  <si>
    <t>WayPoint</t>
    <phoneticPr fontId="8" type="noConversion"/>
  </si>
  <si>
    <t>37</t>
  </si>
  <si>
    <t>TrackPause</t>
    <phoneticPr fontId="8" type="noConversion"/>
  </si>
  <si>
    <t>38</t>
  </si>
  <si>
    <t>CIM_PortInOutType</t>
    <phoneticPr fontId="8" type="noConversion"/>
  </si>
  <si>
    <t>39</t>
  </si>
  <si>
    <t>CIM_ErrorCode</t>
    <phoneticPr fontId="8" type="noConversion"/>
  </si>
  <si>
    <t>40</t>
  </si>
  <si>
    <t>Buzzer</t>
    <phoneticPr fontId="8" type="noConversion"/>
  </si>
  <si>
    <t>41:0</t>
    <phoneticPr fontId="8" type="noConversion"/>
  </si>
  <si>
    <t>MCS_Select</t>
    <phoneticPr fontId="8" type="noConversion"/>
  </si>
  <si>
    <t>41:1</t>
    <phoneticPr fontId="8" type="noConversion"/>
  </si>
  <si>
    <t>MP_Mode</t>
    <phoneticPr fontId="8" type="noConversion"/>
  </si>
  <si>
    <t>41:2</t>
    <phoneticPr fontId="8" type="noConversion"/>
  </si>
  <si>
    <t>RESERVED</t>
    <phoneticPr fontId="8" type="noConversion"/>
  </si>
  <si>
    <t>41:3</t>
    <phoneticPr fontId="8" type="noConversion"/>
  </si>
  <si>
    <t>41:4</t>
  </si>
  <si>
    <t>41:5</t>
  </si>
  <si>
    <t>41:6</t>
  </si>
  <si>
    <t>41:7</t>
  </si>
  <si>
    <t>41:8</t>
  </si>
  <si>
    <t>41:9</t>
  </si>
  <si>
    <t>41:A</t>
    <phoneticPr fontId="8" type="noConversion"/>
  </si>
  <si>
    <t>41:B</t>
    <phoneticPr fontId="8" type="noConversion"/>
  </si>
  <si>
    <t>41:C</t>
    <phoneticPr fontId="8" type="noConversion"/>
  </si>
  <si>
    <t>41:D</t>
    <phoneticPr fontId="8" type="noConversion"/>
  </si>
  <si>
    <t>41:E</t>
    <phoneticPr fontId="8" type="noConversion"/>
  </si>
  <si>
    <t>41:F</t>
    <phoneticPr fontId="8" type="noConversion"/>
  </si>
  <si>
    <t>42:0</t>
    <phoneticPr fontId="8" type="noConversion"/>
  </si>
  <si>
    <t>BCR_ReadComplete</t>
    <phoneticPr fontId="8" type="noConversion"/>
  </si>
  <si>
    <t>42:1</t>
  </si>
  <si>
    <t>BCR_ReadFail</t>
    <phoneticPr fontId="8" type="noConversion"/>
  </si>
  <si>
    <t>42:2</t>
  </si>
  <si>
    <t>TransferPossible</t>
    <phoneticPr fontId="8" type="noConversion"/>
  </si>
  <si>
    <t>42:3</t>
    <phoneticPr fontId="8" type="noConversion"/>
  </si>
  <si>
    <t>42:4</t>
    <phoneticPr fontId="8" type="noConversion"/>
  </si>
  <si>
    <t>42:5</t>
    <phoneticPr fontId="8" type="noConversion"/>
  </si>
  <si>
    <t>CIM_PortTypeChange</t>
    <phoneticPr fontId="8" type="noConversion"/>
  </si>
  <si>
    <t>42:6</t>
    <phoneticPr fontId="8" type="noConversion"/>
  </si>
  <si>
    <t>VehicleJobAsign</t>
    <phoneticPr fontId="8" type="noConversion"/>
  </si>
  <si>
    <t>42:7</t>
    <phoneticPr fontId="8" type="noConversion"/>
  </si>
  <si>
    <t>VehicleJobComplete</t>
    <phoneticPr fontId="8" type="noConversion"/>
  </si>
  <si>
    <t>42:8</t>
  </si>
  <si>
    <t>CIM_AlarmClear</t>
    <phoneticPr fontId="8" type="noConversion"/>
  </si>
  <si>
    <t>42:9</t>
  </si>
  <si>
    <t>CIM_ReportComp</t>
    <phoneticPr fontId="8" type="noConversion"/>
  </si>
  <si>
    <t>42:A</t>
    <phoneticPr fontId="8" type="noConversion"/>
  </si>
  <si>
    <t>ACS_Alarm</t>
    <phoneticPr fontId="8" type="noConversion"/>
  </si>
  <si>
    <t>42:B</t>
    <phoneticPr fontId="8" type="noConversion"/>
  </si>
  <si>
    <t>42:C</t>
    <phoneticPr fontId="8" type="noConversion"/>
  </si>
  <si>
    <t>42:D</t>
    <phoneticPr fontId="8" type="noConversion"/>
  </si>
  <si>
    <t>42:E</t>
    <phoneticPr fontId="8" type="noConversion"/>
  </si>
  <si>
    <t>42:F</t>
    <phoneticPr fontId="8" type="noConversion"/>
  </si>
  <si>
    <t>AGV_BusyLamp</t>
    <phoneticPr fontId="8" type="noConversion"/>
  </si>
  <si>
    <t>43</t>
    <phoneticPr fontId="8" type="noConversion"/>
  </si>
  <si>
    <t>44</t>
    <phoneticPr fontId="8" type="noConversion"/>
  </si>
  <si>
    <t>45</t>
  </si>
  <si>
    <t>46</t>
  </si>
  <si>
    <t>47</t>
    <phoneticPr fontId="8" type="noConversion"/>
  </si>
  <si>
    <t>48</t>
    <phoneticPr fontId="8" type="noConversion"/>
  </si>
  <si>
    <t>PLC_ErrorCode</t>
    <phoneticPr fontId="8" type="noConversion"/>
  </si>
  <si>
    <t>49:0</t>
    <phoneticPr fontId="8" type="noConversion"/>
  </si>
  <si>
    <t>Key_Mode</t>
    <phoneticPr fontId="8" type="noConversion"/>
  </si>
  <si>
    <t>49:1</t>
    <phoneticPr fontId="8" type="noConversion"/>
  </si>
  <si>
    <t>CV_Status</t>
    <phoneticPr fontId="8" type="noConversion"/>
  </si>
  <si>
    <t>49:2</t>
    <phoneticPr fontId="8" type="noConversion"/>
  </si>
  <si>
    <t>PLC_PortAccessMode</t>
    <phoneticPr fontId="8" type="noConversion"/>
  </si>
  <si>
    <t>49:3</t>
    <phoneticPr fontId="8" type="noConversion"/>
  </si>
  <si>
    <t>BCR_ReadReq</t>
    <phoneticPr fontId="8" type="noConversion"/>
  </si>
  <si>
    <t>49:4</t>
  </si>
  <si>
    <t>ArrivalsReady</t>
    <phoneticPr fontId="8" type="noConversion"/>
  </si>
  <si>
    <t>49:5</t>
  </si>
  <si>
    <t>SC_In_HS_Ready</t>
    <phoneticPr fontId="8" type="noConversion"/>
  </si>
  <si>
    <t>49:6</t>
  </si>
  <si>
    <t>SC_Out_HS_Ready</t>
    <phoneticPr fontId="8" type="noConversion"/>
  </si>
  <si>
    <t>49:7</t>
    <phoneticPr fontId="8" type="noConversion"/>
  </si>
  <si>
    <t>AGV_Estop</t>
  </si>
  <si>
    <t>49:8</t>
    <phoneticPr fontId="8" type="noConversion"/>
  </si>
  <si>
    <t>JC_UnloadRequest</t>
  </si>
  <si>
    <t>49:9</t>
    <phoneticPr fontId="8" type="noConversion"/>
  </si>
  <si>
    <t>AGV_AccessPermit /
AGV_Fire_Shutter_Location</t>
  </si>
  <si>
    <t>49:A</t>
    <phoneticPr fontId="8" type="noConversion"/>
  </si>
  <si>
    <t>LoadRequest</t>
  </si>
  <si>
    <t>49:B</t>
    <phoneticPr fontId="8" type="noConversion"/>
  </si>
  <si>
    <t>LoadComplete</t>
  </si>
  <si>
    <t>49:C</t>
    <phoneticPr fontId="8" type="noConversion"/>
  </si>
  <si>
    <t>UnloadRequest</t>
  </si>
  <si>
    <t>49:D</t>
    <phoneticPr fontId="8" type="noConversion"/>
  </si>
  <si>
    <t>UnloadComplete</t>
  </si>
  <si>
    <t>49:E</t>
    <phoneticPr fontId="8" type="noConversion"/>
  </si>
  <si>
    <t>NG_UnloadRequest</t>
  </si>
  <si>
    <t>49:F</t>
    <phoneticPr fontId="8" type="noConversion"/>
  </si>
  <si>
    <t>MoveTimeOut</t>
  </si>
  <si>
    <t>50:0</t>
    <phoneticPr fontId="8" type="noConversion"/>
  </si>
  <si>
    <t>CarrierDetect</t>
  </si>
  <si>
    <t>50:1</t>
    <phoneticPr fontId="8" type="noConversion"/>
  </si>
  <si>
    <t>BobbinDetect</t>
  </si>
  <si>
    <t>50:2</t>
    <phoneticPr fontId="8" type="noConversion"/>
  </si>
  <si>
    <t>ProductDetect</t>
  </si>
  <si>
    <t>50:3</t>
    <phoneticPr fontId="8" type="noConversion"/>
  </si>
  <si>
    <t>LoadReady</t>
    <phoneticPr fontId="8" type="noConversion"/>
  </si>
  <si>
    <t>50:4</t>
    <phoneticPr fontId="8" type="noConversion"/>
  </si>
  <si>
    <t>UnloadReady</t>
    <phoneticPr fontId="8" type="noConversion"/>
  </si>
  <si>
    <t>50:5</t>
    <phoneticPr fontId="8" type="noConversion"/>
  </si>
  <si>
    <t>PLC_PortTypeChange</t>
  </si>
  <si>
    <t>50:6</t>
    <phoneticPr fontId="8" type="noConversion"/>
  </si>
  <si>
    <t>ExChangeMode</t>
  </si>
  <si>
    <t>50:7</t>
    <phoneticPr fontId="8" type="noConversion"/>
  </si>
  <si>
    <t>TurretCoreChecked</t>
    <phoneticPr fontId="8" type="noConversion"/>
  </si>
  <si>
    <t>50:8</t>
    <phoneticPr fontId="8" type="noConversion"/>
  </si>
  <si>
    <t>PLC_AlarmClear</t>
    <phoneticPr fontId="8" type="noConversion"/>
  </si>
  <si>
    <t>50:9</t>
    <phoneticPr fontId="8" type="noConversion"/>
  </si>
  <si>
    <t>BufferMode</t>
  </si>
  <si>
    <t>50:A</t>
    <phoneticPr fontId="8" type="noConversion"/>
  </si>
  <si>
    <t>SC_InterlockCondition</t>
  </si>
  <si>
    <t>50:B</t>
    <phoneticPr fontId="8" type="noConversion"/>
  </si>
  <si>
    <t>LightCurtainDetect</t>
  </si>
  <si>
    <t>50:C</t>
    <phoneticPr fontId="8" type="noConversion"/>
  </si>
  <si>
    <t>PLC_DataClearRequest</t>
  </si>
  <si>
    <t>50:D</t>
    <phoneticPr fontId="8" type="noConversion"/>
  </si>
  <si>
    <t>Port_PIO_Init</t>
  </si>
  <si>
    <t>50:E</t>
    <phoneticPr fontId="8" type="noConversion"/>
  </si>
  <si>
    <t>PortSzie</t>
  </si>
  <si>
    <t>50:F</t>
    <phoneticPr fontId="8" type="noConversion"/>
  </si>
  <si>
    <t>LightCurtainState</t>
  </si>
  <si>
    <t>51</t>
    <phoneticPr fontId="8" type="noConversion"/>
  </si>
  <si>
    <t>EQ_Position</t>
    <phoneticPr fontId="8" type="noConversion"/>
  </si>
  <si>
    <t>52:0</t>
    <phoneticPr fontId="8" type="noConversion"/>
  </si>
  <si>
    <t>MGZ_Detect(MG 감지위치1번)</t>
    <phoneticPr fontId="8" type="noConversion"/>
  </si>
  <si>
    <t>52:1</t>
    <phoneticPr fontId="8" type="noConversion"/>
  </si>
  <si>
    <t>MGZ_Detect(MG 감지위치2번)</t>
    <phoneticPr fontId="8" type="noConversion"/>
  </si>
  <si>
    <t>52:2</t>
  </si>
  <si>
    <t>MGZ_Detect(MG 감지위치3번)</t>
  </si>
  <si>
    <t>52:3</t>
  </si>
  <si>
    <t>MGZ_Detect(MG 감지위치4번)</t>
  </si>
  <si>
    <t>52:4</t>
  </si>
  <si>
    <t>MGZ_Detect(MG 감지위치5번)</t>
  </si>
  <si>
    <t>52:5</t>
  </si>
  <si>
    <t>MGZ_Detect(MG 감지위치6번)</t>
  </si>
  <si>
    <t>52:6</t>
  </si>
  <si>
    <t>MGZ_Detect(MG 감지위치)</t>
    <phoneticPr fontId="8" type="noConversion"/>
  </si>
  <si>
    <t>52:7</t>
  </si>
  <si>
    <t>52:8</t>
  </si>
  <si>
    <t>MGZ_Detect(MG 잔량감지1번)</t>
    <phoneticPr fontId="8" type="noConversion"/>
  </si>
  <si>
    <t>52:9</t>
  </si>
  <si>
    <t>MGZ_Detect(MG 잔량감지2번)</t>
    <phoneticPr fontId="8" type="noConversion"/>
  </si>
  <si>
    <t>52:A</t>
    <phoneticPr fontId="8" type="noConversion"/>
  </si>
  <si>
    <t>MGZ_Detect(MG 잔량감지3번)</t>
  </si>
  <si>
    <t>52:B</t>
    <phoneticPr fontId="8" type="noConversion"/>
  </si>
  <si>
    <t>MGZ_Detect(MG 잔량감지4번)</t>
  </si>
  <si>
    <t>52:C</t>
    <phoneticPr fontId="8" type="noConversion"/>
  </si>
  <si>
    <t>MGZ_Detect(MG 잔량감지5번)</t>
  </si>
  <si>
    <t>52:D</t>
    <phoneticPr fontId="8" type="noConversion"/>
  </si>
  <si>
    <t>MGZ_Detect(MG 잔량감지6번)</t>
    <phoneticPr fontId="8" type="noConversion"/>
  </si>
  <si>
    <t>52:E</t>
    <phoneticPr fontId="8" type="noConversion"/>
  </si>
  <si>
    <t>MGZ_Detect(MG 잔량감지)</t>
    <phoneticPr fontId="8" type="noConversion"/>
  </si>
  <si>
    <t>52:F</t>
    <phoneticPr fontId="8" type="noConversion"/>
  </si>
  <si>
    <t>53</t>
    <phoneticPr fontId="8" type="noConversion"/>
  </si>
  <si>
    <t>PLC_PortInOutType</t>
    <phoneticPr fontId="8" type="noConversion"/>
  </si>
  <si>
    <t>54:0</t>
    <phoneticPr fontId="8" type="noConversion"/>
  </si>
  <si>
    <t>VALID</t>
    <phoneticPr fontId="8" type="noConversion"/>
  </si>
  <si>
    <t>54:1</t>
  </si>
  <si>
    <t>CS_0</t>
    <phoneticPr fontId="8" type="noConversion"/>
  </si>
  <si>
    <t>54:2</t>
  </si>
  <si>
    <t>CS_1</t>
  </si>
  <si>
    <t>54:3</t>
  </si>
  <si>
    <t>AM_AVBL</t>
  </si>
  <si>
    <t>54:4</t>
  </si>
  <si>
    <t>TR_REQ</t>
  </si>
  <si>
    <t>54:5</t>
  </si>
  <si>
    <t>BUSY</t>
  </si>
  <si>
    <t>54:6</t>
  </si>
  <si>
    <t>CMPLT</t>
  </si>
  <si>
    <t>54:7</t>
  </si>
  <si>
    <t>CONT</t>
  </si>
  <si>
    <t>54:8</t>
    <phoneticPr fontId="8" type="noConversion"/>
  </si>
  <si>
    <t>Auto Run</t>
  </si>
  <si>
    <t>54:9</t>
    <phoneticPr fontId="8" type="noConversion"/>
  </si>
  <si>
    <t>EMS</t>
  </si>
  <si>
    <t>54:A</t>
    <phoneticPr fontId="8" type="noConversion"/>
  </si>
  <si>
    <t>Door Status</t>
  </si>
  <si>
    <t>54:B</t>
    <phoneticPr fontId="8" type="noConversion"/>
  </si>
  <si>
    <t>Light Curtain1</t>
  </si>
  <si>
    <t>54:C</t>
    <phoneticPr fontId="8" type="noConversion"/>
  </si>
  <si>
    <t>Light Curtain2</t>
  </si>
  <si>
    <t>54:D</t>
    <phoneticPr fontId="8" type="noConversion"/>
  </si>
  <si>
    <t>Heart Bit</t>
  </si>
  <si>
    <t>54:E</t>
    <phoneticPr fontId="8" type="noConversion"/>
  </si>
  <si>
    <t>NOT USED</t>
  </si>
  <si>
    <t>54:F</t>
    <phoneticPr fontId="8" type="noConversion"/>
  </si>
  <si>
    <t>55:0</t>
    <phoneticPr fontId="8" type="noConversion"/>
  </si>
  <si>
    <t>L_REQ</t>
  </si>
  <si>
    <t>55:1</t>
  </si>
  <si>
    <t>U_REQ</t>
  </si>
  <si>
    <t>55:2</t>
  </si>
  <si>
    <t>READY</t>
  </si>
  <si>
    <t>55:3</t>
  </si>
  <si>
    <t>VA</t>
  </si>
  <si>
    <t>55:4</t>
  </si>
  <si>
    <t>VS_0</t>
  </si>
  <si>
    <t>55:5</t>
  </si>
  <si>
    <t>VS_1</t>
  </si>
  <si>
    <t>55:6</t>
  </si>
  <si>
    <t>HO_AVBL</t>
  </si>
  <si>
    <t>55:7</t>
  </si>
  <si>
    <t>ES</t>
  </si>
  <si>
    <t>55:8</t>
    <phoneticPr fontId="8" type="noConversion"/>
  </si>
  <si>
    <t>55:9</t>
    <phoneticPr fontId="8" type="noConversion"/>
  </si>
  <si>
    <t>55:A</t>
    <phoneticPr fontId="8" type="noConversion"/>
  </si>
  <si>
    <t>55:B</t>
    <phoneticPr fontId="8" type="noConversion"/>
  </si>
  <si>
    <t>55:C</t>
    <phoneticPr fontId="8" type="noConversion"/>
  </si>
  <si>
    <t>55:D</t>
    <phoneticPr fontId="8" type="noConversion"/>
  </si>
  <si>
    <t>55:E</t>
    <phoneticPr fontId="8" type="noConversion"/>
  </si>
  <si>
    <t>55:F</t>
    <phoneticPr fontId="8" type="noConversion"/>
  </si>
  <si>
    <t>56:0</t>
    <phoneticPr fontId="8" type="noConversion"/>
  </si>
  <si>
    <t>BCR_Result(BCR_Complete 1번)</t>
    <phoneticPr fontId="8" type="noConversion"/>
  </si>
  <si>
    <t>56:1</t>
    <phoneticPr fontId="8" type="noConversion"/>
  </si>
  <si>
    <t>BCR_Result(BCR_Complete 2번)</t>
    <phoneticPr fontId="8" type="noConversion"/>
  </si>
  <si>
    <t>56:2</t>
  </si>
  <si>
    <t>BCR_Result(BCR_Complete 3번)</t>
  </si>
  <si>
    <t>56:3</t>
  </si>
  <si>
    <t>BCR_Result(BCR_Complete 4번)</t>
  </si>
  <si>
    <t>56:4</t>
  </si>
  <si>
    <t>BCR_Result(BCR_Complete 5번)</t>
  </si>
  <si>
    <t>56:5</t>
  </si>
  <si>
    <t>BCR_Result(BCR_Complete 6번)</t>
  </si>
  <si>
    <t>56:6</t>
  </si>
  <si>
    <t>BCR_Result(BCR_Complete 7번)</t>
  </si>
  <si>
    <t>56:7</t>
  </si>
  <si>
    <t>BCR_Result(BCR_Complete)</t>
    <phoneticPr fontId="8" type="noConversion"/>
  </si>
  <si>
    <t>56:8</t>
    <phoneticPr fontId="8" type="noConversion"/>
  </si>
  <si>
    <t>BCR_Result(BCR_ReadFail 1번)</t>
    <phoneticPr fontId="8" type="noConversion"/>
  </si>
  <si>
    <t>56:9</t>
    <phoneticPr fontId="8" type="noConversion"/>
  </si>
  <si>
    <t>BCR_Result(BCR_ReadFail 2번)</t>
    <phoneticPr fontId="8" type="noConversion"/>
  </si>
  <si>
    <t>56:A</t>
    <phoneticPr fontId="8" type="noConversion"/>
  </si>
  <si>
    <t>BCR_Result(BCR_ReadFail 3번)</t>
  </si>
  <si>
    <t>56:B</t>
    <phoneticPr fontId="8" type="noConversion"/>
  </si>
  <si>
    <t>BCR_Result(BCR_ReadFail 4번)</t>
  </si>
  <si>
    <t>56:C</t>
    <phoneticPr fontId="8" type="noConversion"/>
  </si>
  <si>
    <t>BCR_Result(BCR_ReadFail 5번)</t>
  </si>
  <si>
    <t>56:D</t>
    <phoneticPr fontId="8" type="noConversion"/>
  </si>
  <si>
    <t>BCR_Result(BCR_ReadFail 6번)</t>
  </si>
  <si>
    <t>56:E</t>
    <phoneticPr fontId="8" type="noConversion"/>
  </si>
  <si>
    <t>BCR_Result(BCR_ReadFail 7번)</t>
  </si>
  <si>
    <t>56:F</t>
    <phoneticPr fontId="8" type="noConversion"/>
  </si>
  <si>
    <t>BCR_Result(BCR_ReadFail)</t>
    <phoneticPr fontId="8" type="noConversion"/>
  </si>
  <si>
    <t>57</t>
    <phoneticPr fontId="8" type="noConversion"/>
  </si>
  <si>
    <t>WeightCheck</t>
    <phoneticPr fontId="8" type="noConversion"/>
  </si>
  <si>
    <t>58:0</t>
    <phoneticPr fontId="8" type="noConversion"/>
  </si>
  <si>
    <t>WeightCheck_Complete</t>
    <phoneticPr fontId="8" type="noConversion"/>
  </si>
  <si>
    <t>58:1</t>
    <phoneticPr fontId="8" type="noConversion"/>
  </si>
  <si>
    <t>Inspection_Result</t>
    <phoneticPr fontId="8" type="noConversion"/>
  </si>
  <si>
    <t>58:2</t>
    <phoneticPr fontId="8" type="noConversion"/>
  </si>
  <si>
    <t>58:3</t>
    <phoneticPr fontId="8" type="noConversion"/>
  </si>
  <si>
    <t>58:4</t>
    <phoneticPr fontId="8" type="noConversion"/>
  </si>
  <si>
    <t>58:5</t>
  </si>
  <si>
    <t>58:6</t>
  </si>
  <si>
    <t>58:7</t>
  </si>
  <si>
    <t>58:8</t>
  </si>
  <si>
    <t>58:9</t>
    <phoneticPr fontId="8" type="noConversion"/>
  </si>
  <si>
    <t>58:A</t>
    <phoneticPr fontId="8" type="noConversion"/>
  </si>
  <si>
    <t>58:B</t>
    <phoneticPr fontId="8" type="noConversion"/>
  </si>
  <si>
    <t>58:C</t>
    <phoneticPr fontId="8" type="noConversion"/>
  </si>
  <si>
    <t>58:D</t>
    <phoneticPr fontId="8" type="noConversion"/>
  </si>
  <si>
    <t>58:E</t>
    <phoneticPr fontId="8" type="noConversion"/>
  </si>
  <si>
    <t>58:F</t>
    <phoneticPr fontId="8" type="noConversion"/>
  </si>
  <si>
    <t>59</t>
    <phoneticPr fontId="8" type="noConversion"/>
  </si>
  <si>
    <t>10/18/2024</t>
    <phoneticPr fontId="8" type="noConversion"/>
  </si>
  <si>
    <t>10/25/2024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</si>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</sst>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\.mm\.dd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26"/>
      <name val="맑은 고딕"/>
      <family val="3"/>
      <charset val="129"/>
    </font>
    <font>
      <sz val="8"/>
      <name val="바탕체"/>
      <family val="1"/>
      <charset val="129"/>
    </font>
    <font>
      <sz val="12"/>
      <name val="맑은 고딕"/>
      <family val="3"/>
      <charset val="129"/>
    </font>
    <font>
      <b/>
      <sz val="20"/>
      <name val="맑은 고딕"/>
      <family val="3"/>
      <charset val="129"/>
    </font>
    <font>
      <b/>
      <sz val="17"/>
      <name val="맑은 고딕"/>
      <family val="3"/>
      <charset val="129"/>
    </font>
    <font>
      <sz val="17"/>
      <name val="맑은 고딕"/>
      <family val="3"/>
      <charset val="129"/>
    </font>
    <font>
      <sz val="8"/>
      <name val="맑은 고딕"/>
      <family val="3"/>
      <charset val="129"/>
    </font>
    <font>
      <b/>
      <sz val="16"/>
      <color rgb="FFFF0000"/>
      <name val="맑은 고딕"/>
      <family val="3"/>
      <charset val="129"/>
    </font>
    <font>
      <b/>
      <sz val="18"/>
      <name val="맑은 고딕"/>
      <family val="3"/>
      <charset val="129"/>
    </font>
    <font>
      <b/>
      <sz val="17"/>
      <color rgb="FFFF0000"/>
      <name val="맑은 고딕"/>
      <family val="3"/>
      <charset val="129"/>
    </font>
    <font>
      <sz val="11"/>
      <name val="맑은 고딕"/>
      <family val="3"/>
      <charset val="129"/>
    </font>
    <font>
      <sz val="17"/>
      <color theme="1"/>
      <name val="맑은 고딕"/>
      <family val="3"/>
      <charset val="129"/>
    </font>
    <font>
      <b/>
      <sz val="15"/>
      <name val="맑은 고딕"/>
      <family val="3"/>
      <charset val="129"/>
    </font>
    <font>
      <b/>
      <sz val="13"/>
      <name val="맑은 고딕"/>
      <family val="3"/>
      <charset val="129"/>
    </font>
    <font>
      <sz val="13"/>
      <name val="맑은 고딕"/>
      <family val="3"/>
      <charset val="129"/>
    </font>
    <font>
      <sz val="9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6"/>
      <color rgb="FFFF0000"/>
      <name val="맑은 고딕"/>
      <family val="3"/>
      <charset val="129"/>
    </font>
    <font>
      <b/>
      <sz val="13"/>
      <color rgb="FFFF0000"/>
      <name val="맑은 고딕"/>
      <family val="3"/>
      <charset val="129"/>
    </font>
    <font>
      <b/>
      <sz val="12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thin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1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176" fontId="9" fillId="2" borderId="6" xfId="0" applyNumberFormat="1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left" vertical="center" indent="1"/>
    </xf>
    <xf numFmtId="0" fontId="6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176" fontId="4" fillId="0" borderId="8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>
      <alignment vertical="center"/>
    </xf>
    <xf numFmtId="0" fontId="6" fillId="3" borderId="10" xfId="0" applyFont="1" applyFill="1" applyBorder="1" applyAlignment="1">
      <alignment horizontal="center" vertical="center" wrapText="1"/>
    </xf>
    <xf numFmtId="176" fontId="6" fillId="3" borderId="10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176" fontId="7" fillId="0" borderId="6" xfId="0" applyNumberFormat="1" applyFont="1" applyBorder="1" applyAlignment="1">
      <alignment horizontal="center" vertical="center"/>
    </xf>
    <xf numFmtId="0" fontId="7" fillId="4" borderId="8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0" fontId="7" fillId="0" borderId="6" xfId="0" applyFont="1" applyBorder="1">
      <alignment vertical="center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1" fillId="2" borderId="16" xfId="0" applyFont="1" applyFill="1" applyBorder="1" applyAlignment="1">
      <alignment horizontal="left" vertical="center" indent="1"/>
    </xf>
    <xf numFmtId="0" fontId="6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76" fontId="4" fillId="0" borderId="16" xfId="0" applyNumberFormat="1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176" fontId="7" fillId="0" borderId="19" xfId="0" applyNumberFormat="1" applyFont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176" fontId="7" fillId="5" borderId="6" xfId="0" applyNumberFormat="1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5" fillId="6" borderId="33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right" vertical="center" indent="1"/>
    </xf>
    <xf numFmtId="0" fontId="16" fillId="2" borderId="2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34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right" vertical="center" indent="1"/>
    </xf>
    <xf numFmtId="0" fontId="16" fillId="2" borderId="29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35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0" borderId="0" xfId="0" applyFont="1">
      <alignment vertical="center"/>
    </xf>
    <xf numFmtId="0" fontId="15" fillId="0" borderId="4" xfId="0" applyFont="1" applyBorder="1" applyAlignment="1">
      <alignment horizontal="right" vertical="center" indent="1"/>
    </xf>
    <xf numFmtId="0" fontId="15" fillId="2" borderId="4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176" fontId="21" fillId="7" borderId="2" xfId="0" applyNumberFormat="1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25" xfId="0" applyFont="1" applyBorder="1" applyAlignment="1">
      <alignment horizontal="right" vertical="center"/>
    </xf>
    <xf numFmtId="0" fontId="22" fillId="0" borderId="26" xfId="0" applyFont="1" applyBorder="1" applyAlignment="1">
      <alignment horizontal="left" vertical="center"/>
    </xf>
    <xf numFmtId="0" fontId="24" fillId="0" borderId="25" xfId="0" applyFont="1" applyBorder="1" applyAlignment="1">
      <alignment horizontal="right" vertical="center"/>
    </xf>
    <xf numFmtId="49" fontId="23" fillId="0" borderId="26" xfId="0" applyNumberFormat="1" applyFont="1" applyBorder="1" applyAlignment="1">
      <alignment horizontal="left" vertical="center"/>
    </xf>
    <xf numFmtId="49" fontId="22" fillId="0" borderId="6" xfId="0" applyNumberFormat="1" applyFont="1" applyBorder="1" applyAlignment="1">
      <alignment horizontal="left" vertical="center" indent="1"/>
    </xf>
    <xf numFmtId="0" fontId="25" fillId="0" borderId="6" xfId="0" applyFont="1" applyBorder="1" applyAlignment="1">
      <alignment horizontal="left" vertical="center" indent="1"/>
    </xf>
    <xf numFmtId="49" fontId="22" fillId="8" borderId="6" xfId="0" applyNumberFormat="1" applyFont="1" applyFill="1" applyBorder="1" applyAlignment="1">
      <alignment horizontal="left" vertical="center" indent="1"/>
    </xf>
    <xf numFmtId="0" fontId="25" fillId="8" borderId="6" xfId="0" applyFont="1" applyFill="1" applyBorder="1" applyAlignment="1">
      <alignment horizontal="left" vertical="center" indent="1"/>
    </xf>
    <xf numFmtId="0" fontId="25" fillId="8" borderId="14" xfId="0" applyFont="1" applyFill="1" applyBorder="1" applyAlignment="1">
      <alignment horizontal="right" vertical="center"/>
    </xf>
    <xf numFmtId="0" fontId="22" fillId="8" borderId="26" xfId="0" applyFont="1" applyFill="1" applyBorder="1" applyAlignment="1">
      <alignment horizontal="left" vertical="center"/>
    </xf>
    <xf numFmtId="0" fontId="26" fillId="3" borderId="6" xfId="0" applyFont="1" applyFill="1" applyBorder="1" applyAlignment="1">
      <alignment horizontal="center" vertical="center"/>
    </xf>
    <xf numFmtId="49" fontId="26" fillId="3" borderId="6" xfId="0" applyNumberFormat="1" applyFont="1" applyFill="1" applyBorder="1" applyAlignment="1">
      <alignment horizontal="left" vertical="center" indent="1"/>
    </xf>
    <xf numFmtId="0" fontId="27" fillId="3" borderId="6" xfId="0" applyFont="1" applyFill="1" applyBorder="1" applyAlignment="1">
      <alignment horizontal="left" vertical="center" indent="1"/>
    </xf>
    <xf numFmtId="0" fontId="27" fillId="3" borderId="14" xfId="0" applyFont="1" applyFill="1" applyBorder="1" applyAlignment="1">
      <alignment horizontal="right" vertical="center"/>
    </xf>
    <xf numFmtId="0" fontId="26" fillId="3" borderId="26" xfId="0" applyFont="1" applyFill="1" applyBorder="1" applyAlignment="1">
      <alignment horizontal="left" vertical="center"/>
    </xf>
    <xf numFmtId="0" fontId="25" fillId="8" borderId="6" xfId="0" applyFont="1" applyFill="1" applyBorder="1" applyAlignment="1">
      <alignment horizontal="left" vertical="center" wrapText="1" indent="1"/>
    </xf>
    <xf numFmtId="0" fontId="26" fillId="9" borderId="6" xfId="0" applyFont="1" applyFill="1" applyBorder="1" applyAlignment="1">
      <alignment horizontal="center" vertical="center"/>
    </xf>
    <xf numFmtId="49" fontId="26" fillId="9" borderId="6" xfId="0" applyNumberFormat="1" applyFont="1" applyFill="1" applyBorder="1" applyAlignment="1">
      <alignment horizontal="left" vertical="center" indent="1"/>
    </xf>
    <xf numFmtId="0" fontId="27" fillId="9" borderId="6" xfId="0" applyFont="1" applyFill="1" applyBorder="1" applyAlignment="1">
      <alignment horizontal="left" vertical="center" wrapText="1" indent="1"/>
    </xf>
    <xf numFmtId="0" fontId="25" fillId="3" borderId="14" xfId="0" applyFont="1" applyFill="1" applyBorder="1" applyAlignment="1">
      <alignment horizontal="right" vertical="center"/>
    </xf>
    <xf numFmtId="0" fontId="22" fillId="3" borderId="26" xfId="0" applyFont="1" applyFill="1" applyBorder="1" applyAlignment="1">
      <alignment horizontal="left" vertical="center"/>
    </xf>
    <xf numFmtId="0" fontId="26" fillId="9" borderId="6" xfId="0" applyFont="1" applyFill="1" applyBorder="1" applyAlignment="1">
      <alignment horizontal="center" vertical="center" wrapText="1"/>
    </xf>
    <xf numFmtId="0" fontId="26" fillId="9" borderId="34" xfId="0" applyFont="1" applyFill="1" applyBorder="1" applyAlignment="1">
      <alignment horizontal="center" vertical="center" wrapText="1"/>
    </xf>
    <xf numFmtId="0" fontId="26" fillId="9" borderId="38" xfId="0" applyFont="1" applyFill="1" applyBorder="1" applyAlignment="1">
      <alignment horizontal="center" vertical="center"/>
    </xf>
    <xf numFmtId="49" fontId="26" fillId="9" borderId="38" xfId="0" applyNumberFormat="1" applyFont="1" applyFill="1" applyBorder="1" applyAlignment="1">
      <alignment horizontal="left" vertical="center" indent="1"/>
    </xf>
    <xf numFmtId="0" fontId="27" fillId="9" borderId="38" xfId="0" applyFont="1" applyFill="1" applyBorder="1" applyAlignment="1">
      <alignment horizontal="left" vertical="center" wrapText="1" indent="1"/>
    </xf>
    <xf numFmtId="0" fontId="27" fillId="3" borderId="39" xfId="0" applyFont="1" applyFill="1" applyBorder="1" applyAlignment="1">
      <alignment horizontal="right" vertical="center"/>
    </xf>
    <xf numFmtId="0" fontId="26" fillId="3" borderId="40" xfId="0" applyFont="1" applyFill="1" applyBorder="1" applyAlignment="1">
      <alignment horizontal="left" vertical="center"/>
    </xf>
    <xf numFmtId="0" fontId="22" fillId="8" borderId="42" xfId="0" applyFont="1" applyFill="1" applyBorder="1" applyAlignment="1">
      <alignment horizontal="center" vertical="center"/>
    </xf>
    <xf numFmtId="49" fontId="22" fillId="8" borderId="42" xfId="0" applyNumberFormat="1" applyFont="1" applyFill="1" applyBorder="1" applyAlignment="1">
      <alignment horizontal="left" vertical="center" indent="1"/>
    </xf>
    <xf numFmtId="0" fontId="25" fillId="8" borderId="42" xfId="0" applyFont="1" applyFill="1" applyBorder="1" applyAlignment="1">
      <alignment horizontal="left" vertical="center" wrapText="1" indent="1"/>
    </xf>
    <xf numFmtId="0" fontId="25" fillId="8" borderId="43" xfId="0" applyFont="1" applyFill="1" applyBorder="1" applyAlignment="1">
      <alignment horizontal="right" vertical="center"/>
    </xf>
    <xf numFmtId="0" fontId="22" fillId="0" borderId="44" xfId="0" applyFont="1" applyBorder="1" applyAlignment="1">
      <alignment horizontal="left" vertical="center"/>
    </xf>
    <xf numFmtId="0" fontId="22" fillId="0" borderId="42" xfId="0" applyFont="1" applyBorder="1" applyAlignment="1">
      <alignment horizontal="center" vertical="center"/>
    </xf>
    <xf numFmtId="0" fontId="22" fillId="8" borderId="46" xfId="0" applyFont="1" applyFill="1" applyBorder="1" applyAlignment="1">
      <alignment horizontal="center" vertical="center"/>
    </xf>
    <xf numFmtId="49" fontId="22" fillId="8" borderId="46" xfId="0" applyNumberFormat="1" applyFont="1" applyFill="1" applyBorder="1" applyAlignment="1">
      <alignment horizontal="left" vertical="center" indent="1"/>
    </xf>
    <xf numFmtId="0" fontId="25" fillId="8" borderId="46" xfId="0" applyFont="1" applyFill="1" applyBorder="1" applyAlignment="1">
      <alignment horizontal="left" vertical="center" wrapText="1" indent="1"/>
    </xf>
    <xf numFmtId="0" fontId="22" fillId="0" borderId="46" xfId="0" applyFont="1" applyBorder="1" applyAlignment="1">
      <alignment horizontal="center" vertical="center"/>
    </xf>
    <xf numFmtId="0" fontId="22" fillId="0" borderId="48" xfId="0" applyFont="1" applyBorder="1" applyAlignment="1">
      <alignment horizontal="left" vertical="center"/>
    </xf>
    <xf numFmtId="0" fontId="22" fillId="8" borderId="38" xfId="0" applyFont="1" applyFill="1" applyBorder="1" applyAlignment="1">
      <alignment horizontal="center" vertical="center"/>
    </xf>
    <xf numFmtId="49" fontId="22" fillId="8" borderId="38" xfId="0" applyNumberFormat="1" applyFont="1" applyFill="1" applyBorder="1" applyAlignment="1">
      <alignment horizontal="left" vertical="center" indent="1"/>
    </xf>
    <xf numFmtId="0" fontId="25" fillId="8" borderId="38" xfId="0" applyFont="1" applyFill="1" applyBorder="1" applyAlignment="1">
      <alignment horizontal="left" vertical="center" wrapText="1" indent="1"/>
    </xf>
    <xf numFmtId="0" fontId="25" fillId="8" borderId="39" xfId="0" applyFont="1" applyFill="1" applyBorder="1" applyAlignment="1">
      <alignment horizontal="right" vertical="center"/>
    </xf>
    <xf numFmtId="0" fontId="22" fillId="8" borderId="40" xfId="0" applyFont="1" applyFill="1" applyBorder="1" applyAlignment="1">
      <alignment horizontal="left" vertical="center"/>
    </xf>
    <xf numFmtId="0" fontId="22" fillId="0" borderId="38" xfId="0" applyFont="1" applyBorder="1" applyAlignment="1">
      <alignment horizontal="center" vertical="center"/>
    </xf>
    <xf numFmtId="0" fontId="26" fillId="9" borderId="49" xfId="0" applyFont="1" applyFill="1" applyBorder="1" applyAlignment="1">
      <alignment horizontal="center" vertical="center"/>
    </xf>
    <xf numFmtId="49" fontId="26" fillId="9" borderId="49" xfId="0" applyNumberFormat="1" applyFont="1" applyFill="1" applyBorder="1" applyAlignment="1">
      <alignment horizontal="left" vertical="center" indent="1"/>
    </xf>
    <xf numFmtId="0" fontId="27" fillId="9" borderId="49" xfId="0" applyFont="1" applyFill="1" applyBorder="1" applyAlignment="1">
      <alignment horizontal="left" vertical="center" wrapText="1" indent="1"/>
    </xf>
    <xf numFmtId="0" fontId="27" fillId="3" borderId="50" xfId="0" applyFont="1" applyFill="1" applyBorder="1" applyAlignment="1">
      <alignment horizontal="right" vertical="center"/>
    </xf>
    <xf numFmtId="0" fontId="26" fillId="3" borderId="48" xfId="0" applyFont="1" applyFill="1" applyBorder="1" applyAlignment="1">
      <alignment horizontal="left" vertical="center"/>
    </xf>
    <xf numFmtId="0" fontId="22" fillId="8" borderId="49" xfId="0" applyFont="1" applyFill="1" applyBorder="1" applyAlignment="1">
      <alignment horizontal="center" vertical="center"/>
    </xf>
    <xf numFmtId="49" fontId="22" fillId="8" borderId="49" xfId="0" applyNumberFormat="1" applyFont="1" applyFill="1" applyBorder="1" applyAlignment="1">
      <alignment horizontal="left" vertical="center" indent="1"/>
    </xf>
    <xf numFmtId="0" fontId="25" fillId="8" borderId="49" xfId="0" applyFont="1" applyFill="1" applyBorder="1" applyAlignment="1">
      <alignment horizontal="left" vertical="center" wrapText="1" indent="1"/>
    </xf>
    <xf numFmtId="0" fontId="25" fillId="8" borderId="50" xfId="0" applyFont="1" applyFill="1" applyBorder="1" applyAlignment="1">
      <alignment horizontal="right" vertical="center"/>
    </xf>
    <xf numFmtId="0" fontId="22" fillId="8" borderId="48" xfId="0" applyFont="1" applyFill="1" applyBorder="1" applyAlignment="1">
      <alignment horizontal="left" vertical="center"/>
    </xf>
    <xf numFmtId="0" fontId="22" fillId="0" borderId="49" xfId="0" applyFont="1" applyBorder="1" applyAlignment="1">
      <alignment horizontal="center" vertical="center"/>
    </xf>
    <xf numFmtId="0" fontId="22" fillId="8" borderId="44" xfId="0" applyFont="1" applyFill="1" applyBorder="1" applyAlignment="1">
      <alignment horizontal="left" vertical="center"/>
    </xf>
    <xf numFmtId="0" fontId="25" fillId="3" borderId="50" xfId="0" applyFont="1" applyFill="1" applyBorder="1" applyAlignment="1">
      <alignment horizontal="right" vertical="center"/>
    </xf>
    <xf numFmtId="0" fontId="22" fillId="3" borderId="48" xfId="0" applyFont="1" applyFill="1" applyBorder="1" applyAlignment="1">
      <alignment horizontal="left" vertical="center"/>
    </xf>
    <xf numFmtId="0" fontId="22" fillId="8" borderId="42" xfId="0" applyFont="1" applyFill="1" applyBorder="1" applyAlignment="1">
      <alignment horizontal="left" vertical="center" indent="1"/>
    </xf>
    <xf numFmtId="0" fontId="22" fillId="8" borderId="6" xfId="0" applyFont="1" applyFill="1" applyBorder="1" applyAlignment="1">
      <alignment horizontal="left" vertical="center" indent="1"/>
    </xf>
    <xf numFmtId="0" fontId="22" fillId="0" borderId="40" xfId="0" applyFont="1" applyBorder="1" applyAlignment="1">
      <alignment horizontal="left" vertical="center"/>
    </xf>
    <xf numFmtId="0" fontId="22" fillId="8" borderId="7" xfId="0" applyFont="1" applyFill="1" applyBorder="1" applyAlignment="1">
      <alignment horizontal="center" vertical="center"/>
    </xf>
    <xf numFmtId="49" fontId="22" fillId="0" borderId="6" xfId="0" applyNumberFormat="1" applyFont="1" applyBorder="1" applyAlignment="1">
      <alignment horizontal="center" vertical="center"/>
    </xf>
    <xf numFmtId="49" fontId="22" fillId="8" borderId="6" xfId="0" applyNumberFormat="1" applyFont="1" applyFill="1" applyBorder="1" applyAlignment="1">
      <alignment horizontal="center" vertical="center"/>
    </xf>
    <xf numFmtId="49" fontId="26" fillId="3" borderId="6" xfId="0" applyNumberFormat="1" applyFont="1" applyFill="1" applyBorder="1" applyAlignment="1">
      <alignment horizontal="center" vertical="center"/>
    </xf>
    <xf numFmtId="49" fontId="26" fillId="9" borderId="6" xfId="0" applyNumberFormat="1" applyFont="1" applyFill="1" applyBorder="1" applyAlignment="1">
      <alignment horizontal="center" vertical="center"/>
    </xf>
    <xf numFmtId="49" fontId="26" fillId="9" borderId="38" xfId="0" applyNumberFormat="1" applyFont="1" applyFill="1" applyBorder="1" applyAlignment="1">
      <alignment horizontal="center" vertical="center"/>
    </xf>
    <xf numFmtId="49" fontId="22" fillId="8" borderId="42" xfId="0" applyNumberFormat="1" applyFont="1" applyFill="1" applyBorder="1" applyAlignment="1">
      <alignment horizontal="center" vertical="center"/>
    </xf>
    <xf numFmtId="49" fontId="22" fillId="8" borderId="46" xfId="0" applyNumberFormat="1" applyFont="1" applyFill="1" applyBorder="1" applyAlignment="1">
      <alignment horizontal="center" vertical="center"/>
    </xf>
    <xf numFmtId="49" fontId="22" fillId="8" borderId="38" xfId="0" applyNumberFormat="1" applyFont="1" applyFill="1" applyBorder="1" applyAlignment="1">
      <alignment horizontal="center" vertical="center"/>
    </xf>
    <xf numFmtId="49" fontId="26" fillId="9" borderId="49" xfId="0" applyNumberFormat="1" applyFont="1" applyFill="1" applyBorder="1" applyAlignment="1">
      <alignment horizontal="center" vertical="center"/>
    </xf>
    <xf numFmtId="49" fontId="22" fillId="8" borderId="49" xfId="0" applyNumberFormat="1" applyFont="1" applyFill="1" applyBorder="1" applyAlignment="1">
      <alignment horizontal="center" vertical="center"/>
    </xf>
    <xf numFmtId="0" fontId="22" fillId="8" borderId="42" xfId="0" applyFont="1" applyFill="1" applyBorder="1" applyAlignment="1">
      <alignment horizontal="center" vertical="center" wrapText="1"/>
    </xf>
    <xf numFmtId="0" fontId="22" fillId="8" borderId="45" xfId="0" applyFont="1" applyFill="1" applyBorder="1" applyAlignment="1">
      <alignment horizontal="center" vertical="center" wrapText="1"/>
    </xf>
    <xf numFmtId="0" fontId="22" fillId="8" borderId="39" xfId="0" applyFont="1" applyFill="1" applyBorder="1" applyAlignment="1">
      <alignment horizontal="center" vertical="center" wrapText="1"/>
    </xf>
    <xf numFmtId="0" fontId="22" fillId="8" borderId="52" xfId="0" applyFont="1" applyFill="1" applyBorder="1" applyAlignment="1">
      <alignment horizontal="center" vertical="center" wrapText="1"/>
    </xf>
    <xf numFmtId="0" fontId="22" fillId="8" borderId="6" xfId="0" applyFont="1" applyFill="1" applyBorder="1" applyAlignment="1">
      <alignment horizontal="center" vertical="center" wrapText="1"/>
    </xf>
    <xf numFmtId="0" fontId="22" fillId="8" borderId="34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 wrapText="1"/>
    </xf>
    <xf numFmtId="0" fontId="22" fillId="8" borderId="37" xfId="0" applyFont="1" applyFill="1" applyBorder="1" applyAlignment="1">
      <alignment horizontal="center" vertical="center" wrapText="1"/>
    </xf>
    <xf numFmtId="0" fontId="22" fillId="8" borderId="50" xfId="0" applyFont="1" applyFill="1" applyBorder="1" applyAlignment="1">
      <alignment horizontal="center" vertical="center" wrapText="1"/>
    </xf>
    <xf numFmtId="0" fontId="22" fillId="8" borderId="53" xfId="0" applyFont="1" applyFill="1" applyBorder="1" applyAlignment="1">
      <alignment horizontal="center" vertical="center" wrapText="1"/>
    </xf>
    <xf numFmtId="0" fontId="22" fillId="8" borderId="43" xfId="0" applyFont="1" applyFill="1" applyBorder="1" applyAlignment="1">
      <alignment horizontal="center" vertical="center" wrapText="1"/>
    </xf>
    <xf numFmtId="0" fontId="22" fillId="8" borderId="54" xfId="0" applyFont="1" applyFill="1" applyBorder="1" applyAlignment="1">
      <alignment horizontal="center" vertical="center" wrapText="1"/>
    </xf>
    <xf numFmtId="0" fontId="26" fillId="9" borderId="49" xfId="0" applyFont="1" applyFill="1" applyBorder="1" applyAlignment="1">
      <alignment horizontal="center" vertical="center" wrapText="1"/>
    </xf>
    <xf numFmtId="0" fontId="26" fillId="9" borderId="51" xfId="0" applyFont="1" applyFill="1" applyBorder="1" applyAlignment="1">
      <alignment horizontal="center" vertical="center" wrapText="1"/>
    </xf>
    <xf numFmtId="0" fontId="22" fillId="8" borderId="49" xfId="0" applyFont="1" applyFill="1" applyBorder="1" applyAlignment="1">
      <alignment horizontal="center" vertical="center" wrapText="1"/>
    </xf>
    <xf numFmtId="0" fontId="22" fillId="8" borderId="51" xfId="0" applyFont="1" applyFill="1" applyBorder="1" applyAlignment="1">
      <alignment horizontal="center" vertical="center" wrapText="1"/>
    </xf>
    <xf numFmtId="0" fontId="22" fillId="8" borderId="38" xfId="0" applyFont="1" applyFill="1" applyBorder="1" applyAlignment="1">
      <alignment horizontal="center" vertical="center" wrapText="1"/>
    </xf>
    <xf numFmtId="0" fontId="22" fillId="8" borderId="41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26" fillId="9" borderId="38" xfId="0" applyFont="1" applyFill="1" applyBorder="1" applyAlignment="1">
      <alignment horizontal="center" vertical="center" wrapText="1"/>
    </xf>
    <xf numFmtId="0" fontId="26" fillId="9" borderId="41" xfId="0" applyFont="1" applyFill="1" applyBorder="1" applyAlignment="1">
      <alignment horizontal="center" vertical="center" wrapText="1"/>
    </xf>
    <xf numFmtId="0" fontId="22" fillId="8" borderId="46" xfId="0" applyFont="1" applyFill="1" applyBorder="1" applyAlignment="1">
      <alignment horizontal="center" vertical="center" wrapText="1"/>
    </xf>
    <xf numFmtId="0" fontId="22" fillId="8" borderId="47" xfId="0" applyFont="1" applyFill="1" applyBorder="1" applyAlignment="1">
      <alignment horizontal="center" vertical="center" wrapText="1"/>
    </xf>
    <xf numFmtId="0" fontId="26" fillId="9" borderId="6" xfId="0" applyFont="1" applyFill="1" applyBorder="1" applyAlignment="1">
      <alignment horizontal="center" vertical="center" wrapText="1"/>
    </xf>
    <xf numFmtId="0" fontId="26" fillId="9" borderId="34" xfId="0" applyFont="1" applyFill="1" applyBorder="1" applyAlignment="1">
      <alignment horizontal="center" vertical="center" wrapText="1"/>
    </xf>
    <xf numFmtId="0" fontId="26" fillId="3" borderId="6" xfId="0" applyFont="1" applyFill="1" applyBorder="1" applyAlignment="1">
      <alignment horizontal="center" vertical="center" wrapText="1"/>
    </xf>
    <xf numFmtId="0" fontId="26" fillId="3" borderId="34" xfId="0" applyFont="1" applyFill="1" applyBorder="1" applyAlignment="1">
      <alignment horizontal="center" vertical="center" wrapText="1"/>
    </xf>
    <xf numFmtId="49" fontId="22" fillId="0" borderId="14" xfId="0" applyNumberFormat="1" applyFont="1" applyBorder="1" applyAlignment="1">
      <alignment horizontal="left" vertical="center" indent="1"/>
    </xf>
    <xf numFmtId="49" fontId="22" fillId="0" borderId="26" xfId="0" applyNumberFormat="1" applyFont="1" applyBorder="1" applyAlignment="1">
      <alignment horizontal="left" vertical="center" indent="1"/>
    </xf>
    <xf numFmtId="0" fontId="22" fillId="0" borderId="14" xfId="0" applyFont="1" applyBorder="1" applyAlignment="1">
      <alignment horizontal="center" vertical="center" wrapText="1"/>
    </xf>
    <xf numFmtId="0" fontId="22" fillId="0" borderId="37" xfId="0" applyFont="1" applyBorder="1" applyAlignment="1">
      <alignment horizontal="center" vertical="center" wrapText="1"/>
    </xf>
    <xf numFmtId="0" fontId="22" fillId="8" borderId="16" xfId="0" applyFont="1" applyFill="1" applyBorder="1" applyAlignment="1">
      <alignment horizontal="center" vertical="center" wrapText="1"/>
    </xf>
    <xf numFmtId="0" fontId="22" fillId="8" borderId="10" xfId="0" applyFont="1" applyFill="1" applyBorder="1" applyAlignment="1">
      <alignment horizontal="center" vertical="center"/>
    </xf>
    <xf numFmtId="0" fontId="22" fillId="8" borderId="55" xfId="0" applyFont="1" applyFill="1" applyBorder="1" applyAlignment="1">
      <alignment horizontal="center" vertical="center"/>
    </xf>
    <xf numFmtId="49" fontId="23" fillId="0" borderId="14" xfId="0" applyNumberFormat="1" applyFont="1" applyBorder="1" applyAlignment="1">
      <alignment horizontal="left" vertical="center" indent="1"/>
    </xf>
    <xf numFmtId="49" fontId="23" fillId="0" borderId="26" xfId="0" applyNumberFormat="1" applyFont="1" applyBorder="1" applyAlignment="1">
      <alignment horizontal="left" vertical="center" indent="1"/>
    </xf>
    <xf numFmtId="49" fontId="22" fillId="0" borderId="6" xfId="0" quotePrefix="1" applyNumberFormat="1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20" fontId="22" fillId="0" borderId="6" xfId="0" applyNumberFormat="1" applyFont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right" vertical="center" indent="1"/>
    </xf>
    <xf numFmtId="0" fontId="15" fillId="0" borderId="8" xfId="0" applyFont="1" applyBorder="1" applyAlignment="1">
      <alignment horizontal="right" vertical="center" indent="1"/>
    </xf>
    <xf numFmtId="0" fontId="20" fillId="2" borderId="8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/>
    </xf>
    <xf numFmtId="49" fontId="15" fillId="2" borderId="8" xfId="0" applyNumberFormat="1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/>
    </xf>
    <xf numFmtId="0" fontId="21" fillId="7" borderId="3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32" xfId="0" applyFont="1" applyFill="1" applyBorder="1" applyAlignment="1">
      <alignment horizontal="center" vertical="center"/>
    </xf>
    <xf numFmtId="0" fontId="15" fillId="2" borderId="35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right" vertical="center" indent="1"/>
    </xf>
    <xf numFmtId="0" fontId="15" fillId="0" borderId="4" xfId="0" applyFont="1" applyBorder="1" applyAlignment="1">
      <alignment horizontal="right" vertical="center" indent="1"/>
    </xf>
    <xf numFmtId="0" fontId="15" fillId="2" borderId="4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4" fillId="0" borderId="30" xfId="0" applyFont="1" applyBorder="1" applyAlignment="1">
      <alignment horizontal="left" vertical="center"/>
    </xf>
    <xf numFmtId="0" fontId="14" fillId="0" borderId="23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31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 indent="1"/>
    </xf>
    <xf numFmtId="0" fontId="15" fillId="0" borderId="33" xfId="0" applyFont="1" applyBorder="1" applyAlignment="1">
      <alignment horizontal="left" vertical="center" indent="1"/>
    </xf>
    <xf numFmtId="0" fontId="15" fillId="0" borderId="5" xfId="0" applyFont="1" applyBorder="1" applyAlignment="1">
      <alignment horizontal="right" vertical="center" indent="1"/>
    </xf>
    <xf numFmtId="0" fontId="15" fillId="0" borderId="6" xfId="0" applyFont="1" applyBorder="1" applyAlignment="1">
      <alignment horizontal="right" vertical="center" indent="1"/>
    </xf>
    <xf numFmtId="0" fontId="15" fillId="2" borderId="6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center" indent="1"/>
    </xf>
    <xf numFmtId="0" fontId="7" fillId="0" borderId="25" xfId="0" applyFont="1" applyBorder="1" applyAlignment="1">
      <alignment horizontal="left" vertical="center" indent="1"/>
    </xf>
    <xf numFmtId="0" fontId="7" fillId="0" borderId="26" xfId="0" applyFont="1" applyBorder="1" applyAlignment="1">
      <alignment horizontal="left" vertical="center" indent="1"/>
    </xf>
    <xf numFmtId="0" fontId="7" fillId="0" borderId="14" xfId="0" applyFont="1" applyBorder="1" applyAlignment="1">
      <alignment horizontal="center" vertical="center"/>
    </xf>
    <xf numFmtId="0" fontId="7" fillId="0" borderId="27" xfId="0" applyFont="1" applyBorder="1" applyAlignment="1">
      <alignment horizontal="left" vertical="center" indent="1"/>
    </xf>
    <xf numFmtId="0" fontId="7" fillId="0" borderId="28" xfId="0" applyFont="1" applyBorder="1" applyAlignment="1">
      <alignment horizontal="left" vertical="center" indent="1"/>
    </xf>
    <xf numFmtId="0" fontId="7" fillId="0" borderId="29" xfId="0" applyFont="1" applyBorder="1" applyAlignment="1">
      <alignment horizontal="left" vertical="center" indent="1"/>
    </xf>
    <xf numFmtId="0" fontId="7" fillId="0" borderId="27" xfId="0" applyFont="1" applyBorder="1" applyAlignment="1">
      <alignment horizontal="center" vertical="center"/>
    </xf>
    <xf numFmtId="0" fontId="7" fillId="5" borderId="14" xfId="0" applyFont="1" applyFill="1" applyBorder="1" applyAlignment="1">
      <alignment horizontal="left" vertical="center" indent="1"/>
    </xf>
    <xf numFmtId="0" fontId="7" fillId="5" borderId="25" xfId="0" applyFont="1" applyFill="1" applyBorder="1" applyAlignment="1">
      <alignment horizontal="left" vertical="center" indent="1"/>
    </xf>
    <xf numFmtId="0" fontId="7" fillId="5" borderId="26" xfId="0" applyFont="1" applyFill="1" applyBorder="1" applyAlignment="1">
      <alignment horizontal="left" vertical="center" indent="1"/>
    </xf>
    <xf numFmtId="0" fontId="7" fillId="5" borderId="6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 indent="1"/>
    </xf>
    <xf numFmtId="0" fontId="7" fillId="0" borderId="23" xfId="0" applyFont="1" applyBorder="1" applyAlignment="1">
      <alignment horizontal="left" vertical="center" indent="1"/>
    </xf>
    <xf numFmtId="0" fontId="7" fillId="0" borderId="24" xfId="0" applyFont="1" applyBorder="1" applyAlignment="1">
      <alignment horizontal="left" vertical="center" indent="1"/>
    </xf>
    <xf numFmtId="0" fontId="7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 indent="1"/>
    </xf>
    <xf numFmtId="0" fontId="11" fillId="0" borderId="25" xfId="0" applyFont="1" applyBorder="1" applyAlignment="1">
      <alignment horizontal="left" vertical="center" indent="1"/>
    </xf>
    <xf numFmtId="0" fontId="11" fillId="0" borderId="26" xfId="0" applyFont="1" applyBorder="1" applyAlignment="1">
      <alignment horizontal="left" vertical="center" indent="1"/>
    </xf>
    <xf numFmtId="0" fontId="11" fillId="2" borderId="16" xfId="0" applyFont="1" applyFill="1" applyBorder="1" applyAlignment="1">
      <alignment horizontal="left" vertical="center" indent="1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10" fillId="0" borderId="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 indent="1"/>
    </xf>
    <xf numFmtId="0" fontId="6" fillId="0" borderId="16" xfId="0" applyFont="1" applyBorder="1" applyAlignment="1">
      <alignment horizontal="left" vertical="center" indent="1"/>
    </xf>
    <xf numFmtId="0" fontId="13" fillId="0" borderId="6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6" fillId="3" borderId="10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indent="1"/>
    </xf>
    <xf numFmtId="0" fontId="6" fillId="0" borderId="8" xfId="0" applyFont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2ECACD0-F552-4C3E-A585-0A36D444D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827B07B-E08B-40CB-B268-AF2F60EE7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F1F7A9E-D400-4944-8848-0CE1D5F16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1E494A1-CF45-4B05-8BED-3C9BA6D0B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FBF45C0-9CAB-44B7-BC38-83C643B6D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4F8BDD5-58F3-465C-86A4-3C20A4930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A4F0716-A5A3-4F97-9927-832D9B31B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B7B12BB-E17B-4423-86F3-E10C658ED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93F1997-76CA-46A9-9EDC-EFAA5D62E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5EAB7A6-F991-46B4-A9E9-60C0C3C52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B55E2B4-FBDD-4D68-BDE5-0238B2E3B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74B882C-5F77-4FA1-816D-F4E4161A7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A35F4FC-8062-47EA-BBBA-71D324DCB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E97C4A4-6ED7-4E34-8C19-02203C9E4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86D5CFE-49F0-4D5F-8026-87702D7AC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57BA900-C946-4A4B-BA20-1920F9437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표지"/>
      <sheetName val="1 제.개정이력"/>
      <sheetName val="목록"/>
      <sheetName val="참고. KY1 네트워크 구성"/>
      <sheetName val="C0VCA01000_UIFU"/>
      <sheetName val="C0VCA01000_DEVICEMAP "/>
      <sheetName val="C0VCA01000 PLCMAP"/>
      <sheetName val="E0PCC03000 DEVICEMAP_123_001"/>
      <sheetName val="TEST"/>
    </sheetNames>
    <sheetDataSet>
      <sheetData sheetId="0"/>
      <sheetData sheetId="1"/>
      <sheetData sheetId="2"/>
      <sheetData sheetId="3">
        <row r="210">
          <cell r="J210" t="str">
            <v>E0PCC201-CNV01-MCP01</v>
          </cell>
          <cell r="K210">
            <v>122</v>
          </cell>
          <cell r="L210" t="str">
            <v>10.96.45.92</v>
          </cell>
          <cell r="M210">
            <v>10100</v>
          </cell>
          <cell r="N210" t="str">
            <v>양극 분체 1F 연결 물류_MCP</v>
          </cell>
          <cell r="O210" t="str">
            <v>E0PCC02000</v>
          </cell>
          <cell r="P210" t="str">
            <v>10.96.44.118</v>
          </cell>
        </row>
        <row r="211">
          <cell r="J211" t="str">
            <v>E0PCC301-CNV01-MCP01</v>
          </cell>
          <cell r="K211">
            <v>123</v>
          </cell>
          <cell r="L211" t="str">
            <v>10.96.45.93</v>
          </cell>
          <cell r="M211">
            <v>10100</v>
          </cell>
          <cell r="N211" t="str">
            <v>양극 분체 2F 연결 물류_MCP</v>
          </cell>
          <cell r="O211" t="str">
            <v>E0PCC03000</v>
          </cell>
          <cell r="P211" t="str">
            <v>10.96.44.118</v>
          </cell>
        </row>
        <row r="212">
          <cell r="J212" t="str">
            <v>E0FCC101-CNV01-MCP01</v>
          </cell>
          <cell r="K212">
            <v>129</v>
          </cell>
          <cell r="L212" t="str">
            <v>10.96.45.96</v>
          </cell>
          <cell r="M212">
            <v>10100</v>
          </cell>
          <cell r="N212" t="str">
            <v>양극 포일 창고 연결 물류_MCP</v>
          </cell>
          <cell r="O212" t="str">
            <v>E0FCC01000</v>
          </cell>
          <cell r="P212" t="str">
            <v>10.96.44.119</v>
          </cell>
        </row>
        <row r="213">
          <cell r="J213" t="str">
            <v>E0FCC101-LD01-MCP01</v>
          </cell>
          <cell r="K213">
            <v>128</v>
          </cell>
          <cell r="L213" t="str">
            <v>10.96.45.99</v>
          </cell>
          <cell r="M213">
            <v>10100</v>
          </cell>
          <cell r="N213" t="str">
            <v>양극 포일 창고 이재기_MCP</v>
          </cell>
          <cell r="O213" t="str">
            <v>E0FCC01000</v>
          </cell>
          <cell r="P213" t="str">
            <v>10.96.44.119</v>
          </cell>
        </row>
        <row r="214">
          <cell r="J214" t="str">
            <v>E0FCC201-CNV01-MCP01</v>
          </cell>
          <cell r="K214">
            <v>124</v>
          </cell>
          <cell r="L214" t="str">
            <v>10.96.45.102</v>
          </cell>
          <cell r="M214">
            <v>10100</v>
          </cell>
          <cell r="N214" t="str">
            <v>양극 코터 AGV Station_MCP_1</v>
          </cell>
          <cell r="O214" t="str">
            <v>E0FCC02000</v>
          </cell>
          <cell r="P214" t="str">
            <v>10.96.44.119</v>
          </cell>
        </row>
        <row r="215">
          <cell r="J215" t="str">
            <v>E0FCC201-CNV01-MCP02</v>
          </cell>
          <cell r="K215">
            <v>125</v>
          </cell>
          <cell r="L215" t="str">
            <v>10.96.45.103</v>
          </cell>
          <cell r="M215">
            <v>10100</v>
          </cell>
          <cell r="N215" t="str">
            <v>양극 코터 AGV Station_MCP_2</v>
          </cell>
          <cell r="O215" t="str">
            <v>E0FCC02000</v>
          </cell>
          <cell r="P215" t="str">
            <v>10.96.44.119</v>
          </cell>
        </row>
        <row r="216">
          <cell r="J216" t="str">
            <v>E0FCC201-CNV01-MCP03</v>
          </cell>
          <cell r="K216">
            <v>126</v>
          </cell>
          <cell r="L216" t="str">
            <v>10.96.45.104</v>
          </cell>
          <cell r="M216">
            <v>10100</v>
          </cell>
          <cell r="N216" t="str">
            <v>양극 코터 AGV Station_MCP_3</v>
          </cell>
          <cell r="O216" t="str">
            <v>E0FCC02000</v>
          </cell>
          <cell r="P216" t="str">
            <v>10.96.44.119</v>
          </cell>
        </row>
        <row r="217">
          <cell r="J217" t="str">
            <v>E0FCC201-CNV01-MCP04</v>
          </cell>
          <cell r="K217">
            <v>127</v>
          </cell>
          <cell r="L217" t="str">
            <v>10.96.45.105</v>
          </cell>
          <cell r="M217">
            <v>10100</v>
          </cell>
          <cell r="N217" t="str">
            <v>양극 코터 AGV Station_MCP_4</v>
          </cell>
          <cell r="O217" t="str">
            <v>E0FCC02000</v>
          </cell>
          <cell r="P217" t="str">
            <v>10.96.44.119</v>
          </cell>
        </row>
        <row r="218">
          <cell r="J218" t="str">
            <v>E0JCC101-LD01-MCP01</v>
          </cell>
          <cell r="K218">
            <v>130</v>
          </cell>
          <cell r="L218" t="str">
            <v>10.96.45.108</v>
          </cell>
          <cell r="M218">
            <v>10100</v>
          </cell>
          <cell r="N218" t="str">
            <v>양극 ROLL 창고_1 이재기_MCP_1(출고)</v>
          </cell>
          <cell r="O218" t="str">
            <v>E0JCC01000</v>
          </cell>
          <cell r="P218" t="str">
            <v>10.96.44.120</v>
          </cell>
        </row>
        <row r="219">
          <cell r="J219" t="str">
            <v>E0JCC101-LD01-MCP02</v>
          </cell>
          <cell r="K219">
            <v>131</v>
          </cell>
          <cell r="L219" t="str">
            <v>10.96.45.109</v>
          </cell>
          <cell r="M219">
            <v>10100</v>
          </cell>
          <cell r="N219" t="str">
            <v>양극 ROLL 창고_1 이재기_MCP_2(입고)</v>
          </cell>
          <cell r="O219" t="str">
            <v>E0JCC01000</v>
          </cell>
          <cell r="P219" t="str">
            <v>10.96.44.120</v>
          </cell>
        </row>
        <row r="220">
          <cell r="J220" t="str">
            <v>E0JCC101-LD01-MCP03</v>
          </cell>
          <cell r="K220">
            <v>132</v>
          </cell>
          <cell r="L220" t="str">
            <v>10.96.45.112</v>
          </cell>
          <cell r="M220">
            <v>10100</v>
          </cell>
          <cell r="N220" t="str">
            <v>양극 ROLL 창고_2 이재기_MCP_1(출고)</v>
          </cell>
          <cell r="O220" t="str">
            <v>E0JCC01000</v>
          </cell>
          <cell r="P220" t="str">
            <v>10.96.44.120</v>
          </cell>
        </row>
        <row r="221">
          <cell r="J221" t="str">
            <v>E0JCC101-LD01-MCP04</v>
          </cell>
          <cell r="K221">
            <v>133</v>
          </cell>
          <cell r="L221" t="str">
            <v>10.96.45.113</v>
          </cell>
          <cell r="M221">
            <v>10100</v>
          </cell>
          <cell r="N221" t="str">
            <v>양극 ROLL 창고_2 이재기_MCP_2(입고)</v>
          </cell>
          <cell r="O221" t="str">
            <v>E0JCC01000</v>
          </cell>
          <cell r="P221" t="str">
            <v>10.96.44.120</v>
          </cell>
        </row>
        <row r="222">
          <cell r="J222" t="str">
            <v>E0JCC201-LD01-MCP01</v>
          </cell>
          <cell r="K222">
            <v>134</v>
          </cell>
          <cell r="L222" t="str">
            <v>10.96.45.116</v>
          </cell>
          <cell r="M222">
            <v>10100</v>
          </cell>
          <cell r="N222" t="str">
            <v>양극 ROLL 창고_3 이재기_MCP_1(출고)</v>
          </cell>
          <cell r="O222" t="str">
            <v>E0JCC02000</v>
          </cell>
          <cell r="P222" t="str">
            <v>10.96.44.120</v>
          </cell>
        </row>
        <row r="223">
          <cell r="J223" t="str">
            <v>E0JCC201-LD01-MCP02</v>
          </cell>
          <cell r="K223">
            <v>135</v>
          </cell>
          <cell r="L223" t="str">
            <v>10.96.45.117</v>
          </cell>
          <cell r="M223">
            <v>10100</v>
          </cell>
          <cell r="N223" t="str">
            <v>양극 ROLL 창고_3 이재기_MCP_2(입고)</v>
          </cell>
          <cell r="O223" t="str">
            <v>E0JCC02000</v>
          </cell>
          <cell r="P223" t="str">
            <v>10.96.44.120</v>
          </cell>
        </row>
        <row r="224">
          <cell r="J224" t="str">
            <v>E0JCC201-LD01-MCP03</v>
          </cell>
          <cell r="K224">
            <v>136</v>
          </cell>
          <cell r="L224" t="str">
            <v>10.96.45.120</v>
          </cell>
          <cell r="M224">
            <v>10100</v>
          </cell>
          <cell r="N224" t="str">
            <v>양극 ROLL 창고_4 이재기_MCP_1(출고)</v>
          </cell>
          <cell r="O224" t="str">
            <v>E0JCC02000</v>
          </cell>
          <cell r="P224" t="str">
            <v>10.96.44.120</v>
          </cell>
        </row>
        <row r="225">
          <cell r="J225" t="str">
            <v>E0JCC201-LD01-MCP04</v>
          </cell>
          <cell r="K225">
            <v>137</v>
          </cell>
          <cell r="L225" t="str">
            <v>10.96.45.121</v>
          </cell>
          <cell r="M225">
            <v>10100</v>
          </cell>
          <cell r="N225" t="str">
            <v>양극 ROLL 창고_4 이재기_MCP_2(입고)</v>
          </cell>
          <cell r="O225" t="str">
            <v>E0JCC02000</v>
          </cell>
          <cell r="P225" t="str">
            <v>10.96.44.120</v>
          </cell>
        </row>
        <row r="226">
          <cell r="J226" t="str">
            <v>E0JCC301-CNV01-MCP01</v>
          </cell>
          <cell r="K226">
            <v>138</v>
          </cell>
          <cell r="L226" t="str">
            <v>10.96.45.124</v>
          </cell>
          <cell r="M226">
            <v>10100</v>
          </cell>
          <cell r="N226" t="str">
            <v>양극 Press AGV Station_MCP_1</v>
          </cell>
          <cell r="O226" t="str">
            <v>E0JCC03000</v>
          </cell>
          <cell r="P226" t="str">
            <v>10.96.44.121</v>
          </cell>
        </row>
        <row r="227">
          <cell r="J227" t="str">
            <v>E0JCC301-CNV01-MCP02</v>
          </cell>
          <cell r="K227">
            <v>139</v>
          </cell>
          <cell r="L227" t="str">
            <v>10.96.45.125</v>
          </cell>
          <cell r="M227">
            <v>10100</v>
          </cell>
          <cell r="N227" t="str">
            <v>양극 Press AGV Station_MCP_2</v>
          </cell>
          <cell r="O227" t="str">
            <v>E0JCC03000</v>
          </cell>
          <cell r="P227" t="str">
            <v>10.96.44.121</v>
          </cell>
        </row>
        <row r="228">
          <cell r="J228" t="str">
            <v>E0JCC401-CNV01-MCP01</v>
          </cell>
          <cell r="K228">
            <v>140</v>
          </cell>
          <cell r="L228" t="str">
            <v>10.96.45.126</v>
          </cell>
          <cell r="M228">
            <v>10100</v>
          </cell>
          <cell r="N228" t="str">
            <v>양극 Press AGV Station_MCP_3</v>
          </cell>
          <cell r="O228" t="str">
            <v>E0JCC04000</v>
          </cell>
          <cell r="P228" t="str">
            <v>10.96.44.121</v>
          </cell>
        </row>
        <row r="229">
          <cell r="J229" t="str">
            <v>E0JCC401-CNV01-MCP02</v>
          </cell>
          <cell r="K229">
            <v>141</v>
          </cell>
          <cell r="L229" t="str">
            <v>10.96.45.127</v>
          </cell>
          <cell r="M229">
            <v>10100</v>
          </cell>
          <cell r="N229" t="str">
            <v>양극 Press AGV Station_MCP_4</v>
          </cell>
          <cell r="O229" t="str">
            <v>E0JCC04000</v>
          </cell>
          <cell r="P229" t="str">
            <v>10.96.44.121</v>
          </cell>
        </row>
        <row r="230">
          <cell r="J230" t="str">
            <v>E0RCC101-CNV01-MCP01</v>
          </cell>
          <cell r="K230">
            <v>142</v>
          </cell>
          <cell r="L230" t="str">
            <v>10.96.45.130</v>
          </cell>
          <cell r="M230">
            <v>10100</v>
          </cell>
          <cell r="N230" t="str">
            <v>양극 Reel 연결 물류_MCP_1(북측)</v>
          </cell>
          <cell r="O230" t="str">
            <v>E0RCC01000</v>
          </cell>
          <cell r="P230" t="str">
            <v>10.96.44.122</v>
          </cell>
        </row>
        <row r="231">
          <cell r="J231" t="str">
            <v>E0RCC101-CNV01-MCP02</v>
          </cell>
          <cell r="K231">
            <v>143</v>
          </cell>
          <cell r="L231" t="str">
            <v>10.96.45.131</v>
          </cell>
          <cell r="M231">
            <v>10100</v>
          </cell>
          <cell r="N231" t="str">
            <v>양극 Reel 연결 물류_MCP_2(북측)</v>
          </cell>
          <cell r="O231" t="str">
            <v>E0RCC01000</v>
          </cell>
          <cell r="P231" t="str">
            <v>10.96.44.122</v>
          </cell>
        </row>
        <row r="232">
          <cell r="J232" t="str">
            <v>E0RCC101-CNV01-MCP03</v>
          </cell>
          <cell r="K232">
            <v>144</v>
          </cell>
          <cell r="L232" t="str">
            <v>10.96.45.132</v>
          </cell>
          <cell r="M232">
            <v>10100</v>
          </cell>
          <cell r="N232" t="str">
            <v>양극 Reel 연결 물류_MCP_3(북측)</v>
          </cell>
          <cell r="O232" t="str">
            <v>E0RCC01000</v>
          </cell>
          <cell r="P232" t="str">
            <v>10.96.44.122</v>
          </cell>
        </row>
        <row r="233">
          <cell r="J233" t="str">
            <v>E0RCC101-CNV01-MCP04</v>
          </cell>
          <cell r="K233">
            <v>145</v>
          </cell>
          <cell r="L233" t="str">
            <v>10.96.45.133</v>
          </cell>
          <cell r="M233">
            <v>10100</v>
          </cell>
          <cell r="N233" t="str">
            <v>양극 Reel 연결 물류_MCP_4(북측)</v>
          </cell>
          <cell r="O233" t="str">
            <v>E0RCC01000</v>
          </cell>
          <cell r="P233" t="str">
            <v>10.96.44.122</v>
          </cell>
        </row>
        <row r="234">
          <cell r="J234" t="str">
            <v>E0RCC101-CNV01-MCP05</v>
          </cell>
          <cell r="K234">
            <v>146</v>
          </cell>
          <cell r="L234" t="str">
            <v>10.96.45.134</v>
          </cell>
          <cell r="M234">
            <v>10100</v>
          </cell>
          <cell r="N234" t="str">
            <v>양극 Reel 연결 물류_MCP_5(북측)</v>
          </cell>
          <cell r="O234" t="str">
            <v>E0RCC01000</v>
          </cell>
          <cell r="P234" t="str">
            <v>10.96.44.122</v>
          </cell>
        </row>
        <row r="235">
          <cell r="J235" t="str">
            <v>E0RCC101-LD01-MCP01</v>
          </cell>
          <cell r="K235">
            <v>158</v>
          </cell>
          <cell r="L235" t="str">
            <v>10.96.45.138</v>
          </cell>
          <cell r="M235">
            <v>10100</v>
          </cell>
          <cell r="N235" t="str">
            <v>양극 슬리터 이재기_MCP_1(북측)</v>
          </cell>
          <cell r="O235" t="str">
            <v>E0RCC01000</v>
          </cell>
          <cell r="P235" t="str">
            <v>10.96.44.122</v>
          </cell>
        </row>
        <row r="236">
          <cell r="J236" t="str">
            <v>E0RCC101-LD01-MCP02</v>
          </cell>
          <cell r="K236">
            <v>159</v>
          </cell>
          <cell r="L236" t="str">
            <v>10.96.45.139</v>
          </cell>
          <cell r="M236">
            <v>10100</v>
          </cell>
          <cell r="N236" t="str">
            <v>양극 슬리터 이재기_MCP_2(북측)</v>
          </cell>
          <cell r="O236" t="str">
            <v>E0RCC01000</v>
          </cell>
          <cell r="P236" t="str">
            <v>10.96.44.122</v>
          </cell>
        </row>
        <row r="237">
          <cell r="J237" t="str">
            <v>E0RCC101-LD01-MCP03</v>
          </cell>
          <cell r="K237">
            <v>160</v>
          </cell>
          <cell r="L237" t="str">
            <v>10.96.45.140</v>
          </cell>
          <cell r="M237">
            <v>10100</v>
          </cell>
          <cell r="N237" t="str">
            <v>양극 슬리터 이재기_MCP_3(북측)</v>
          </cell>
          <cell r="O237" t="str">
            <v>E0RCC01000</v>
          </cell>
          <cell r="P237" t="str">
            <v>10.96.44.122</v>
          </cell>
        </row>
        <row r="238">
          <cell r="J238" t="str">
            <v>E0RCC101-LD01-MCP04</v>
          </cell>
          <cell r="K238">
            <v>161</v>
          </cell>
          <cell r="L238" t="str">
            <v>10.96.45.141</v>
          </cell>
          <cell r="M238">
            <v>10100</v>
          </cell>
          <cell r="N238" t="str">
            <v>양극 슬리터 이재기_MCP_4(북측)</v>
          </cell>
          <cell r="O238" t="str">
            <v>E0RCC01000</v>
          </cell>
          <cell r="P238" t="str">
            <v>10.96.44.122</v>
          </cell>
        </row>
        <row r="239">
          <cell r="J239" t="str">
            <v>E0RCC101-LD01-MCP05</v>
          </cell>
          <cell r="K239">
            <v>162</v>
          </cell>
          <cell r="L239" t="str">
            <v>10.96.45.142</v>
          </cell>
          <cell r="M239">
            <v>10100</v>
          </cell>
          <cell r="N239" t="str">
            <v>양극 슬리터 이재기_MCP_5(북측)</v>
          </cell>
          <cell r="O239" t="str">
            <v>E0RCC01000</v>
          </cell>
          <cell r="P239" t="str">
            <v>10.96.44.122</v>
          </cell>
        </row>
        <row r="240">
          <cell r="J240" t="str">
            <v>E0RCC201-CNV01-MCP01</v>
          </cell>
          <cell r="K240">
            <v>147</v>
          </cell>
          <cell r="L240" t="str">
            <v>10.96.45.146</v>
          </cell>
          <cell r="M240">
            <v>10100</v>
          </cell>
          <cell r="N240" t="str">
            <v>양극 Reel 연결 물류_MCP_1(남측)</v>
          </cell>
          <cell r="O240" t="str">
            <v>E0RCC02000</v>
          </cell>
          <cell r="P240" t="str">
            <v>10.96.44.122</v>
          </cell>
        </row>
        <row r="241">
          <cell r="J241" t="str">
            <v>E0RCC201-CNV01-MCP02</v>
          </cell>
          <cell r="K241">
            <v>148</v>
          </cell>
          <cell r="L241" t="str">
            <v>10.96.45.147</v>
          </cell>
          <cell r="M241">
            <v>10100</v>
          </cell>
          <cell r="N241" t="str">
            <v>양극 Reel 연결 물류_MCP_2(남측)</v>
          </cell>
          <cell r="O241" t="str">
            <v>E0RCC02000</v>
          </cell>
          <cell r="P241" t="str">
            <v>10.96.44.122</v>
          </cell>
        </row>
        <row r="242">
          <cell r="J242" t="str">
            <v>E0RCC201-CNV01-MCP03</v>
          </cell>
          <cell r="K242">
            <v>149</v>
          </cell>
          <cell r="L242" t="str">
            <v>10.96.45.148</v>
          </cell>
          <cell r="M242">
            <v>10100</v>
          </cell>
          <cell r="N242" t="str">
            <v>양극 Reel 연결 물류_MCP_3(남측)</v>
          </cell>
          <cell r="O242" t="str">
            <v>E0RCC02000</v>
          </cell>
          <cell r="P242" t="str">
            <v>10.96.44.122</v>
          </cell>
        </row>
        <row r="243">
          <cell r="J243" t="str">
            <v>E0RCC201-CNV01-MCP04</v>
          </cell>
          <cell r="K243">
            <v>150</v>
          </cell>
          <cell r="L243" t="str">
            <v>10.96.45.149</v>
          </cell>
          <cell r="M243">
            <v>10100</v>
          </cell>
          <cell r="N243" t="str">
            <v>양극 Reel 연결 물류_MCP_4(남측)</v>
          </cell>
          <cell r="O243" t="str">
            <v>E0RCC02000</v>
          </cell>
          <cell r="P243" t="str">
            <v>10.96.44.122</v>
          </cell>
        </row>
        <row r="244">
          <cell r="J244" t="str">
            <v>E0RCC201-CNV01-MCP05</v>
          </cell>
          <cell r="K244">
            <v>151</v>
          </cell>
          <cell r="L244" t="str">
            <v>10.96.45.150</v>
          </cell>
          <cell r="M244">
            <v>10100</v>
          </cell>
          <cell r="N244" t="str">
            <v>양극 Reel 연결 물류_MCP_5(남측)</v>
          </cell>
          <cell r="O244" t="str">
            <v>E0RCC02000</v>
          </cell>
          <cell r="P244" t="str">
            <v>10.96.44.122</v>
          </cell>
        </row>
        <row r="245">
          <cell r="J245" t="str">
            <v>E0RCC201-LD01-MCP01</v>
          </cell>
          <cell r="K245">
            <v>163</v>
          </cell>
          <cell r="L245" t="str">
            <v>10.96.45.154</v>
          </cell>
          <cell r="M245">
            <v>10100</v>
          </cell>
          <cell r="N245" t="str">
            <v>양극 슬리터 이재기_MCP_1(남측)</v>
          </cell>
          <cell r="O245" t="str">
            <v>E0RCC02000</v>
          </cell>
          <cell r="P245" t="str">
            <v>10.96.44.122</v>
          </cell>
        </row>
        <row r="246">
          <cell r="J246" t="str">
            <v>E0RCC201-LD01-MCP02</v>
          </cell>
          <cell r="K246">
            <v>164</v>
          </cell>
          <cell r="L246" t="str">
            <v>10.96.45.155</v>
          </cell>
          <cell r="M246">
            <v>10100</v>
          </cell>
          <cell r="N246" t="str">
            <v>양극 슬리터 이재기_MCP_2(남측)</v>
          </cell>
          <cell r="O246" t="str">
            <v>E0RCC02000</v>
          </cell>
          <cell r="P246" t="str">
            <v>10.96.44.122</v>
          </cell>
        </row>
        <row r="247">
          <cell r="J247" t="str">
            <v>E0RCC201-LD01-MCP03</v>
          </cell>
          <cell r="K247">
            <v>165</v>
          </cell>
          <cell r="L247" t="str">
            <v>10.96.45.156</v>
          </cell>
          <cell r="M247">
            <v>10100</v>
          </cell>
          <cell r="N247" t="str">
            <v>양극 슬리터 이재기_MCP_3(남측)</v>
          </cell>
          <cell r="O247" t="str">
            <v>E0RCC02000</v>
          </cell>
          <cell r="P247" t="str">
            <v>10.96.44.122</v>
          </cell>
        </row>
        <row r="248">
          <cell r="J248" t="str">
            <v>E0RCC201-LD01-MCP04</v>
          </cell>
          <cell r="K248">
            <v>166</v>
          </cell>
          <cell r="L248" t="str">
            <v>10.96.45.157</v>
          </cell>
          <cell r="M248">
            <v>10100</v>
          </cell>
          <cell r="N248" t="str">
            <v>양극 슬리터 이재기_MCP_4(남측)</v>
          </cell>
          <cell r="O248" t="str">
            <v>E0RCC02000</v>
          </cell>
          <cell r="P248" t="str">
            <v>10.96.44.122</v>
          </cell>
        </row>
        <row r="249">
          <cell r="J249" t="str">
            <v>E0RCC201-LD01-MCP05</v>
          </cell>
          <cell r="K249">
            <v>167</v>
          </cell>
          <cell r="L249" t="str">
            <v>10.96.45.158</v>
          </cell>
          <cell r="M249">
            <v>10100</v>
          </cell>
          <cell r="N249" t="str">
            <v>양극 슬리터 이재기_MCP_5(남측)</v>
          </cell>
          <cell r="O249" t="str">
            <v>E0RCC02000</v>
          </cell>
          <cell r="P249" t="str">
            <v>10.96.44.122</v>
          </cell>
        </row>
        <row r="250">
          <cell r="J250" t="str">
            <v>E0PCA201-CNV01-MCP01</v>
          </cell>
          <cell r="K250">
            <v>222</v>
          </cell>
          <cell r="L250" t="str">
            <v>10.96.45.165</v>
          </cell>
          <cell r="M250">
            <v>10100</v>
          </cell>
          <cell r="N250" t="str">
            <v>음극 분체 1F 연결 물류_MCP</v>
          </cell>
          <cell r="O250" t="str">
            <v>E0PCA02000</v>
          </cell>
          <cell r="P250" t="str">
            <v>10.96.44.123</v>
          </cell>
        </row>
        <row r="251">
          <cell r="J251" t="str">
            <v>E0PCA301-CNV01-MCP01</v>
          </cell>
          <cell r="K251">
            <v>223</v>
          </cell>
          <cell r="L251" t="str">
            <v>10.96.45.166</v>
          </cell>
          <cell r="M251">
            <v>10100</v>
          </cell>
          <cell r="N251" t="str">
            <v>음극 분체 2F 연결 물류_MCP</v>
          </cell>
          <cell r="O251" t="str">
            <v>E0PCA03000</v>
          </cell>
          <cell r="P251" t="str">
            <v>10.96.44.123</v>
          </cell>
        </row>
        <row r="252">
          <cell r="J252" t="str">
            <v>E0FCA101-CNV01-MCP01</v>
          </cell>
          <cell r="K252">
            <v>229</v>
          </cell>
          <cell r="L252" t="str">
            <v>10.96.45.169</v>
          </cell>
          <cell r="M252">
            <v>10100</v>
          </cell>
          <cell r="N252" t="str">
            <v>음극 포일 창고 연결 물류_MCP</v>
          </cell>
          <cell r="O252" t="str">
            <v>E0FCA01000</v>
          </cell>
          <cell r="P252" t="str">
            <v>10.96.44.124</v>
          </cell>
        </row>
        <row r="253">
          <cell r="J253" t="str">
            <v>E0FCA101-LD01-MCP01</v>
          </cell>
          <cell r="K253">
            <v>228</v>
          </cell>
          <cell r="L253" t="str">
            <v>10.96.45.172</v>
          </cell>
          <cell r="M253">
            <v>10100</v>
          </cell>
          <cell r="N253" t="str">
            <v>음극 포일 창고 이재기_MCP</v>
          </cell>
          <cell r="O253" t="str">
            <v>E0FCA01000</v>
          </cell>
          <cell r="P253" t="str">
            <v>10.96.44.124</v>
          </cell>
        </row>
        <row r="254">
          <cell r="J254" t="str">
            <v>E0FCA201-CNV01-MCP01</v>
          </cell>
          <cell r="K254">
            <v>224</v>
          </cell>
          <cell r="L254" t="str">
            <v>10.96.45.175</v>
          </cell>
          <cell r="M254">
            <v>10100</v>
          </cell>
          <cell r="N254" t="str">
            <v>음극 코터 AGV Station_MCP_1</v>
          </cell>
          <cell r="O254" t="str">
            <v>E0FCA02000</v>
          </cell>
          <cell r="P254" t="str">
            <v>10.96.44.124</v>
          </cell>
        </row>
        <row r="255">
          <cell r="J255" t="str">
            <v>E0FCA201-CNV01-MCP02</v>
          </cell>
          <cell r="K255">
            <v>225</v>
          </cell>
          <cell r="L255" t="str">
            <v>10.96.45.176</v>
          </cell>
          <cell r="M255">
            <v>10100</v>
          </cell>
          <cell r="N255" t="str">
            <v>음극 코터 AGV Station_MCP_2</v>
          </cell>
          <cell r="O255" t="str">
            <v>E0FCA02000</v>
          </cell>
          <cell r="P255" t="str">
            <v>10.96.44.124</v>
          </cell>
        </row>
        <row r="256">
          <cell r="J256" t="str">
            <v>E0FCA201-CNV01-MCP03</v>
          </cell>
          <cell r="K256">
            <v>226</v>
          </cell>
          <cell r="L256" t="str">
            <v>10.96.45.177</v>
          </cell>
          <cell r="M256">
            <v>10100</v>
          </cell>
          <cell r="N256" t="str">
            <v>음극 코터 AGV Station_MCP_3</v>
          </cell>
          <cell r="O256" t="str">
            <v>E0FCA02000</v>
          </cell>
          <cell r="P256" t="str">
            <v>10.96.44.124</v>
          </cell>
        </row>
        <row r="257">
          <cell r="J257" t="str">
            <v>E0FCA201-CNV01-MCP04</v>
          </cell>
          <cell r="K257">
            <v>227</v>
          </cell>
          <cell r="L257" t="str">
            <v>10.96.45.178</v>
          </cell>
          <cell r="M257">
            <v>10100</v>
          </cell>
          <cell r="N257" t="str">
            <v>음극 코터 AGV Station_MCP_4</v>
          </cell>
          <cell r="O257" t="str">
            <v>E0FCA02000</v>
          </cell>
          <cell r="P257" t="str">
            <v>10.96.44.124</v>
          </cell>
        </row>
        <row r="258">
          <cell r="J258" t="str">
            <v>E0JCA101-LD01-MCP01</v>
          </cell>
          <cell r="K258">
            <v>230</v>
          </cell>
          <cell r="L258" t="str">
            <v>10.96.45.181</v>
          </cell>
          <cell r="M258">
            <v>10100</v>
          </cell>
          <cell r="N258" t="str">
            <v>음극 ROLL 창고_1 이재기_MCP_1(출고)</v>
          </cell>
          <cell r="O258" t="str">
            <v>E0JCA01000</v>
          </cell>
          <cell r="P258" t="str">
            <v>10.96.44.125</v>
          </cell>
        </row>
        <row r="259">
          <cell r="J259" t="str">
            <v>E0JCA101-LD01-MCP02</v>
          </cell>
          <cell r="K259">
            <v>231</v>
          </cell>
          <cell r="L259" t="str">
            <v>10.96.45.182</v>
          </cell>
          <cell r="M259">
            <v>10100</v>
          </cell>
          <cell r="N259" t="str">
            <v>음극 ROLL 창고_1 이재기_MCP_2(입고)</v>
          </cell>
          <cell r="O259" t="str">
            <v>E0JCA01000</v>
          </cell>
          <cell r="P259" t="str">
            <v>10.96.44.125</v>
          </cell>
        </row>
        <row r="260">
          <cell r="J260" t="str">
            <v>E0JCA101-LD01-MCP03</v>
          </cell>
          <cell r="K260">
            <v>232</v>
          </cell>
          <cell r="L260" t="str">
            <v>10.96.45.185</v>
          </cell>
          <cell r="M260">
            <v>10100</v>
          </cell>
          <cell r="N260" t="str">
            <v>음극 ROLL 창고_2 이재기_MCP_1(출고)</v>
          </cell>
          <cell r="O260" t="str">
            <v>E0JCA01000</v>
          </cell>
          <cell r="P260" t="str">
            <v>10.96.44.125</v>
          </cell>
        </row>
        <row r="261">
          <cell r="J261" t="str">
            <v>E0JCA101-LD01-MCP04</v>
          </cell>
          <cell r="K261">
            <v>233</v>
          </cell>
          <cell r="L261" t="str">
            <v>10.96.45.186</v>
          </cell>
          <cell r="M261">
            <v>10100</v>
          </cell>
          <cell r="N261" t="str">
            <v>음극 ROLL 창고_2 이재기_MCP_2(입고)</v>
          </cell>
          <cell r="O261" t="str">
            <v>E0JCA01000</v>
          </cell>
          <cell r="P261" t="str">
            <v>10.96.44.125</v>
          </cell>
        </row>
        <row r="262">
          <cell r="J262" t="str">
            <v>E0JCA201-LD01-MCP01</v>
          </cell>
          <cell r="K262">
            <v>234</v>
          </cell>
          <cell r="L262" t="str">
            <v>10.96.45.189</v>
          </cell>
          <cell r="M262">
            <v>10100</v>
          </cell>
          <cell r="N262" t="str">
            <v>음극 ROLL 창고_3 이재기_MCP_1(출고)</v>
          </cell>
          <cell r="O262" t="str">
            <v>E0JCA02000</v>
          </cell>
          <cell r="P262" t="str">
            <v>10.96.44.125</v>
          </cell>
        </row>
        <row r="263">
          <cell r="J263" t="str">
            <v>E0JCA201-LD01-MCP02</v>
          </cell>
          <cell r="K263">
            <v>235</v>
          </cell>
          <cell r="L263" t="str">
            <v>10.96.45.190</v>
          </cell>
          <cell r="M263">
            <v>10100</v>
          </cell>
          <cell r="N263" t="str">
            <v>음극 ROLL 창고_3 이재기_MCP_2(입고)</v>
          </cell>
          <cell r="O263" t="str">
            <v>E0JCA02000</v>
          </cell>
          <cell r="P263" t="str">
            <v>10.96.44.125</v>
          </cell>
        </row>
        <row r="264">
          <cell r="J264" t="str">
            <v>E0JCA201-LD01-MCP03</v>
          </cell>
          <cell r="K264">
            <v>236</v>
          </cell>
          <cell r="L264" t="str">
            <v>10.96.45.193</v>
          </cell>
          <cell r="M264">
            <v>10100</v>
          </cell>
          <cell r="N264" t="str">
            <v>음극 ROLL 창고_4 이재기_MCP_1(출고)</v>
          </cell>
          <cell r="O264" t="str">
            <v>E0JCA02000</v>
          </cell>
          <cell r="P264" t="str">
            <v>10.96.44.125</v>
          </cell>
        </row>
        <row r="265">
          <cell r="J265" t="str">
            <v>E0JCA201-LD01-MCP04</v>
          </cell>
          <cell r="K265">
            <v>237</v>
          </cell>
          <cell r="L265" t="str">
            <v>10.96.45.194</v>
          </cell>
          <cell r="M265">
            <v>10100</v>
          </cell>
          <cell r="N265" t="str">
            <v>음극 ROLL 창고_4 이재기_MCP_2(입고)</v>
          </cell>
          <cell r="O265" t="str">
            <v>E0JCA02000</v>
          </cell>
          <cell r="P265" t="str">
            <v>10.96.44.125</v>
          </cell>
        </row>
        <row r="266">
          <cell r="J266" t="str">
            <v>E0JCA301-CNV01-MCP01</v>
          </cell>
          <cell r="K266">
            <v>238</v>
          </cell>
          <cell r="L266" t="str">
            <v>10.96.45.197</v>
          </cell>
          <cell r="M266">
            <v>10100</v>
          </cell>
          <cell r="N266" t="str">
            <v>음극 Press AGV Station_MCP_1</v>
          </cell>
          <cell r="O266" t="str">
            <v>E0JCA03000</v>
          </cell>
          <cell r="P266" t="str">
            <v>10.96.44.126</v>
          </cell>
        </row>
        <row r="267">
          <cell r="J267" t="str">
            <v>E0JCA301-CNV01-MCP02</v>
          </cell>
          <cell r="K267">
            <v>239</v>
          </cell>
          <cell r="L267" t="str">
            <v>10.96.45.198</v>
          </cell>
          <cell r="M267">
            <v>10100</v>
          </cell>
          <cell r="N267" t="str">
            <v>음극 Press AGV Station_MCP_2</v>
          </cell>
          <cell r="O267" t="str">
            <v>E0JCA03000</v>
          </cell>
          <cell r="P267" t="str">
            <v>10.96.44.126</v>
          </cell>
        </row>
        <row r="268">
          <cell r="J268" t="str">
            <v>E0JCA401-CNV01-MCP01</v>
          </cell>
          <cell r="K268">
            <v>240</v>
          </cell>
          <cell r="L268" t="str">
            <v>10.96.45.199</v>
          </cell>
          <cell r="M268">
            <v>10100</v>
          </cell>
          <cell r="N268" t="str">
            <v>음극 Press AGV Station_MCP_3</v>
          </cell>
          <cell r="O268" t="str">
            <v>E0JCA04000</v>
          </cell>
          <cell r="P268" t="str">
            <v>10.96.44.126</v>
          </cell>
        </row>
        <row r="269">
          <cell r="J269" t="str">
            <v>E0JCA401-CNV01-MCP02</v>
          </cell>
          <cell r="K269">
            <v>241</v>
          </cell>
          <cell r="L269" t="str">
            <v>10.96.45.200</v>
          </cell>
          <cell r="M269">
            <v>10100</v>
          </cell>
          <cell r="N269" t="str">
            <v>음극 Press AGV Station_MCP_4</v>
          </cell>
          <cell r="O269" t="str">
            <v>E0JCA04000</v>
          </cell>
          <cell r="P269" t="str">
            <v>10.96.44.126</v>
          </cell>
        </row>
        <row r="270">
          <cell r="J270" t="str">
            <v>E0RCA101-CNV01-MCP01</v>
          </cell>
          <cell r="K270">
            <v>242</v>
          </cell>
          <cell r="L270" t="str">
            <v>10.96.45.203</v>
          </cell>
          <cell r="M270">
            <v>10100</v>
          </cell>
          <cell r="N270" t="str">
            <v>음극 Reel 연결 물류_MCP_1(북측)</v>
          </cell>
          <cell r="O270" t="str">
            <v>E0RCA01000</v>
          </cell>
          <cell r="P270" t="str">
            <v>10.96.44.127</v>
          </cell>
        </row>
        <row r="271">
          <cell r="J271" t="str">
            <v>E0RCA101-CNV01-MCP02</v>
          </cell>
          <cell r="K271">
            <v>243</v>
          </cell>
          <cell r="L271" t="str">
            <v>10.96.45.204</v>
          </cell>
          <cell r="M271">
            <v>10100</v>
          </cell>
          <cell r="N271" t="str">
            <v>음극 Reel 연결 물류_MCP_2(북측)</v>
          </cell>
          <cell r="O271" t="str">
            <v>E0RCA01000</v>
          </cell>
          <cell r="P271" t="str">
            <v>10.96.44.127</v>
          </cell>
        </row>
        <row r="272">
          <cell r="J272" t="str">
            <v>E0RCA101-CNV01-MCP03</v>
          </cell>
          <cell r="K272">
            <v>244</v>
          </cell>
          <cell r="L272" t="str">
            <v>10.96.45.205</v>
          </cell>
          <cell r="M272">
            <v>10100</v>
          </cell>
          <cell r="N272" t="str">
            <v>음극 Reel 연결 물류_MCP_3(북측)</v>
          </cell>
          <cell r="O272" t="str">
            <v>E0RCA01000</v>
          </cell>
          <cell r="P272" t="str">
            <v>10.96.44.127</v>
          </cell>
        </row>
        <row r="273">
          <cell r="J273" t="str">
            <v>E0RCA101-CNV01-MCP04</v>
          </cell>
          <cell r="K273">
            <v>245</v>
          </cell>
          <cell r="L273" t="str">
            <v>10.96.45.206</v>
          </cell>
          <cell r="M273">
            <v>10100</v>
          </cell>
          <cell r="N273" t="str">
            <v>음극 Reel 연결 물류_MCP_4(북측)</v>
          </cell>
          <cell r="O273" t="str">
            <v>E0RCA01000</v>
          </cell>
          <cell r="P273" t="str">
            <v>10.96.44.127</v>
          </cell>
        </row>
        <row r="274">
          <cell r="J274" t="str">
            <v>E0RCA101-CNV01-MCP05</v>
          </cell>
          <cell r="K274">
            <v>246</v>
          </cell>
          <cell r="L274" t="str">
            <v>10.96.45.207</v>
          </cell>
          <cell r="M274">
            <v>10100</v>
          </cell>
          <cell r="N274" t="str">
            <v>음극 Reel 연결 물류_MCP_5(북측)</v>
          </cell>
          <cell r="O274" t="str">
            <v>E0RCA01000</v>
          </cell>
          <cell r="P274" t="str">
            <v>10.96.44.127</v>
          </cell>
        </row>
        <row r="275">
          <cell r="J275" t="str">
            <v>E0RCA101-LD01-MCP01</v>
          </cell>
          <cell r="K275">
            <v>258</v>
          </cell>
          <cell r="L275" t="str">
            <v>10.96.45.211</v>
          </cell>
          <cell r="M275">
            <v>10100</v>
          </cell>
          <cell r="N275" t="str">
            <v>음극 슬리터 이재기_MCP_1(북측)</v>
          </cell>
          <cell r="O275" t="str">
            <v>E0RCA01000</v>
          </cell>
          <cell r="P275" t="str">
            <v>10.96.44.127</v>
          </cell>
        </row>
        <row r="276">
          <cell r="J276" t="str">
            <v>E0RCA101-LD01-MCP02</v>
          </cell>
          <cell r="K276">
            <v>259</v>
          </cell>
          <cell r="L276" t="str">
            <v>10.96.45.212</v>
          </cell>
          <cell r="M276">
            <v>10100</v>
          </cell>
          <cell r="N276" t="str">
            <v>음극 슬리터 이재기_MCP_2(북측)</v>
          </cell>
          <cell r="O276" t="str">
            <v>E0RCA01000</v>
          </cell>
          <cell r="P276" t="str">
            <v>10.96.44.127</v>
          </cell>
        </row>
        <row r="277">
          <cell r="J277" t="str">
            <v>E0RCA101-LD01-MCP03</v>
          </cell>
          <cell r="K277">
            <v>260</v>
          </cell>
          <cell r="L277" t="str">
            <v>10.96.45.213</v>
          </cell>
          <cell r="M277">
            <v>10100</v>
          </cell>
          <cell r="N277" t="str">
            <v>음극 슬리터 이재기_MCP_3(북측)</v>
          </cell>
          <cell r="O277" t="str">
            <v>E0RCA01000</v>
          </cell>
          <cell r="P277" t="str">
            <v>10.96.44.127</v>
          </cell>
        </row>
        <row r="278">
          <cell r="J278" t="str">
            <v>E0RCA101-LD01-MCP04</v>
          </cell>
          <cell r="K278">
            <v>261</v>
          </cell>
          <cell r="L278" t="str">
            <v>10.96.45.214</v>
          </cell>
          <cell r="M278">
            <v>10100</v>
          </cell>
          <cell r="N278" t="str">
            <v>음극 슬리터 이재기_MCP_4(북측)</v>
          </cell>
          <cell r="O278" t="str">
            <v>E0RCA01000</v>
          </cell>
          <cell r="P278" t="str">
            <v>10.96.44.127</v>
          </cell>
        </row>
        <row r="279">
          <cell r="J279" t="str">
            <v>E0RCA101-LD01-MCP05</v>
          </cell>
          <cell r="K279">
            <v>262</v>
          </cell>
          <cell r="L279" t="str">
            <v>10.96.45.215</v>
          </cell>
          <cell r="M279">
            <v>10100</v>
          </cell>
          <cell r="N279" t="str">
            <v>음극 슬리터 이재기_MCP_5(북측)</v>
          </cell>
          <cell r="O279" t="str">
            <v>E0RCA01000</v>
          </cell>
          <cell r="P279" t="str">
            <v>10.96.44.127</v>
          </cell>
        </row>
        <row r="280">
          <cell r="J280" t="str">
            <v>E0RCA201-CNV01-MCP01</v>
          </cell>
          <cell r="K280">
            <v>247</v>
          </cell>
          <cell r="L280" t="str">
            <v>10.96.45.219</v>
          </cell>
          <cell r="M280">
            <v>10100</v>
          </cell>
          <cell r="N280" t="str">
            <v>음극 Reel 연결 물류_MCP_1(남측)</v>
          </cell>
          <cell r="O280" t="str">
            <v>E0RCA02000</v>
          </cell>
          <cell r="P280" t="str">
            <v>10.96.44.127</v>
          </cell>
        </row>
        <row r="281">
          <cell r="J281" t="str">
            <v>E0RCA201-CNV01-MCP02</v>
          </cell>
          <cell r="K281">
            <v>248</v>
          </cell>
          <cell r="L281" t="str">
            <v>10.96.45.220</v>
          </cell>
          <cell r="M281">
            <v>10100</v>
          </cell>
          <cell r="N281" t="str">
            <v>음극 Reel 연결 물류_MCP_2(남측)</v>
          </cell>
          <cell r="O281" t="str">
            <v>E0RCA02000</v>
          </cell>
          <cell r="P281" t="str">
            <v>10.96.44.127</v>
          </cell>
        </row>
        <row r="282">
          <cell r="J282" t="str">
            <v>E0RCA201-CNV01-MCP03</v>
          </cell>
          <cell r="K282">
            <v>249</v>
          </cell>
          <cell r="L282" t="str">
            <v>10.96.45.221</v>
          </cell>
          <cell r="M282">
            <v>10100</v>
          </cell>
          <cell r="N282" t="str">
            <v>음극 Reel 연결 물류_MCP_3(남측)</v>
          </cell>
          <cell r="O282" t="str">
            <v>E0RCA02000</v>
          </cell>
          <cell r="P282" t="str">
            <v>10.96.44.127</v>
          </cell>
        </row>
        <row r="283">
          <cell r="J283" t="str">
            <v>E0RCA201-CNV01-MCP04</v>
          </cell>
          <cell r="K283">
            <v>250</v>
          </cell>
          <cell r="L283" t="str">
            <v>10.96.45.222</v>
          </cell>
          <cell r="M283">
            <v>10100</v>
          </cell>
          <cell r="N283" t="str">
            <v>음극 Reel 연결 물류_MCP_4(남측)</v>
          </cell>
          <cell r="O283" t="str">
            <v>E0RCA02000</v>
          </cell>
          <cell r="P283" t="str">
            <v>10.96.44.127</v>
          </cell>
        </row>
        <row r="284">
          <cell r="J284" t="str">
            <v>E0RCA201-CNV01-MCP05</v>
          </cell>
          <cell r="K284">
            <v>251</v>
          </cell>
          <cell r="L284" t="str">
            <v>10.96.45.223</v>
          </cell>
          <cell r="M284">
            <v>10100</v>
          </cell>
          <cell r="N284" t="str">
            <v>음극 Reel 연결 물류_MCP_5(남측)</v>
          </cell>
          <cell r="O284" t="str">
            <v>E0RCA02000</v>
          </cell>
          <cell r="P284" t="str">
            <v>10.96.44.127</v>
          </cell>
        </row>
        <row r="285">
          <cell r="J285" t="str">
            <v>E0RCA201-LD01-MCP01</v>
          </cell>
          <cell r="K285">
            <v>263</v>
          </cell>
          <cell r="L285" t="str">
            <v>10.96.45.227</v>
          </cell>
          <cell r="M285">
            <v>10100</v>
          </cell>
          <cell r="N285" t="str">
            <v>음극 슬리터 이재기_MCP_1(남측)</v>
          </cell>
          <cell r="O285" t="str">
            <v>E0RCA02000</v>
          </cell>
          <cell r="P285" t="str">
            <v>10.96.44.127</v>
          </cell>
        </row>
        <row r="286">
          <cell r="J286" t="str">
            <v>E0RCA201-LD01-MCP02</v>
          </cell>
          <cell r="K286">
            <v>264</v>
          </cell>
          <cell r="L286" t="str">
            <v>10.96.45.228</v>
          </cell>
          <cell r="M286">
            <v>10100</v>
          </cell>
          <cell r="N286" t="str">
            <v>음극 슬리터 이재기_MCP_2(남측)</v>
          </cell>
          <cell r="O286" t="str">
            <v>E0RCA02000</v>
          </cell>
          <cell r="P286" t="str">
            <v>10.96.44.127</v>
          </cell>
        </row>
        <row r="287">
          <cell r="J287" t="str">
            <v>E0RCA201-LD01-MCP03</v>
          </cell>
          <cell r="K287">
            <v>265</v>
          </cell>
          <cell r="L287" t="str">
            <v>10.96.45.229</v>
          </cell>
          <cell r="M287">
            <v>10100</v>
          </cell>
          <cell r="N287" t="str">
            <v>음극 슬리터 이재기_MCP_3(남측)</v>
          </cell>
          <cell r="O287" t="str">
            <v>E0RCA02000</v>
          </cell>
          <cell r="P287" t="str">
            <v>10.96.44.127</v>
          </cell>
        </row>
        <row r="288">
          <cell r="J288" t="str">
            <v>E0RCA201-LD01-MCP04</v>
          </cell>
          <cell r="K288">
            <v>266</v>
          </cell>
          <cell r="L288" t="str">
            <v>10.96.45.230</v>
          </cell>
          <cell r="M288">
            <v>10100</v>
          </cell>
          <cell r="N288" t="str">
            <v>음극 슬리터 이재기_MCP_4(남측)</v>
          </cell>
          <cell r="O288" t="str">
            <v>E0RCA02000</v>
          </cell>
          <cell r="P288" t="str">
            <v>10.96.44.127</v>
          </cell>
        </row>
        <row r="289">
          <cell r="J289" t="str">
            <v>E0RCA201-LD01-MCP05</v>
          </cell>
          <cell r="K289">
            <v>267</v>
          </cell>
          <cell r="L289" t="str">
            <v>10.96.45.231</v>
          </cell>
          <cell r="M289">
            <v>10100</v>
          </cell>
          <cell r="N289" t="str">
            <v>음극 슬리터 이재기_MCP_5(남측)</v>
          </cell>
          <cell r="O289" t="str">
            <v>E0RCA02000</v>
          </cell>
          <cell r="P289" t="str">
            <v>10.96.44.127</v>
          </cell>
        </row>
        <row r="290">
          <cell r="J290" t="str">
            <v>C0VCC101-CNV01-MCP01</v>
          </cell>
          <cell r="K290">
            <v>322</v>
          </cell>
          <cell r="L290" t="str">
            <v>10.96.48.241</v>
          </cell>
          <cell r="M290">
            <v>10100</v>
          </cell>
          <cell r="N290" t="str">
            <v>양극 VD 연결 물류_MCP_1(VD전)</v>
          </cell>
          <cell r="O290" t="str">
            <v>C0VCC01000</v>
          </cell>
          <cell r="P290" t="str">
            <v>10.96.48.59</v>
          </cell>
        </row>
        <row r="291">
          <cell r="J291" t="str">
            <v>C0VCC101-CNV01-MCP02</v>
          </cell>
          <cell r="K291">
            <v>323</v>
          </cell>
          <cell r="L291" t="str">
            <v>10.96.48.242</v>
          </cell>
          <cell r="M291">
            <v>10100</v>
          </cell>
          <cell r="N291" t="str">
            <v>양극 VD 연결 물류_MCP_2(VD전)</v>
          </cell>
          <cell r="O291" t="str">
            <v>C0VCC01000</v>
          </cell>
          <cell r="P291" t="str">
            <v>10.96.48.59</v>
          </cell>
        </row>
        <row r="292">
          <cell r="J292" t="str">
            <v>C0VCC101-CNV01-MCP03</v>
          </cell>
          <cell r="K292">
            <v>324</v>
          </cell>
          <cell r="L292" t="str">
            <v>10.96.48.243</v>
          </cell>
          <cell r="M292">
            <v>10100</v>
          </cell>
          <cell r="N292" t="str">
            <v>양극 VD 연결 물류_MCP_3(VD전)</v>
          </cell>
          <cell r="O292" t="str">
            <v>C0VCC01000</v>
          </cell>
          <cell r="P292" t="str">
            <v>10.96.48.59</v>
          </cell>
        </row>
        <row r="293">
          <cell r="J293" t="str">
            <v>C0VCC101-CNV01-MCP04</v>
          </cell>
          <cell r="K293">
            <v>325</v>
          </cell>
          <cell r="L293" t="str">
            <v>10.96.48.244</v>
          </cell>
          <cell r="M293">
            <v>10100</v>
          </cell>
          <cell r="N293" t="str">
            <v>양극 VD 연결 물류_MCP_4(VD전)</v>
          </cell>
          <cell r="O293" t="str">
            <v>C0VCC01000</v>
          </cell>
          <cell r="P293" t="str">
            <v>10.96.48.59</v>
          </cell>
        </row>
        <row r="294">
          <cell r="J294" t="str">
            <v>C0VCC201-CNV01-MCP01</v>
          </cell>
          <cell r="K294">
            <v>326</v>
          </cell>
          <cell r="L294" t="str">
            <v>10.96.48.245</v>
          </cell>
          <cell r="M294">
            <v>10100</v>
          </cell>
          <cell r="N294" t="str">
            <v>양극 VD 연결 물류_MCP_5(회수 하단)</v>
          </cell>
          <cell r="O294" t="str">
            <v>C0VCC02000</v>
          </cell>
          <cell r="P294" t="str">
            <v>10.96.48.59</v>
          </cell>
        </row>
        <row r="295">
          <cell r="J295" t="str">
            <v>C0VCC201-CNV01-MCP02</v>
          </cell>
          <cell r="K295">
            <v>327</v>
          </cell>
          <cell r="L295" t="str">
            <v>10.96.48.246</v>
          </cell>
          <cell r="M295">
            <v>10100</v>
          </cell>
          <cell r="N295" t="str">
            <v>양극 VD 연결 물류_MCP_6(회수 하단)</v>
          </cell>
          <cell r="O295" t="str">
            <v>C0VCC02000</v>
          </cell>
          <cell r="P295" t="str">
            <v>10.96.48.59</v>
          </cell>
        </row>
        <row r="296">
          <cell r="J296" t="str">
            <v>C0VCC301-CNV01-MCP01</v>
          </cell>
          <cell r="K296">
            <v>328</v>
          </cell>
          <cell r="L296" t="str">
            <v>10.96.48.248</v>
          </cell>
          <cell r="M296">
            <v>10100</v>
          </cell>
          <cell r="N296" t="str">
            <v>양극 VD 연결 물류_MCP_8(VD후)</v>
          </cell>
          <cell r="O296" t="str">
            <v>C0VCC03000</v>
          </cell>
          <cell r="P296" t="str">
            <v>10.96.48.60</v>
          </cell>
        </row>
        <row r="297">
          <cell r="J297" t="str">
            <v>C0VCC301-CNV01-MCP02</v>
          </cell>
          <cell r="K297">
            <v>329</v>
          </cell>
          <cell r="L297" t="str">
            <v>10.96.48.249</v>
          </cell>
          <cell r="M297">
            <v>10100</v>
          </cell>
          <cell r="N297" t="str">
            <v>양극 VD 연결 물류_MCP_9(VD후)</v>
          </cell>
          <cell r="O297" t="str">
            <v>C0VCC03000</v>
          </cell>
          <cell r="P297" t="str">
            <v>10.96.48.60</v>
          </cell>
        </row>
        <row r="298">
          <cell r="J298" t="str">
            <v>C0VCC301-CNV01-MCP03</v>
          </cell>
          <cell r="K298">
            <v>330</v>
          </cell>
          <cell r="L298" t="str">
            <v>10.96.48.250</v>
          </cell>
          <cell r="M298">
            <v>10100</v>
          </cell>
          <cell r="N298" t="str">
            <v>양극 VD 연결 물류_MCP_10(VD후)</v>
          </cell>
          <cell r="O298" t="str">
            <v>C0VCC03000</v>
          </cell>
          <cell r="P298" t="str">
            <v>10.96.48.60</v>
          </cell>
        </row>
        <row r="299">
          <cell r="J299" t="str">
            <v>C0VCC301-CNV01-MCP04</v>
          </cell>
          <cell r="K299">
            <v>331</v>
          </cell>
          <cell r="L299" t="str">
            <v>10.96.48.251</v>
          </cell>
          <cell r="M299">
            <v>10100</v>
          </cell>
          <cell r="N299" t="str">
            <v>양극 VD 연결 물류_MCP_11(VD후)</v>
          </cell>
          <cell r="O299" t="str">
            <v>C0VCC03000</v>
          </cell>
          <cell r="P299" t="str">
            <v>10.96.48.60</v>
          </cell>
        </row>
        <row r="300">
          <cell r="J300" t="str">
            <v>C0VCC401-CNV01-MCP01</v>
          </cell>
          <cell r="K300">
            <v>332</v>
          </cell>
          <cell r="L300" t="str">
            <v>10.96.48.252</v>
          </cell>
          <cell r="M300">
            <v>10100</v>
          </cell>
          <cell r="N300" t="str">
            <v>양극 VD 연결 물류_MCP_12(회수 상단)</v>
          </cell>
          <cell r="O300" t="str">
            <v>C0VCC04000</v>
          </cell>
          <cell r="P300" t="str">
            <v>10.96.48.60</v>
          </cell>
        </row>
        <row r="301">
          <cell r="J301" t="str">
            <v>C0VCC401-CNV01-MCP02</v>
          </cell>
          <cell r="K301">
            <v>321</v>
          </cell>
          <cell r="L301" t="str">
            <v>10.96.48.253</v>
          </cell>
          <cell r="M301">
            <v>10100</v>
          </cell>
          <cell r="N301" t="str">
            <v>양극 VD 연결 물류_MCP_13(회수 상단)</v>
          </cell>
          <cell r="O301" t="str">
            <v>C0VCC04000</v>
          </cell>
          <cell r="P301" t="str">
            <v>10.96.48.60</v>
          </cell>
        </row>
        <row r="302">
          <cell r="J302" t="str">
            <v>C0VCC501-CNV01-MCP01</v>
          </cell>
          <cell r="K302">
            <v>333</v>
          </cell>
          <cell r="L302" t="str">
            <v>10.96.48.247</v>
          </cell>
          <cell r="M302">
            <v>10100</v>
          </cell>
          <cell r="N302" t="str">
            <v>양극 VD 연결 물류_MCP_7(회수 하단)</v>
          </cell>
          <cell r="O302" t="str">
            <v>C0VCC05000</v>
          </cell>
          <cell r="P302" t="str">
            <v>10.96.48.69</v>
          </cell>
        </row>
        <row r="303">
          <cell r="J303" t="str">
            <v>C0VCA101-CNV01-MCP01</v>
          </cell>
          <cell r="K303">
            <v>422</v>
          </cell>
          <cell r="L303" t="str">
            <v>10.96.49.1</v>
          </cell>
          <cell r="M303">
            <v>10100</v>
          </cell>
          <cell r="N303" t="str">
            <v>음극 VD 연결 물류_MCP_1(VD전)</v>
          </cell>
          <cell r="O303" t="str">
            <v>C0VCA01000</v>
          </cell>
          <cell r="P303" t="str">
            <v>10.96.48.61</v>
          </cell>
        </row>
        <row r="304">
          <cell r="J304" t="str">
            <v>C0VCA101-CNV01-MCP02</v>
          </cell>
          <cell r="K304">
            <v>423</v>
          </cell>
          <cell r="L304" t="str">
            <v>10.96.49.2</v>
          </cell>
          <cell r="M304">
            <v>10100</v>
          </cell>
          <cell r="N304" t="str">
            <v>음극 VD 연결 물류_MCP_2(VD전)</v>
          </cell>
          <cell r="O304" t="str">
            <v>C0VCA01000</v>
          </cell>
          <cell r="P304" t="str">
            <v>10.96.48.61</v>
          </cell>
        </row>
        <row r="305">
          <cell r="J305" t="str">
            <v>C0VCA101-CNV01-MCP03</v>
          </cell>
          <cell r="K305">
            <v>424</v>
          </cell>
          <cell r="L305" t="str">
            <v>10.96.49.3</v>
          </cell>
          <cell r="M305">
            <v>10100</v>
          </cell>
          <cell r="N305" t="str">
            <v>음극 VD 연결 물류_MCP_3(VD전)</v>
          </cell>
          <cell r="O305" t="str">
            <v>C0VCA01000</v>
          </cell>
          <cell r="P305" t="str">
            <v>10.96.48.61</v>
          </cell>
        </row>
        <row r="306">
          <cell r="J306" t="str">
            <v>C0VCA101-CNV01-MCP04</v>
          </cell>
          <cell r="K306">
            <v>425</v>
          </cell>
          <cell r="L306" t="str">
            <v>10.96.49.4</v>
          </cell>
          <cell r="M306">
            <v>10100</v>
          </cell>
          <cell r="N306" t="str">
            <v>음극 VD 연결 물류_MCP_4(VD전)</v>
          </cell>
          <cell r="O306" t="str">
            <v>C0VCA01000</v>
          </cell>
          <cell r="P306" t="str">
            <v>10.96.48.61</v>
          </cell>
        </row>
        <row r="307">
          <cell r="J307" t="str">
            <v>C0VCA201-CNV01-MCP01</v>
          </cell>
          <cell r="K307">
            <v>421</v>
          </cell>
          <cell r="L307" t="str">
            <v>10.96.49.5</v>
          </cell>
          <cell r="M307">
            <v>10100</v>
          </cell>
          <cell r="N307" t="str">
            <v>음극 VD 연결 물류_MCP_5(회수 상단)</v>
          </cell>
          <cell r="O307" t="str">
            <v>C0VCA02000</v>
          </cell>
          <cell r="P307" t="str">
            <v>10.96.48.61</v>
          </cell>
        </row>
        <row r="308">
          <cell r="J308" t="str">
            <v>C0VCA201-CNV01-MCP02</v>
          </cell>
          <cell r="K308">
            <v>432</v>
          </cell>
          <cell r="L308" t="str">
            <v>10.96.49.6</v>
          </cell>
          <cell r="M308">
            <v>10100</v>
          </cell>
          <cell r="N308" t="str">
            <v>음극 VD 연결 물류_MCP_6(회수 상단)</v>
          </cell>
          <cell r="O308" t="str">
            <v>C0VCA02000</v>
          </cell>
          <cell r="P308" t="str">
            <v>10.96.48.61</v>
          </cell>
        </row>
        <row r="309">
          <cell r="J309" t="str">
            <v>C0VCA301-CNV01-MCP01</v>
          </cell>
          <cell r="K309">
            <v>428</v>
          </cell>
          <cell r="L309" t="str">
            <v>10.96.49.8</v>
          </cell>
          <cell r="M309">
            <v>10100</v>
          </cell>
          <cell r="N309" t="str">
            <v>음극 VD 연결 물류_MCP_8(VD후)</v>
          </cell>
          <cell r="O309" t="str">
            <v>C0VCA03000</v>
          </cell>
          <cell r="P309" t="str">
            <v>10.96.48.62</v>
          </cell>
        </row>
        <row r="310">
          <cell r="J310" t="str">
            <v>C0VCA301-CNV01-MCP02</v>
          </cell>
          <cell r="K310">
            <v>429</v>
          </cell>
          <cell r="L310" t="str">
            <v>10.96.49.9</v>
          </cell>
          <cell r="M310">
            <v>10100</v>
          </cell>
          <cell r="N310" t="str">
            <v>음극 VD 연결 물류_MCP_9(VD후)</v>
          </cell>
          <cell r="O310" t="str">
            <v>C0VCA03000</v>
          </cell>
          <cell r="P310" t="str">
            <v>10.96.48.62</v>
          </cell>
        </row>
        <row r="311">
          <cell r="J311" t="str">
            <v>C0VCA301-CNV01-MCP03</v>
          </cell>
          <cell r="K311">
            <v>430</v>
          </cell>
          <cell r="L311" t="str">
            <v>10.96.49.10</v>
          </cell>
          <cell r="M311">
            <v>10100</v>
          </cell>
          <cell r="N311" t="str">
            <v>음극 VD 연결 물류_MCP_10(VD후)</v>
          </cell>
          <cell r="O311" t="str">
            <v>C0VCA03000</v>
          </cell>
          <cell r="P311" t="str">
            <v>10.96.48.62</v>
          </cell>
        </row>
        <row r="312">
          <cell r="J312" t="str">
            <v>C0VCA301-CNV01-MCP04</v>
          </cell>
          <cell r="K312">
            <v>431</v>
          </cell>
          <cell r="L312" t="str">
            <v>10.96.49.11</v>
          </cell>
          <cell r="M312">
            <v>10100</v>
          </cell>
          <cell r="N312" t="str">
            <v>음극 VD 연결 물류_MCP_11(VD후)</v>
          </cell>
          <cell r="O312" t="str">
            <v>C0VCA03000</v>
          </cell>
          <cell r="P312" t="str">
            <v>10.96.48.62</v>
          </cell>
        </row>
        <row r="313">
          <cell r="J313" t="str">
            <v>C0VCA401-CNV01-MCP01</v>
          </cell>
          <cell r="K313">
            <v>426</v>
          </cell>
          <cell r="L313" t="str">
            <v>10.96.49.12</v>
          </cell>
          <cell r="M313">
            <v>10100</v>
          </cell>
          <cell r="N313" t="str">
            <v>음극 VD 연결 물류_MCP_12(회수 하단)</v>
          </cell>
          <cell r="O313" t="str">
            <v>C0VCA04000</v>
          </cell>
          <cell r="P313" t="str">
            <v>10.96.48.62</v>
          </cell>
        </row>
        <row r="314">
          <cell r="J314" t="str">
            <v>C0VCA401-CNV01-MCP02</v>
          </cell>
          <cell r="K314">
            <v>427</v>
          </cell>
          <cell r="L314" t="str">
            <v>10.96.49.13</v>
          </cell>
          <cell r="M314">
            <v>10100</v>
          </cell>
          <cell r="N314" t="str">
            <v>음극 VD 연결 물류_MCP_13(회수 하단)</v>
          </cell>
          <cell r="O314" t="str">
            <v>C0VCA04000</v>
          </cell>
          <cell r="P314" t="str">
            <v>10.96.48.62</v>
          </cell>
        </row>
        <row r="315">
          <cell r="J315" t="str">
            <v>C0VCA501-CNV01-MCP01</v>
          </cell>
          <cell r="K315">
            <v>433</v>
          </cell>
          <cell r="L315" t="str">
            <v>10.96.49.7</v>
          </cell>
          <cell r="M315">
            <v>10100</v>
          </cell>
          <cell r="N315" t="str">
            <v>음극 VD 연결 물류_MCP_7(회수 상단)</v>
          </cell>
          <cell r="O315" t="str">
            <v>C0VCA05000</v>
          </cell>
          <cell r="P315" t="str">
            <v>10.96.48.69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EF5B-682E-4945-9EAF-D786A8FA9E88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7C0AB-5CD4-4583-B646-F49DDADD2B1B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1" customWidth="1"/>
    <col min="3" max="3" width="16.375" style="1" bestFit="1" customWidth="1"/>
    <col min="4" max="4" width="23.625" style="1" customWidth="1"/>
    <col min="5" max="5" width="25.5" style="1" customWidth="1"/>
    <col min="6" max="6" width="33.125" style="1" customWidth="1"/>
    <col min="7" max="7" width="5.875" style="1" customWidth="1"/>
    <col min="8" max="8" width="16.375" style="1" customWidth="1"/>
    <col min="9" max="9" width="17.625" style="1" customWidth="1"/>
    <col min="10" max="10" width="17.625" style="34" customWidth="1"/>
    <col min="11" max="12" width="17.625" style="1" customWidth="1"/>
  </cols>
  <sheetData>
    <row r="1" spans="2:12" ht="16.5" hidden="1" customHeight="1">
      <c r="B1"/>
      <c r="C1" s="244" t="s">
        <v>0</v>
      </c>
      <c r="D1" s="244"/>
      <c r="E1" s="244"/>
      <c r="F1" s="244"/>
      <c r="G1" s="244"/>
      <c r="H1" s="244"/>
      <c r="I1" s="244"/>
      <c r="J1" s="244"/>
      <c r="K1" s="244"/>
      <c r="L1" s="244"/>
    </row>
    <row r="2" spans="2:12" ht="17.25" hidden="1" customHeight="1">
      <c r="B2"/>
      <c r="C2" s="244"/>
      <c r="D2" s="244"/>
      <c r="E2" s="244"/>
      <c r="F2" s="244"/>
      <c r="G2" s="244"/>
      <c r="H2" s="244"/>
      <c r="I2" s="244"/>
      <c r="J2" s="244"/>
      <c r="K2" s="244"/>
      <c r="L2" s="244"/>
    </row>
    <row r="3" spans="2:12" ht="32.25" hidden="1" thickBot="1">
      <c r="C3" s="276" t="s">
        <v>1</v>
      </c>
      <c r="D3" s="277"/>
      <c r="E3" s="277"/>
      <c r="F3" s="277"/>
      <c r="G3" s="277"/>
      <c r="H3" s="277"/>
      <c r="I3" s="277"/>
      <c r="J3" s="277"/>
      <c r="K3" s="277"/>
      <c r="L3" s="277"/>
    </row>
    <row r="4" spans="2:12" ht="27" hidden="1" thickBot="1">
      <c r="B4"/>
      <c r="C4" s="247" t="s">
        <v>2</v>
      </c>
      <c r="D4" s="248"/>
      <c r="E4" s="249" t="s">
        <v>3</v>
      </c>
      <c r="F4" s="249"/>
      <c r="G4" s="2"/>
      <c r="H4" s="3" t="s">
        <v>4</v>
      </c>
      <c r="I4" s="250"/>
      <c r="J4" s="250"/>
      <c r="K4" s="3" t="s">
        <v>5</v>
      </c>
      <c r="L4" s="3" t="s">
        <v>6</v>
      </c>
    </row>
    <row r="5" spans="2:12" ht="27" hidden="1" thickBot="1">
      <c r="B5"/>
      <c r="C5" s="251" t="s">
        <v>7</v>
      </c>
      <c r="D5" s="252"/>
      <c r="E5" s="253" t="s">
        <v>8</v>
      </c>
      <c r="F5" s="253"/>
      <c r="G5" s="4"/>
      <c r="H5" s="5" t="s">
        <v>9</v>
      </c>
      <c r="I5" s="6"/>
      <c r="J5" s="7"/>
      <c r="K5" s="254" t="s">
        <v>10</v>
      </c>
      <c r="L5" s="254" t="s">
        <v>11</v>
      </c>
    </row>
    <row r="6" spans="2:12" ht="27" hidden="1" thickBot="1">
      <c r="B6"/>
      <c r="C6" s="279" t="s">
        <v>12</v>
      </c>
      <c r="D6" s="280"/>
      <c r="E6" s="269" t="s">
        <v>13</v>
      </c>
      <c r="F6" s="269"/>
      <c r="G6" s="8"/>
      <c r="H6" s="9" t="s">
        <v>14</v>
      </c>
      <c r="I6" s="10"/>
      <c r="J6" s="11"/>
      <c r="K6" s="278"/>
      <c r="L6" s="278"/>
    </row>
    <row r="7" spans="2:12" ht="79.5" hidden="1" thickBot="1">
      <c r="B7"/>
      <c r="C7" s="12" t="s">
        <v>15</v>
      </c>
      <c r="D7" s="13" t="s">
        <v>16</v>
      </c>
      <c r="E7" s="270" t="s">
        <v>17</v>
      </c>
      <c r="F7" s="270"/>
      <c r="G7" s="270"/>
      <c r="H7" s="270"/>
      <c r="I7" s="14" t="s">
        <v>18</v>
      </c>
      <c r="J7" s="15" t="s">
        <v>19</v>
      </c>
      <c r="K7" s="270" t="s">
        <v>14</v>
      </c>
      <c r="L7" s="270"/>
    </row>
    <row r="8" spans="2:12" s="16" customFormat="1" ht="26.25" hidden="1" customHeight="1">
      <c r="C8" s="262" t="s">
        <v>20</v>
      </c>
      <c r="D8" s="17" t="s">
        <v>21</v>
      </c>
      <c r="E8" s="271" t="s">
        <v>22</v>
      </c>
      <c r="F8" s="271"/>
      <c r="G8" s="271"/>
      <c r="H8" s="271"/>
      <c r="I8" s="18" t="s">
        <v>23</v>
      </c>
      <c r="J8" s="19" t="s">
        <v>24</v>
      </c>
      <c r="K8" s="272" t="s">
        <v>25</v>
      </c>
      <c r="L8" s="272"/>
    </row>
    <row r="9" spans="2:12" s="16" customFormat="1" ht="27" hidden="1" thickBot="1">
      <c r="C9" s="229"/>
      <c r="D9" s="20" t="s">
        <v>26</v>
      </c>
      <c r="E9" s="274" t="s">
        <v>27</v>
      </c>
      <c r="F9" s="274"/>
      <c r="G9" s="274"/>
      <c r="H9" s="274"/>
      <c r="I9" s="21" t="s">
        <v>23</v>
      </c>
      <c r="J9" s="22"/>
      <c r="K9" s="273"/>
      <c r="L9" s="273"/>
    </row>
    <row r="10" spans="2:12" s="16" customFormat="1" ht="27" hidden="1" thickBot="1">
      <c r="C10" s="230"/>
      <c r="D10" s="23" t="s">
        <v>28</v>
      </c>
      <c r="E10" s="275" t="s">
        <v>29</v>
      </c>
      <c r="F10" s="275"/>
      <c r="G10" s="275"/>
      <c r="H10" s="275"/>
      <c r="I10" s="24" t="s">
        <v>30</v>
      </c>
      <c r="J10" s="25"/>
      <c r="K10" s="214"/>
      <c r="L10" s="214"/>
    </row>
    <row r="11" spans="2:12" ht="38.450000000000003" hidden="1" customHeight="1">
      <c r="B11"/>
      <c r="C11" s="262" t="s">
        <v>31</v>
      </c>
      <c r="D11" s="17" t="s">
        <v>32</v>
      </c>
      <c r="E11" s="265" t="s">
        <v>32</v>
      </c>
      <c r="F11" s="265"/>
      <c r="G11" s="265"/>
      <c r="H11" s="265"/>
      <c r="I11" s="18"/>
      <c r="J11" s="19"/>
      <c r="K11" s="266"/>
      <c r="L11" s="266"/>
    </row>
    <row r="12" spans="2:12" ht="49.15" hidden="1" customHeight="1">
      <c r="B12"/>
      <c r="C12" s="263"/>
      <c r="D12" s="20" t="s">
        <v>33</v>
      </c>
      <c r="E12" s="260" t="s">
        <v>34</v>
      </c>
      <c r="F12" s="260"/>
      <c r="G12" s="260"/>
      <c r="H12" s="260"/>
      <c r="I12" s="21"/>
      <c r="J12" s="22"/>
      <c r="K12" s="267" t="s">
        <v>35</v>
      </c>
      <c r="L12" s="268"/>
    </row>
    <row r="13" spans="2:12" ht="26.45" hidden="1" customHeight="1">
      <c r="B13"/>
      <c r="C13" s="263"/>
      <c r="D13" s="26" t="s">
        <v>36</v>
      </c>
      <c r="E13" s="260" t="s">
        <v>37</v>
      </c>
      <c r="F13" s="260"/>
      <c r="G13" s="260"/>
      <c r="H13" s="260"/>
      <c r="I13" s="21" t="s">
        <v>23</v>
      </c>
      <c r="J13" s="22"/>
      <c r="K13" s="213"/>
      <c r="L13" s="213"/>
    </row>
    <row r="14" spans="2:12" ht="27" hidden="1" thickBot="1">
      <c r="B14"/>
      <c r="C14" s="263"/>
      <c r="D14" s="20" t="s">
        <v>38</v>
      </c>
      <c r="E14" s="260" t="s">
        <v>39</v>
      </c>
      <c r="F14" s="260"/>
      <c r="G14" s="260"/>
      <c r="H14" s="260"/>
      <c r="I14" s="21" t="s">
        <v>23</v>
      </c>
      <c r="J14" s="22"/>
      <c r="K14" s="213"/>
      <c r="L14" s="213"/>
    </row>
    <row r="15" spans="2:12" ht="53.25" hidden="1" thickBot="1">
      <c r="B15"/>
      <c r="C15" s="263"/>
      <c r="D15" s="27" t="s">
        <v>40</v>
      </c>
      <c r="E15" s="260" t="s">
        <v>41</v>
      </c>
      <c r="F15" s="260"/>
      <c r="G15" s="260"/>
      <c r="H15" s="260"/>
      <c r="I15" s="21" t="s">
        <v>23</v>
      </c>
      <c r="J15" s="22"/>
      <c r="K15" s="213"/>
      <c r="L15" s="213"/>
    </row>
    <row r="16" spans="2:12" ht="27" hidden="1" thickBot="1">
      <c r="B16"/>
      <c r="C16" s="263"/>
      <c r="D16" s="20" t="s">
        <v>42</v>
      </c>
      <c r="E16" s="260" t="s">
        <v>43</v>
      </c>
      <c r="F16" s="260"/>
      <c r="G16" s="260"/>
      <c r="H16" s="260"/>
      <c r="I16" s="21" t="s">
        <v>23</v>
      </c>
      <c r="J16" s="22"/>
      <c r="K16" s="213"/>
      <c r="L16" s="213"/>
    </row>
    <row r="17" spans="2:12" ht="27" hidden="1" thickBot="1">
      <c r="B17"/>
      <c r="C17" s="263"/>
      <c r="D17" s="20" t="s">
        <v>44</v>
      </c>
      <c r="E17" s="260" t="s">
        <v>45</v>
      </c>
      <c r="F17" s="260"/>
      <c r="G17" s="260"/>
      <c r="H17" s="260"/>
      <c r="I17" s="21" t="s">
        <v>23</v>
      </c>
      <c r="J17" s="22"/>
      <c r="K17" s="213"/>
      <c r="L17" s="213"/>
    </row>
    <row r="18" spans="2:12" ht="27" hidden="1" thickBot="1">
      <c r="B18"/>
      <c r="C18" s="263"/>
      <c r="D18" s="20" t="s">
        <v>46</v>
      </c>
      <c r="E18" s="260" t="s">
        <v>46</v>
      </c>
      <c r="F18" s="260"/>
      <c r="G18" s="260"/>
      <c r="H18" s="260"/>
      <c r="I18" s="21" t="s">
        <v>23</v>
      </c>
      <c r="J18" s="22"/>
      <c r="K18" s="213"/>
      <c r="L18" s="213"/>
    </row>
    <row r="19" spans="2:12" ht="26.25" hidden="1" customHeight="1">
      <c r="B19"/>
      <c r="C19" s="263"/>
      <c r="D19" s="27" t="s">
        <v>47</v>
      </c>
      <c r="E19" s="260" t="s">
        <v>48</v>
      </c>
      <c r="F19" s="260"/>
      <c r="G19" s="260"/>
      <c r="H19" s="260"/>
      <c r="I19" s="21" t="s">
        <v>23</v>
      </c>
      <c r="J19" s="22"/>
      <c r="K19" s="213"/>
      <c r="L19" s="213"/>
    </row>
    <row r="20" spans="2:12" ht="26.25" hidden="1" customHeight="1">
      <c r="B20"/>
      <c r="C20" s="263"/>
      <c r="D20" s="27" t="s">
        <v>49</v>
      </c>
      <c r="E20" s="260" t="s">
        <v>50</v>
      </c>
      <c r="F20" s="260"/>
      <c r="G20" s="260"/>
      <c r="H20" s="260"/>
      <c r="I20" s="21" t="s">
        <v>23</v>
      </c>
      <c r="J20" s="22"/>
      <c r="K20" s="213"/>
      <c r="L20" s="213"/>
    </row>
    <row r="21" spans="2:12" ht="26.25" hidden="1" customHeight="1">
      <c r="B21"/>
      <c r="C21" s="264"/>
      <c r="D21" s="28" t="s">
        <v>51</v>
      </c>
      <c r="E21" s="261" t="s">
        <v>52</v>
      </c>
      <c r="F21" s="261"/>
      <c r="G21" s="261"/>
      <c r="H21" s="261"/>
      <c r="I21" s="24" t="s">
        <v>23</v>
      </c>
      <c r="J21" s="25"/>
      <c r="K21" s="214"/>
      <c r="L21" s="214"/>
    </row>
    <row r="22" spans="2:12" ht="26.25" hidden="1" customHeight="1">
      <c r="B22"/>
      <c r="C22" s="29"/>
      <c r="D22" s="30"/>
      <c r="E22" s="31"/>
      <c r="F22" s="31"/>
      <c r="G22" s="31"/>
      <c r="H22" s="31"/>
      <c r="I22" s="32"/>
      <c r="J22" s="33"/>
      <c r="K22" s="32"/>
      <c r="L22" s="32"/>
    </row>
    <row r="23" spans="2:12" ht="26.25" hidden="1" customHeight="1">
      <c r="B23"/>
      <c r="C23" s="29"/>
      <c r="D23" s="30"/>
      <c r="E23" s="31"/>
      <c r="F23" s="31"/>
      <c r="G23" s="31"/>
      <c r="H23" s="31"/>
      <c r="I23" s="32"/>
      <c r="J23" s="33"/>
      <c r="K23" s="32"/>
      <c r="L23" s="32"/>
    </row>
    <row r="24" spans="2:12" ht="18" hidden="1" thickBot="1">
      <c r="B24"/>
    </row>
    <row r="25" spans="2:12" hidden="1" thickBot="1">
      <c r="B25"/>
      <c r="C25" s="244" t="s">
        <v>53</v>
      </c>
      <c r="D25" s="244"/>
      <c r="E25" s="244"/>
      <c r="F25" s="244"/>
      <c r="G25" s="244"/>
      <c r="H25" s="244"/>
      <c r="I25" s="244"/>
      <c r="J25" s="244"/>
      <c r="K25" s="244"/>
      <c r="L25" s="244"/>
    </row>
    <row r="26" spans="2:12" hidden="1" thickBot="1">
      <c r="B26"/>
      <c r="C26" s="244"/>
      <c r="D26" s="244"/>
      <c r="E26" s="244"/>
      <c r="F26" s="244"/>
      <c r="G26" s="244"/>
      <c r="H26" s="244"/>
      <c r="I26" s="244"/>
      <c r="J26" s="244"/>
      <c r="K26" s="244"/>
      <c r="L26" s="244"/>
    </row>
    <row r="27" spans="2:12" ht="32.25" hidden="1" thickBot="1">
      <c r="C27" s="245" t="s">
        <v>54</v>
      </c>
      <c r="D27" s="246"/>
      <c r="E27" s="246"/>
      <c r="F27" s="246"/>
      <c r="G27" s="246"/>
      <c r="H27" s="246"/>
      <c r="I27" s="246"/>
      <c r="J27" s="246"/>
      <c r="K27" s="246"/>
      <c r="L27" s="246"/>
    </row>
    <row r="28" spans="2:12" ht="27" hidden="1" customHeight="1">
      <c r="B28"/>
      <c r="C28" s="247" t="s">
        <v>2</v>
      </c>
      <c r="D28" s="248"/>
      <c r="E28" s="249" t="s">
        <v>3</v>
      </c>
      <c r="F28" s="249"/>
      <c r="G28" s="2"/>
      <c r="H28" s="3" t="s">
        <v>4</v>
      </c>
      <c r="I28" s="250"/>
      <c r="J28" s="250"/>
      <c r="K28" s="3" t="s">
        <v>5</v>
      </c>
      <c r="L28" s="35" t="s">
        <v>6</v>
      </c>
    </row>
    <row r="29" spans="2:12" ht="25.15" hidden="1" customHeight="1">
      <c r="B29"/>
      <c r="C29" s="251" t="s">
        <v>7</v>
      </c>
      <c r="D29" s="252"/>
      <c r="E29" s="253" t="s">
        <v>8</v>
      </c>
      <c r="F29" s="253"/>
      <c r="G29" s="4"/>
      <c r="H29" s="5" t="s">
        <v>9</v>
      </c>
      <c r="I29" s="6"/>
      <c r="J29" s="7"/>
      <c r="K29" s="254" t="s">
        <v>10</v>
      </c>
      <c r="L29" s="256" t="s">
        <v>11</v>
      </c>
    </row>
    <row r="30" spans="2:12" ht="25.9" hidden="1" customHeight="1">
      <c r="B30"/>
      <c r="C30" s="258" t="s">
        <v>12</v>
      </c>
      <c r="D30" s="259"/>
      <c r="E30" s="239" t="s">
        <v>55</v>
      </c>
      <c r="F30" s="239"/>
      <c r="G30" s="36"/>
      <c r="H30" s="37" t="s">
        <v>14</v>
      </c>
      <c r="I30" s="38"/>
      <c r="J30" s="39"/>
      <c r="K30" s="255"/>
      <c r="L30" s="257"/>
    </row>
    <row r="31" spans="2:12" ht="79.5" hidden="1" thickBot="1">
      <c r="B31"/>
      <c r="C31" s="40" t="s">
        <v>56</v>
      </c>
      <c r="D31" s="41" t="s">
        <v>57</v>
      </c>
      <c r="E31" s="240" t="s">
        <v>58</v>
      </c>
      <c r="F31" s="241"/>
      <c r="G31" s="241"/>
      <c r="H31" s="242"/>
      <c r="I31" s="42" t="s">
        <v>18</v>
      </c>
      <c r="J31" s="43" t="s">
        <v>19</v>
      </c>
      <c r="K31" s="243" t="s">
        <v>59</v>
      </c>
      <c r="L31" s="240"/>
    </row>
    <row r="32" spans="2:12" ht="27" hidden="1" thickBot="1">
      <c r="B32"/>
      <c r="C32" s="228" t="s">
        <v>60</v>
      </c>
      <c r="D32" s="231" t="s">
        <v>61</v>
      </c>
      <c r="E32" s="232" t="s">
        <v>62</v>
      </c>
      <c r="F32" s="233"/>
      <c r="G32" s="233"/>
      <c r="H32" s="234"/>
      <c r="I32" s="18" t="s">
        <v>23</v>
      </c>
      <c r="J32" s="19"/>
      <c r="K32" s="231"/>
      <c r="L32" s="235"/>
    </row>
    <row r="33" spans="2:12" ht="27" hidden="1" thickBot="1">
      <c r="B33"/>
      <c r="C33" s="229"/>
      <c r="D33" s="213"/>
      <c r="E33" s="215" t="s">
        <v>63</v>
      </c>
      <c r="F33" s="216"/>
      <c r="G33" s="216"/>
      <c r="H33" s="217"/>
      <c r="I33" s="21" t="s">
        <v>23</v>
      </c>
      <c r="J33" s="22"/>
      <c r="K33" s="213"/>
      <c r="L33" s="218"/>
    </row>
    <row r="34" spans="2:12" ht="27" hidden="1" thickBot="1">
      <c r="B34"/>
      <c r="C34" s="229"/>
      <c r="D34" s="213" t="s">
        <v>64</v>
      </c>
      <c r="E34" s="215" t="s">
        <v>65</v>
      </c>
      <c r="F34" s="216"/>
      <c r="G34" s="216"/>
      <c r="H34" s="217"/>
      <c r="I34" s="21" t="s">
        <v>23</v>
      </c>
      <c r="J34" s="22"/>
      <c r="K34" s="213"/>
      <c r="L34" s="218"/>
    </row>
    <row r="35" spans="2:12" ht="27" hidden="1" thickBot="1">
      <c r="B35"/>
      <c r="C35" s="229"/>
      <c r="D35" s="213"/>
      <c r="E35" s="215" t="s">
        <v>66</v>
      </c>
      <c r="F35" s="216"/>
      <c r="G35" s="216"/>
      <c r="H35" s="217"/>
      <c r="I35" s="21" t="s">
        <v>23</v>
      </c>
      <c r="J35" s="22"/>
      <c r="K35" s="213"/>
      <c r="L35" s="218"/>
    </row>
    <row r="36" spans="2:12" ht="27" hidden="1" thickBot="1">
      <c r="B36"/>
      <c r="C36" s="229"/>
      <c r="D36" s="213"/>
      <c r="E36" s="215" t="s">
        <v>67</v>
      </c>
      <c r="F36" s="216"/>
      <c r="G36" s="216"/>
      <c r="H36" s="217"/>
      <c r="I36" s="21" t="s">
        <v>23</v>
      </c>
      <c r="J36" s="22"/>
      <c r="K36" s="213"/>
      <c r="L36" s="218"/>
    </row>
    <row r="37" spans="2:12" ht="27" hidden="1" thickBot="1">
      <c r="B37"/>
      <c r="C37" s="229"/>
      <c r="D37" s="213"/>
      <c r="E37" s="215" t="s">
        <v>68</v>
      </c>
      <c r="F37" s="216"/>
      <c r="G37" s="216"/>
      <c r="H37" s="217"/>
      <c r="I37" s="21" t="s">
        <v>69</v>
      </c>
      <c r="J37" s="22"/>
      <c r="K37" s="213"/>
      <c r="L37" s="218"/>
    </row>
    <row r="38" spans="2:12" ht="27" hidden="1" thickBot="1">
      <c r="B38"/>
      <c r="C38" s="229"/>
      <c r="D38" s="213" t="s">
        <v>70</v>
      </c>
      <c r="E38" s="215" t="s">
        <v>71</v>
      </c>
      <c r="F38" s="216"/>
      <c r="G38" s="216"/>
      <c r="H38" s="217"/>
      <c r="I38" s="21" t="s">
        <v>69</v>
      </c>
      <c r="J38" s="22"/>
      <c r="K38" s="213"/>
      <c r="L38" s="218"/>
    </row>
    <row r="39" spans="2:12" ht="27" hidden="1" thickBot="1">
      <c r="B39"/>
      <c r="C39" s="229"/>
      <c r="D39" s="213"/>
      <c r="E39" s="215" t="s">
        <v>72</v>
      </c>
      <c r="F39" s="216"/>
      <c r="G39" s="216"/>
      <c r="H39" s="217"/>
      <c r="I39" s="21" t="s">
        <v>69</v>
      </c>
      <c r="J39" s="22"/>
      <c r="K39" s="213"/>
      <c r="L39" s="218"/>
    </row>
    <row r="40" spans="2:12" ht="27" hidden="1" thickBot="1">
      <c r="B40"/>
      <c r="C40" s="230"/>
      <c r="D40" s="214"/>
      <c r="E40" s="219" t="s">
        <v>73</v>
      </c>
      <c r="F40" s="220"/>
      <c r="G40" s="220"/>
      <c r="H40" s="221"/>
      <c r="I40" s="24" t="s">
        <v>69</v>
      </c>
      <c r="J40" s="25"/>
      <c r="K40" s="214"/>
      <c r="L40" s="222"/>
    </row>
    <row r="41" spans="2:12" ht="27" hidden="1" thickBot="1">
      <c r="B41"/>
      <c r="C41" s="228" t="s">
        <v>74</v>
      </c>
      <c r="D41" s="231" t="s">
        <v>61</v>
      </c>
      <c r="E41" s="232" t="s">
        <v>75</v>
      </c>
      <c r="F41" s="233"/>
      <c r="G41" s="233"/>
      <c r="H41" s="234"/>
      <c r="I41" s="18" t="s">
        <v>69</v>
      </c>
      <c r="J41" s="19"/>
      <c r="K41" s="231"/>
      <c r="L41" s="235"/>
    </row>
    <row r="42" spans="2:12" ht="27" hidden="1" thickBot="1">
      <c r="B42"/>
      <c r="C42" s="229"/>
      <c r="D42" s="213"/>
      <c r="E42" s="236" t="s">
        <v>76</v>
      </c>
      <c r="F42" s="237"/>
      <c r="G42" s="237"/>
      <c r="H42" s="238"/>
      <c r="I42" s="21" t="s">
        <v>69</v>
      </c>
      <c r="J42" s="22"/>
      <c r="K42" s="213"/>
      <c r="L42" s="218"/>
    </row>
    <row r="43" spans="2:12" ht="27" hidden="1" thickBot="1">
      <c r="B43"/>
      <c r="C43" s="229"/>
      <c r="D43" s="213"/>
      <c r="E43" s="236" t="s">
        <v>77</v>
      </c>
      <c r="F43" s="237"/>
      <c r="G43" s="237"/>
      <c r="H43" s="238"/>
      <c r="I43" s="21" t="s">
        <v>69</v>
      </c>
      <c r="J43" s="22"/>
      <c r="K43" s="213"/>
      <c r="L43" s="218"/>
    </row>
    <row r="44" spans="2:12" ht="27" hidden="1" thickBot="1">
      <c r="B44"/>
      <c r="C44" s="229"/>
      <c r="D44" s="213" t="s">
        <v>78</v>
      </c>
      <c r="E44" s="236" t="s">
        <v>79</v>
      </c>
      <c r="F44" s="237"/>
      <c r="G44" s="237"/>
      <c r="H44" s="238"/>
      <c r="I44" s="21" t="s">
        <v>69</v>
      </c>
      <c r="J44" s="22"/>
      <c r="K44" s="213"/>
      <c r="L44" s="218"/>
    </row>
    <row r="45" spans="2:12" ht="27" hidden="1" thickBot="1">
      <c r="B45"/>
      <c r="C45" s="229"/>
      <c r="D45" s="213"/>
      <c r="E45" s="215" t="s">
        <v>80</v>
      </c>
      <c r="F45" s="216"/>
      <c r="G45" s="216"/>
      <c r="H45" s="217"/>
      <c r="I45" s="21" t="s">
        <v>69</v>
      </c>
      <c r="J45" s="22"/>
      <c r="K45" s="213"/>
      <c r="L45" s="218"/>
    </row>
    <row r="46" spans="2:12" ht="27" hidden="1" thickBot="1">
      <c r="B46"/>
      <c r="C46" s="229"/>
      <c r="D46" s="213"/>
      <c r="E46" s="223"/>
      <c r="F46" s="224"/>
      <c r="G46" s="224"/>
      <c r="H46" s="225"/>
      <c r="I46" s="44"/>
      <c r="J46" s="45"/>
      <c r="K46" s="226"/>
      <c r="L46" s="227"/>
    </row>
    <row r="47" spans="2:12" ht="27" hidden="1" thickBot="1">
      <c r="B47"/>
      <c r="C47" s="229"/>
      <c r="D47" s="213"/>
      <c r="E47" s="223"/>
      <c r="F47" s="224"/>
      <c r="G47" s="224"/>
      <c r="H47" s="225"/>
      <c r="I47" s="44"/>
      <c r="J47" s="45"/>
      <c r="K47" s="226"/>
      <c r="L47" s="227"/>
    </row>
    <row r="48" spans="2:12" ht="27" hidden="1" thickBot="1">
      <c r="B48"/>
      <c r="C48" s="229"/>
      <c r="D48" s="213" t="s">
        <v>81</v>
      </c>
      <c r="E48" s="215" t="s">
        <v>82</v>
      </c>
      <c r="F48" s="216"/>
      <c r="G48" s="216"/>
      <c r="H48" s="217"/>
      <c r="I48" s="21" t="s">
        <v>69</v>
      </c>
      <c r="J48" s="22"/>
      <c r="K48" s="213"/>
      <c r="L48" s="218"/>
    </row>
    <row r="49" spans="2:15" ht="27" hidden="1" thickBot="1">
      <c r="B49"/>
      <c r="C49" s="229"/>
      <c r="D49" s="213"/>
      <c r="E49" s="215" t="s">
        <v>83</v>
      </c>
      <c r="F49" s="216"/>
      <c r="G49" s="216"/>
      <c r="H49" s="217"/>
      <c r="I49" s="21" t="s">
        <v>69</v>
      </c>
      <c r="J49" s="22"/>
      <c r="K49" s="213"/>
      <c r="L49" s="218"/>
    </row>
    <row r="50" spans="2:15" ht="27" hidden="1" thickBot="1">
      <c r="B50"/>
      <c r="C50" s="229"/>
      <c r="D50" s="213"/>
      <c r="E50" s="215" t="s">
        <v>84</v>
      </c>
      <c r="F50" s="216"/>
      <c r="G50" s="216"/>
      <c r="H50" s="217"/>
      <c r="I50" s="21" t="s">
        <v>69</v>
      </c>
      <c r="J50" s="22"/>
      <c r="K50" s="213"/>
      <c r="L50" s="218"/>
    </row>
    <row r="51" spans="2:15" ht="27" hidden="1" thickBot="1">
      <c r="B51"/>
      <c r="C51" s="230"/>
      <c r="D51" s="214"/>
      <c r="E51" s="219" t="s">
        <v>85</v>
      </c>
      <c r="F51" s="220"/>
      <c r="G51" s="220"/>
      <c r="H51" s="221"/>
      <c r="I51" s="24" t="s">
        <v>69</v>
      </c>
      <c r="J51" s="25"/>
      <c r="K51" s="214"/>
      <c r="L51" s="222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203" t="s">
        <v>86</v>
      </c>
      <c r="C54" s="204"/>
      <c r="D54" s="205"/>
      <c r="E54" s="205"/>
      <c r="F54" s="205"/>
      <c r="G54" s="205"/>
      <c r="H54" s="205"/>
      <c r="I54" s="205"/>
      <c r="J54" s="205"/>
      <c r="K54" s="206"/>
      <c r="L54" s="46"/>
      <c r="M54" t="s">
        <v>87</v>
      </c>
    </row>
    <row r="55" spans="2:15" ht="36" customHeight="1">
      <c r="B55" s="198" t="s">
        <v>88</v>
      </c>
      <c r="C55" s="199"/>
      <c r="D55" s="207" t="s">
        <v>89</v>
      </c>
      <c r="E55" s="207"/>
      <c r="F55" s="207"/>
      <c r="G55" s="207"/>
      <c r="H55" s="207"/>
      <c r="I55" s="208"/>
      <c r="J55" s="47" t="s">
        <v>90</v>
      </c>
      <c r="K55" s="47" t="s">
        <v>91</v>
      </c>
      <c r="L55" s="48" t="s">
        <v>92</v>
      </c>
    </row>
    <row r="56" spans="2:15" ht="36" customHeight="1">
      <c r="B56" s="209" t="s">
        <v>93</v>
      </c>
      <c r="C56" s="210"/>
      <c r="D56" s="211" t="s">
        <v>94</v>
      </c>
      <c r="E56" s="211"/>
      <c r="F56" s="49" t="s">
        <v>95</v>
      </c>
      <c r="G56" s="211" t="s">
        <v>96</v>
      </c>
      <c r="H56" s="211"/>
      <c r="I56" s="212"/>
      <c r="J56" s="50"/>
      <c r="K56" s="51"/>
      <c r="L56" s="52"/>
    </row>
    <row r="57" spans="2:15" ht="36" customHeight="1" thickBot="1">
      <c r="B57" s="185" t="s">
        <v>97</v>
      </c>
      <c r="C57" s="186"/>
      <c r="D57" s="190" t="s">
        <v>98</v>
      </c>
      <c r="E57" s="190"/>
      <c r="F57" s="53" t="s">
        <v>99</v>
      </c>
      <c r="G57" s="190" t="e">
        <f>VLOOKUP(G58,'[1]참고. KY1 네트워크 구성'!J210:N315,5,FALSE)</f>
        <v>#N/A</v>
      </c>
      <c r="H57" s="190"/>
      <c r="I57" s="197"/>
      <c r="J57" s="54" t="s">
        <v>100</v>
      </c>
      <c r="K57" s="55" t="s">
        <v>101</v>
      </c>
      <c r="L57" s="56" t="s">
        <v>102</v>
      </c>
      <c r="M57" s="57" t="s">
        <v>103</v>
      </c>
      <c r="N57" s="57" t="s">
        <v>104</v>
      </c>
      <c r="O57" s="58" t="s">
        <v>105</v>
      </c>
    </row>
    <row r="58" spans="2:15" ht="36" customHeight="1">
      <c r="B58" s="198" t="s">
        <v>106</v>
      </c>
      <c r="C58" s="199"/>
      <c r="D58" s="200" t="e">
        <f>VLOOKUP(G58,'[1]참고. KY1 네트워크 구성'!J210:P315,6,FALSE)</f>
        <v>#N/A</v>
      </c>
      <c r="E58" s="200"/>
      <c r="F58" s="59" t="s">
        <v>107</v>
      </c>
      <c r="G58" s="201"/>
      <c r="H58" s="202"/>
      <c r="I58" s="202"/>
      <c r="J58" s="60">
        <v>146110</v>
      </c>
      <c r="K58" s="183" t="s">
        <v>108</v>
      </c>
      <c r="L58" s="184"/>
      <c r="M58" t="e">
        <f>VLOOKUP(G58,'[1]참고. KY1 네트워크 구성'!J210:N315,2,FALSE)</f>
        <v>#N/A</v>
      </c>
      <c r="N58" s="61">
        <v>101</v>
      </c>
      <c r="O58" s="58" t="s">
        <v>109</v>
      </c>
    </row>
    <row r="59" spans="2:15" ht="36" customHeight="1" thickBot="1">
      <c r="B59" s="185" t="s">
        <v>110</v>
      </c>
      <c r="C59" s="186"/>
      <c r="D59" s="187" t="e">
        <f>VLOOKUP(G58,'[1]참고. KY1 네트워크 구성'!J210:P315,7,FALSE)</f>
        <v>#N/A</v>
      </c>
      <c r="E59" s="188"/>
      <c r="F59" s="53" t="s">
        <v>111</v>
      </c>
      <c r="G59" s="189" t="e">
        <f>VLOOKUP(G58,'[1]참고. KY1 네트워크 구성'!J210:N315,3,FALSE)</f>
        <v>#N/A</v>
      </c>
      <c r="H59" s="190"/>
      <c r="I59" s="190"/>
      <c r="J59" s="190"/>
      <c r="K59" s="191" t="s">
        <v>426</v>
      </c>
      <c r="L59" s="192"/>
    </row>
    <row r="60" spans="2:15" ht="36" customHeight="1">
      <c r="B60" s="62" t="s">
        <v>112</v>
      </c>
      <c r="C60" s="63" t="s">
        <v>113</v>
      </c>
      <c r="D60" s="63" t="s">
        <v>114</v>
      </c>
      <c r="E60" s="193" t="s">
        <v>115</v>
      </c>
      <c r="F60" s="194"/>
      <c r="G60" s="193" t="s">
        <v>116</v>
      </c>
      <c r="H60" s="194"/>
      <c r="I60" s="64" t="s">
        <v>117</v>
      </c>
      <c r="J60" s="65" t="s">
        <v>118</v>
      </c>
      <c r="K60" s="195" t="s">
        <v>119</v>
      </c>
      <c r="L60" s="196"/>
    </row>
    <row r="61" spans="2:15" ht="36" customHeight="1">
      <c r="B61" s="66"/>
      <c r="C61" s="67" t="s">
        <v>120</v>
      </c>
      <c r="D61" s="68" t="s">
        <v>120</v>
      </c>
      <c r="E61" s="170" t="s">
        <v>121</v>
      </c>
      <c r="F61" s="171"/>
      <c r="G61" s="69"/>
      <c r="H61" s="70"/>
      <c r="I61" s="68" t="s">
        <v>69</v>
      </c>
      <c r="J61" s="132" t="s">
        <v>427</v>
      </c>
      <c r="K61" s="172"/>
      <c r="L61" s="173"/>
    </row>
    <row r="62" spans="2:15" ht="36" customHeight="1">
      <c r="B62" s="66"/>
      <c r="C62" s="174" t="s">
        <v>122</v>
      </c>
      <c r="D62" s="68" t="s">
        <v>123</v>
      </c>
      <c r="E62" s="177" t="s">
        <v>124</v>
      </c>
      <c r="F62" s="178"/>
      <c r="G62" s="71"/>
      <c r="H62" s="72">
        <f xml:space="preserve"> 40060 +60 * (INT(MID(J58,5,3)) -1)</f>
        <v>40600</v>
      </c>
      <c r="I62" s="68" t="s">
        <v>69</v>
      </c>
      <c r="J62" s="132" t="s">
        <v>427</v>
      </c>
      <c r="K62" s="179"/>
      <c r="L62" s="180"/>
      <c r="M62" t="s">
        <v>125</v>
      </c>
    </row>
    <row r="63" spans="2:15" ht="36" customHeight="1">
      <c r="B63" s="66"/>
      <c r="C63" s="175"/>
      <c r="D63" s="68" t="s">
        <v>126</v>
      </c>
      <c r="E63" s="73" t="s">
        <v>127</v>
      </c>
      <c r="F63" s="74" t="s">
        <v>128</v>
      </c>
      <c r="G63" s="69" t="s">
        <v>129</v>
      </c>
      <c r="H63" s="70">
        <f>H62</f>
        <v>40600</v>
      </c>
      <c r="I63" s="68" t="s">
        <v>69</v>
      </c>
      <c r="J63" s="132" t="s">
        <v>427</v>
      </c>
      <c r="K63" s="181"/>
      <c r="L63" s="180"/>
    </row>
    <row r="64" spans="2:15" ht="36" customHeight="1">
      <c r="B64" s="66"/>
      <c r="C64" s="175"/>
      <c r="D64" s="68" t="s">
        <v>126</v>
      </c>
      <c r="E64" s="73" t="s">
        <v>130</v>
      </c>
      <c r="F64" s="74" t="s">
        <v>131</v>
      </c>
      <c r="G64" s="69" t="s">
        <v>129</v>
      </c>
      <c r="H64" s="70">
        <f>H63+20</f>
        <v>40620</v>
      </c>
      <c r="I64" s="68" t="s">
        <v>69</v>
      </c>
      <c r="J64" s="132" t="s">
        <v>427</v>
      </c>
      <c r="K64" s="182"/>
      <c r="L64" s="180"/>
    </row>
    <row r="65" spans="2:12" ht="36" customHeight="1">
      <c r="B65" s="66"/>
      <c r="C65" s="175"/>
      <c r="D65" s="68" t="s">
        <v>126</v>
      </c>
      <c r="E65" s="73" t="s">
        <v>132</v>
      </c>
      <c r="F65" s="74" t="s">
        <v>133</v>
      </c>
      <c r="G65" s="69" t="s">
        <v>129</v>
      </c>
      <c r="H65" s="70">
        <f>H64+2</f>
        <v>40622</v>
      </c>
      <c r="I65" s="68" t="s">
        <v>428</v>
      </c>
      <c r="J65" s="132" t="s">
        <v>427</v>
      </c>
      <c r="K65" s="181"/>
      <c r="L65" s="180"/>
    </row>
    <row r="66" spans="2:12" ht="36" customHeight="1">
      <c r="B66" s="66"/>
      <c r="C66" s="175"/>
      <c r="D66" s="68" t="s">
        <v>126</v>
      </c>
      <c r="E66" s="73" t="s">
        <v>134</v>
      </c>
      <c r="F66" s="74" t="s">
        <v>135</v>
      </c>
      <c r="G66" s="69" t="s">
        <v>129</v>
      </c>
      <c r="H66" s="70">
        <f>H65+1</f>
        <v>40623</v>
      </c>
      <c r="I66" s="68" t="s">
        <v>428</v>
      </c>
      <c r="J66" s="132" t="s">
        <v>427</v>
      </c>
      <c r="K66" s="181"/>
      <c r="L66" s="180"/>
    </row>
    <row r="67" spans="2:12" ht="36" customHeight="1">
      <c r="B67" s="66"/>
      <c r="C67" s="175"/>
      <c r="D67" s="67" t="s">
        <v>126</v>
      </c>
      <c r="E67" s="75" t="s">
        <v>136</v>
      </c>
      <c r="F67" s="76" t="s">
        <v>137</v>
      </c>
      <c r="G67" s="77" t="s">
        <v>129</v>
      </c>
      <c r="H67" s="78">
        <f t="shared" ref="H67:H83" si="0">H66+1</f>
        <v>40624</v>
      </c>
      <c r="I67" s="68" t="s">
        <v>428</v>
      </c>
      <c r="J67" s="133" t="s">
        <v>427</v>
      </c>
      <c r="K67" s="146"/>
      <c r="L67" s="147"/>
    </row>
    <row r="68" spans="2:12" ht="36" customHeight="1">
      <c r="B68" s="66"/>
      <c r="C68" s="175"/>
      <c r="D68" s="79" t="s">
        <v>126</v>
      </c>
      <c r="E68" s="80" t="s">
        <v>138</v>
      </c>
      <c r="F68" s="81" t="s">
        <v>139</v>
      </c>
      <c r="G68" s="82" t="s">
        <v>129</v>
      </c>
      <c r="H68" s="83">
        <f t="shared" si="0"/>
        <v>40625</v>
      </c>
      <c r="I68" s="79" t="s">
        <v>428</v>
      </c>
      <c r="J68" s="134" t="s">
        <v>427</v>
      </c>
      <c r="K68" s="168"/>
      <c r="L68" s="169"/>
    </row>
    <row r="69" spans="2:12" ht="36" customHeight="1">
      <c r="B69" s="66"/>
      <c r="C69" s="175"/>
      <c r="D69" s="67" t="s">
        <v>126</v>
      </c>
      <c r="E69" s="75" t="s">
        <v>140</v>
      </c>
      <c r="F69" s="84" t="s">
        <v>141</v>
      </c>
      <c r="G69" s="77" t="s">
        <v>129</v>
      </c>
      <c r="H69" s="78">
        <f t="shared" si="0"/>
        <v>40626</v>
      </c>
      <c r="I69" s="68" t="s">
        <v>428</v>
      </c>
      <c r="J69" s="133" t="s">
        <v>427</v>
      </c>
      <c r="K69" s="146"/>
      <c r="L69" s="147"/>
    </row>
    <row r="70" spans="2:12" ht="36" customHeight="1">
      <c r="B70" s="66"/>
      <c r="C70" s="175"/>
      <c r="D70" s="67" t="s">
        <v>126</v>
      </c>
      <c r="E70" s="75" t="s">
        <v>142</v>
      </c>
      <c r="F70" s="84" t="s">
        <v>143</v>
      </c>
      <c r="G70" s="77" t="s">
        <v>129</v>
      </c>
      <c r="H70" s="78">
        <f t="shared" si="0"/>
        <v>40627</v>
      </c>
      <c r="I70" s="68" t="s">
        <v>428</v>
      </c>
      <c r="J70" s="133" t="s">
        <v>427</v>
      </c>
      <c r="K70" s="146"/>
      <c r="L70" s="147"/>
    </row>
    <row r="71" spans="2:12" ht="36" customHeight="1">
      <c r="B71" s="66"/>
      <c r="C71" s="175"/>
      <c r="D71" s="67" t="s">
        <v>126</v>
      </c>
      <c r="E71" s="75" t="s">
        <v>144</v>
      </c>
      <c r="F71" s="84" t="s">
        <v>145</v>
      </c>
      <c r="G71" s="77" t="s">
        <v>129</v>
      </c>
      <c r="H71" s="78">
        <f t="shared" si="0"/>
        <v>40628</v>
      </c>
      <c r="I71" s="68" t="s">
        <v>428</v>
      </c>
      <c r="J71" s="133" t="s">
        <v>427</v>
      </c>
      <c r="K71" s="146"/>
      <c r="L71" s="147"/>
    </row>
    <row r="72" spans="2:12" ht="36" customHeight="1">
      <c r="B72" s="66"/>
      <c r="C72" s="175"/>
      <c r="D72" s="85" t="s">
        <v>126</v>
      </c>
      <c r="E72" s="86" t="s">
        <v>146</v>
      </c>
      <c r="F72" s="87" t="s">
        <v>147</v>
      </c>
      <c r="G72" s="88" t="s">
        <v>129</v>
      </c>
      <c r="H72" s="89">
        <f t="shared" si="0"/>
        <v>40629</v>
      </c>
      <c r="I72" s="85" t="s">
        <v>428</v>
      </c>
      <c r="J72" s="135" t="s">
        <v>427</v>
      </c>
      <c r="K72" s="90"/>
      <c r="L72" s="91"/>
    </row>
    <row r="73" spans="2:12" ht="36" customHeight="1">
      <c r="B73" s="66"/>
      <c r="C73" s="175"/>
      <c r="D73" s="67" t="s">
        <v>126</v>
      </c>
      <c r="E73" s="75" t="s">
        <v>148</v>
      </c>
      <c r="F73" s="84" t="s">
        <v>149</v>
      </c>
      <c r="G73" s="77" t="s">
        <v>129</v>
      </c>
      <c r="H73" s="78">
        <f t="shared" si="0"/>
        <v>40630</v>
      </c>
      <c r="I73" s="68" t="s">
        <v>428</v>
      </c>
      <c r="J73" s="133" t="s">
        <v>427</v>
      </c>
      <c r="K73" s="146"/>
      <c r="L73" s="147"/>
    </row>
    <row r="74" spans="2:12" ht="36" customHeight="1">
      <c r="B74" s="66"/>
      <c r="C74" s="175"/>
      <c r="D74" s="85" t="s">
        <v>126</v>
      </c>
      <c r="E74" s="86" t="s">
        <v>150</v>
      </c>
      <c r="F74" s="87" t="s">
        <v>151</v>
      </c>
      <c r="G74" s="88" t="s">
        <v>129</v>
      </c>
      <c r="H74" s="89">
        <f t="shared" si="0"/>
        <v>40631</v>
      </c>
      <c r="I74" s="85" t="s">
        <v>428</v>
      </c>
      <c r="J74" s="135" t="s">
        <v>427</v>
      </c>
      <c r="K74" s="166"/>
      <c r="L74" s="167"/>
    </row>
    <row r="75" spans="2:12" ht="36" customHeight="1">
      <c r="B75" s="66"/>
      <c r="C75" s="175"/>
      <c r="D75" s="85" t="s">
        <v>126</v>
      </c>
      <c r="E75" s="86" t="s">
        <v>152</v>
      </c>
      <c r="F75" s="87" t="s">
        <v>153</v>
      </c>
      <c r="G75" s="88" t="s">
        <v>129</v>
      </c>
      <c r="H75" s="89">
        <f t="shared" si="0"/>
        <v>40632</v>
      </c>
      <c r="I75" s="85" t="s">
        <v>428</v>
      </c>
      <c r="J75" s="135" t="s">
        <v>427</v>
      </c>
      <c r="K75" s="166"/>
      <c r="L75" s="167"/>
    </row>
    <row r="76" spans="2:12" ht="36" customHeight="1">
      <c r="B76" s="66"/>
      <c r="C76" s="175"/>
      <c r="D76" s="67" t="s">
        <v>126</v>
      </c>
      <c r="E76" s="75" t="s">
        <v>154</v>
      </c>
      <c r="F76" s="84" t="s">
        <v>155</v>
      </c>
      <c r="G76" s="77" t="s">
        <v>129</v>
      </c>
      <c r="H76" s="78">
        <f t="shared" si="0"/>
        <v>40633</v>
      </c>
      <c r="I76" s="68" t="s">
        <v>428</v>
      </c>
      <c r="J76" s="133" t="s">
        <v>427</v>
      </c>
      <c r="K76" s="146"/>
      <c r="L76" s="147"/>
    </row>
    <row r="77" spans="2:12" ht="36" customHeight="1">
      <c r="B77" s="66"/>
      <c r="C77" s="175"/>
      <c r="D77" s="67" t="s">
        <v>126</v>
      </c>
      <c r="E77" s="75" t="s">
        <v>156</v>
      </c>
      <c r="F77" s="84" t="s">
        <v>157</v>
      </c>
      <c r="G77" s="77" t="s">
        <v>129</v>
      </c>
      <c r="H77" s="78">
        <f t="shared" si="0"/>
        <v>40634</v>
      </c>
      <c r="I77" s="68" t="s">
        <v>428</v>
      </c>
      <c r="J77" s="133" t="s">
        <v>427</v>
      </c>
      <c r="K77" s="146"/>
      <c r="L77" s="147"/>
    </row>
    <row r="78" spans="2:12" ht="36" customHeight="1">
      <c r="B78" s="66"/>
      <c r="C78" s="175"/>
      <c r="D78" s="67" t="s">
        <v>126</v>
      </c>
      <c r="E78" s="75" t="s">
        <v>158</v>
      </c>
      <c r="F78" s="84" t="s">
        <v>159</v>
      </c>
      <c r="G78" s="77" t="s">
        <v>129</v>
      </c>
      <c r="H78" s="70">
        <f t="shared" si="0"/>
        <v>40635</v>
      </c>
      <c r="I78" s="68" t="s">
        <v>428</v>
      </c>
      <c r="J78" s="133" t="s">
        <v>427</v>
      </c>
      <c r="K78" s="146"/>
      <c r="L78" s="147"/>
    </row>
    <row r="79" spans="2:12" ht="36" customHeight="1">
      <c r="B79" s="66"/>
      <c r="C79" s="175"/>
      <c r="D79" s="67" t="s">
        <v>126</v>
      </c>
      <c r="E79" s="75" t="s">
        <v>160</v>
      </c>
      <c r="F79" s="84" t="s">
        <v>161</v>
      </c>
      <c r="G79" s="77" t="s">
        <v>129</v>
      </c>
      <c r="H79" s="70">
        <f>H78+1+1</f>
        <v>40637</v>
      </c>
      <c r="I79" s="68" t="s">
        <v>428</v>
      </c>
      <c r="J79" s="133" t="s">
        <v>427</v>
      </c>
      <c r="K79" s="146"/>
      <c r="L79" s="147"/>
    </row>
    <row r="80" spans="2:12" ht="36" customHeight="1">
      <c r="B80" s="66"/>
      <c r="C80" s="175"/>
      <c r="D80" s="67" t="s">
        <v>126</v>
      </c>
      <c r="E80" s="75" t="s">
        <v>162</v>
      </c>
      <c r="F80" s="84" t="s">
        <v>163</v>
      </c>
      <c r="G80" s="77" t="s">
        <v>129</v>
      </c>
      <c r="H80" s="70">
        <f t="shared" si="0"/>
        <v>40638</v>
      </c>
      <c r="I80" s="68" t="s">
        <v>428</v>
      </c>
      <c r="J80" s="133" t="s">
        <v>427</v>
      </c>
      <c r="K80" s="146"/>
      <c r="L80" s="147"/>
    </row>
    <row r="81" spans="2:12" ht="36" customHeight="1">
      <c r="B81" s="66"/>
      <c r="C81" s="175"/>
      <c r="D81" s="67" t="s">
        <v>126</v>
      </c>
      <c r="E81" s="75" t="s">
        <v>164</v>
      </c>
      <c r="F81" s="84" t="s">
        <v>165</v>
      </c>
      <c r="G81" s="77" t="s">
        <v>129</v>
      </c>
      <c r="H81" s="70">
        <f t="shared" si="0"/>
        <v>40639</v>
      </c>
      <c r="I81" s="68" t="s">
        <v>428</v>
      </c>
      <c r="J81" s="133" t="s">
        <v>427</v>
      </c>
      <c r="K81" s="146"/>
      <c r="L81" s="147"/>
    </row>
    <row r="82" spans="2:12" ht="36" customHeight="1">
      <c r="B82" s="66"/>
      <c r="C82" s="175"/>
      <c r="D82" s="67" t="s">
        <v>126</v>
      </c>
      <c r="E82" s="75" t="s">
        <v>166</v>
      </c>
      <c r="F82" s="84" t="s">
        <v>167</v>
      </c>
      <c r="G82" s="77" t="s">
        <v>129</v>
      </c>
      <c r="H82" s="78">
        <f t="shared" si="0"/>
        <v>40640</v>
      </c>
      <c r="I82" s="68" t="s">
        <v>428</v>
      </c>
      <c r="J82" s="133" t="s">
        <v>427</v>
      </c>
      <c r="K82" s="146"/>
      <c r="L82" s="147"/>
    </row>
    <row r="83" spans="2:12" ht="36" customHeight="1">
      <c r="B83" s="66"/>
      <c r="C83" s="175"/>
      <c r="D83" s="92" t="s">
        <v>126</v>
      </c>
      <c r="E83" s="93" t="s">
        <v>168</v>
      </c>
      <c r="F83" s="94" t="s">
        <v>169</v>
      </c>
      <c r="G83" s="95" t="s">
        <v>129</v>
      </c>
      <c r="H83" s="96">
        <f t="shared" si="0"/>
        <v>40641</v>
      </c>
      <c r="I83" s="92" t="s">
        <v>428</v>
      </c>
      <c r="J83" s="136" t="s">
        <v>427</v>
      </c>
      <c r="K83" s="162"/>
      <c r="L83" s="163"/>
    </row>
    <row r="84" spans="2:12" ht="36" customHeight="1">
      <c r="B84" s="66"/>
      <c r="C84" s="175"/>
      <c r="D84" s="97" t="s">
        <v>126</v>
      </c>
      <c r="E84" s="98" t="s">
        <v>170</v>
      </c>
      <c r="F84" s="99" t="s">
        <v>171</v>
      </c>
      <c r="G84" s="100" t="s">
        <v>129</v>
      </c>
      <c r="H84" s="101">
        <f>H83</f>
        <v>40641</v>
      </c>
      <c r="I84" s="102" t="s">
        <v>428</v>
      </c>
      <c r="J84" s="137" t="s">
        <v>427</v>
      </c>
      <c r="K84" s="142"/>
      <c r="L84" s="143"/>
    </row>
    <row r="85" spans="2:12" ht="36" customHeight="1">
      <c r="B85" s="66"/>
      <c r="C85" s="175"/>
      <c r="D85" s="67" t="s">
        <v>126</v>
      </c>
      <c r="E85" s="75" t="s">
        <v>172</v>
      </c>
      <c r="F85" s="84" t="s">
        <v>173</v>
      </c>
      <c r="G85" s="77" t="s">
        <v>129</v>
      </c>
      <c r="H85" s="70">
        <f t="shared" ref="H85:H98" si="1">H84</f>
        <v>40641</v>
      </c>
      <c r="I85" s="68" t="s">
        <v>428</v>
      </c>
      <c r="J85" s="133" t="s">
        <v>427</v>
      </c>
      <c r="K85" s="146"/>
      <c r="L85" s="147"/>
    </row>
    <row r="86" spans="2:12" ht="36" customHeight="1">
      <c r="B86" s="66"/>
      <c r="C86" s="175"/>
      <c r="D86" s="103" t="s">
        <v>126</v>
      </c>
      <c r="E86" s="104" t="s">
        <v>174</v>
      </c>
      <c r="F86" s="105" t="s">
        <v>173</v>
      </c>
      <c r="G86" s="77" t="s">
        <v>129</v>
      </c>
      <c r="H86" s="70">
        <f t="shared" si="1"/>
        <v>40641</v>
      </c>
      <c r="I86" s="106" t="s">
        <v>428</v>
      </c>
      <c r="J86" s="138" t="s">
        <v>427</v>
      </c>
      <c r="K86" s="164"/>
      <c r="L86" s="165"/>
    </row>
    <row r="87" spans="2:12" ht="36" customHeight="1">
      <c r="B87" s="66"/>
      <c r="C87" s="175"/>
      <c r="D87" s="97" t="s">
        <v>126</v>
      </c>
      <c r="E87" s="98" t="s">
        <v>175</v>
      </c>
      <c r="F87" s="99" t="s">
        <v>173</v>
      </c>
      <c r="G87" s="77" t="s">
        <v>129</v>
      </c>
      <c r="H87" s="70">
        <f t="shared" si="1"/>
        <v>40641</v>
      </c>
      <c r="I87" s="102" t="s">
        <v>428</v>
      </c>
      <c r="J87" s="137" t="s">
        <v>427</v>
      </c>
      <c r="K87" s="142"/>
      <c r="L87" s="143"/>
    </row>
    <row r="88" spans="2:12" ht="36" customHeight="1">
      <c r="B88" s="66"/>
      <c r="C88" s="175"/>
      <c r="D88" s="97" t="s">
        <v>126</v>
      </c>
      <c r="E88" s="98" t="s">
        <v>176</v>
      </c>
      <c r="F88" s="99" t="s">
        <v>173</v>
      </c>
      <c r="G88" s="77" t="s">
        <v>129</v>
      </c>
      <c r="H88" s="70">
        <f t="shared" si="1"/>
        <v>40641</v>
      </c>
      <c r="I88" s="102" t="s">
        <v>428</v>
      </c>
      <c r="J88" s="137" t="s">
        <v>427</v>
      </c>
      <c r="K88" s="142"/>
      <c r="L88" s="143"/>
    </row>
    <row r="89" spans="2:12" ht="36" customHeight="1">
      <c r="B89" s="66"/>
      <c r="C89" s="175"/>
      <c r="D89" s="97" t="s">
        <v>126</v>
      </c>
      <c r="E89" s="98" t="s">
        <v>177</v>
      </c>
      <c r="F89" s="99" t="s">
        <v>173</v>
      </c>
      <c r="G89" s="77" t="s">
        <v>129</v>
      </c>
      <c r="H89" s="70">
        <f t="shared" si="1"/>
        <v>40641</v>
      </c>
      <c r="I89" s="102" t="s">
        <v>428</v>
      </c>
      <c r="J89" s="137" t="s">
        <v>427</v>
      </c>
      <c r="K89" s="142"/>
      <c r="L89" s="143"/>
    </row>
    <row r="90" spans="2:12" ht="36" customHeight="1">
      <c r="B90" s="66"/>
      <c r="C90" s="175"/>
      <c r="D90" s="97" t="s">
        <v>126</v>
      </c>
      <c r="E90" s="98" t="s">
        <v>178</v>
      </c>
      <c r="F90" s="99" t="s">
        <v>173</v>
      </c>
      <c r="G90" s="77" t="s">
        <v>129</v>
      </c>
      <c r="H90" s="70">
        <f t="shared" si="1"/>
        <v>40641</v>
      </c>
      <c r="I90" s="102" t="s">
        <v>428</v>
      </c>
      <c r="J90" s="137" t="s">
        <v>427</v>
      </c>
      <c r="K90" s="142"/>
      <c r="L90" s="143"/>
    </row>
    <row r="91" spans="2:12" ht="36" customHeight="1">
      <c r="B91" s="66"/>
      <c r="C91" s="175"/>
      <c r="D91" s="97" t="s">
        <v>126</v>
      </c>
      <c r="E91" s="98" t="s">
        <v>179</v>
      </c>
      <c r="F91" s="99" t="s">
        <v>173</v>
      </c>
      <c r="G91" s="77" t="s">
        <v>129</v>
      </c>
      <c r="H91" s="70">
        <f t="shared" si="1"/>
        <v>40641</v>
      </c>
      <c r="I91" s="102" t="s">
        <v>428</v>
      </c>
      <c r="J91" s="137" t="s">
        <v>427</v>
      </c>
      <c r="K91" s="142"/>
      <c r="L91" s="143"/>
    </row>
    <row r="92" spans="2:12" ht="36" customHeight="1">
      <c r="B92" s="66"/>
      <c r="C92" s="175"/>
      <c r="D92" s="97" t="s">
        <v>126</v>
      </c>
      <c r="E92" s="98" t="s">
        <v>180</v>
      </c>
      <c r="F92" s="99" t="s">
        <v>173</v>
      </c>
      <c r="G92" s="77" t="s">
        <v>129</v>
      </c>
      <c r="H92" s="70">
        <f t="shared" si="1"/>
        <v>40641</v>
      </c>
      <c r="I92" s="102" t="s">
        <v>428</v>
      </c>
      <c r="J92" s="137" t="s">
        <v>427</v>
      </c>
      <c r="K92" s="142"/>
      <c r="L92" s="143"/>
    </row>
    <row r="93" spans="2:12" ht="36" customHeight="1">
      <c r="B93" s="66"/>
      <c r="C93" s="175"/>
      <c r="D93" s="97" t="s">
        <v>126</v>
      </c>
      <c r="E93" s="98" t="s">
        <v>181</v>
      </c>
      <c r="F93" s="99" t="s">
        <v>173</v>
      </c>
      <c r="G93" s="77" t="s">
        <v>129</v>
      </c>
      <c r="H93" s="70">
        <f t="shared" si="1"/>
        <v>40641</v>
      </c>
      <c r="I93" s="102" t="s">
        <v>428</v>
      </c>
      <c r="J93" s="137" t="s">
        <v>427</v>
      </c>
      <c r="K93" s="142"/>
      <c r="L93" s="143"/>
    </row>
    <row r="94" spans="2:12" ht="36" customHeight="1">
      <c r="B94" s="66"/>
      <c r="C94" s="175"/>
      <c r="D94" s="97" t="s">
        <v>126</v>
      </c>
      <c r="E94" s="98" t="s">
        <v>182</v>
      </c>
      <c r="F94" s="99" t="s">
        <v>173</v>
      </c>
      <c r="G94" s="77" t="s">
        <v>129</v>
      </c>
      <c r="H94" s="70">
        <f t="shared" si="1"/>
        <v>40641</v>
      </c>
      <c r="I94" s="102" t="s">
        <v>428</v>
      </c>
      <c r="J94" s="137" t="s">
        <v>427</v>
      </c>
      <c r="K94" s="142"/>
      <c r="L94" s="143"/>
    </row>
    <row r="95" spans="2:12" ht="36" customHeight="1">
      <c r="B95" s="66"/>
      <c r="C95" s="175"/>
      <c r="D95" s="97" t="s">
        <v>126</v>
      </c>
      <c r="E95" s="98" t="s">
        <v>183</v>
      </c>
      <c r="F95" s="99" t="s">
        <v>173</v>
      </c>
      <c r="G95" s="77" t="s">
        <v>129</v>
      </c>
      <c r="H95" s="70">
        <f t="shared" si="1"/>
        <v>40641</v>
      </c>
      <c r="I95" s="102" t="s">
        <v>428</v>
      </c>
      <c r="J95" s="137" t="s">
        <v>427</v>
      </c>
      <c r="K95" s="142"/>
      <c r="L95" s="143"/>
    </row>
    <row r="96" spans="2:12" ht="36" customHeight="1">
      <c r="B96" s="66"/>
      <c r="C96" s="175"/>
      <c r="D96" s="97" t="s">
        <v>126</v>
      </c>
      <c r="E96" s="98" t="s">
        <v>184</v>
      </c>
      <c r="F96" s="99" t="s">
        <v>173</v>
      </c>
      <c r="G96" s="77" t="s">
        <v>129</v>
      </c>
      <c r="H96" s="70">
        <f t="shared" si="1"/>
        <v>40641</v>
      </c>
      <c r="I96" s="102" t="s">
        <v>428</v>
      </c>
      <c r="J96" s="137" t="s">
        <v>427</v>
      </c>
      <c r="K96" s="142"/>
      <c r="L96" s="143"/>
    </row>
    <row r="97" spans="2:12" ht="36" customHeight="1">
      <c r="B97" s="66"/>
      <c r="C97" s="175"/>
      <c r="D97" s="97" t="s">
        <v>126</v>
      </c>
      <c r="E97" s="98" t="s">
        <v>185</v>
      </c>
      <c r="F97" s="99" t="s">
        <v>173</v>
      </c>
      <c r="G97" s="77" t="s">
        <v>129</v>
      </c>
      <c r="H97" s="70">
        <f t="shared" si="1"/>
        <v>40641</v>
      </c>
      <c r="I97" s="102" t="s">
        <v>428</v>
      </c>
      <c r="J97" s="137" t="s">
        <v>427</v>
      </c>
      <c r="K97" s="142"/>
      <c r="L97" s="143"/>
    </row>
    <row r="98" spans="2:12" ht="36" customHeight="1">
      <c r="B98" s="66"/>
      <c r="C98" s="175"/>
      <c r="D98" s="97" t="s">
        <v>126</v>
      </c>
      <c r="E98" s="98" t="s">
        <v>186</v>
      </c>
      <c r="F98" s="99" t="s">
        <v>173</v>
      </c>
      <c r="G98" s="100" t="s">
        <v>129</v>
      </c>
      <c r="H98" s="107">
        <f t="shared" si="1"/>
        <v>40641</v>
      </c>
      <c r="I98" s="102" t="s">
        <v>428</v>
      </c>
      <c r="J98" s="137" t="s">
        <v>427</v>
      </c>
      <c r="K98" s="142"/>
      <c r="L98" s="143"/>
    </row>
    <row r="99" spans="2:12" ht="36" customHeight="1">
      <c r="B99" s="66"/>
      <c r="C99" s="175"/>
      <c r="D99" s="108" t="s">
        <v>126</v>
      </c>
      <c r="E99" s="109" t="s">
        <v>187</v>
      </c>
      <c r="F99" s="110" t="s">
        <v>188</v>
      </c>
      <c r="G99" s="111" t="s">
        <v>129</v>
      </c>
      <c r="H99" s="112">
        <f>H98+1</f>
        <v>40642</v>
      </c>
      <c r="I99" s="113" t="s">
        <v>428</v>
      </c>
      <c r="J99" s="139" t="s">
        <v>427</v>
      </c>
      <c r="K99" s="158"/>
      <c r="L99" s="159"/>
    </row>
    <row r="100" spans="2:12" ht="36" customHeight="1">
      <c r="B100" s="66"/>
      <c r="C100" s="175"/>
      <c r="D100" s="114" t="s">
        <v>126</v>
      </c>
      <c r="E100" s="115" t="s">
        <v>189</v>
      </c>
      <c r="F100" s="116" t="s">
        <v>190</v>
      </c>
      <c r="G100" s="117" t="s">
        <v>129</v>
      </c>
      <c r="H100" s="118">
        <f>H99</f>
        <v>40642</v>
      </c>
      <c r="I100" s="114" t="s">
        <v>428</v>
      </c>
      <c r="J100" s="140" t="s">
        <v>427</v>
      </c>
      <c r="K100" s="154"/>
      <c r="L100" s="155"/>
    </row>
    <row r="101" spans="2:12" ht="36" customHeight="1">
      <c r="B101" s="66"/>
      <c r="C101" s="175"/>
      <c r="D101" s="119" t="s">
        <v>126</v>
      </c>
      <c r="E101" s="120" t="s">
        <v>191</v>
      </c>
      <c r="F101" s="121" t="s">
        <v>192</v>
      </c>
      <c r="G101" s="122" t="s">
        <v>129</v>
      </c>
      <c r="H101" s="123">
        <f t="shared" ref="H101:H114" si="2">H100</f>
        <v>40642</v>
      </c>
      <c r="I101" s="124" t="s">
        <v>428</v>
      </c>
      <c r="J101" s="141" t="s">
        <v>427</v>
      </c>
      <c r="K101" s="156"/>
      <c r="L101" s="157"/>
    </row>
    <row r="102" spans="2:12" ht="36" customHeight="1">
      <c r="B102" s="66"/>
      <c r="C102" s="175"/>
      <c r="D102" s="119" t="s">
        <v>126</v>
      </c>
      <c r="E102" s="120" t="s">
        <v>193</v>
      </c>
      <c r="F102" s="99" t="s">
        <v>173</v>
      </c>
      <c r="G102" s="122" t="s">
        <v>129</v>
      </c>
      <c r="H102" s="123">
        <f>H100</f>
        <v>40642</v>
      </c>
      <c r="I102" s="124" t="s">
        <v>428</v>
      </c>
      <c r="J102" s="141" t="s">
        <v>427</v>
      </c>
      <c r="K102" s="156"/>
      <c r="L102" s="157"/>
    </row>
    <row r="103" spans="2:12" ht="36" customHeight="1">
      <c r="B103" s="66"/>
      <c r="C103" s="175"/>
      <c r="D103" s="119" t="s">
        <v>126</v>
      </c>
      <c r="E103" s="120" t="s">
        <v>194</v>
      </c>
      <c r="F103" s="99" t="s">
        <v>173</v>
      </c>
      <c r="G103" s="122" t="s">
        <v>129</v>
      </c>
      <c r="H103" s="123">
        <f>H101</f>
        <v>40642</v>
      </c>
      <c r="I103" s="124" t="s">
        <v>428</v>
      </c>
      <c r="J103" s="141" t="s">
        <v>427</v>
      </c>
      <c r="K103" s="156"/>
      <c r="L103" s="157"/>
    </row>
    <row r="104" spans="2:12" ht="36" customHeight="1">
      <c r="B104" s="66"/>
      <c r="C104" s="175"/>
      <c r="D104" s="119" t="s">
        <v>126</v>
      </c>
      <c r="E104" s="120" t="s">
        <v>195</v>
      </c>
      <c r="F104" s="121" t="s">
        <v>196</v>
      </c>
      <c r="G104" s="122" t="s">
        <v>129</v>
      </c>
      <c r="H104" s="123">
        <f t="shared" si="2"/>
        <v>40642</v>
      </c>
      <c r="I104" s="124" t="s">
        <v>428</v>
      </c>
      <c r="J104" s="141" t="s">
        <v>427</v>
      </c>
      <c r="K104" s="156"/>
      <c r="L104" s="157"/>
    </row>
    <row r="105" spans="2:12" ht="36" customHeight="1">
      <c r="B105" s="66"/>
      <c r="C105" s="175"/>
      <c r="D105" s="119" t="s">
        <v>126</v>
      </c>
      <c r="E105" s="120" t="s">
        <v>197</v>
      </c>
      <c r="F105" s="121" t="s">
        <v>198</v>
      </c>
      <c r="G105" s="122" t="s">
        <v>129</v>
      </c>
      <c r="H105" s="123">
        <f t="shared" si="2"/>
        <v>40642</v>
      </c>
      <c r="I105" s="124" t="s">
        <v>428</v>
      </c>
      <c r="J105" s="141" t="s">
        <v>427</v>
      </c>
      <c r="K105" s="156"/>
      <c r="L105" s="157"/>
    </row>
    <row r="106" spans="2:12" ht="36" customHeight="1">
      <c r="B106" s="66"/>
      <c r="C106" s="175"/>
      <c r="D106" s="119" t="s">
        <v>126</v>
      </c>
      <c r="E106" s="120" t="s">
        <v>199</v>
      </c>
      <c r="F106" s="121" t="s">
        <v>200</v>
      </c>
      <c r="G106" s="122" t="s">
        <v>129</v>
      </c>
      <c r="H106" s="123">
        <f t="shared" si="2"/>
        <v>40642</v>
      </c>
      <c r="I106" s="124" t="s">
        <v>428</v>
      </c>
      <c r="J106" s="141" t="s">
        <v>427</v>
      </c>
      <c r="K106" s="156"/>
      <c r="L106" s="157"/>
    </row>
    <row r="107" spans="2:12" ht="36" customHeight="1">
      <c r="B107" s="66"/>
      <c r="C107" s="175"/>
      <c r="D107" s="119" t="s">
        <v>126</v>
      </c>
      <c r="E107" s="120" t="s">
        <v>201</v>
      </c>
      <c r="F107" s="121" t="s">
        <v>202</v>
      </c>
      <c r="G107" s="122" t="s">
        <v>129</v>
      </c>
      <c r="H107" s="123">
        <f t="shared" si="2"/>
        <v>40642</v>
      </c>
      <c r="I107" s="124" t="s">
        <v>428</v>
      </c>
      <c r="J107" s="141" t="s">
        <v>427</v>
      </c>
      <c r="K107" s="156"/>
      <c r="L107" s="157"/>
    </row>
    <row r="108" spans="2:12" ht="36" customHeight="1">
      <c r="B108" s="66"/>
      <c r="C108" s="175"/>
      <c r="D108" s="119" t="s">
        <v>126</v>
      </c>
      <c r="E108" s="120" t="s">
        <v>203</v>
      </c>
      <c r="F108" s="121" t="s">
        <v>204</v>
      </c>
      <c r="G108" s="122" t="s">
        <v>129</v>
      </c>
      <c r="H108" s="123">
        <f t="shared" si="2"/>
        <v>40642</v>
      </c>
      <c r="I108" s="124" t="s">
        <v>428</v>
      </c>
      <c r="J108" s="141" t="s">
        <v>427</v>
      </c>
      <c r="K108" s="156"/>
      <c r="L108" s="157"/>
    </row>
    <row r="109" spans="2:12" ht="36" customHeight="1">
      <c r="B109" s="66"/>
      <c r="C109" s="175"/>
      <c r="D109" s="119" t="s">
        <v>126</v>
      </c>
      <c r="E109" s="120" t="s">
        <v>205</v>
      </c>
      <c r="F109" s="121" t="s">
        <v>206</v>
      </c>
      <c r="G109" s="122" t="s">
        <v>129</v>
      </c>
      <c r="H109" s="123">
        <f t="shared" si="2"/>
        <v>40642</v>
      </c>
      <c r="I109" s="124" t="s">
        <v>428</v>
      </c>
      <c r="J109" s="141" t="s">
        <v>427</v>
      </c>
      <c r="K109" s="156"/>
      <c r="L109" s="157"/>
    </row>
    <row r="110" spans="2:12" ht="36" customHeight="1">
      <c r="B110" s="66"/>
      <c r="C110" s="175"/>
      <c r="D110" s="119" t="s">
        <v>126</v>
      </c>
      <c r="E110" s="120" t="s">
        <v>207</v>
      </c>
      <c r="F110" s="99" t="s">
        <v>173</v>
      </c>
      <c r="G110" s="122" t="s">
        <v>129</v>
      </c>
      <c r="H110" s="123">
        <f>H106</f>
        <v>40642</v>
      </c>
      <c r="I110" s="124" t="s">
        <v>428</v>
      </c>
      <c r="J110" s="141" t="s">
        <v>427</v>
      </c>
      <c r="K110" s="156"/>
      <c r="L110" s="157"/>
    </row>
    <row r="111" spans="2:12" ht="36" customHeight="1">
      <c r="B111" s="66"/>
      <c r="C111" s="175"/>
      <c r="D111" s="119" t="s">
        <v>126</v>
      </c>
      <c r="E111" s="120" t="s">
        <v>208</v>
      </c>
      <c r="F111" s="99" t="s">
        <v>173</v>
      </c>
      <c r="G111" s="122" t="s">
        <v>129</v>
      </c>
      <c r="H111" s="123">
        <f>H107</f>
        <v>40642</v>
      </c>
      <c r="I111" s="124" t="s">
        <v>428</v>
      </c>
      <c r="J111" s="141" t="s">
        <v>427</v>
      </c>
      <c r="K111" s="156"/>
      <c r="L111" s="157"/>
    </row>
    <row r="112" spans="2:12" ht="36" customHeight="1">
      <c r="B112" s="66"/>
      <c r="C112" s="175"/>
      <c r="D112" s="119" t="s">
        <v>126</v>
      </c>
      <c r="E112" s="120" t="s">
        <v>209</v>
      </c>
      <c r="F112" s="99" t="s">
        <v>173</v>
      </c>
      <c r="G112" s="122" t="s">
        <v>129</v>
      </c>
      <c r="H112" s="123">
        <f>H108</f>
        <v>40642</v>
      </c>
      <c r="I112" s="124" t="s">
        <v>428</v>
      </c>
      <c r="J112" s="141" t="s">
        <v>427</v>
      </c>
      <c r="K112" s="156"/>
      <c r="L112" s="157"/>
    </row>
    <row r="113" spans="2:12" ht="36" customHeight="1">
      <c r="B113" s="66"/>
      <c r="C113" s="175"/>
      <c r="D113" s="119" t="s">
        <v>126</v>
      </c>
      <c r="E113" s="120" t="s">
        <v>210</v>
      </c>
      <c r="F113" s="99" t="s">
        <v>173</v>
      </c>
      <c r="G113" s="122" t="s">
        <v>129</v>
      </c>
      <c r="H113" s="123">
        <f>H109</f>
        <v>40642</v>
      </c>
      <c r="I113" s="124" t="s">
        <v>428</v>
      </c>
      <c r="J113" s="141" t="s">
        <v>427</v>
      </c>
      <c r="K113" s="156"/>
      <c r="L113" s="157"/>
    </row>
    <row r="114" spans="2:12" ht="36" customHeight="1">
      <c r="B114" s="66"/>
      <c r="C114" s="175"/>
      <c r="D114" s="97" t="s">
        <v>126</v>
      </c>
      <c r="E114" s="98" t="s">
        <v>211</v>
      </c>
      <c r="F114" s="99" t="s">
        <v>212</v>
      </c>
      <c r="G114" s="100" t="s">
        <v>129</v>
      </c>
      <c r="H114" s="125">
        <f t="shared" si="2"/>
        <v>40642</v>
      </c>
      <c r="I114" s="102" t="s">
        <v>428</v>
      </c>
      <c r="J114" s="137" t="s">
        <v>427</v>
      </c>
      <c r="K114" s="142"/>
      <c r="L114" s="143"/>
    </row>
    <row r="115" spans="2:12" ht="36" customHeight="1">
      <c r="B115" s="66"/>
      <c r="C115" s="175"/>
      <c r="D115" s="67" t="s">
        <v>126</v>
      </c>
      <c r="E115" s="75" t="s">
        <v>213</v>
      </c>
      <c r="F115" s="99" t="s">
        <v>173</v>
      </c>
      <c r="G115" s="77" t="s">
        <v>129</v>
      </c>
      <c r="H115" s="112">
        <f>H114+1</f>
        <v>40643</v>
      </c>
      <c r="I115" s="68" t="s">
        <v>428</v>
      </c>
      <c r="J115" s="133" t="s">
        <v>427</v>
      </c>
      <c r="K115" s="160"/>
      <c r="L115" s="161"/>
    </row>
    <row r="116" spans="2:12" ht="36" customHeight="1">
      <c r="B116" s="66"/>
      <c r="C116" s="175"/>
      <c r="D116" s="67" t="s">
        <v>126</v>
      </c>
      <c r="E116" s="75" t="s">
        <v>214</v>
      </c>
      <c r="F116" s="99" t="s">
        <v>173</v>
      </c>
      <c r="G116" s="77" t="s">
        <v>129</v>
      </c>
      <c r="H116" s="112">
        <f t="shared" ref="H116:H120" si="3">H115+1</f>
        <v>40644</v>
      </c>
      <c r="I116" s="68" t="s">
        <v>428</v>
      </c>
      <c r="J116" s="133" t="s">
        <v>427</v>
      </c>
      <c r="K116" s="160"/>
      <c r="L116" s="161"/>
    </row>
    <row r="117" spans="2:12" ht="36" customHeight="1">
      <c r="B117" s="66"/>
      <c r="C117" s="175"/>
      <c r="D117" s="67" t="s">
        <v>126</v>
      </c>
      <c r="E117" s="75" t="s">
        <v>215</v>
      </c>
      <c r="F117" s="99" t="s">
        <v>173</v>
      </c>
      <c r="G117" s="77" t="s">
        <v>129</v>
      </c>
      <c r="H117" s="112">
        <f t="shared" si="3"/>
        <v>40645</v>
      </c>
      <c r="I117" s="68" t="s">
        <v>428</v>
      </c>
      <c r="J117" s="133" t="s">
        <v>427</v>
      </c>
      <c r="K117" s="160"/>
      <c r="L117" s="161"/>
    </row>
    <row r="118" spans="2:12" ht="36" customHeight="1">
      <c r="B118" s="66"/>
      <c r="C118" s="175"/>
      <c r="D118" s="67" t="s">
        <v>126</v>
      </c>
      <c r="E118" s="75" t="s">
        <v>216</v>
      </c>
      <c r="F118" s="99" t="s">
        <v>173</v>
      </c>
      <c r="G118" s="77" t="s">
        <v>129</v>
      </c>
      <c r="H118" s="112">
        <f t="shared" si="3"/>
        <v>40646</v>
      </c>
      <c r="I118" s="68" t="s">
        <v>428</v>
      </c>
      <c r="J118" s="133" t="s">
        <v>427</v>
      </c>
      <c r="K118" s="160"/>
      <c r="L118" s="161"/>
    </row>
    <row r="119" spans="2:12" ht="36" customHeight="1">
      <c r="B119" s="66"/>
      <c r="C119" s="175"/>
      <c r="D119" s="67" t="s">
        <v>126</v>
      </c>
      <c r="E119" s="75" t="s">
        <v>217</v>
      </c>
      <c r="F119" s="99" t="s">
        <v>173</v>
      </c>
      <c r="G119" s="77" t="s">
        <v>129</v>
      </c>
      <c r="H119" s="112">
        <f t="shared" si="3"/>
        <v>40647</v>
      </c>
      <c r="I119" s="68" t="s">
        <v>428</v>
      </c>
      <c r="J119" s="133" t="s">
        <v>427</v>
      </c>
      <c r="K119" s="160"/>
      <c r="L119" s="161"/>
    </row>
    <row r="120" spans="2:12" ht="36" customHeight="1">
      <c r="B120" s="66"/>
      <c r="C120" s="175"/>
      <c r="D120" s="67" t="s">
        <v>126</v>
      </c>
      <c r="E120" s="75" t="s">
        <v>218</v>
      </c>
      <c r="F120" s="84" t="s">
        <v>219</v>
      </c>
      <c r="G120" s="77" t="s">
        <v>129</v>
      </c>
      <c r="H120" s="112">
        <f t="shared" si="3"/>
        <v>40648</v>
      </c>
      <c r="I120" s="68" t="s">
        <v>428</v>
      </c>
      <c r="J120" s="133" t="s">
        <v>427</v>
      </c>
      <c r="K120" s="146"/>
      <c r="L120" s="147"/>
    </row>
    <row r="121" spans="2:12" ht="36" customHeight="1">
      <c r="B121" s="66"/>
      <c r="C121" s="175"/>
      <c r="D121" s="108" t="s">
        <v>126</v>
      </c>
      <c r="E121" s="109" t="s">
        <v>220</v>
      </c>
      <c r="F121" s="110" t="s">
        <v>221</v>
      </c>
      <c r="G121" s="111" t="s">
        <v>129</v>
      </c>
      <c r="H121" s="112">
        <f>H120+1</f>
        <v>40649</v>
      </c>
      <c r="I121" s="113" t="s">
        <v>428</v>
      </c>
      <c r="J121" s="139" t="s">
        <v>427</v>
      </c>
      <c r="K121" s="158"/>
      <c r="L121" s="159"/>
    </row>
    <row r="122" spans="2:12" ht="36" customHeight="1">
      <c r="B122" s="66"/>
      <c r="C122" s="175"/>
      <c r="D122" s="119" t="s">
        <v>126</v>
      </c>
      <c r="E122" s="120" t="s">
        <v>222</v>
      </c>
      <c r="F122" s="121" t="s">
        <v>223</v>
      </c>
      <c r="G122" s="122" t="s">
        <v>129</v>
      </c>
      <c r="H122" s="123">
        <f>H121</f>
        <v>40649</v>
      </c>
      <c r="I122" s="124" t="s">
        <v>428</v>
      </c>
      <c r="J122" s="141" t="s">
        <v>427</v>
      </c>
      <c r="K122" s="156"/>
      <c r="L122" s="157"/>
    </row>
    <row r="123" spans="2:12" ht="36" customHeight="1">
      <c r="B123" s="66"/>
      <c r="C123" s="175"/>
      <c r="D123" s="119" t="s">
        <v>126</v>
      </c>
      <c r="E123" s="120" t="s">
        <v>224</v>
      </c>
      <c r="F123" s="121" t="s">
        <v>225</v>
      </c>
      <c r="G123" s="122" t="s">
        <v>129</v>
      </c>
      <c r="H123" s="123">
        <f t="shared" ref="H123:H136" si="4">H122</f>
        <v>40649</v>
      </c>
      <c r="I123" s="124" t="s">
        <v>428</v>
      </c>
      <c r="J123" s="141" t="s">
        <v>427</v>
      </c>
      <c r="K123" s="156"/>
      <c r="L123" s="157"/>
    </row>
    <row r="124" spans="2:12" ht="36" customHeight="1">
      <c r="B124" s="66"/>
      <c r="C124" s="175"/>
      <c r="D124" s="114" t="s">
        <v>126</v>
      </c>
      <c r="E124" s="115" t="s">
        <v>226</v>
      </c>
      <c r="F124" s="116" t="s">
        <v>227</v>
      </c>
      <c r="G124" s="126" t="s">
        <v>129</v>
      </c>
      <c r="H124" s="127">
        <f t="shared" si="4"/>
        <v>40649</v>
      </c>
      <c r="I124" s="114" t="s">
        <v>428</v>
      </c>
      <c r="J124" s="140" t="s">
        <v>427</v>
      </c>
      <c r="K124" s="154"/>
      <c r="L124" s="155"/>
    </row>
    <row r="125" spans="2:12" ht="36" customHeight="1">
      <c r="B125" s="66"/>
      <c r="C125" s="175"/>
      <c r="D125" s="114" t="s">
        <v>126</v>
      </c>
      <c r="E125" s="115" t="s">
        <v>228</v>
      </c>
      <c r="F125" s="116" t="s">
        <v>229</v>
      </c>
      <c r="G125" s="126" t="s">
        <v>129</v>
      </c>
      <c r="H125" s="127">
        <f t="shared" si="4"/>
        <v>40649</v>
      </c>
      <c r="I125" s="114" t="s">
        <v>428</v>
      </c>
      <c r="J125" s="140" t="s">
        <v>427</v>
      </c>
      <c r="K125" s="154"/>
      <c r="L125" s="155"/>
    </row>
    <row r="126" spans="2:12" ht="36" customHeight="1">
      <c r="B126" s="66"/>
      <c r="C126" s="175"/>
      <c r="D126" s="114" t="s">
        <v>126</v>
      </c>
      <c r="E126" s="115" t="s">
        <v>230</v>
      </c>
      <c r="F126" s="116" t="s">
        <v>231</v>
      </c>
      <c r="G126" s="126" t="s">
        <v>129</v>
      </c>
      <c r="H126" s="127">
        <f t="shared" si="4"/>
        <v>40649</v>
      </c>
      <c r="I126" s="114" t="s">
        <v>428</v>
      </c>
      <c r="J126" s="140" t="s">
        <v>427</v>
      </c>
      <c r="K126" s="154"/>
      <c r="L126" s="155"/>
    </row>
    <row r="127" spans="2:12" ht="36" customHeight="1">
      <c r="B127" s="66"/>
      <c r="C127" s="175"/>
      <c r="D127" s="114" t="s">
        <v>126</v>
      </c>
      <c r="E127" s="115" t="s">
        <v>232</v>
      </c>
      <c r="F127" s="116" t="s">
        <v>233</v>
      </c>
      <c r="G127" s="126" t="s">
        <v>129</v>
      </c>
      <c r="H127" s="127">
        <f t="shared" si="4"/>
        <v>40649</v>
      </c>
      <c r="I127" s="114" t="s">
        <v>428</v>
      </c>
      <c r="J127" s="140" t="s">
        <v>427</v>
      </c>
      <c r="K127" s="154"/>
      <c r="L127" s="155"/>
    </row>
    <row r="128" spans="2:12" ht="36" customHeight="1">
      <c r="B128" s="66"/>
      <c r="C128" s="175"/>
      <c r="D128" s="119" t="s">
        <v>126</v>
      </c>
      <c r="E128" s="120" t="s">
        <v>234</v>
      </c>
      <c r="F128" s="121" t="s">
        <v>235</v>
      </c>
      <c r="G128" s="122" t="s">
        <v>129</v>
      </c>
      <c r="H128" s="123">
        <f t="shared" si="4"/>
        <v>40649</v>
      </c>
      <c r="I128" s="124" t="s">
        <v>428</v>
      </c>
      <c r="J128" s="141" t="s">
        <v>427</v>
      </c>
      <c r="K128" s="156"/>
      <c r="L128" s="157"/>
    </row>
    <row r="129" spans="2:12" ht="36" customHeight="1">
      <c r="B129" s="66"/>
      <c r="C129" s="175"/>
      <c r="D129" s="119" t="s">
        <v>126</v>
      </c>
      <c r="E129" s="120" t="s">
        <v>236</v>
      </c>
      <c r="F129" s="121" t="s">
        <v>237</v>
      </c>
      <c r="G129" s="122" t="s">
        <v>129</v>
      </c>
      <c r="H129" s="123">
        <f t="shared" si="4"/>
        <v>40649</v>
      </c>
      <c r="I129" s="124" t="s">
        <v>428</v>
      </c>
      <c r="J129" s="141" t="s">
        <v>427</v>
      </c>
      <c r="K129" s="156"/>
      <c r="L129" s="157"/>
    </row>
    <row r="130" spans="2:12" ht="36" customHeight="1">
      <c r="B130" s="66"/>
      <c r="C130" s="175"/>
      <c r="D130" s="119" t="s">
        <v>126</v>
      </c>
      <c r="E130" s="120" t="s">
        <v>238</v>
      </c>
      <c r="F130" s="121" t="s">
        <v>239</v>
      </c>
      <c r="G130" s="122" t="s">
        <v>129</v>
      </c>
      <c r="H130" s="123">
        <f t="shared" si="4"/>
        <v>40649</v>
      </c>
      <c r="I130" s="124" t="s">
        <v>428</v>
      </c>
      <c r="J130" s="141" t="s">
        <v>427</v>
      </c>
      <c r="K130" s="156"/>
      <c r="L130" s="157"/>
    </row>
    <row r="131" spans="2:12" ht="36" customHeight="1">
      <c r="B131" s="66"/>
      <c r="C131" s="175"/>
      <c r="D131" s="119" t="s">
        <v>126</v>
      </c>
      <c r="E131" s="120" t="s">
        <v>240</v>
      </c>
      <c r="F131" s="121" t="s">
        <v>241</v>
      </c>
      <c r="G131" s="122" t="s">
        <v>129</v>
      </c>
      <c r="H131" s="123">
        <f t="shared" si="4"/>
        <v>40649</v>
      </c>
      <c r="I131" s="124" t="s">
        <v>428</v>
      </c>
      <c r="J131" s="141" t="s">
        <v>427</v>
      </c>
      <c r="K131" s="156"/>
      <c r="L131" s="157"/>
    </row>
    <row r="132" spans="2:12" ht="36" customHeight="1">
      <c r="B132" s="66"/>
      <c r="C132" s="175"/>
      <c r="D132" s="119" t="s">
        <v>126</v>
      </c>
      <c r="E132" s="120" t="s">
        <v>242</v>
      </c>
      <c r="F132" s="121" t="s">
        <v>243</v>
      </c>
      <c r="G132" s="122" t="s">
        <v>129</v>
      </c>
      <c r="H132" s="123">
        <f t="shared" si="4"/>
        <v>40649</v>
      </c>
      <c r="I132" s="124" t="s">
        <v>428</v>
      </c>
      <c r="J132" s="141" t="s">
        <v>427</v>
      </c>
      <c r="K132" s="156"/>
      <c r="L132" s="157"/>
    </row>
    <row r="133" spans="2:12" ht="36" customHeight="1">
      <c r="B133" s="66"/>
      <c r="C133" s="175"/>
      <c r="D133" s="119" t="s">
        <v>126</v>
      </c>
      <c r="E133" s="120" t="s">
        <v>244</v>
      </c>
      <c r="F133" s="121" t="s">
        <v>245</v>
      </c>
      <c r="G133" s="122" t="s">
        <v>129</v>
      </c>
      <c r="H133" s="123">
        <f t="shared" si="4"/>
        <v>40649</v>
      </c>
      <c r="I133" s="124" t="s">
        <v>428</v>
      </c>
      <c r="J133" s="141" t="s">
        <v>427</v>
      </c>
      <c r="K133" s="156"/>
      <c r="L133" s="157"/>
    </row>
    <row r="134" spans="2:12" ht="36" customHeight="1">
      <c r="B134" s="66"/>
      <c r="C134" s="175"/>
      <c r="D134" s="119" t="s">
        <v>126</v>
      </c>
      <c r="E134" s="120" t="s">
        <v>246</v>
      </c>
      <c r="F134" s="121" t="s">
        <v>247</v>
      </c>
      <c r="G134" s="122" t="s">
        <v>129</v>
      </c>
      <c r="H134" s="123">
        <f t="shared" si="4"/>
        <v>40649</v>
      </c>
      <c r="I134" s="124" t="s">
        <v>428</v>
      </c>
      <c r="J134" s="141" t="s">
        <v>427</v>
      </c>
      <c r="K134" s="156"/>
      <c r="L134" s="157"/>
    </row>
    <row r="135" spans="2:12" ht="36" customHeight="1">
      <c r="B135" s="66"/>
      <c r="C135" s="175"/>
      <c r="D135" s="119" t="s">
        <v>126</v>
      </c>
      <c r="E135" s="120" t="s">
        <v>248</v>
      </c>
      <c r="F135" s="121" t="s">
        <v>249</v>
      </c>
      <c r="G135" s="122" t="s">
        <v>129</v>
      </c>
      <c r="H135" s="123">
        <f t="shared" si="4"/>
        <v>40649</v>
      </c>
      <c r="I135" s="124" t="s">
        <v>428</v>
      </c>
      <c r="J135" s="141" t="s">
        <v>427</v>
      </c>
      <c r="K135" s="156"/>
      <c r="L135" s="157"/>
    </row>
    <row r="136" spans="2:12" ht="36" customHeight="1">
      <c r="B136" s="66"/>
      <c r="C136" s="175"/>
      <c r="D136" s="97" t="s">
        <v>126</v>
      </c>
      <c r="E136" s="98" t="s">
        <v>250</v>
      </c>
      <c r="F136" s="99" t="s">
        <v>251</v>
      </c>
      <c r="G136" s="100" t="s">
        <v>129</v>
      </c>
      <c r="H136" s="125">
        <f t="shared" si="4"/>
        <v>40649</v>
      </c>
      <c r="I136" s="102" t="s">
        <v>428</v>
      </c>
      <c r="J136" s="137" t="s">
        <v>427</v>
      </c>
      <c r="K136" s="142"/>
      <c r="L136" s="143"/>
    </row>
    <row r="137" spans="2:12" ht="36" customHeight="1">
      <c r="B137" s="66"/>
      <c r="C137" s="175"/>
      <c r="D137" s="108" t="s">
        <v>126</v>
      </c>
      <c r="E137" s="109" t="s">
        <v>252</v>
      </c>
      <c r="F137" s="110" t="s">
        <v>253</v>
      </c>
      <c r="G137" s="111" t="s">
        <v>129</v>
      </c>
      <c r="H137" s="112">
        <f>H136+1</f>
        <v>40650</v>
      </c>
      <c r="I137" s="113" t="s">
        <v>69</v>
      </c>
      <c r="J137" s="139" t="s">
        <v>427</v>
      </c>
      <c r="K137" s="158">
        <v>1</v>
      </c>
      <c r="L137" s="159"/>
    </row>
    <row r="138" spans="2:12" ht="36" customHeight="1">
      <c r="B138" s="66"/>
      <c r="C138" s="175"/>
      <c r="D138" s="119" t="s">
        <v>126</v>
      </c>
      <c r="E138" s="120" t="s">
        <v>254</v>
      </c>
      <c r="F138" s="121" t="s">
        <v>255</v>
      </c>
      <c r="G138" s="122" t="s">
        <v>129</v>
      </c>
      <c r="H138" s="123">
        <f>H137</f>
        <v>40650</v>
      </c>
      <c r="I138" s="124" t="s">
        <v>428</v>
      </c>
      <c r="J138" s="141" t="s">
        <v>427</v>
      </c>
      <c r="K138" s="156"/>
      <c r="L138" s="157"/>
    </row>
    <row r="139" spans="2:12" ht="36" customHeight="1">
      <c r="B139" s="66"/>
      <c r="C139" s="175"/>
      <c r="D139" s="119" t="s">
        <v>126</v>
      </c>
      <c r="E139" s="120" t="s">
        <v>256</v>
      </c>
      <c r="F139" s="121" t="s">
        <v>257</v>
      </c>
      <c r="G139" s="122" t="s">
        <v>129</v>
      </c>
      <c r="H139" s="123">
        <f t="shared" ref="H139:H152" si="5">H138</f>
        <v>40650</v>
      </c>
      <c r="I139" s="124" t="s">
        <v>428</v>
      </c>
      <c r="J139" s="141" t="s">
        <v>427</v>
      </c>
      <c r="K139" s="156"/>
      <c r="L139" s="157"/>
    </row>
    <row r="140" spans="2:12" ht="36" customHeight="1">
      <c r="B140" s="66"/>
      <c r="C140" s="175"/>
      <c r="D140" s="114" t="s">
        <v>126</v>
      </c>
      <c r="E140" s="115" t="s">
        <v>258</v>
      </c>
      <c r="F140" s="116" t="s">
        <v>259</v>
      </c>
      <c r="G140" s="117" t="s">
        <v>129</v>
      </c>
      <c r="H140" s="118">
        <f t="shared" si="5"/>
        <v>40650</v>
      </c>
      <c r="I140" s="114" t="s">
        <v>428</v>
      </c>
      <c r="J140" s="140" t="s">
        <v>427</v>
      </c>
      <c r="K140" s="154"/>
      <c r="L140" s="155"/>
    </row>
    <row r="141" spans="2:12" ht="36" customHeight="1">
      <c r="B141" s="66"/>
      <c r="C141" s="175"/>
      <c r="D141" s="114" t="s">
        <v>126</v>
      </c>
      <c r="E141" s="115" t="s">
        <v>260</v>
      </c>
      <c r="F141" s="116" t="s">
        <v>261</v>
      </c>
      <c r="G141" s="117" t="s">
        <v>129</v>
      </c>
      <c r="H141" s="118">
        <f t="shared" si="5"/>
        <v>40650</v>
      </c>
      <c r="I141" s="114" t="s">
        <v>428</v>
      </c>
      <c r="J141" s="140" t="s">
        <v>427</v>
      </c>
      <c r="K141" s="154"/>
      <c r="L141" s="155"/>
    </row>
    <row r="142" spans="2:12" ht="36" customHeight="1">
      <c r="B142" s="66"/>
      <c r="C142" s="175"/>
      <c r="D142" s="119" t="s">
        <v>126</v>
      </c>
      <c r="E142" s="120" t="s">
        <v>262</v>
      </c>
      <c r="F142" s="121" t="s">
        <v>263</v>
      </c>
      <c r="G142" s="122" t="s">
        <v>129</v>
      </c>
      <c r="H142" s="123">
        <f t="shared" si="5"/>
        <v>40650</v>
      </c>
      <c r="I142" s="124" t="s">
        <v>428</v>
      </c>
      <c r="J142" s="141" t="s">
        <v>427</v>
      </c>
      <c r="K142" s="156"/>
      <c r="L142" s="157"/>
    </row>
    <row r="143" spans="2:12" ht="36" customHeight="1">
      <c r="B143" s="66"/>
      <c r="C143" s="175"/>
      <c r="D143" s="119" t="s">
        <v>126</v>
      </c>
      <c r="E143" s="120" t="s">
        <v>264</v>
      </c>
      <c r="F143" s="121" t="s">
        <v>265</v>
      </c>
      <c r="G143" s="122" t="s">
        <v>129</v>
      </c>
      <c r="H143" s="123">
        <f t="shared" si="5"/>
        <v>40650</v>
      </c>
      <c r="I143" s="124" t="s">
        <v>428</v>
      </c>
      <c r="J143" s="141" t="s">
        <v>427</v>
      </c>
      <c r="K143" s="156"/>
      <c r="L143" s="157"/>
    </row>
    <row r="144" spans="2:12" ht="36" customHeight="1">
      <c r="B144" s="66"/>
      <c r="C144" s="175"/>
      <c r="D144" s="114" t="s">
        <v>126</v>
      </c>
      <c r="E144" s="115" t="s">
        <v>266</v>
      </c>
      <c r="F144" s="116" t="s">
        <v>267</v>
      </c>
      <c r="G144" s="126" t="s">
        <v>129</v>
      </c>
      <c r="H144" s="127">
        <f t="shared" si="5"/>
        <v>40650</v>
      </c>
      <c r="I144" s="114" t="s">
        <v>428</v>
      </c>
      <c r="J144" s="140" t="s">
        <v>427</v>
      </c>
      <c r="K144" s="154"/>
      <c r="L144" s="155"/>
    </row>
    <row r="145" spans="2:12" ht="36" customHeight="1">
      <c r="B145" s="66"/>
      <c r="C145" s="175"/>
      <c r="D145" s="119" t="s">
        <v>126</v>
      </c>
      <c r="E145" s="120" t="s">
        <v>268</v>
      </c>
      <c r="F145" s="121" t="s">
        <v>269</v>
      </c>
      <c r="G145" s="122" t="s">
        <v>129</v>
      </c>
      <c r="H145" s="123">
        <f t="shared" si="5"/>
        <v>40650</v>
      </c>
      <c r="I145" s="124" t="s">
        <v>428</v>
      </c>
      <c r="J145" s="141" t="s">
        <v>427</v>
      </c>
      <c r="K145" s="156"/>
      <c r="L145" s="157"/>
    </row>
    <row r="146" spans="2:12" ht="36" customHeight="1">
      <c r="B146" s="66"/>
      <c r="C146" s="175"/>
      <c r="D146" s="114" t="s">
        <v>126</v>
      </c>
      <c r="E146" s="115" t="s">
        <v>270</v>
      </c>
      <c r="F146" s="116" t="s">
        <v>271</v>
      </c>
      <c r="G146" s="126" t="s">
        <v>129</v>
      </c>
      <c r="H146" s="127">
        <f t="shared" si="5"/>
        <v>40650</v>
      </c>
      <c r="I146" s="114" t="s">
        <v>428</v>
      </c>
      <c r="J146" s="140" t="s">
        <v>427</v>
      </c>
      <c r="K146" s="154"/>
      <c r="L146" s="155"/>
    </row>
    <row r="147" spans="2:12" ht="36" customHeight="1">
      <c r="B147" s="66"/>
      <c r="C147" s="175"/>
      <c r="D147" s="114" t="s">
        <v>126</v>
      </c>
      <c r="E147" s="115" t="s">
        <v>272</v>
      </c>
      <c r="F147" s="116" t="s">
        <v>273</v>
      </c>
      <c r="G147" s="126" t="s">
        <v>129</v>
      </c>
      <c r="H147" s="127">
        <f t="shared" si="5"/>
        <v>40650</v>
      </c>
      <c r="I147" s="114" t="s">
        <v>428</v>
      </c>
      <c r="J147" s="140" t="s">
        <v>427</v>
      </c>
      <c r="K147" s="154"/>
      <c r="L147" s="155"/>
    </row>
    <row r="148" spans="2:12" ht="36" customHeight="1">
      <c r="B148" s="66"/>
      <c r="C148" s="175"/>
      <c r="D148" s="119" t="s">
        <v>126</v>
      </c>
      <c r="E148" s="120" t="s">
        <v>274</v>
      </c>
      <c r="F148" s="121" t="s">
        <v>275</v>
      </c>
      <c r="G148" s="122" t="s">
        <v>129</v>
      </c>
      <c r="H148" s="123">
        <f t="shared" si="5"/>
        <v>40650</v>
      </c>
      <c r="I148" s="124" t="s">
        <v>428</v>
      </c>
      <c r="J148" s="141" t="s">
        <v>427</v>
      </c>
      <c r="K148" s="156"/>
      <c r="L148" s="157"/>
    </row>
    <row r="149" spans="2:12" ht="36" customHeight="1">
      <c r="B149" s="66"/>
      <c r="C149" s="175"/>
      <c r="D149" s="114" t="s">
        <v>126</v>
      </c>
      <c r="E149" s="115" t="s">
        <v>276</v>
      </c>
      <c r="F149" s="116" t="s">
        <v>277</v>
      </c>
      <c r="G149" s="126" t="s">
        <v>129</v>
      </c>
      <c r="H149" s="127">
        <f t="shared" si="5"/>
        <v>40650</v>
      </c>
      <c r="I149" s="114" t="s">
        <v>428</v>
      </c>
      <c r="J149" s="140" t="s">
        <v>427</v>
      </c>
      <c r="K149" s="154"/>
      <c r="L149" s="155"/>
    </row>
    <row r="150" spans="2:12" ht="36" customHeight="1">
      <c r="B150" s="66"/>
      <c r="C150" s="175"/>
      <c r="D150" s="114" t="s">
        <v>126</v>
      </c>
      <c r="E150" s="115" t="s">
        <v>278</v>
      </c>
      <c r="F150" s="116" t="s">
        <v>279</v>
      </c>
      <c r="G150" s="126" t="s">
        <v>129</v>
      </c>
      <c r="H150" s="127">
        <f t="shared" si="5"/>
        <v>40650</v>
      </c>
      <c r="I150" s="114" t="s">
        <v>428</v>
      </c>
      <c r="J150" s="140" t="s">
        <v>427</v>
      </c>
      <c r="K150" s="154"/>
      <c r="L150" s="155"/>
    </row>
    <row r="151" spans="2:12" ht="36" customHeight="1">
      <c r="B151" s="66"/>
      <c r="C151" s="175"/>
      <c r="D151" s="119" t="s">
        <v>126</v>
      </c>
      <c r="E151" s="120" t="s">
        <v>280</v>
      </c>
      <c r="F151" s="121" t="s">
        <v>281</v>
      </c>
      <c r="G151" s="122" t="s">
        <v>129</v>
      </c>
      <c r="H151" s="123">
        <f t="shared" si="5"/>
        <v>40650</v>
      </c>
      <c r="I151" s="124" t="s">
        <v>428</v>
      </c>
      <c r="J151" s="141" t="s">
        <v>427</v>
      </c>
      <c r="K151" s="156"/>
      <c r="L151" s="157"/>
    </row>
    <row r="152" spans="2:12" ht="36" customHeight="1">
      <c r="B152" s="66"/>
      <c r="C152" s="175"/>
      <c r="D152" s="97" t="s">
        <v>126</v>
      </c>
      <c r="E152" s="98" t="s">
        <v>282</v>
      </c>
      <c r="F152" s="128" t="s">
        <v>283</v>
      </c>
      <c r="G152" s="100" t="s">
        <v>129</v>
      </c>
      <c r="H152" s="125">
        <f t="shared" si="5"/>
        <v>40650</v>
      </c>
      <c r="I152" s="102" t="s">
        <v>428</v>
      </c>
      <c r="J152" s="137" t="s">
        <v>427</v>
      </c>
      <c r="K152" s="142"/>
      <c r="L152" s="143"/>
    </row>
    <row r="153" spans="2:12" ht="36" customHeight="1">
      <c r="B153" s="66"/>
      <c r="C153" s="175"/>
      <c r="D153" s="67" t="s">
        <v>126</v>
      </c>
      <c r="E153" s="75" t="s">
        <v>284</v>
      </c>
      <c r="F153" s="129" t="s">
        <v>285</v>
      </c>
      <c r="G153" s="77" t="s">
        <v>129</v>
      </c>
      <c r="H153" s="78">
        <f>H152+1</f>
        <v>40651</v>
      </c>
      <c r="I153" s="68" t="s">
        <v>428</v>
      </c>
      <c r="J153" s="133" t="s">
        <v>427</v>
      </c>
      <c r="K153" s="146"/>
      <c r="L153" s="147"/>
    </row>
    <row r="154" spans="2:12" ht="36" customHeight="1">
      <c r="B154" s="66"/>
      <c r="C154" s="175"/>
      <c r="D154" s="67" t="s">
        <v>126</v>
      </c>
      <c r="E154" s="75" t="s">
        <v>286</v>
      </c>
      <c r="F154" s="84" t="s">
        <v>287</v>
      </c>
      <c r="G154" s="77" t="s">
        <v>129</v>
      </c>
      <c r="H154" s="78">
        <f>H153+1</f>
        <v>40652</v>
      </c>
      <c r="I154" s="68" t="s">
        <v>428</v>
      </c>
      <c r="J154" s="133" t="s">
        <v>427</v>
      </c>
      <c r="K154" s="146"/>
      <c r="L154" s="147"/>
    </row>
    <row r="155" spans="2:12" ht="36" customHeight="1">
      <c r="B155" s="66"/>
      <c r="C155" s="175"/>
      <c r="D155" s="67" t="s">
        <v>126</v>
      </c>
      <c r="E155" s="75" t="s">
        <v>288</v>
      </c>
      <c r="F155" s="84" t="s">
        <v>289</v>
      </c>
      <c r="G155" s="77" t="s">
        <v>129</v>
      </c>
      <c r="H155" s="78">
        <f>H154</f>
        <v>40652</v>
      </c>
      <c r="I155" s="68" t="s">
        <v>428</v>
      </c>
      <c r="J155" s="133" t="s">
        <v>427</v>
      </c>
      <c r="K155" s="146"/>
      <c r="L155" s="147"/>
    </row>
    <row r="156" spans="2:12" ht="36" customHeight="1">
      <c r="B156" s="66"/>
      <c r="C156" s="175"/>
      <c r="D156" s="67" t="s">
        <v>126</v>
      </c>
      <c r="E156" s="75" t="s">
        <v>290</v>
      </c>
      <c r="F156" s="84" t="s">
        <v>291</v>
      </c>
      <c r="G156" s="77" t="s">
        <v>129</v>
      </c>
      <c r="H156" s="78">
        <f>H155</f>
        <v>40652</v>
      </c>
      <c r="I156" s="68" t="s">
        <v>428</v>
      </c>
      <c r="J156" s="133" t="s">
        <v>427</v>
      </c>
      <c r="K156" s="146"/>
      <c r="L156" s="147"/>
    </row>
    <row r="157" spans="2:12" ht="36" customHeight="1">
      <c r="B157" s="66"/>
      <c r="C157" s="175"/>
      <c r="D157" s="67" t="s">
        <v>126</v>
      </c>
      <c r="E157" s="75" t="s">
        <v>292</v>
      </c>
      <c r="F157" s="84" t="s">
        <v>293</v>
      </c>
      <c r="G157" s="77" t="s">
        <v>129</v>
      </c>
      <c r="H157" s="78">
        <f t="shared" ref="H157:H169" si="6">H156</f>
        <v>40652</v>
      </c>
      <c r="I157" s="68" t="s">
        <v>428</v>
      </c>
      <c r="J157" s="133" t="s">
        <v>427</v>
      </c>
      <c r="K157" s="146"/>
      <c r="L157" s="147"/>
    </row>
    <row r="158" spans="2:12" ht="36" customHeight="1">
      <c r="B158" s="66"/>
      <c r="C158" s="175"/>
      <c r="D158" s="67" t="s">
        <v>126</v>
      </c>
      <c r="E158" s="75" t="s">
        <v>294</v>
      </c>
      <c r="F158" s="84" t="s">
        <v>295</v>
      </c>
      <c r="G158" s="77" t="s">
        <v>129</v>
      </c>
      <c r="H158" s="78">
        <f t="shared" si="6"/>
        <v>40652</v>
      </c>
      <c r="I158" s="68" t="s">
        <v>428</v>
      </c>
      <c r="J158" s="133" t="s">
        <v>427</v>
      </c>
      <c r="K158" s="146"/>
      <c r="L158" s="147"/>
    </row>
    <row r="159" spans="2:12" ht="36" customHeight="1">
      <c r="B159" s="66"/>
      <c r="C159" s="175"/>
      <c r="D159" s="67" t="s">
        <v>126</v>
      </c>
      <c r="E159" s="75" t="s">
        <v>296</v>
      </c>
      <c r="F159" s="84" t="s">
        <v>297</v>
      </c>
      <c r="G159" s="77" t="s">
        <v>129</v>
      </c>
      <c r="H159" s="78">
        <f t="shared" si="6"/>
        <v>40652</v>
      </c>
      <c r="I159" s="68" t="s">
        <v>428</v>
      </c>
      <c r="J159" s="133" t="s">
        <v>427</v>
      </c>
      <c r="K159" s="146"/>
      <c r="L159" s="147"/>
    </row>
    <row r="160" spans="2:12" ht="36" customHeight="1">
      <c r="B160" s="66"/>
      <c r="C160" s="175"/>
      <c r="D160" s="67" t="s">
        <v>126</v>
      </c>
      <c r="E160" s="75" t="s">
        <v>298</v>
      </c>
      <c r="F160" s="84" t="s">
        <v>299</v>
      </c>
      <c r="G160" s="77" t="s">
        <v>129</v>
      </c>
      <c r="H160" s="78">
        <f t="shared" si="6"/>
        <v>40652</v>
      </c>
      <c r="I160" s="68" t="s">
        <v>428</v>
      </c>
      <c r="J160" s="133" t="s">
        <v>427</v>
      </c>
      <c r="K160" s="146"/>
      <c r="L160" s="147"/>
    </row>
    <row r="161" spans="2:12" ht="36" customHeight="1">
      <c r="B161" s="66"/>
      <c r="C161" s="175"/>
      <c r="D161" s="67" t="s">
        <v>126</v>
      </c>
      <c r="E161" s="75" t="s">
        <v>300</v>
      </c>
      <c r="F161" s="84" t="s">
        <v>299</v>
      </c>
      <c r="G161" s="77" t="s">
        <v>129</v>
      </c>
      <c r="H161" s="78">
        <f t="shared" si="6"/>
        <v>40652</v>
      </c>
      <c r="I161" s="68" t="s">
        <v>428</v>
      </c>
      <c r="J161" s="133" t="s">
        <v>427</v>
      </c>
      <c r="K161" s="146"/>
      <c r="L161" s="147"/>
    </row>
    <row r="162" spans="2:12" ht="36" customHeight="1">
      <c r="B162" s="66"/>
      <c r="C162" s="175"/>
      <c r="D162" s="67" t="s">
        <v>126</v>
      </c>
      <c r="E162" s="75" t="s">
        <v>301</v>
      </c>
      <c r="F162" s="84" t="s">
        <v>302</v>
      </c>
      <c r="G162" s="77" t="s">
        <v>129</v>
      </c>
      <c r="H162" s="78">
        <f t="shared" si="6"/>
        <v>40652</v>
      </c>
      <c r="I162" s="68" t="s">
        <v>428</v>
      </c>
      <c r="J162" s="133" t="s">
        <v>427</v>
      </c>
      <c r="K162" s="146"/>
      <c r="L162" s="147"/>
    </row>
    <row r="163" spans="2:12" ht="36" customHeight="1">
      <c r="B163" s="66"/>
      <c r="C163" s="175"/>
      <c r="D163" s="67" t="s">
        <v>126</v>
      </c>
      <c r="E163" s="75" t="s">
        <v>303</v>
      </c>
      <c r="F163" s="84" t="s">
        <v>304</v>
      </c>
      <c r="G163" s="77" t="s">
        <v>129</v>
      </c>
      <c r="H163" s="78">
        <f t="shared" si="6"/>
        <v>40652</v>
      </c>
      <c r="I163" s="68" t="s">
        <v>428</v>
      </c>
      <c r="J163" s="133" t="s">
        <v>427</v>
      </c>
      <c r="K163" s="146"/>
      <c r="L163" s="147"/>
    </row>
    <row r="164" spans="2:12" ht="36" customHeight="1">
      <c r="B164" s="66"/>
      <c r="C164" s="175"/>
      <c r="D164" s="67" t="s">
        <v>126</v>
      </c>
      <c r="E164" s="75" t="s">
        <v>305</v>
      </c>
      <c r="F164" s="84" t="s">
        <v>306</v>
      </c>
      <c r="G164" s="77" t="s">
        <v>129</v>
      </c>
      <c r="H164" s="78">
        <f t="shared" si="6"/>
        <v>40652</v>
      </c>
      <c r="I164" s="68" t="s">
        <v>428</v>
      </c>
      <c r="J164" s="133" t="s">
        <v>427</v>
      </c>
      <c r="K164" s="146"/>
      <c r="L164" s="147"/>
    </row>
    <row r="165" spans="2:12" ht="36" customHeight="1">
      <c r="B165" s="66"/>
      <c r="C165" s="175"/>
      <c r="D165" s="67" t="s">
        <v>126</v>
      </c>
      <c r="E165" s="75" t="s">
        <v>307</v>
      </c>
      <c r="F165" s="84" t="s">
        <v>308</v>
      </c>
      <c r="G165" s="77" t="s">
        <v>129</v>
      </c>
      <c r="H165" s="78">
        <f t="shared" si="6"/>
        <v>40652</v>
      </c>
      <c r="I165" s="68" t="s">
        <v>428</v>
      </c>
      <c r="J165" s="133" t="s">
        <v>427</v>
      </c>
      <c r="K165" s="146"/>
      <c r="L165" s="147"/>
    </row>
    <row r="166" spans="2:12" ht="36" customHeight="1">
      <c r="B166" s="66"/>
      <c r="C166" s="175"/>
      <c r="D166" s="67" t="s">
        <v>126</v>
      </c>
      <c r="E166" s="75" t="s">
        <v>309</v>
      </c>
      <c r="F166" s="84" t="s">
        <v>310</v>
      </c>
      <c r="G166" s="77" t="s">
        <v>129</v>
      </c>
      <c r="H166" s="78">
        <f t="shared" si="6"/>
        <v>40652</v>
      </c>
      <c r="I166" s="68" t="s">
        <v>428</v>
      </c>
      <c r="J166" s="133" t="s">
        <v>427</v>
      </c>
      <c r="K166" s="146"/>
      <c r="L166" s="147"/>
    </row>
    <row r="167" spans="2:12" ht="36" customHeight="1">
      <c r="B167" s="66"/>
      <c r="C167" s="175"/>
      <c r="D167" s="67" t="s">
        <v>126</v>
      </c>
      <c r="E167" s="75" t="s">
        <v>311</v>
      </c>
      <c r="F167" s="84" t="s">
        <v>312</v>
      </c>
      <c r="G167" s="77" t="s">
        <v>129</v>
      </c>
      <c r="H167" s="78">
        <f t="shared" si="6"/>
        <v>40652</v>
      </c>
      <c r="I167" s="68" t="s">
        <v>428</v>
      </c>
      <c r="J167" s="133" t="s">
        <v>427</v>
      </c>
      <c r="K167" s="146"/>
      <c r="L167" s="147"/>
    </row>
    <row r="168" spans="2:12" ht="36" customHeight="1">
      <c r="B168" s="66"/>
      <c r="C168" s="175"/>
      <c r="D168" s="67" t="s">
        <v>126</v>
      </c>
      <c r="E168" s="75" t="s">
        <v>313</v>
      </c>
      <c r="F168" s="84" t="s">
        <v>314</v>
      </c>
      <c r="G168" s="77" t="s">
        <v>129</v>
      </c>
      <c r="H168" s="78">
        <f t="shared" si="6"/>
        <v>40652</v>
      </c>
      <c r="I168" s="68" t="s">
        <v>428</v>
      </c>
      <c r="J168" s="133" t="s">
        <v>427</v>
      </c>
      <c r="K168" s="146"/>
      <c r="L168" s="147"/>
    </row>
    <row r="169" spans="2:12" ht="36" customHeight="1">
      <c r="B169" s="66"/>
      <c r="C169" s="175"/>
      <c r="D169" s="67" t="s">
        <v>126</v>
      </c>
      <c r="E169" s="75" t="s">
        <v>315</v>
      </c>
      <c r="F169" s="84" t="s">
        <v>314</v>
      </c>
      <c r="G169" s="77" t="s">
        <v>129</v>
      </c>
      <c r="H169" s="78">
        <f t="shared" si="6"/>
        <v>40652</v>
      </c>
      <c r="I169" s="68" t="s">
        <v>428</v>
      </c>
      <c r="J169" s="133" t="s">
        <v>427</v>
      </c>
      <c r="K169" s="146"/>
      <c r="L169" s="147"/>
    </row>
    <row r="170" spans="2:12" ht="36" customHeight="1">
      <c r="B170" s="66"/>
      <c r="C170" s="175"/>
      <c r="D170" s="67" t="s">
        <v>126</v>
      </c>
      <c r="E170" s="75" t="s">
        <v>316</v>
      </c>
      <c r="F170" s="84" t="s">
        <v>317</v>
      </c>
      <c r="G170" s="77" t="s">
        <v>129</v>
      </c>
      <c r="H170" s="78">
        <f t="shared" ref="H170" si="7">H169+1</f>
        <v>40653</v>
      </c>
      <c r="I170" s="68" t="s">
        <v>428</v>
      </c>
      <c r="J170" s="133" t="s">
        <v>427</v>
      </c>
      <c r="K170" s="146"/>
      <c r="L170" s="147"/>
    </row>
    <row r="171" spans="2:12" ht="36" customHeight="1">
      <c r="B171" s="66"/>
      <c r="C171" s="175"/>
      <c r="D171" s="108" t="s">
        <v>126</v>
      </c>
      <c r="E171" s="109" t="s">
        <v>318</v>
      </c>
      <c r="F171" s="110" t="s">
        <v>319</v>
      </c>
      <c r="G171" s="111" t="s">
        <v>129</v>
      </c>
      <c r="H171" s="112">
        <f>H162+1</f>
        <v>40653</v>
      </c>
      <c r="I171" s="113" t="s">
        <v>428</v>
      </c>
      <c r="J171" s="139" t="s">
        <v>427</v>
      </c>
      <c r="K171" s="144"/>
      <c r="L171" s="145"/>
    </row>
    <row r="172" spans="2:12" ht="36" customHeight="1">
      <c r="B172" s="66"/>
      <c r="C172" s="175"/>
      <c r="D172" s="119" t="s">
        <v>126</v>
      </c>
      <c r="E172" s="120" t="s">
        <v>320</v>
      </c>
      <c r="F172" s="121" t="s">
        <v>321</v>
      </c>
      <c r="G172" s="122" t="s">
        <v>129</v>
      </c>
      <c r="H172" s="123">
        <f>H171</f>
        <v>40653</v>
      </c>
      <c r="I172" s="124" t="s">
        <v>428</v>
      </c>
      <c r="J172" s="141" t="s">
        <v>427</v>
      </c>
      <c r="K172" s="150"/>
      <c r="L172" s="151"/>
    </row>
    <row r="173" spans="2:12" ht="36" customHeight="1">
      <c r="B173" s="66"/>
      <c r="C173" s="175"/>
      <c r="D173" s="119" t="s">
        <v>126</v>
      </c>
      <c r="E173" s="120" t="s">
        <v>322</v>
      </c>
      <c r="F173" s="121" t="s">
        <v>323</v>
      </c>
      <c r="G173" s="122" t="s">
        <v>129</v>
      </c>
      <c r="H173" s="123">
        <f t="shared" ref="H173:H178" si="8">H172</f>
        <v>40653</v>
      </c>
      <c r="I173" s="124" t="s">
        <v>428</v>
      </c>
      <c r="J173" s="141" t="s">
        <v>427</v>
      </c>
      <c r="K173" s="150"/>
      <c r="L173" s="151"/>
    </row>
    <row r="174" spans="2:12" ht="36" customHeight="1">
      <c r="B174" s="66"/>
      <c r="C174" s="175"/>
      <c r="D174" s="119" t="s">
        <v>126</v>
      </c>
      <c r="E174" s="120" t="s">
        <v>324</v>
      </c>
      <c r="F174" s="121" t="s">
        <v>325</v>
      </c>
      <c r="G174" s="122" t="s">
        <v>129</v>
      </c>
      <c r="H174" s="107">
        <f t="shared" si="8"/>
        <v>40653</v>
      </c>
      <c r="I174" s="124" t="s">
        <v>428</v>
      </c>
      <c r="J174" s="141" t="s">
        <v>427</v>
      </c>
      <c r="K174" s="150"/>
      <c r="L174" s="151"/>
    </row>
    <row r="175" spans="2:12" ht="36" customHeight="1">
      <c r="B175" s="66"/>
      <c r="C175" s="175"/>
      <c r="D175" s="119" t="s">
        <v>126</v>
      </c>
      <c r="E175" s="120" t="s">
        <v>326</v>
      </c>
      <c r="F175" s="121" t="s">
        <v>327</v>
      </c>
      <c r="G175" s="122" t="s">
        <v>129</v>
      </c>
      <c r="H175" s="107">
        <f t="shared" si="8"/>
        <v>40653</v>
      </c>
      <c r="I175" s="124" t="s">
        <v>428</v>
      </c>
      <c r="J175" s="141" t="s">
        <v>427</v>
      </c>
      <c r="K175" s="150"/>
      <c r="L175" s="151"/>
    </row>
    <row r="176" spans="2:12" ht="36" customHeight="1">
      <c r="B176" s="66"/>
      <c r="C176" s="175"/>
      <c r="D176" s="119" t="s">
        <v>126</v>
      </c>
      <c r="E176" s="120" t="s">
        <v>328</v>
      </c>
      <c r="F176" s="121" t="s">
        <v>329</v>
      </c>
      <c r="G176" s="122" t="s">
        <v>129</v>
      </c>
      <c r="H176" s="107">
        <f t="shared" si="8"/>
        <v>40653</v>
      </c>
      <c r="I176" s="124" t="s">
        <v>428</v>
      </c>
      <c r="J176" s="141" t="s">
        <v>427</v>
      </c>
      <c r="K176" s="150"/>
      <c r="L176" s="151"/>
    </row>
    <row r="177" spans="2:12" ht="36" customHeight="1">
      <c r="B177" s="66"/>
      <c r="C177" s="175"/>
      <c r="D177" s="119" t="s">
        <v>126</v>
      </c>
      <c r="E177" s="120" t="s">
        <v>330</v>
      </c>
      <c r="F177" s="121" t="s">
        <v>331</v>
      </c>
      <c r="G177" s="122" t="s">
        <v>129</v>
      </c>
      <c r="H177" s="107">
        <f t="shared" si="8"/>
        <v>40653</v>
      </c>
      <c r="I177" s="124" t="s">
        <v>428</v>
      </c>
      <c r="J177" s="141" t="s">
        <v>427</v>
      </c>
      <c r="K177" s="150"/>
      <c r="L177" s="151"/>
    </row>
    <row r="178" spans="2:12" ht="36" customHeight="1">
      <c r="B178" s="66"/>
      <c r="C178" s="175"/>
      <c r="D178" s="97" t="s">
        <v>126</v>
      </c>
      <c r="E178" s="98" t="s">
        <v>332</v>
      </c>
      <c r="F178" s="99" t="s">
        <v>333</v>
      </c>
      <c r="G178" s="100" t="s">
        <v>129</v>
      </c>
      <c r="H178" s="101">
        <f t="shared" si="8"/>
        <v>40653</v>
      </c>
      <c r="I178" s="102" t="s">
        <v>428</v>
      </c>
      <c r="J178" s="137" t="s">
        <v>427</v>
      </c>
      <c r="K178" s="152"/>
      <c r="L178" s="153"/>
    </row>
    <row r="179" spans="2:12" ht="36" customHeight="1">
      <c r="B179" s="66"/>
      <c r="C179" s="175"/>
      <c r="D179" s="108" t="s">
        <v>126</v>
      </c>
      <c r="E179" s="109" t="s">
        <v>334</v>
      </c>
      <c r="F179" s="110" t="s">
        <v>335</v>
      </c>
      <c r="G179" s="111" t="s">
        <v>129</v>
      </c>
      <c r="H179" s="112">
        <f>H178</f>
        <v>40653</v>
      </c>
      <c r="I179" s="113" t="s">
        <v>428</v>
      </c>
      <c r="J179" s="139" t="s">
        <v>427</v>
      </c>
      <c r="K179" s="144"/>
      <c r="L179" s="145"/>
    </row>
    <row r="180" spans="2:12" ht="36" customHeight="1">
      <c r="B180" s="66"/>
      <c r="C180" s="175"/>
      <c r="D180" s="119" t="s">
        <v>126</v>
      </c>
      <c r="E180" s="120" t="s">
        <v>336</v>
      </c>
      <c r="F180" s="121" t="s">
        <v>337</v>
      </c>
      <c r="G180" s="122" t="s">
        <v>129</v>
      </c>
      <c r="H180" s="123">
        <f>H179</f>
        <v>40653</v>
      </c>
      <c r="I180" s="124" t="s">
        <v>428</v>
      </c>
      <c r="J180" s="141" t="s">
        <v>427</v>
      </c>
      <c r="K180" s="150"/>
      <c r="L180" s="151"/>
    </row>
    <row r="181" spans="2:12" ht="36" customHeight="1">
      <c r="B181" s="66"/>
      <c r="C181" s="175"/>
      <c r="D181" s="119" t="s">
        <v>126</v>
      </c>
      <c r="E181" s="120" t="s">
        <v>338</v>
      </c>
      <c r="F181" s="121" t="s">
        <v>339</v>
      </c>
      <c r="G181" s="122" t="s">
        <v>129</v>
      </c>
      <c r="H181" s="123">
        <f t="shared" ref="H181:H186" si="9">H180</f>
        <v>40653</v>
      </c>
      <c r="I181" s="124" t="s">
        <v>428</v>
      </c>
      <c r="J181" s="141" t="s">
        <v>427</v>
      </c>
      <c r="K181" s="150"/>
      <c r="L181" s="151"/>
    </row>
    <row r="182" spans="2:12" ht="36" customHeight="1">
      <c r="B182" s="66"/>
      <c r="C182" s="175"/>
      <c r="D182" s="119" t="s">
        <v>126</v>
      </c>
      <c r="E182" s="120" t="s">
        <v>340</v>
      </c>
      <c r="F182" s="121" t="s">
        <v>341</v>
      </c>
      <c r="G182" s="122" t="s">
        <v>129</v>
      </c>
      <c r="H182" s="107">
        <f t="shared" si="9"/>
        <v>40653</v>
      </c>
      <c r="I182" s="124" t="s">
        <v>428</v>
      </c>
      <c r="J182" s="141" t="s">
        <v>427</v>
      </c>
      <c r="K182" s="150"/>
      <c r="L182" s="151"/>
    </row>
    <row r="183" spans="2:12" ht="36" customHeight="1">
      <c r="B183" s="66"/>
      <c r="C183" s="175"/>
      <c r="D183" s="119" t="s">
        <v>126</v>
      </c>
      <c r="E183" s="120" t="s">
        <v>342</v>
      </c>
      <c r="F183" s="121" t="s">
        <v>343</v>
      </c>
      <c r="G183" s="122" t="s">
        <v>129</v>
      </c>
      <c r="H183" s="107">
        <f t="shared" si="9"/>
        <v>40653</v>
      </c>
      <c r="I183" s="124" t="s">
        <v>428</v>
      </c>
      <c r="J183" s="141" t="s">
        <v>427</v>
      </c>
      <c r="K183" s="150"/>
      <c r="L183" s="151"/>
    </row>
    <row r="184" spans="2:12" ht="36" customHeight="1">
      <c r="B184" s="66"/>
      <c r="C184" s="175"/>
      <c r="D184" s="119" t="s">
        <v>126</v>
      </c>
      <c r="E184" s="120" t="s">
        <v>344</v>
      </c>
      <c r="F184" s="121" t="s">
        <v>345</v>
      </c>
      <c r="G184" s="122" t="s">
        <v>129</v>
      </c>
      <c r="H184" s="107">
        <f t="shared" si="9"/>
        <v>40653</v>
      </c>
      <c r="I184" s="124" t="s">
        <v>428</v>
      </c>
      <c r="J184" s="141" t="s">
        <v>427</v>
      </c>
      <c r="K184" s="150"/>
      <c r="L184" s="151"/>
    </row>
    <row r="185" spans="2:12" ht="36" customHeight="1">
      <c r="B185" s="66"/>
      <c r="C185" s="175"/>
      <c r="D185" s="119" t="s">
        <v>126</v>
      </c>
      <c r="E185" s="120" t="s">
        <v>346</v>
      </c>
      <c r="F185" s="121" t="s">
        <v>347</v>
      </c>
      <c r="G185" s="122" t="s">
        <v>129</v>
      </c>
      <c r="H185" s="107">
        <f t="shared" si="9"/>
        <v>40653</v>
      </c>
      <c r="I185" s="124" t="s">
        <v>428</v>
      </c>
      <c r="J185" s="141" t="s">
        <v>427</v>
      </c>
      <c r="K185" s="150"/>
      <c r="L185" s="151"/>
    </row>
    <row r="186" spans="2:12" ht="36" customHeight="1">
      <c r="B186" s="66"/>
      <c r="C186" s="175"/>
      <c r="D186" s="97" t="s">
        <v>126</v>
      </c>
      <c r="E186" s="98" t="s">
        <v>348</v>
      </c>
      <c r="F186" s="99" t="s">
        <v>347</v>
      </c>
      <c r="G186" s="100" t="s">
        <v>129</v>
      </c>
      <c r="H186" s="101">
        <f t="shared" si="9"/>
        <v>40653</v>
      </c>
      <c r="I186" s="102" t="s">
        <v>428</v>
      </c>
      <c r="J186" s="137" t="s">
        <v>427</v>
      </c>
      <c r="K186" s="152"/>
      <c r="L186" s="153"/>
    </row>
    <row r="187" spans="2:12" ht="36" customHeight="1">
      <c r="B187" s="66"/>
      <c r="C187" s="175"/>
      <c r="D187" s="108" t="s">
        <v>126</v>
      </c>
      <c r="E187" s="109" t="s">
        <v>349</v>
      </c>
      <c r="F187" s="110" t="s">
        <v>350</v>
      </c>
      <c r="G187" s="111" t="s">
        <v>129</v>
      </c>
      <c r="H187" s="130">
        <f>H186+1</f>
        <v>40654</v>
      </c>
      <c r="I187" s="113" t="s">
        <v>428</v>
      </c>
      <c r="J187" s="139" t="s">
        <v>427</v>
      </c>
      <c r="K187" s="144"/>
      <c r="L187" s="145"/>
    </row>
    <row r="188" spans="2:12" ht="36" customHeight="1">
      <c r="B188" s="66"/>
      <c r="C188" s="175"/>
      <c r="D188" s="119" t="s">
        <v>126</v>
      </c>
      <c r="E188" s="120" t="s">
        <v>351</v>
      </c>
      <c r="F188" s="121" t="s">
        <v>352</v>
      </c>
      <c r="G188" s="122" t="s">
        <v>129</v>
      </c>
      <c r="H188" s="107">
        <f>H187</f>
        <v>40654</v>
      </c>
      <c r="I188" s="124" t="s">
        <v>428</v>
      </c>
      <c r="J188" s="141" t="s">
        <v>427</v>
      </c>
      <c r="K188" s="150"/>
      <c r="L188" s="151"/>
    </row>
    <row r="189" spans="2:12" ht="36" customHeight="1">
      <c r="B189" s="66"/>
      <c r="C189" s="175"/>
      <c r="D189" s="119" t="s">
        <v>126</v>
      </c>
      <c r="E189" s="120" t="s">
        <v>353</v>
      </c>
      <c r="F189" s="121" t="s">
        <v>354</v>
      </c>
      <c r="G189" s="122" t="s">
        <v>129</v>
      </c>
      <c r="H189" s="123">
        <f t="shared" ref="H189:H194" si="10">H188</f>
        <v>40654</v>
      </c>
      <c r="I189" s="124" t="s">
        <v>428</v>
      </c>
      <c r="J189" s="141" t="s">
        <v>427</v>
      </c>
      <c r="K189" s="150"/>
      <c r="L189" s="151"/>
    </row>
    <row r="190" spans="2:12" ht="36" customHeight="1">
      <c r="B190" s="66"/>
      <c r="C190" s="175"/>
      <c r="D190" s="119" t="s">
        <v>126</v>
      </c>
      <c r="E190" s="120" t="s">
        <v>355</v>
      </c>
      <c r="F190" s="121" t="s">
        <v>356</v>
      </c>
      <c r="G190" s="122" t="s">
        <v>129</v>
      </c>
      <c r="H190" s="123">
        <f t="shared" si="10"/>
        <v>40654</v>
      </c>
      <c r="I190" s="124" t="s">
        <v>428</v>
      </c>
      <c r="J190" s="141" t="s">
        <v>427</v>
      </c>
      <c r="K190" s="150"/>
      <c r="L190" s="151"/>
    </row>
    <row r="191" spans="2:12" ht="36" customHeight="1">
      <c r="B191" s="66"/>
      <c r="C191" s="175"/>
      <c r="D191" s="119" t="s">
        <v>126</v>
      </c>
      <c r="E191" s="120" t="s">
        <v>357</v>
      </c>
      <c r="F191" s="121" t="s">
        <v>358</v>
      </c>
      <c r="G191" s="122" t="s">
        <v>129</v>
      </c>
      <c r="H191" s="123">
        <f t="shared" si="10"/>
        <v>40654</v>
      </c>
      <c r="I191" s="124" t="s">
        <v>428</v>
      </c>
      <c r="J191" s="141" t="s">
        <v>427</v>
      </c>
      <c r="K191" s="150"/>
      <c r="L191" s="151"/>
    </row>
    <row r="192" spans="2:12" ht="36" customHeight="1">
      <c r="B192" s="66"/>
      <c r="C192" s="175"/>
      <c r="D192" s="119" t="s">
        <v>126</v>
      </c>
      <c r="E192" s="120" t="s">
        <v>359</v>
      </c>
      <c r="F192" s="121" t="s">
        <v>360</v>
      </c>
      <c r="G192" s="122" t="s">
        <v>129</v>
      </c>
      <c r="H192" s="123">
        <f t="shared" si="10"/>
        <v>40654</v>
      </c>
      <c r="I192" s="124" t="s">
        <v>428</v>
      </c>
      <c r="J192" s="141" t="s">
        <v>427</v>
      </c>
      <c r="K192" s="150"/>
      <c r="L192" s="151"/>
    </row>
    <row r="193" spans="2:12" ht="36" customHeight="1">
      <c r="B193" s="66"/>
      <c r="C193" s="175"/>
      <c r="D193" s="119" t="s">
        <v>126</v>
      </c>
      <c r="E193" s="120" t="s">
        <v>361</v>
      </c>
      <c r="F193" s="121" t="s">
        <v>362</v>
      </c>
      <c r="G193" s="122" t="s">
        <v>129</v>
      </c>
      <c r="H193" s="123">
        <f t="shared" si="10"/>
        <v>40654</v>
      </c>
      <c r="I193" s="124" t="s">
        <v>428</v>
      </c>
      <c r="J193" s="141" t="s">
        <v>427</v>
      </c>
      <c r="K193" s="150"/>
      <c r="L193" s="151"/>
    </row>
    <row r="194" spans="2:12" ht="36" customHeight="1">
      <c r="B194" s="66"/>
      <c r="C194" s="175"/>
      <c r="D194" s="97" t="s">
        <v>126</v>
      </c>
      <c r="E194" s="98" t="s">
        <v>363</v>
      </c>
      <c r="F194" s="99" t="s">
        <v>364</v>
      </c>
      <c r="G194" s="100" t="s">
        <v>129</v>
      </c>
      <c r="H194" s="125">
        <f t="shared" si="10"/>
        <v>40654</v>
      </c>
      <c r="I194" s="102" t="s">
        <v>428</v>
      </c>
      <c r="J194" s="137" t="s">
        <v>427</v>
      </c>
      <c r="K194" s="152"/>
      <c r="L194" s="153"/>
    </row>
    <row r="195" spans="2:12" ht="36" customHeight="1">
      <c r="B195" s="66"/>
      <c r="C195" s="175"/>
      <c r="D195" s="108" t="s">
        <v>126</v>
      </c>
      <c r="E195" s="109" t="s">
        <v>365</v>
      </c>
      <c r="F195" s="110" t="s">
        <v>335</v>
      </c>
      <c r="G195" s="111" t="s">
        <v>129</v>
      </c>
      <c r="H195" s="130">
        <f>H186+1</f>
        <v>40654</v>
      </c>
      <c r="I195" s="113" t="s">
        <v>428</v>
      </c>
      <c r="J195" s="139" t="s">
        <v>427</v>
      </c>
      <c r="K195" s="144"/>
      <c r="L195" s="145"/>
    </row>
    <row r="196" spans="2:12" ht="36" customHeight="1">
      <c r="B196" s="66"/>
      <c r="C196" s="175"/>
      <c r="D196" s="119" t="s">
        <v>126</v>
      </c>
      <c r="E196" s="120" t="s">
        <v>366</v>
      </c>
      <c r="F196" s="121" t="s">
        <v>337</v>
      </c>
      <c r="G196" s="122" t="s">
        <v>129</v>
      </c>
      <c r="H196" s="107">
        <f>H195</f>
        <v>40654</v>
      </c>
      <c r="I196" s="124" t="s">
        <v>428</v>
      </c>
      <c r="J196" s="141" t="s">
        <v>427</v>
      </c>
      <c r="K196" s="150"/>
      <c r="L196" s="151"/>
    </row>
    <row r="197" spans="2:12" ht="36" customHeight="1">
      <c r="B197" s="66"/>
      <c r="C197" s="175"/>
      <c r="D197" s="119" t="s">
        <v>126</v>
      </c>
      <c r="E197" s="120" t="s">
        <v>367</v>
      </c>
      <c r="F197" s="121" t="s">
        <v>339</v>
      </c>
      <c r="G197" s="122" t="s">
        <v>129</v>
      </c>
      <c r="H197" s="123">
        <f t="shared" ref="H197:H202" si="11">H196</f>
        <v>40654</v>
      </c>
      <c r="I197" s="124" t="s">
        <v>428</v>
      </c>
      <c r="J197" s="141" t="s">
        <v>427</v>
      </c>
      <c r="K197" s="150"/>
      <c r="L197" s="151"/>
    </row>
    <row r="198" spans="2:12" ht="36" customHeight="1">
      <c r="B198" s="66"/>
      <c r="C198" s="175"/>
      <c r="D198" s="119" t="s">
        <v>126</v>
      </c>
      <c r="E198" s="120" t="s">
        <v>368</v>
      </c>
      <c r="F198" s="121" t="s">
        <v>341</v>
      </c>
      <c r="G198" s="122" t="s">
        <v>129</v>
      </c>
      <c r="H198" s="123">
        <f t="shared" si="11"/>
        <v>40654</v>
      </c>
      <c r="I198" s="124" t="s">
        <v>428</v>
      </c>
      <c r="J198" s="141" t="s">
        <v>427</v>
      </c>
      <c r="K198" s="150"/>
      <c r="L198" s="151"/>
    </row>
    <row r="199" spans="2:12" ht="36" customHeight="1">
      <c r="B199" s="66"/>
      <c r="C199" s="175"/>
      <c r="D199" s="119" t="s">
        <v>126</v>
      </c>
      <c r="E199" s="120" t="s">
        <v>369</v>
      </c>
      <c r="F199" s="121" t="s">
        <v>343</v>
      </c>
      <c r="G199" s="122" t="s">
        <v>129</v>
      </c>
      <c r="H199" s="123">
        <f t="shared" si="11"/>
        <v>40654</v>
      </c>
      <c r="I199" s="124" t="s">
        <v>428</v>
      </c>
      <c r="J199" s="141" t="s">
        <v>427</v>
      </c>
      <c r="K199" s="150"/>
      <c r="L199" s="151"/>
    </row>
    <row r="200" spans="2:12" ht="36" customHeight="1">
      <c r="B200" s="66"/>
      <c r="C200" s="175"/>
      <c r="D200" s="119" t="s">
        <v>126</v>
      </c>
      <c r="E200" s="120" t="s">
        <v>370</v>
      </c>
      <c r="F200" s="121" t="s">
        <v>345</v>
      </c>
      <c r="G200" s="122" t="s">
        <v>129</v>
      </c>
      <c r="H200" s="123">
        <f t="shared" si="11"/>
        <v>40654</v>
      </c>
      <c r="I200" s="124" t="s">
        <v>428</v>
      </c>
      <c r="J200" s="141" t="s">
        <v>427</v>
      </c>
      <c r="K200" s="150"/>
      <c r="L200" s="151"/>
    </row>
    <row r="201" spans="2:12" ht="36" customHeight="1">
      <c r="B201" s="66"/>
      <c r="C201" s="175"/>
      <c r="D201" s="119" t="s">
        <v>126</v>
      </c>
      <c r="E201" s="120" t="s">
        <v>371</v>
      </c>
      <c r="F201" s="121" t="s">
        <v>347</v>
      </c>
      <c r="G201" s="122" t="s">
        <v>129</v>
      </c>
      <c r="H201" s="123">
        <f t="shared" si="11"/>
        <v>40654</v>
      </c>
      <c r="I201" s="124" t="s">
        <v>428</v>
      </c>
      <c r="J201" s="141" t="s">
        <v>427</v>
      </c>
      <c r="K201" s="150"/>
      <c r="L201" s="151"/>
    </row>
    <row r="202" spans="2:12" ht="36" customHeight="1">
      <c r="B202" s="66"/>
      <c r="C202" s="175"/>
      <c r="D202" s="97" t="s">
        <v>126</v>
      </c>
      <c r="E202" s="98" t="s">
        <v>372</v>
      </c>
      <c r="F202" s="99" t="s">
        <v>347</v>
      </c>
      <c r="G202" s="100" t="s">
        <v>129</v>
      </c>
      <c r="H202" s="125">
        <f t="shared" si="11"/>
        <v>40654</v>
      </c>
      <c r="I202" s="102" t="s">
        <v>428</v>
      </c>
      <c r="J202" s="137" t="s">
        <v>427</v>
      </c>
      <c r="K202" s="152"/>
      <c r="L202" s="153"/>
    </row>
    <row r="203" spans="2:12" ht="36" customHeight="1">
      <c r="B203" s="66"/>
      <c r="C203" s="175"/>
      <c r="D203" s="67" t="s">
        <v>126</v>
      </c>
      <c r="E203" s="75" t="s">
        <v>373</v>
      </c>
      <c r="F203" s="84" t="s">
        <v>374</v>
      </c>
      <c r="G203" s="77" t="s">
        <v>129</v>
      </c>
      <c r="H203" s="78">
        <f t="shared" ref="H203:H218" si="12">H187+1</f>
        <v>40655</v>
      </c>
      <c r="I203" s="68" t="s">
        <v>428</v>
      </c>
      <c r="J203" s="133" t="s">
        <v>427</v>
      </c>
      <c r="K203" s="148"/>
      <c r="L203" s="149"/>
    </row>
    <row r="204" spans="2:12" ht="36" customHeight="1">
      <c r="B204" s="66"/>
      <c r="C204" s="175"/>
      <c r="D204" s="67" t="s">
        <v>126</v>
      </c>
      <c r="E204" s="75" t="s">
        <v>375</v>
      </c>
      <c r="F204" s="84" t="s">
        <v>376</v>
      </c>
      <c r="G204" s="77" t="s">
        <v>129</v>
      </c>
      <c r="H204" s="78">
        <f t="shared" si="12"/>
        <v>40655</v>
      </c>
      <c r="I204" s="68" t="s">
        <v>428</v>
      </c>
      <c r="J204" s="133" t="s">
        <v>427</v>
      </c>
      <c r="K204" s="148"/>
      <c r="L204" s="149"/>
    </row>
    <row r="205" spans="2:12" ht="36" customHeight="1">
      <c r="B205" s="66"/>
      <c r="C205" s="175"/>
      <c r="D205" s="67" t="s">
        <v>126</v>
      </c>
      <c r="E205" s="75" t="s">
        <v>377</v>
      </c>
      <c r="F205" s="84" t="s">
        <v>378</v>
      </c>
      <c r="G205" s="77" t="s">
        <v>129</v>
      </c>
      <c r="H205" s="78">
        <f t="shared" si="12"/>
        <v>40655</v>
      </c>
      <c r="I205" s="68" t="s">
        <v>428</v>
      </c>
      <c r="J205" s="133" t="s">
        <v>427</v>
      </c>
      <c r="K205" s="148"/>
      <c r="L205" s="149"/>
    </row>
    <row r="206" spans="2:12" ht="36" customHeight="1">
      <c r="B206" s="66"/>
      <c r="C206" s="175"/>
      <c r="D206" s="67" t="s">
        <v>126</v>
      </c>
      <c r="E206" s="75" t="s">
        <v>379</v>
      </c>
      <c r="F206" s="84" t="s">
        <v>380</v>
      </c>
      <c r="G206" s="77" t="s">
        <v>129</v>
      </c>
      <c r="H206" s="78">
        <f t="shared" si="12"/>
        <v>40655</v>
      </c>
      <c r="I206" s="68" t="s">
        <v>428</v>
      </c>
      <c r="J206" s="133" t="s">
        <v>427</v>
      </c>
      <c r="K206" s="148"/>
      <c r="L206" s="149"/>
    </row>
    <row r="207" spans="2:12" ht="36" customHeight="1">
      <c r="B207" s="66"/>
      <c r="C207" s="175"/>
      <c r="D207" s="67" t="s">
        <v>126</v>
      </c>
      <c r="E207" s="75" t="s">
        <v>381</v>
      </c>
      <c r="F207" s="84" t="s">
        <v>382</v>
      </c>
      <c r="G207" s="77" t="s">
        <v>129</v>
      </c>
      <c r="H207" s="78">
        <f t="shared" si="12"/>
        <v>40655</v>
      </c>
      <c r="I207" s="68" t="s">
        <v>428</v>
      </c>
      <c r="J207" s="133" t="s">
        <v>427</v>
      </c>
      <c r="K207" s="148"/>
      <c r="L207" s="149"/>
    </row>
    <row r="208" spans="2:12" ht="36" customHeight="1">
      <c r="B208" s="66"/>
      <c r="C208" s="175"/>
      <c r="D208" s="67" t="s">
        <v>126</v>
      </c>
      <c r="E208" s="75" t="s">
        <v>383</v>
      </c>
      <c r="F208" s="84" t="s">
        <v>384</v>
      </c>
      <c r="G208" s="77" t="s">
        <v>129</v>
      </c>
      <c r="H208" s="78">
        <f t="shared" si="12"/>
        <v>40655</v>
      </c>
      <c r="I208" s="68" t="s">
        <v>428</v>
      </c>
      <c r="J208" s="133" t="s">
        <v>427</v>
      </c>
      <c r="K208" s="148"/>
      <c r="L208" s="149"/>
    </row>
    <row r="209" spans="2:12" ht="36" customHeight="1">
      <c r="B209" s="66"/>
      <c r="C209" s="175"/>
      <c r="D209" s="67" t="s">
        <v>126</v>
      </c>
      <c r="E209" s="75" t="s">
        <v>385</v>
      </c>
      <c r="F209" s="84" t="s">
        <v>386</v>
      </c>
      <c r="G209" s="77" t="s">
        <v>129</v>
      </c>
      <c r="H209" s="78">
        <f t="shared" si="12"/>
        <v>40655</v>
      </c>
      <c r="I209" s="68" t="s">
        <v>428</v>
      </c>
      <c r="J209" s="133" t="s">
        <v>427</v>
      </c>
      <c r="K209" s="148"/>
      <c r="L209" s="149"/>
    </row>
    <row r="210" spans="2:12" ht="36" customHeight="1">
      <c r="B210" s="66"/>
      <c r="C210" s="175"/>
      <c r="D210" s="67" t="s">
        <v>126</v>
      </c>
      <c r="E210" s="75" t="s">
        <v>387</v>
      </c>
      <c r="F210" s="84" t="s">
        <v>388</v>
      </c>
      <c r="G210" s="77" t="s">
        <v>129</v>
      </c>
      <c r="H210" s="78">
        <f t="shared" si="12"/>
        <v>40655</v>
      </c>
      <c r="I210" s="68" t="s">
        <v>428</v>
      </c>
      <c r="J210" s="133" t="s">
        <v>427</v>
      </c>
      <c r="K210" s="148"/>
      <c r="L210" s="149"/>
    </row>
    <row r="211" spans="2:12" ht="36" customHeight="1">
      <c r="B211" s="66"/>
      <c r="C211" s="175"/>
      <c r="D211" s="67" t="s">
        <v>126</v>
      </c>
      <c r="E211" s="75" t="s">
        <v>389</v>
      </c>
      <c r="F211" s="84" t="s">
        <v>390</v>
      </c>
      <c r="G211" s="77" t="s">
        <v>129</v>
      </c>
      <c r="H211" s="78">
        <f t="shared" si="12"/>
        <v>40655</v>
      </c>
      <c r="I211" s="68" t="s">
        <v>428</v>
      </c>
      <c r="J211" s="133" t="s">
        <v>427</v>
      </c>
      <c r="K211" s="148"/>
      <c r="L211" s="149"/>
    </row>
    <row r="212" spans="2:12" ht="36" customHeight="1">
      <c r="B212" s="66"/>
      <c r="C212" s="175"/>
      <c r="D212" s="67" t="s">
        <v>126</v>
      </c>
      <c r="E212" s="75" t="s">
        <v>391</v>
      </c>
      <c r="F212" s="84" t="s">
        <v>392</v>
      </c>
      <c r="G212" s="77" t="s">
        <v>129</v>
      </c>
      <c r="H212" s="78">
        <f t="shared" si="12"/>
        <v>40655</v>
      </c>
      <c r="I212" s="68" t="s">
        <v>428</v>
      </c>
      <c r="J212" s="133" t="s">
        <v>427</v>
      </c>
      <c r="K212" s="148"/>
      <c r="L212" s="149"/>
    </row>
    <row r="213" spans="2:12" ht="36" customHeight="1">
      <c r="B213" s="66"/>
      <c r="C213" s="175"/>
      <c r="D213" s="67" t="s">
        <v>126</v>
      </c>
      <c r="E213" s="75" t="s">
        <v>393</v>
      </c>
      <c r="F213" s="84" t="s">
        <v>394</v>
      </c>
      <c r="G213" s="77" t="s">
        <v>129</v>
      </c>
      <c r="H213" s="78">
        <f t="shared" si="12"/>
        <v>40655</v>
      </c>
      <c r="I213" s="68" t="s">
        <v>428</v>
      </c>
      <c r="J213" s="133" t="s">
        <v>427</v>
      </c>
      <c r="K213" s="148"/>
      <c r="L213" s="149"/>
    </row>
    <row r="214" spans="2:12" ht="36" customHeight="1">
      <c r="B214" s="66"/>
      <c r="C214" s="175"/>
      <c r="D214" s="67" t="s">
        <v>126</v>
      </c>
      <c r="E214" s="75" t="s">
        <v>395</v>
      </c>
      <c r="F214" s="84" t="s">
        <v>396</v>
      </c>
      <c r="G214" s="77" t="s">
        <v>129</v>
      </c>
      <c r="H214" s="78">
        <f t="shared" si="12"/>
        <v>40655</v>
      </c>
      <c r="I214" s="68" t="s">
        <v>428</v>
      </c>
      <c r="J214" s="133" t="s">
        <v>427</v>
      </c>
      <c r="K214" s="148"/>
      <c r="L214" s="149"/>
    </row>
    <row r="215" spans="2:12" ht="36" customHeight="1">
      <c r="B215" s="66"/>
      <c r="C215" s="175"/>
      <c r="D215" s="67" t="s">
        <v>126</v>
      </c>
      <c r="E215" s="75" t="s">
        <v>397</v>
      </c>
      <c r="F215" s="84" t="s">
        <v>398</v>
      </c>
      <c r="G215" s="77" t="s">
        <v>129</v>
      </c>
      <c r="H215" s="78">
        <f t="shared" si="12"/>
        <v>40655</v>
      </c>
      <c r="I215" s="68" t="s">
        <v>428</v>
      </c>
      <c r="J215" s="133" t="s">
        <v>427</v>
      </c>
      <c r="K215" s="148"/>
      <c r="L215" s="149"/>
    </row>
    <row r="216" spans="2:12" ht="36" customHeight="1">
      <c r="B216" s="66"/>
      <c r="C216" s="175"/>
      <c r="D216" s="67" t="s">
        <v>126</v>
      </c>
      <c r="E216" s="75" t="s">
        <v>399</v>
      </c>
      <c r="F216" s="84" t="s">
        <v>400</v>
      </c>
      <c r="G216" s="77" t="s">
        <v>129</v>
      </c>
      <c r="H216" s="78">
        <f t="shared" si="12"/>
        <v>40655</v>
      </c>
      <c r="I216" s="68" t="s">
        <v>428</v>
      </c>
      <c r="J216" s="133" t="s">
        <v>427</v>
      </c>
      <c r="K216" s="148"/>
      <c r="L216" s="149"/>
    </row>
    <row r="217" spans="2:12" ht="36" customHeight="1">
      <c r="B217" s="66"/>
      <c r="C217" s="175"/>
      <c r="D217" s="67" t="s">
        <v>126</v>
      </c>
      <c r="E217" s="75" t="s">
        <v>401</v>
      </c>
      <c r="F217" s="84" t="s">
        <v>402</v>
      </c>
      <c r="G217" s="77" t="s">
        <v>129</v>
      </c>
      <c r="H217" s="78">
        <f t="shared" si="12"/>
        <v>40655</v>
      </c>
      <c r="I217" s="68" t="s">
        <v>428</v>
      </c>
      <c r="J217" s="133" t="s">
        <v>427</v>
      </c>
      <c r="K217" s="148"/>
      <c r="L217" s="149"/>
    </row>
    <row r="218" spans="2:12" ht="36" customHeight="1">
      <c r="B218" s="66"/>
      <c r="C218" s="175"/>
      <c r="D218" s="67" t="s">
        <v>126</v>
      </c>
      <c r="E218" s="75" t="s">
        <v>403</v>
      </c>
      <c r="F218" s="84" t="s">
        <v>404</v>
      </c>
      <c r="G218" s="77" t="s">
        <v>129</v>
      </c>
      <c r="H218" s="78">
        <f t="shared" si="12"/>
        <v>40655</v>
      </c>
      <c r="I218" s="68" t="s">
        <v>428</v>
      </c>
      <c r="J218" s="133" t="s">
        <v>427</v>
      </c>
      <c r="K218" s="148"/>
      <c r="L218" s="149"/>
    </row>
    <row r="219" spans="2:12" ht="36" customHeight="1">
      <c r="B219" s="66"/>
      <c r="C219" s="175"/>
      <c r="D219" s="67" t="s">
        <v>126</v>
      </c>
      <c r="E219" s="75" t="s">
        <v>405</v>
      </c>
      <c r="F219" s="84" t="s">
        <v>406</v>
      </c>
      <c r="G219" s="77" t="s">
        <v>129</v>
      </c>
      <c r="H219" s="78">
        <f>H218+1</f>
        <v>40656</v>
      </c>
      <c r="I219" s="68" t="s">
        <v>428</v>
      </c>
      <c r="J219" s="133" t="s">
        <v>427</v>
      </c>
      <c r="K219" s="148"/>
      <c r="L219" s="149"/>
    </row>
    <row r="220" spans="2:12" ht="36" customHeight="1">
      <c r="B220" s="66"/>
      <c r="C220" s="175"/>
      <c r="D220" s="108" t="s">
        <v>126</v>
      </c>
      <c r="E220" s="75" t="s">
        <v>407</v>
      </c>
      <c r="F220" s="84" t="s">
        <v>408</v>
      </c>
      <c r="G220" s="111" t="s">
        <v>129</v>
      </c>
      <c r="H220" s="112">
        <f>H218+1</f>
        <v>40656</v>
      </c>
      <c r="I220" s="113" t="s">
        <v>428</v>
      </c>
      <c r="J220" s="139" t="s">
        <v>427</v>
      </c>
      <c r="K220" s="144"/>
      <c r="L220" s="145"/>
    </row>
    <row r="221" spans="2:12" ht="36" customHeight="1">
      <c r="B221" s="66"/>
      <c r="C221" s="175"/>
      <c r="D221" s="108" t="s">
        <v>126</v>
      </c>
      <c r="E221" s="75" t="s">
        <v>409</v>
      </c>
      <c r="F221" s="84" t="s">
        <v>410</v>
      </c>
      <c r="G221" s="111" t="s">
        <v>129</v>
      </c>
      <c r="H221" s="112">
        <f t="shared" ref="H221:H235" si="13">H220</f>
        <v>40656</v>
      </c>
      <c r="I221" s="113" t="s">
        <v>428</v>
      </c>
      <c r="J221" s="139" t="s">
        <v>427</v>
      </c>
      <c r="K221" s="144"/>
      <c r="L221" s="145"/>
    </row>
    <row r="222" spans="2:12" ht="36" customHeight="1">
      <c r="B222" s="66"/>
      <c r="C222" s="175"/>
      <c r="D222" s="97" t="s">
        <v>126</v>
      </c>
      <c r="E222" s="75" t="s">
        <v>411</v>
      </c>
      <c r="F222" s="84" t="s">
        <v>173</v>
      </c>
      <c r="G222" s="111" t="s">
        <v>129</v>
      </c>
      <c r="H222" s="112">
        <f t="shared" si="13"/>
        <v>40656</v>
      </c>
      <c r="I222" s="102" t="s">
        <v>428</v>
      </c>
      <c r="J222" s="137" t="s">
        <v>427</v>
      </c>
      <c r="K222" s="142"/>
      <c r="L222" s="143"/>
    </row>
    <row r="223" spans="2:12" ht="36" customHeight="1">
      <c r="B223" s="66"/>
      <c r="C223" s="175"/>
      <c r="D223" s="97" t="s">
        <v>126</v>
      </c>
      <c r="E223" s="75" t="s">
        <v>412</v>
      </c>
      <c r="F223" s="84" t="s">
        <v>173</v>
      </c>
      <c r="G223" s="111" t="s">
        <v>129</v>
      </c>
      <c r="H223" s="112">
        <f t="shared" si="13"/>
        <v>40656</v>
      </c>
      <c r="I223" s="102" t="s">
        <v>428</v>
      </c>
      <c r="J223" s="137" t="s">
        <v>427</v>
      </c>
      <c r="K223" s="142"/>
      <c r="L223" s="143"/>
    </row>
    <row r="224" spans="2:12" ht="36" customHeight="1">
      <c r="B224" s="66"/>
      <c r="C224" s="175"/>
      <c r="D224" s="108" t="s">
        <v>126</v>
      </c>
      <c r="E224" s="75" t="s">
        <v>413</v>
      </c>
      <c r="F224" s="99" t="s">
        <v>173</v>
      </c>
      <c r="G224" s="111" t="s">
        <v>129</v>
      </c>
      <c r="H224" s="112">
        <f t="shared" si="13"/>
        <v>40656</v>
      </c>
      <c r="I224" s="113" t="s">
        <v>428</v>
      </c>
      <c r="J224" s="139" t="s">
        <v>427</v>
      </c>
      <c r="K224" s="144"/>
      <c r="L224" s="145"/>
    </row>
    <row r="225" spans="2:12" ht="36" customHeight="1">
      <c r="B225" s="66"/>
      <c r="C225" s="175"/>
      <c r="D225" s="97" t="s">
        <v>126</v>
      </c>
      <c r="E225" s="75" t="s">
        <v>414</v>
      </c>
      <c r="F225" s="99" t="s">
        <v>173</v>
      </c>
      <c r="G225" s="111" t="s">
        <v>129</v>
      </c>
      <c r="H225" s="112">
        <f t="shared" si="13"/>
        <v>40656</v>
      </c>
      <c r="I225" s="102" t="s">
        <v>428</v>
      </c>
      <c r="J225" s="137" t="s">
        <v>427</v>
      </c>
      <c r="K225" s="142"/>
      <c r="L225" s="143"/>
    </row>
    <row r="226" spans="2:12" ht="36" customHeight="1">
      <c r="B226" s="66"/>
      <c r="C226" s="175"/>
      <c r="D226" s="97" t="s">
        <v>126</v>
      </c>
      <c r="E226" s="75" t="s">
        <v>415</v>
      </c>
      <c r="F226" s="99" t="s">
        <v>173</v>
      </c>
      <c r="G226" s="111" t="s">
        <v>129</v>
      </c>
      <c r="H226" s="112">
        <f t="shared" si="13"/>
        <v>40656</v>
      </c>
      <c r="I226" s="102" t="s">
        <v>428</v>
      </c>
      <c r="J226" s="137" t="s">
        <v>427</v>
      </c>
      <c r="K226" s="142"/>
      <c r="L226" s="143"/>
    </row>
    <row r="227" spans="2:12" ht="36" customHeight="1">
      <c r="B227" s="66"/>
      <c r="C227" s="175"/>
      <c r="D227" s="97" t="s">
        <v>126</v>
      </c>
      <c r="E227" s="75" t="s">
        <v>416</v>
      </c>
      <c r="F227" s="99" t="s">
        <v>173</v>
      </c>
      <c r="G227" s="111" t="s">
        <v>129</v>
      </c>
      <c r="H227" s="112">
        <f t="shared" si="13"/>
        <v>40656</v>
      </c>
      <c r="I227" s="102" t="s">
        <v>428</v>
      </c>
      <c r="J227" s="137" t="s">
        <v>427</v>
      </c>
      <c r="K227" s="142"/>
      <c r="L227" s="143"/>
    </row>
    <row r="228" spans="2:12" ht="36" customHeight="1">
      <c r="B228" s="66"/>
      <c r="C228" s="175"/>
      <c r="D228" s="108" t="s">
        <v>126</v>
      </c>
      <c r="E228" s="75" t="s">
        <v>417</v>
      </c>
      <c r="F228" s="99" t="s">
        <v>173</v>
      </c>
      <c r="G228" s="111" t="s">
        <v>129</v>
      </c>
      <c r="H228" s="112">
        <f t="shared" si="13"/>
        <v>40656</v>
      </c>
      <c r="I228" s="113" t="s">
        <v>428</v>
      </c>
      <c r="J228" s="139" t="s">
        <v>427</v>
      </c>
      <c r="K228" s="144"/>
      <c r="L228" s="145"/>
    </row>
    <row r="229" spans="2:12" ht="36" customHeight="1">
      <c r="B229" s="66"/>
      <c r="C229" s="175"/>
      <c r="D229" s="97" t="s">
        <v>126</v>
      </c>
      <c r="E229" s="75" t="s">
        <v>418</v>
      </c>
      <c r="F229" s="99" t="s">
        <v>173</v>
      </c>
      <c r="G229" s="111" t="s">
        <v>129</v>
      </c>
      <c r="H229" s="112">
        <f t="shared" si="13"/>
        <v>40656</v>
      </c>
      <c r="I229" s="102" t="s">
        <v>428</v>
      </c>
      <c r="J229" s="137" t="s">
        <v>427</v>
      </c>
      <c r="K229" s="142"/>
      <c r="L229" s="143"/>
    </row>
    <row r="230" spans="2:12" ht="36" customHeight="1">
      <c r="B230" s="66"/>
      <c r="C230" s="175"/>
      <c r="D230" s="97" t="s">
        <v>126</v>
      </c>
      <c r="E230" s="75" t="s">
        <v>419</v>
      </c>
      <c r="F230" s="99" t="s">
        <v>173</v>
      </c>
      <c r="G230" s="100" t="s">
        <v>129</v>
      </c>
      <c r="H230" s="112">
        <f t="shared" si="13"/>
        <v>40656</v>
      </c>
      <c r="I230" s="102" t="s">
        <v>428</v>
      </c>
      <c r="J230" s="137" t="s">
        <v>427</v>
      </c>
      <c r="K230" s="142"/>
      <c r="L230" s="143"/>
    </row>
    <row r="231" spans="2:12" ht="36" customHeight="1">
      <c r="B231" s="66"/>
      <c r="C231" s="175"/>
      <c r="D231" s="97" t="s">
        <v>126</v>
      </c>
      <c r="E231" s="75" t="s">
        <v>420</v>
      </c>
      <c r="F231" s="99" t="s">
        <v>173</v>
      </c>
      <c r="G231" s="111" t="s">
        <v>129</v>
      </c>
      <c r="H231" s="112">
        <f t="shared" si="13"/>
        <v>40656</v>
      </c>
      <c r="I231" s="102" t="s">
        <v>428</v>
      </c>
      <c r="J231" s="137" t="s">
        <v>427</v>
      </c>
      <c r="K231" s="142"/>
      <c r="L231" s="143"/>
    </row>
    <row r="232" spans="2:12" ht="36" customHeight="1">
      <c r="B232" s="66"/>
      <c r="C232" s="175"/>
      <c r="D232" s="97" t="s">
        <v>126</v>
      </c>
      <c r="E232" s="75" t="s">
        <v>421</v>
      </c>
      <c r="F232" s="99" t="s">
        <v>173</v>
      </c>
      <c r="G232" s="111" t="s">
        <v>129</v>
      </c>
      <c r="H232" s="112">
        <f t="shared" si="13"/>
        <v>40656</v>
      </c>
      <c r="I232" s="102" t="s">
        <v>428</v>
      </c>
      <c r="J232" s="137" t="s">
        <v>427</v>
      </c>
      <c r="K232" s="142"/>
      <c r="L232" s="143"/>
    </row>
    <row r="233" spans="2:12" ht="36" customHeight="1">
      <c r="B233" s="66"/>
      <c r="C233" s="175"/>
      <c r="D233" s="108" t="s">
        <v>126</v>
      </c>
      <c r="E233" s="75" t="s">
        <v>422</v>
      </c>
      <c r="F233" s="99" t="s">
        <v>173</v>
      </c>
      <c r="G233" s="111" t="s">
        <v>129</v>
      </c>
      <c r="H233" s="112">
        <f t="shared" si="13"/>
        <v>40656</v>
      </c>
      <c r="I233" s="113" t="s">
        <v>428</v>
      </c>
      <c r="J233" s="139" t="s">
        <v>427</v>
      </c>
      <c r="K233" s="144"/>
      <c r="L233" s="145"/>
    </row>
    <row r="234" spans="2:12" ht="36" customHeight="1">
      <c r="B234" s="66"/>
      <c r="C234" s="175"/>
      <c r="D234" s="97" t="s">
        <v>126</v>
      </c>
      <c r="E234" s="75" t="s">
        <v>423</v>
      </c>
      <c r="F234" s="99" t="s">
        <v>173</v>
      </c>
      <c r="G234" s="111" t="s">
        <v>129</v>
      </c>
      <c r="H234" s="112">
        <f t="shared" si="13"/>
        <v>40656</v>
      </c>
      <c r="I234" s="102" t="s">
        <v>428</v>
      </c>
      <c r="J234" s="137" t="s">
        <v>427</v>
      </c>
      <c r="K234" s="142"/>
      <c r="L234" s="143"/>
    </row>
    <row r="235" spans="2:12" ht="36" customHeight="1">
      <c r="B235" s="66"/>
      <c r="C235" s="175"/>
      <c r="D235" s="97" t="s">
        <v>126</v>
      </c>
      <c r="E235" s="75" t="s">
        <v>424</v>
      </c>
      <c r="F235" s="99" t="s">
        <v>173</v>
      </c>
      <c r="G235" s="111" t="s">
        <v>129</v>
      </c>
      <c r="H235" s="112">
        <f t="shared" si="13"/>
        <v>40656</v>
      </c>
      <c r="I235" s="102" t="s">
        <v>428</v>
      </c>
      <c r="J235" s="137" t="s">
        <v>427</v>
      </c>
      <c r="K235" s="142"/>
      <c r="L235" s="143"/>
    </row>
    <row r="236" spans="2:12" ht="36" customHeight="1" thickBot="1">
      <c r="B236" s="131"/>
      <c r="C236" s="176"/>
      <c r="D236" s="67" t="s">
        <v>126</v>
      </c>
      <c r="E236" s="75" t="s">
        <v>425</v>
      </c>
      <c r="F236" s="99" t="s">
        <v>173</v>
      </c>
      <c r="G236" s="77" t="s">
        <v>129</v>
      </c>
      <c r="H236" s="78">
        <f>H235+1</f>
        <v>40657</v>
      </c>
      <c r="I236" s="68" t="s">
        <v>428</v>
      </c>
      <c r="J236" s="133" t="s">
        <v>427</v>
      </c>
      <c r="K236" s="146"/>
      <c r="L236" s="147"/>
    </row>
  </sheetData>
  <mergeCells count="301"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7D41-0D92-4F8F-B189-C7C3F3664E78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1" customWidth="1"/>
    <col min="3" max="3" width="16.375" style="1" bestFit="1" customWidth="1"/>
    <col min="4" max="4" width="23.625" style="1" customWidth="1"/>
    <col min="5" max="5" width="25.5" style="1" customWidth="1"/>
    <col min="6" max="6" width="33.125" style="1" customWidth="1"/>
    <col min="7" max="7" width="5.875" style="1" customWidth="1"/>
    <col min="8" max="8" width="16.375" style="1" customWidth="1"/>
    <col min="9" max="9" width="17.625" style="1" customWidth="1"/>
    <col min="10" max="10" width="17.625" style="34" customWidth="1"/>
    <col min="11" max="12" width="17.625" style="1" customWidth="1"/>
  </cols>
  <sheetData>
    <row r="1" spans="2:12" ht="16.5" hidden="1" customHeight="1">
      <c r="B1"/>
      <c r="C1" s="244" t="s">
        <v>0</v>
      </c>
      <c r="D1" s="244"/>
      <c r="E1" s="244"/>
      <c r="F1" s="244"/>
      <c r="G1" s="244"/>
      <c r="H1" s="244"/>
      <c r="I1" s="244"/>
      <c r="J1" s="244"/>
      <c r="K1" s="244"/>
      <c r="L1" s="244"/>
    </row>
    <row r="2" spans="2:12" ht="17.25" hidden="1" customHeight="1">
      <c r="B2"/>
      <c r="C2" s="244"/>
      <c r="D2" s="244"/>
      <c r="E2" s="244"/>
      <c r="F2" s="244"/>
      <c r="G2" s="244"/>
      <c r="H2" s="244"/>
      <c r="I2" s="244"/>
      <c r="J2" s="244"/>
      <c r="K2" s="244"/>
      <c r="L2" s="244"/>
    </row>
    <row r="3" spans="2:12" ht="32.25" hidden="1" thickBot="1">
      <c r="C3" s="276" t="s">
        <v>1</v>
      </c>
      <c r="D3" s="277"/>
      <c r="E3" s="277"/>
      <c r="F3" s="277"/>
      <c r="G3" s="277"/>
      <c r="H3" s="277"/>
      <c r="I3" s="277"/>
      <c r="J3" s="277"/>
      <c r="K3" s="277"/>
      <c r="L3" s="277"/>
    </row>
    <row r="4" spans="2:12" ht="27" hidden="1" thickBot="1">
      <c r="B4"/>
      <c r="C4" s="247" t="s">
        <v>2</v>
      </c>
      <c r="D4" s="248"/>
      <c r="E4" s="249" t="s">
        <v>3</v>
      </c>
      <c r="F4" s="249"/>
      <c r="G4" s="2"/>
      <c r="H4" s="3" t="s">
        <v>4</v>
      </c>
      <c r="I4" s="250"/>
      <c r="J4" s="250"/>
      <c r="K4" s="3" t="s">
        <v>5</v>
      </c>
      <c r="L4" s="3" t="s">
        <v>6</v>
      </c>
    </row>
    <row r="5" spans="2:12" ht="27" hidden="1" thickBot="1">
      <c r="B5"/>
      <c r="C5" s="251" t="s">
        <v>7</v>
      </c>
      <c r="D5" s="252"/>
      <c r="E5" s="253" t="s">
        <v>8</v>
      </c>
      <c r="F5" s="253"/>
      <c r="G5" s="4"/>
      <c r="H5" s="5" t="s">
        <v>9</v>
      </c>
      <c r="I5" s="6"/>
      <c r="J5" s="7"/>
      <c r="K5" s="254" t="s">
        <v>10</v>
      </c>
      <c r="L5" s="254" t="s">
        <v>11</v>
      </c>
    </row>
    <row r="6" spans="2:12" ht="27" hidden="1" thickBot="1">
      <c r="B6"/>
      <c r="C6" s="279" t="s">
        <v>12</v>
      </c>
      <c r="D6" s="280"/>
      <c r="E6" s="269" t="s">
        <v>13</v>
      </c>
      <c r="F6" s="269"/>
      <c r="G6" s="8"/>
      <c r="H6" s="9" t="s">
        <v>14</v>
      </c>
      <c r="I6" s="10"/>
      <c r="J6" s="11"/>
      <c r="K6" s="278"/>
      <c r="L6" s="278"/>
    </row>
    <row r="7" spans="2:12" ht="79.5" hidden="1" thickBot="1">
      <c r="B7"/>
      <c r="C7" s="12" t="s">
        <v>15</v>
      </c>
      <c r="D7" s="13" t="s">
        <v>16</v>
      </c>
      <c r="E7" s="270" t="s">
        <v>17</v>
      </c>
      <c r="F7" s="270"/>
      <c r="G7" s="270"/>
      <c r="H7" s="270"/>
      <c r="I7" s="14" t="s">
        <v>18</v>
      </c>
      <c r="J7" s="15" t="s">
        <v>19</v>
      </c>
      <c r="K7" s="270" t="s">
        <v>14</v>
      </c>
      <c r="L7" s="270"/>
    </row>
    <row r="8" spans="2:12" s="16" customFormat="1" ht="26.25" hidden="1" customHeight="1">
      <c r="C8" s="262" t="s">
        <v>20</v>
      </c>
      <c r="D8" s="17" t="s">
        <v>21</v>
      </c>
      <c r="E8" s="271" t="s">
        <v>22</v>
      </c>
      <c r="F8" s="271"/>
      <c r="G8" s="271"/>
      <c r="H8" s="271"/>
      <c r="I8" s="18" t="s">
        <v>23</v>
      </c>
      <c r="J8" s="19" t="s">
        <v>24</v>
      </c>
      <c r="K8" s="272" t="s">
        <v>25</v>
      </c>
      <c r="L8" s="272"/>
    </row>
    <row r="9" spans="2:12" s="16" customFormat="1" ht="27" hidden="1" thickBot="1">
      <c r="C9" s="229"/>
      <c r="D9" s="20" t="s">
        <v>26</v>
      </c>
      <c r="E9" s="274" t="s">
        <v>27</v>
      </c>
      <c r="F9" s="274"/>
      <c r="G9" s="274"/>
      <c r="H9" s="274"/>
      <c r="I9" s="21" t="s">
        <v>23</v>
      </c>
      <c r="J9" s="22"/>
      <c r="K9" s="273"/>
      <c r="L9" s="273"/>
    </row>
    <row r="10" spans="2:12" s="16" customFormat="1" ht="27" hidden="1" thickBot="1">
      <c r="C10" s="230"/>
      <c r="D10" s="23" t="s">
        <v>28</v>
      </c>
      <c r="E10" s="275" t="s">
        <v>29</v>
      </c>
      <c r="F10" s="275"/>
      <c r="G10" s="275"/>
      <c r="H10" s="275"/>
      <c r="I10" s="24" t="s">
        <v>30</v>
      </c>
      <c r="J10" s="25"/>
      <c r="K10" s="214"/>
      <c r="L10" s="214"/>
    </row>
    <row r="11" spans="2:12" ht="38.450000000000003" hidden="1" customHeight="1">
      <c r="B11"/>
      <c r="C11" s="262" t="s">
        <v>31</v>
      </c>
      <c r="D11" s="17" t="s">
        <v>32</v>
      </c>
      <c r="E11" s="265" t="s">
        <v>32</v>
      </c>
      <c r="F11" s="265"/>
      <c r="G11" s="265"/>
      <c r="H11" s="265"/>
      <c r="I11" s="18"/>
      <c r="J11" s="19"/>
      <c r="K11" s="266"/>
      <c r="L11" s="266"/>
    </row>
    <row r="12" spans="2:12" ht="49.15" hidden="1" customHeight="1">
      <c r="B12"/>
      <c r="C12" s="263"/>
      <c r="D12" s="20" t="s">
        <v>33</v>
      </c>
      <c r="E12" s="260" t="s">
        <v>34</v>
      </c>
      <c r="F12" s="260"/>
      <c r="G12" s="260"/>
      <c r="H12" s="260"/>
      <c r="I12" s="21"/>
      <c r="J12" s="22"/>
      <c r="K12" s="267" t="s">
        <v>35</v>
      </c>
      <c r="L12" s="268"/>
    </row>
    <row r="13" spans="2:12" ht="26.45" hidden="1" customHeight="1">
      <c r="B13"/>
      <c r="C13" s="263"/>
      <c r="D13" s="26" t="s">
        <v>36</v>
      </c>
      <c r="E13" s="260" t="s">
        <v>37</v>
      </c>
      <c r="F13" s="260"/>
      <c r="G13" s="260"/>
      <c r="H13" s="260"/>
      <c r="I13" s="21" t="s">
        <v>23</v>
      </c>
      <c r="J13" s="22"/>
      <c r="K13" s="213"/>
      <c r="L13" s="213"/>
    </row>
    <row r="14" spans="2:12" ht="27" hidden="1" thickBot="1">
      <c r="B14"/>
      <c r="C14" s="263"/>
      <c r="D14" s="20" t="s">
        <v>38</v>
      </c>
      <c r="E14" s="260" t="s">
        <v>39</v>
      </c>
      <c r="F14" s="260"/>
      <c r="G14" s="260"/>
      <c r="H14" s="260"/>
      <c r="I14" s="21" t="s">
        <v>23</v>
      </c>
      <c r="J14" s="22"/>
      <c r="K14" s="213"/>
      <c r="L14" s="213"/>
    </row>
    <row r="15" spans="2:12" ht="53.25" hidden="1" thickBot="1">
      <c r="B15"/>
      <c r="C15" s="263"/>
      <c r="D15" s="27" t="s">
        <v>40</v>
      </c>
      <c r="E15" s="260" t="s">
        <v>41</v>
      </c>
      <c r="F15" s="260"/>
      <c r="G15" s="260"/>
      <c r="H15" s="260"/>
      <c r="I15" s="21" t="s">
        <v>23</v>
      </c>
      <c r="J15" s="22"/>
      <c r="K15" s="213"/>
      <c r="L15" s="213"/>
    </row>
    <row r="16" spans="2:12" ht="27" hidden="1" thickBot="1">
      <c r="B16"/>
      <c r="C16" s="263"/>
      <c r="D16" s="20" t="s">
        <v>42</v>
      </c>
      <c r="E16" s="260" t="s">
        <v>43</v>
      </c>
      <c r="F16" s="260"/>
      <c r="G16" s="260"/>
      <c r="H16" s="260"/>
      <c r="I16" s="21" t="s">
        <v>23</v>
      </c>
      <c r="J16" s="22"/>
      <c r="K16" s="213"/>
      <c r="L16" s="213"/>
    </row>
    <row r="17" spans="2:12" ht="27" hidden="1" thickBot="1">
      <c r="B17"/>
      <c r="C17" s="263"/>
      <c r="D17" s="20" t="s">
        <v>44</v>
      </c>
      <c r="E17" s="260" t="s">
        <v>45</v>
      </c>
      <c r="F17" s="260"/>
      <c r="G17" s="260"/>
      <c r="H17" s="260"/>
      <c r="I17" s="21" t="s">
        <v>23</v>
      </c>
      <c r="J17" s="22"/>
      <c r="K17" s="213"/>
      <c r="L17" s="213"/>
    </row>
    <row r="18" spans="2:12" ht="27" hidden="1" thickBot="1">
      <c r="B18"/>
      <c r="C18" s="263"/>
      <c r="D18" s="20" t="s">
        <v>46</v>
      </c>
      <c r="E18" s="260" t="s">
        <v>46</v>
      </c>
      <c r="F18" s="260"/>
      <c r="G18" s="260"/>
      <c r="H18" s="260"/>
      <c r="I18" s="21" t="s">
        <v>23</v>
      </c>
      <c r="J18" s="22"/>
      <c r="K18" s="213"/>
      <c r="L18" s="213"/>
    </row>
    <row r="19" spans="2:12" ht="26.25" hidden="1" customHeight="1">
      <c r="B19"/>
      <c r="C19" s="263"/>
      <c r="D19" s="27" t="s">
        <v>47</v>
      </c>
      <c r="E19" s="260" t="s">
        <v>48</v>
      </c>
      <c r="F19" s="260"/>
      <c r="G19" s="260"/>
      <c r="H19" s="260"/>
      <c r="I19" s="21" t="s">
        <v>23</v>
      </c>
      <c r="J19" s="22"/>
      <c r="K19" s="213"/>
      <c r="L19" s="213"/>
    </row>
    <row r="20" spans="2:12" ht="26.25" hidden="1" customHeight="1">
      <c r="B20"/>
      <c r="C20" s="263"/>
      <c r="D20" s="27" t="s">
        <v>49</v>
      </c>
      <c r="E20" s="260" t="s">
        <v>50</v>
      </c>
      <c r="F20" s="260"/>
      <c r="G20" s="260"/>
      <c r="H20" s="260"/>
      <c r="I20" s="21" t="s">
        <v>23</v>
      </c>
      <c r="J20" s="22"/>
      <c r="K20" s="213"/>
      <c r="L20" s="213"/>
    </row>
    <row r="21" spans="2:12" ht="26.25" hidden="1" customHeight="1">
      <c r="B21"/>
      <c r="C21" s="264"/>
      <c r="D21" s="28" t="s">
        <v>51</v>
      </c>
      <c r="E21" s="261" t="s">
        <v>52</v>
      </c>
      <c r="F21" s="261"/>
      <c r="G21" s="261"/>
      <c r="H21" s="261"/>
      <c r="I21" s="24" t="s">
        <v>23</v>
      </c>
      <c r="J21" s="25"/>
      <c r="K21" s="214"/>
      <c r="L21" s="214"/>
    </row>
    <row r="22" spans="2:12" ht="26.25" hidden="1" customHeight="1">
      <c r="B22"/>
      <c r="C22" s="29"/>
      <c r="D22" s="30"/>
      <c r="E22" s="31"/>
      <c r="F22" s="31"/>
      <c r="G22" s="31"/>
      <c r="H22" s="31"/>
      <c r="I22" s="32"/>
      <c r="J22" s="33"/>
      <c r="K22" s="32"/>
      <c r="L22" s="32"/>
    </row>
    <row r="23" spans="2:12" ht="26.25" hidden="1" customHeight="1">
      <c r="B23"/>
      <c r="C23" s="29"/>
      <c r="D23" s="30"/>
      <c r="E23" s="31"/>
      <c r="F23" s="31"/>
      <c r="G23" s="31"/>
      <c r="H23" s="31"/>
      <c r="I23" s="32"/>
      <c r="J23" s="33"/>
      <c r="K23" s="32"/>
      <c r="L23" s="32"/>
    </row>
    <row r="24" spans="2:12" ht="18" hidden="1" thickBot="1">
      <c r="B24"/>
    </row>
    <row r="25" spans="2:12" hidden="1" thickBot="1">
      <c r="B25"/>
      <c r="C25" s="244" t="s">
        <v>53</v>
      </c>
      <c r="D25" s="244"/>
      <c r="E25" s="244"/>
      <c r="F25" s="244"/>
      <c r="G25" s="244"/>
      <c r="H25" s="244"/>
      <c r="I25" s="244"/>
      <c r="J25" s="244"/>
      <c r="K25" s="244"/>
      <c r="L25" s="244"/>
    </row>
    <row r="26" spans="2:12" hidden="1" thickBot="1">
      <c r="B26"/>
      <c r="C26" s="244"/>
      <c r="D26" s="244"/>
      <c r="E26" s="244"/>
      <c r="F26" s="244"/>
      <c r="G26" s="244"/>
      <c r="H26" s="244"/>
      <c r="I26" s="244"/>
      <c r="J26" s="244"/>
      <c r="K26" s="244"/>
      <c r="L26" s="244"/>
    </row>
    <row r="27" spans="2:12" ht="32.25" hidden="1" thickBot="1">
      <c r="C27" s="245" t="s">
        <v>54</v>
      </c>
      <c r="D27" s="246"/>
      <c r="E27" s="246"/>
      <c r="F27" s="246"/>
      <c r="G27" s="246"/>
      <c r="H27" s="246"/>
      <c r="I27" s="246"/>
      <c r="J27" s="246"/>
      <c r="K27" s="246"/>
      <c r="L27" s="246"/>
    </row>
    <row r="28" spans="2:12" ht="27" hidden="1" customHeight="1">
      <c r="B28"/>
      <c r="C28" s="247" t="s">
        <v>2</v>
      </c>
      <c r="D28" s="248"/>
      <c r="E28" s="249" t="s">
        <v>3</v>
      </c>
      <c r="F28" s="249"/>
      <c r="G28" s="2"/>
      <c r="H28" s="3" t="s">
        <v>4</v>
      </c>
      <c r="I28" s="250"/>
      <c r="J28" s="250"/>
      <c r="K28" s="3" t="s">
        <v>5</v>
      </c>
      <c r="L28" s="35" t="s">
        <v>6</v>
      </c>
    </row>
    <row r="29" spans="2:12" ht="25.15" hidden="1" customHeight="1">
      <c r="B29"/>
      <c r="C29" s="251" t="s">
        <v>7</v>
      </c>
      <c r="D29" s="252"/>
      <c r="E29" s="253" t="s">
        <v>8</v>
      </c>
      <c r="F29" s="253"/>
      <c r="G29" s="4"/>
      <c r="H29" s="5" t="s">
        <v>9</v>
      </c>
      <c r="I29" s="6"/>
      <c r="J29" s="7"/>
      <c r="K29" s="254" t="s">
        <v>10</v>
      </c>
      <c r="L29" s="256" t="s">
        <v>11</v>
      </c>
    </row>
    <row r="30" spans="2:12" ht="25.9" hidden="1" customHeight="1">
      <c r="B30"/>
      <c r="C30" s="258" t="s">
        <v>12</v>
      </c>
      <c r="D30" s="259"/>
      <c r="E30" s="239" t="s">
        <v>55</v>
      </c>
      <c r="F30" s="239"/>
      <c r="G30" s="36"/>
      <c r="H30" s="37" t="s">
        <v>14</v>
      </c>
      <c r="I30" s="38"/>
      <c r="J30" s="39"/>
      <c r="K30" s="255"/>
      <c r="L30" s="257"/>
    </row>
    <row r="31" spans="2:12" ht="79.5" hidden="1" thickBot="1">
      <c r="B31"/>
      <c r="C31" s="40" t="s">
        <v>56</v>
      </c>
      <c r="D31" s="41" t="s">
        <v>57</v>
      </c>
      <c r="E31" s="240" t="s">
        <v>58</v>
      </c>
      <c r="F31" s="241"/>
      <c r="G31" s="241"/>
      <c r="H31" s="242"/>
      <c r="I31" s="42" t="s">
        <v>18</v>
      </c>
      <c r="J31" s="43" t="s">
        <v>19</v>
      </c>
      <c r="K31" s="243" t="s">
        <v>59</v>
      </c>
      <c r="L31" s="240"/>
    </row>
    <row r="32" spans="2:12" ht="27" hidden="1" thickBot="1">
      <c r="B32"/>
      <c r="C32" s="228" t="s">
        <v>60</v>
      </c>
      <c r="D32" s="231" t="s">
        <v>61</v>
      </c>
      <c r="E32" s="232" t="s">
        <v>62</v>
      </c>
      <c r="F32" s="233"/>
      <c r="G32" s="233"/>
      <c r="H32" s="234"/>
      <c r="I32" s="18" t="s">
        <v>23</v>
      </c>
      <c r="J32" s="19"/>
      <c r="K32" s="231"/>
      <c r="L32" s="235"/>
    </row>
    <row r="33" spans="2:12" ht="27" hidden="1" thickBot="1">
      <c r="B33"/>
      <c r="C33" s="229"/>
      <c r="D33" s="213"/>
      <c r="E33" s="215" t="s">
        <v>63</v>
      </c>
      <c r="F33" s="216"/>
      <c r="G33" s="216"/>
      <c r="H33" s="217"/>
      <c r="I33" s="21" t="s">
        <v>23</v>
      </c>
      <c r="J33" s="22"/>
      <c r="K33" s="213"/>
      <c r="L33" s="218"/>
    </row>
    <row r="34" spans="2:12" ht="27" hidden="1" thickBot="1">
      <c r="B34"/>
      <c r="C34" s="229"/>
      <c r="D34" s="213" t="s">
        <v>64</v>
      </c>
      <c r="E34" s="215" t="s">
        <v>65</v>
      </c>
      <c r="F34" s="216"/>
      <c r="G34" s="216"/>
      <c r="H34" s="217"/>
      <c r="I34" s="21" t="s">
        <v>23</v>
      </c>
      <c r="J34" s="22"/>
      <c r="K34" s="213"/>
      <c r="L34" s="218"/>
    </row>
    <row r="35" spans="2:12" ht="27" hidden="1" thickBot="1">
      <c r="B35"/>
      <c r="C35" s="229"/>
      <c r="D35" s="213"/>
      <c r="E35" s="215" t="s">
        <v>66</v>
      </c>
      <c r="F35" s="216"/>
      <c r="G35" s="216"/>
      <c r="H35" s="217"/>
      <c r="I35" s="21" t="s">
        <v>23</v>
      </c>
      <c r="J35" s="22"/>
      <c r="K35" s="213"/>
      <c r="L35" s="218"/>
    </row>
    <row r="36" spans="2:12" ht="27" hidden="1" thickBot="1">
      <c r="B36"/>
      <c r="C36" s="229"/>
      <c r="D36" s="213"/>
      <c r="E36" s="215" t="s">
        <v>67</v>
      </c>
      <c r="F36" s="216"/>
      <c r="G36" s="216"/>
      <c r="H36" s="217"/>
      <c r="I36" s="21" t="s">
        <v>23</v>
      </c>
      <c r="J36" s="22"/>
      <c r="K36" s="213"/>
      <c r="L36" s="218"/>
    </row>
    <row r="37" spans="2:12" ht="27" hidden="1" thickBot="1">
      <c r="B37"/>
      <c r="C37" s="229"/>
      <c r="D37" s="213"/>
      <c r="E37" s="215" t="s">
        <v>68</v>
      </c>
      <c r="F37" s="216"/>
      <c r="G37" s="216"/>
      <c r="H37" s="217"/>
      <c r="I37" s="21" t="s">
        <v>69</v>
      </c>
      <c r="J37" s="22"/>
      <c r="K37" s="213"/>
      <c r="L37" s="218"/>
    </row>
    <row r="38" spans="2:12" ht="27" hidden="1" thickBot="1">
      <c r="B38"/>
      <c r="C38" s="229"/>
      <c r="D38" s="213" t="s">
        <v>70</v>
      </c>
      <c r="E38" s="215" t="s">
        <v>71</v>
      </c>
      <c r="F38" s="216"/>
      <c r="G38" s="216"/>
      <c r="H38" s="217"/>
      <c r="I38" s="21" t="s">
        <v>69</v>
      </c>
      <c r="J38" s="22"/>
      <c r="K38" s="213"/>
      <c r="L38" s="218"/>
    </row>
    <row r="39" spans="2:12" ht="27" hidden="1" thickBot="1">
      <c r="B39"/>
      <c r="C39" s="229"/>
      <c r="D39" s="213"/>
      <c r="E39" s="215" t="s">
        <v>72</v>
      </c>
      <c r="F39" s="216"/>
      <c r="G39" s="216"/>
      <c r="H39" s="217"/>
      <c r="I39" s="21" t="s">
        <v>69</v>
      </c>
      <c r="J39" s="22"/>
      <c r="K39" s="213"/>
      <c r="L39" s="218"/>
    </row>
    <row r="40" spans="2:12" ht="27" hidden="1" thickBot="1">
      <c r="B40"/>
      <c r="C40" s="230"/>
      <c r="D40" s="214"/>
      <c r="E40" s="219" t="s">
        <v>73</v>
      </c>
      <c r="F40" s="220"/>
      <c r="G40" s="220"/>
      <c r="H40" s="221"/>
      <c r="I40" s="24" t="s">
        <v>69</v>
      </c>
      <c r="J40" s="25"/>
      <c r="K40" s="214"/>
      <c r="L40" s="222"/>
    </row>
    <row r="41" spans="2:12" ht="27" hidden="1" thickBot="1">
      <c r="B41"/>
      <c r="C41" s="228" t="s">
        <v>74</v>
      </c>
      <c r="D41" s="231" t="s">
        <v>61</v>
      </c>
      <c r="E41" s="232" t="s">
        <v>75</v>
      </c>
      <c r="F41" s="233"/>
      <c r="G41" s="233"/>
      <c r="H41" s="234"/>
      <c r="I41" s="18" t="s">
        <v>69</v>
      </c>
      <c r="J41" s="19"/>
      <c r="K41" s="231"/>
      <c r="L41" s="235"/>
    </row>
    <row r="42" spans="2:12" ht="27" hidden="1" thickBot="1">
      <c r="B42"/>
      <c r="C42" s="229"/>
      <c r="D42" s="213"/>
      <c r="E42" s="236" t="s">
        <v>76</v>
      </c>
      <c r="F42" s="237"/>
      <c r="G42" s="237"/>
      <c r="H42" s="238"/>
      <c r="I42" s="21" t="s">
        <v>69</v>
      </c>
      <c r="J42" s="22"/>
      <c r="K42" s="213"/>
      <c r="L42" s="218"/>
    </row>
    <row r="43" spans="2:12" ht="27" hidden="1" thickBot="1">
      <c r="B43"/>
      <c r="C43" s="229"/>
      <c r="D43" s="213"/>
      <c r="E43" s="236" t="s">
        <v>77</v>
      </c>
      <c r="F43" s="237"/>
      <c r="G43" s="237"/>
      <c r="H43" s="238"/>
      <c r="I43" s="21" t="s">
        <v>69</v>
      </c>
      <c r="J43" s="22"/>
      <c r="K43" s="213"/>
      <c r="L43" s="218"/>
    </row>
    <row r="44" spans="2:12" ht="27" hidden="1" thickBot="1">
      <c r="B44"/>
      <c r="C44" s="229"/>
      <c r="D44" s="213" t="s">
        <v>78</v>
      </c>
      <c r="E44" s="236" t="s">
        <v>79</v>
      </c>
      <c r="F44" s="237"/>
      <c r="G44" s="237"/>
      <c r="H44" s="238"/>
      <c r="I44" s="21" t="s">
        <v>69</v>
      </c>
      <c r="J44" s="22"/>
      <c r="K44" s="213"/>
      <c r="L44" s="218"/>
    </row>
    <row r="45" spans="2:12" ht="27" hidden="1" thickBot="1">
      <c r="B45"/>
      <c r="C45" s="229"/>
      <c r="D45" s="213"/>
      <c r="E45" s="215" t="s">
        <v>80</v>
      </c>
      <c r="F45" s="216"/>
      <c r="G45" s="216"/>
      <c r="H45" s="217"/>
      <c r="I45" s="21" t="s">
        <v>69</v>
      </c>
      <c r="J45" s="22"/>
      <c r="K45" s="213"/>
      <c r="L45" s="218"/>
    </row>
    <row r="46" spans="2:12" ht="27" hidden="1" thickBot="1">
      <c r="B46"/>
      <c r="C46" s="229"/>
      <c r="D46" s="213"/>
      <c r="E46" s="223"/>
      <c r="F46" s="224"/>
      <c r="G46" s="224"/>
      <c r="H46" s="225"/>
      <c r="I46" s="44"/>
      <c r="J46" s="45"/>
      <c r="K46" s="226"/>
      <c r="L46" s="227"/>
    </row>
    <row r="47" spans="2:12" ht="27" hidden="1" thickBot="1">
      <c r="B47"/>
      <c r="C47" s="229"/>
      <c r="D47" s="213"/>
      <c r="E47" s="223"/>
      <c r="F47" s="224"/>
      <c r="G47" s="224"/>
      <c r="H47" s="225"/>
      <c r="I47" s="44"/>
      <c r="J47" s="45"/>
      <c r="K47" s="226"/>
      <c r="L47" s="227"/>
    </row>
    <row r="48" spans="2:12" ht="27" hidden="1" thickBot="1">
      <c r="B48"/>
      <c r="C48" s="229"/>
      <c r="D48" s="213" t="s">
        <v>81</v>
      </c>
      <c r="E48" s="215" t="s">
        <v>82</v>
      </c>
      <c r="F48" s="216"/>
      <c r="G48" s="216"/>
      <c r="H48" s="217"/>
      <c r="I48" s="21" t="s">
        <v>69</v>
      </c>
      <c r="J48" s="22"/>
      <c r="K48" s="213"/>
      <c r="L48" s="218"/>
    </row>
    <row r="49" spans="2:15" ht="27" hidden="1" thickBot="1">
      <c r="B49"/>
      <c r="C49" s="229"/>
      <c r="D49" s="213"/>
      <c r="E49" s="215" t="s">
        <v>83</v>
      </c>
      <c r="F49" s="216"/>
      <c r="G49" s="216"/>
      <c r="H49" s="217"/>
      <c r="I49" s="21" t="s">
        <v>69</v>
      </c>
      <c r="J49" s="22"/>
      <c r="K49" s="213"/>
      <c r="L49" s="218"/>
    </row>
    <row r="50" spans="2:15" ht="27" hidden="1" thickBot="1">
      <c r="B50"/>
      <c r="C50" s="229"/>
      <c r="D50" s="213"/>
      <c r="E50" s="215" t="s">
        <v>84</v>
      </c>
      <c r="F50" s="216"/>
      <c r="G50" s="216"/>
      <c r="H50" s="217"/>
      <c r="I50" s="21" t="s">
        <v>69</v>
      </c>
      <c r="J50" s="22"/>
      <c r="K50" s="213"/>
      <c r="L50" s="218"/>
    </row>
    <row r="51" spans="2:15" ht="27" hidden="1" thickBot="1">
      <c r="B51"/>
      <c r="C51" s="230"/>
      <c r="D51" s="214"/>
      <c r="E51" s="219" t="s">
        <v>85</v>
      </c>
      <c r="F51" s="220"/>
      <c r="G51" s="220"/>
      <c r="H51" s="221"/>
      <c r="I51" s="24" t="s">
        <v>69</v>
      </c>
      <c r="J51" s="25"/>
      <c r="K51" s="214"/>
      <c r="L51" s="222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203" t="s">
        <v>86</v>
      </c>
      <c r="C54" s="204"/>
      <c r="D54" s="205"/>
      <c r="E54" s="205"/>
      <c r="F54" s="205"/>
      <c r="G54" s="205"/>
      <c r="H54" s="205"/>
      <c r="I54" s="205"/>
      <c r="J54" s="205"/>
      <c r="K54" s="206"/>
      <c r="L54" s="46"/>
      <c r="M54" t="s">
        <v>87</v>
      </c>
    </row>
    <row r="55" spans="2:15" ht="36" customHeight="1">
      <c r="B55" s="198" t="s">
        <v>88</v>
      </c>
      <c r="C55" s="199"/>
      <c r="D55" s="207" t="s">
        <v>89</v>
      </c>
      <c r="E55" s="207"/>
      <c r="F55" s="207"/>
      <c r="G55" s="207"/>
      <c r="H55" s="207"/>
      <c r="I55" s="208"/>
      <c r="J55" s="47" t="s">
        <v>90</v>
      </c>
      <c r="K55" s="47" t="s">
        <v>91</v>
      </c>
      <c r="L55" s="48" t="s">
        <v>92</v>
      </c>
    </row>
    <row r="56" spans="2:15" ht="36" customHeight="1">
      <c r="B56" s="209" t="s">
        <v>93</v>
      </c>
      <c r="C56" s="210"/>
      <c r="D56" s="211" t="s">
        <v>94</v>
      </c>
      <c r="E56" s="211"/>
      <c r="F56" s="49" t="s">
        <v>95</v>
      </c>
      <c r="G56" s="211" t="s">
        <v>96</v>
      </c>
      <c r="H56" s="211"/>
      <c r="I56" s="212"/>
      <c r="J56" s="50"/>
      <c r="K56" s="51"/>
      <c r="L56" s="52"/>
    </row>
    <row r="57" spans="2:15" ht="36" customHeight="1" thickBot="1">
      <c r="B57" s="185" t="s">
        <v>97</v>
      </c>
      <c r="C57" s="186"/>
      <c r="D57" s="190" t="s">
        <v>98</v>
      </c>
      <c r="E57" s="190"/>
      <c r="F57" s="53" t="s">
        <v>99</v>
      </c>
      <c r="G57" s="190" t="e">
        <f>VLOOKUP(G58,'[1]참고. KY1 네트워크 구성'!J210:N315,5,FALSE)</f>
        <v>#N/A</v>
      </c>
      <c r="H57" s="190"/>
      <c r="I57" s="197"/>
      <c r="J57" s="54" t="s">
        <v>100</v>
      </c>
      <c r="K57" s="55" t="s">
        <v>101</v>
      </c>
      <c r="L57" s="56" t="s">
        <v>102</v>
      </c>
      <c r="M57" s="57" t="s">
        <v>103</v>
      </c>
      <c r="N57" s="57" t="s">
        <v>104</v>
      </c>
      <c r="O57" s="58" t="s">
        <v>105</v>
      </c>
    </row>
    <row r="58" spans="2:15" ht="36" customHeight="1">
      <c r="B58" s="198" t="s">
        <v>106</v>
      </c>
      <c r="C58" s="199"/>
      <c r="D58" s="200" t="e">
        <f>VLOOKUP(G58,'[1]참고. KY1 네트워크 구성'!J210:P315,6,FALSE)</f>
        <v>#N/A</v>
      </c>
      <c r="E58" s="200"/>
      <c r="F58" s="59" t="s">
        <v>107</v>
      </c>
      <c r="G58" s="201"/>
      <c r="H58" s="202"/>
      <c r="I58" s="202"/>
      <c r="J58" s="60">
        <v>162203</v>
      </c>
      <c r="K58" s="183" t="s">
        <v>108</v>
      </c>
      <c r="L58" s="184"/>
      <c r="M58" t="e">
        <f>VLOOKUP(G58,'[1]참고. KY1 네트워크 구성'!J210:N315,2,FALSE)</f>
        <v>#N/A</v>
      </c>
      <c r="N58" s="61">
        <v>101</v>
      </c>
      <c r="O58" s="58" t="s">
        <v>109</v>
      </c>
    </row>
    <row r="59" spans="2:15" ht="36" customHeight="1" thickBot="1">
      <c r="B59" s="185" t="s">
        <v>110</v>
      </c>
      <c r="C59" s="186"/>
      <c r="D59" s="187" t="e">
        <f>VLOOKUP(G58,'[1]참고. KY1 네트워크 구성'!J210:P315,7,FALSE)</f>
        <v>#N/A</v>
      </c>
      <c r="E59" s="188"/>
      <c r="F59" s="53" t="s">
        <v>111</v>
      </c>
      <c r="G59" s="189" t="e">
        <f>VLOOKUP(G58,'[1]참고. KY1 네트워크 구성'!J210:N315,3,FALSE)</f>
        <v>#N/A</v>
      </c>
      <c r="H59" s="190"/>
      <c r="I59" s="190"/>
      <c r="J59" s="190"/>
      <c r="K59" s="191" t="s">
        <v>426</v>
      </c>
      <c r="L59" s="192"/>
    </row>
    <row r="60" spans="2:15" ht="36" customHeight="1">
      <c r="B60" s="62" t="s">
        <v>112</v>
      </c>
      <c r="C60" s="63" t="s">
        <v>113</v>
      </c>
      <c r="D60" s="63" t="s">
        <v>114</v>
      </c>
      <c r="E60" s="193" t="s">
        <v>115</v>
      </c>
      <c r="F60" s="194"/>
      <c r="G60" s="193" t="s">
        <v>116</v>
      </c>
      <c r="H60" s="194"/>
      <c r="I60" s="64" t="s">
        <v>117</v>
      </c>
      <c r="J60" s="65" t="s">
        <v>118</v>
      </c>
      <c r="K60" s="195" t="s">
        <v>119</v>
      </c>
      <c r="L60" s="196"/>
    </row>
    <row r="61" spans="2:15" ht="36" customHeight="1">
      <c r="B61" s="66"/>
      <c r="C61" s="67" t="s">
        <v>120</v>
      </c>
      <c r="D61" s="68" t="s">
        <v>120</v>
      </c>
      <c r="E61" s="170" t="s">
        <v>121</v>
      </c>
      <c r="F61" s="171"/>
      <c r="G61" s="69"/>
      <c r="H61" s="70"/>
      <c r="I61" s="68" t="s">
        <v>69</v>
      </c>
      <c r="J61" s="132" t="s">
        <v>427</v>
      </c>
      <c r="K61" s="172"/>
      <c r="L61" s="173"/>
    </row>
    <row r="62" spans="2:15" ht="36" customHeight="1">
      <c r="B62" s="66"/>
      <c r="C62" s="174" t="s">
        <v>122</v>
      </c>
      <c r="D62" s="68" t="s">
        <v>123</v>
      </c>
      <c r="E62" s="177" t="s">
        <v>124</v>
      </c>
      <c r="F62" s="178"/>
      <c r="G62" s="71"/>
      <c r="H62" s="72">
        <f xml:space="preserve"> 40060 +60 * (INT(MID(J58,5,3)) -1)</f>
        <v>40180</v>
      </c>
      <c r="I62" s="68" t="s">
        <v>69</v>
      </c>
      <c r="J62" s="132" t="s">
        <v>427</v>
      </c>
      <c r="K62" s="179"/>
      <c r="L62" s="180"/>
      <c r="M62" t="s">
        <v>125</v>
      </c>
    </row>
    <row r="63" spans="2:15" ht="36" customHeight="1">
      <c r="B63" s="66"/>
      <c r="C63" s="175"/>
      <c r="D63" s="68" t="s">
        <v>126</v>
      </c>
      <c r="E63" s="73" t="s">
        <v>127</v>
      </c>
      <c r="F63" s="74" t="s">
        <v>128</v>
      </c>
      <c r="G63" s="69" t="s">
        <v>129</v>
      </c>
      <c r="H63" s="70">
        <f>H62</f>
        <v>40180</v>
      </c>
      <c r="I63" s="68" t="s">
        <v>69</v>
      </c>
      <c r="J63" s="132" t="s">
        <v>427</v>
      </c>
      <c r="K63" s="181"/>
      <c r="L63" s="180"/>
    </row>
    <row r="64" spans="2:15" ht="36" customHeight="1">
      <c r="B64" s="66"/>
      <c r="C64" s="175"/>
      <c r="D64" s="68" t="s">
        <v>126</v>
      </c>
      <c r="E64" s="73" t="s">
        <v>130</v>
      </c>
      <c r="F64" s="74" t="s">
        <v>131</v>
      </c>
      <c r="G64" s="69" t="s">
        <v>129</v>
      </c>
      <c r="H64" s="70">
        <f>H63+20</f>
        <v>40200</v>
      </c>
      <c r="I64" s="68" t="s">
        <v>69</v>
      </c>
      <c r="J64" s="132" t="s">
        <v>427</v>
      </c>
      <c r="K64" s="182"/>
      <c r="L64" s="180"/>
    </row>
    <row r="65" spans="2:12" ht="36" customHeight="1">
      <c r="B65" s="66"/>
      <c r="C65" s="175"/>
      <c r="D65" s="68" t="s">
        <v>126</v>
      </c>
      <c r="E65" s="73" t="s">
        <v>132</v>
      </c>
      <c r="F65" s="74" t="s">
        <v>133</v>
      </c>
      <c r="G65" s="69" t="s">
        <v>129</v>
      </c>
      <c r="H65" s="70">
        <f>H64+2</f>
        <v>40202</v>
      </c>
      <c r="I65" s="68" t="s">
        <v>428</v>
      </c>
      <c r="J65" s="132" t="s">
        <v>427</v>
      </c>
      <c r="K65" s="181"/>
      <c r="L65" s="180"/>
    </row>
    <row r="66" spans="2:12" ht="36" customHeight="1">
      <c r="B66" s="66"/>
      <c r="C66" s="175"/>
      <c r="D66" s="68" t="s">
        <v>126</v>
      </c>
      <c r="E66" s="73" t="s">
        <v>134</v>
      </c>
      <c r="F66" s="74" t="s">
        <v>135</v>
      </c>
      <c r="G66" s="69" t="s">
        <v>129</v>
      </c>
      <c r="H66" s="70">
        <f>H65+1</f>
        <v>40203</v>
      </c>
      <c r="I66" s="68" t="s">
        <v>428</v>
      </c>
      <c r="J66" s="132" t="s">
        <v>427</v>
      </c>
      <c r="K66" s="181"/>
      <c r="L66" s="180"/>
    </row>
    <row r="67" spans="2:12" ht="36" customHeight="1">
      <c r="B67" s="66"/>
      <c r="C67" s="175"/>
      <c r="D67" s="67" t="s">
        <v>126</v>
      </c>
      <c r="E67" s="75" t="s">
        <v>136</v>
      </c>
      <c r="F67" s="76" t="s">
        <v>137</v>
      </c>
      <c r="G67" s="77" t="s">
        <v>129</v>
      </c>
      <c r="H67" s="78">
        <f t="shared" ref="H67:H83" si="0">H66+1</f>
        <v>40204</v>
      </c>
      <c r="I67" s="68" t="s">
        <v>428</v>
      </c>
      <c r="J67" s="133" t="s">
        <v>427</v>
      </c>
      <c r="K67" s="146"/>
      <c r="L67" s="147"/>
    </row>
    <row r="68" spans="2:12" ht="36" customHeight="1">
      <c r="B68" s="66"/>
      <c r="C68" s="175"/>
      <c r="D68" s="79" t="s">
        <v>126</v>
      </c>
      <c r="E68" s="80" t="s">
        <v>138</v>
      </c>
      <c r="F68" s="81" t="s">
        <v>139</v>
      </c>
      <c r="G68" s="82" t="s">
        <v>129</v>
      </c>
      <c r="H68" s="83">
        <f t="shared" si="0"/>
        <v>40205</v>
      </c>
      <c r="I68" s="79" t="s">
        <v>428</v>
      </c>
      <c r="J68" s="134" t="s">
        <v>427</v>
      </c>
      <c r="K68" s="168"/>
      <c r="L68" s="169"/>
    </row>
    <row r="69" spans="2:12" ht="36" customHeight="1">
      <c r="B69" s="66"/>
      <c r="C69" s="175"/>
      <c r="D69" s="67" t="s">
        <v>126</v>
      </c>
      <c r="E69" s="75" t="s">
        <v>140</v>
      </c>
      <c r="F69" s="84" t="s">
        <v>141</v>
      </c>
      <c r="G69" s="77" t="s">
        <v>129</v>
      </c>
      <c r="H69" s="78">
        <f t="shared" si="0"/>
        <v>40206</v>
      </c>
      <c r="I69" s="68" t="s">
        <v>428</v>
      </c>
      <c r="J69" s="133" t="s">
        <v>427</v>
      </c>
      <c r="K69" s="146"/>
      <c r="L69" s="147"/>
    </row>
    <row r="70" spans="2:12" ht="36" customHeight="1">
      <c r="B70" s="66"/>
      <c r="C70" s="175"/>
      <c r="D70" s="67" t="s">
        <v>126</v>
      </c>
      <c r="E70" s="75" t="s">
        <v>142</v>
      </c>
      <c r="F70" s="84" t="s">
        <v>143</v>
      </c>
      <c r="G70" s="77" t="s">
        <v>129</v>
      </c>
      <c r="H70" s="78">
        <f t="shared" si="0"/>
        <v>40207</v>
      </c>
      <c r="I70" s="68" t="s">
        <v>428</v>
      </c>
      <c r="J70" s="133" t="s">
        <v>427</v>
      </c>
      <c r="K70" s="146"/>
      <c r="L70" s="147"/>
    </row>
    <row r="71" spans="2:12" ht="36" customHeight="1">
      <c r="B71" s="66"/>
      <c r="C71" s="175"/>
      <c r="D71" s="67" t="s">
        <v>126</v>
      </c>
      <c r="E71" s="75" t="s">
        <v>144</v>
      </c>
      <c r="F71" s="84" t="s">
        <v>145</v>
      </c>
      <c r="G71" s="77" t="s">
        <v>129</v>
      </c>
      <c r="H71" s="78">
        <f t="shared" si="0"/>
        <v>40208</v>
      </c>
      <c r="I71" s="68" t="s">
        <v>428</v>
      </c>
      <c r="J71" s="133" t="s">
        <v>427</v>
      </c>
      <c r="K71" s="146"/>
      <c r="L71" s="147"/>
    </row>
    <row r="72" spans="2:12" ht="36" customHeight="1">
      <c r="B72" s="66"/>
      <c r="C72" s="175"/>
      <c r="D72" s="85" t="s">
        <v>126</v>
      </c>
      <c r="E72" s="86" t="s">
        <v>146</v>
      </c>
      <c r="F72" s="87" t="s">
        <v>147</v>
      </c>
      <c r="G72" s="88" t="s">
        <v>129</v>
      </c>
      <c r="H72" s="89">
        <f t="shared" si="0"/>
        <v>40209</v>
      </c>
      <c r="I72" s="85" t="s">
        <v>428</v>
      </c>
      <c r="J72" s="135" t="s">
        <v>427</v>
      </c>
      <c r="K72" s="90"/>
      <c r="L72" s="91"/>
    </row>
    <row r="73" spans="2:12" ht="36" customHeight="1">
      <c r="B73" s="66"/>
      <c r="C73" s="175"/>
      <c r="D73" s="67" t="s">
        <v>126</v>
      </c>
      <c r="E73" s="75" t="s">
        <v>148</v>
      </c>
      <c r="F73" s="84" t="s">
        <v>149</v>
      </c>
      <c r="G73" s="77" t="s">
        <v>129</v>
      </c>
      <c r="H73" s="78">
        <f t="shared" si="0"/>
        <v>40210</v>
      </c>
      <c r="I73" s="68" t="s">
        <v>428</v>
      </c>
      <c r="J73" s="133" t="s">
        <v>427</v>
      </c>
      <c r="K73" s="146"/>
      <c r="L73" s="147"/>
    </row>
    <row r="74" spans="2:12" ht="36" customHeight="1">
      <c r="B74" s="66"/>
      <c r="C74" s="175"/>
      <c r="D74" s="85" t="s">
        <v>126</v>
      </c>
      <c r="E74" s="86" t="s">
        <v>150</v>
      </c>
      <c r="F74" s="87" t="s">
        <v>151</v>
      </c>
      <c r="G74" s="88" t="s">
        <v>129</v>
      </c>
      <c r="H74" s="89">
        <f t="shared" si="0"/>
        <v>40211</v>
      </c>
      <c r="I74" s="85" t="s">
        <v>428</v>
      </c>
      <c r="J74" s="135" t="s">
        <v>427</v>
      </c>
      <c r="K74" s="166"/>
      <c r="L74" s="167"/>
    </row>
    <row r="75" spans="2:12" ht="36" customHeight="1">
      <c r="B75" s="66"/>
      <c r="C75" s="175"/>
      <c r="D75" s="85" t="s">
        <v>126</v>
      </c>
      <c r="E75" s="86" t="s">
        <v>152</v>
      </c>
      <c r="F75" s="87" t="s">
        <v>153</v>
      </c>
      <c r="G75" s="88" t="s">
        <v>129</v>
      </c>
      <c r="H75" s="89">
        <f t="shared" si="0"/>
        <v>40212</v>
      </c>
      <c r="I75" s="85" t="s">
        <v>428</v>
      </c>
      <c r="J75" s="135" t="s">
        <v>427</v>
      </c>
      <c r="K75" s="166"/>
      <c r="L75" s="167"/>
    </row>
    <row r="76" spans="2:12" ht="36" customHeight="1">
      <c r="B76" s="66"/>
      <c r="C76" s="175"/>
      <c r="D76" s="67" t="s">
        <v>126</v>
      </c>
      <c r="E76" s="75" t="s">
        <v>154</v>
      </c>
      <c r="F76" s="84" t="s">
        <v>155</v>
      </c>
      <c r="G76" s="77" t="s">
        <v>129</v>
      </c>
      <c r="H76" s="78">
        <f t="shared" si="0"/>
        <v>40213</v>
      </c>
      <c r="I76" s="68" t="s">
        <v>428</v>
      </c>
      <c r="J76" s="133" t="s">
        <v>427</v>
      </c>
      <c r="K76" s="146"/>
      <c r="L76" s="147"/>
    </row>
    <row r="77" spans="2:12" ht="36" customHeight="1">
      <c r="B77" s="66"/>
      <c r="C77" s="175"/>
      <c r="D77" s="67" t="s">
        <v>126</v>
      </c>
      <c r="E77" s="75" t="s">
        <v>156</v>
      </c>
      <c r="F77" s="84" t="s">
        <v>157</v>
      </c>
      <c r="G77" s="77" t="s">
        <v>129</v>
      </c>
      <c r="H77" s="78">
        <f t="shared" si="0"/>
        <v>40214</v>
      </c>
      <c r="I77" s="68" t="s">
        <v>428</v>
      </c>
      <c r="J77" s="133" t="s">
        <v>427</v>
      </c>
      <c r="K77" s="146"/>
      <c r="L77" s="147"/>
    </row>
    <row r="78" spans="2:12" ht="36" customHeight="1">
      <c r="B78" s="66"/>
      <c r="C78" s="175"/>
      <c r="D78" s="67" t="s">
        <v>126</v>
      </c>
      <c r="E78" s="75" t="s">
        <v>158</v>
      </c>
      <c r="F78" s="84" t="s">
        <v>159</v>
      </c>
      <c r="G78" s="77" t="s">
        <v>129</v>
      </c>
      <c r="H78" s="70">
        <f t="shared" si="0"/>
        <v>40215</v>
      </c>
      <c r="I78" s="68" t="s">
        <v>428</v>
      </c>
      <c r="J78" s="133" t="s">
        <v>427</v>
      </c>
      <c r="K78" s="146"/>
      <c r="L78" s="147"/>
    </row>
    <row r="79" spans="2:12" ht="36" customHeight="1">
      <c r="B79" s="66"/>
      <c r="C79" s="175"/>
      <c r="D79" s="67" t="s">
        <v>126</v>
      </c>
      <c r="E79" s="75" t="s">
        <v>160</v>
      </c>
      <c r="F79" s="84" t="s">
        <v>161</v>
      </c>
      <c r="G79" s="77" t="s">
        <v>129</v>
      </c>
      <c r="H79" s="70">
        <f>H78+1+1</f>
        <v>40217</v>
      </c>
      <c r="I79" s="68" t="s">
        <v>428</v>
      </c>
      <c r="J79" s="133" t="s">
        <v>427</v>
      </c>
      <c r="K79" s="146"/>
      <c r="L79" s="147"/>
    </row>
    <row r="80" spans="2:12" ht="36" customHeight="1">
      <c r="B80" s="66"/>
      <c r="C80" s="175"/>
      <c r="D80" s="67" t="s">
        <v>126</v>
      </c>
      <c r="E80" s="75" t="s">
        <v>162</v>
      </c>
      <c r="F80" s="84" t="s">
        <v>163</v>
      </c>
      <c r="G80" s="77" t="s">
        <v>129</v>
      </c>
      <c r="H80" s="70">
        <f t="shared" si="0"/>
        <v>40218</v>
      </c>
      <c r="I80" s="68" t="s">
        <v>428</v>
      </c>
      <c r="J80" s="133" t="s">
        <v>427</v>
      </c>
      <c r="K80" s="146"/>
      <c r="L80" s="147"/>
    </row>
    <row r="81" spans="2:12" ht="36" customHeight="1">
      <c r="B81" s="66"/>
      <c r="C81" s="175"/>
      <c r="D81" s="67" t="s">
        <v>126</v>
      </c>
      <c r="E81" s="75" t="s">
        <v>164</v>
      </c>
      <c r="F81" s="84" t="s">
        <v>165</v>
      </c>
      <c r="G81" s="77" t="s">
        <v>129</v>
      </c>
      <c r="H81" s="70">
        <f t="shared" si="0"/>
        <v>40219</v>
      </c>
      <c r="I81" s="68" t="s">
        <v>428</v>
      </c>
      <c r="J81" s="133" t="s">
        <v>427</v>
      </c>
      <c r="K81" s="146"/>
      <c r="L81" s="147"/>
    </row>
    <row r="82" spans="2:12" ht="36" customHeight="1">
      <c r="B82" s="66"/>
      <c r="C82" s="175"/>
      <c r="D82" s="67" t="s">
        <v>126</v>
      </c>
      <c r="E82" s="75" t="s">
        <v>166</v>
      </c>
      <c r="F82" s="84" t="s">
        <v>167</v>
      </c>
      <c r="G82" s="77" t="s">
        <v>129</v>
      </c>
      <c r="H82" s="78">
        <f t="shared" si="0"/>
        <v>40220</v>
      </c>
      <c r="I82" s="68" t="s">
        <v>428</v>
      </c>
      <c r="J82" s="133" t="s">
        <v>427</v>
      </c>
      <c r="K82" s="146"/>
      <c r="L82" s="147"/>
    </row>
    <row r="83" spans="2:12" ht="36" customHeight="1">
      <c r="B83" s="66"/>
      <c r="C83" s="175"/>
      <c r="D83" s="92" t="s">
        <v>126</v>
      </c>
      <c r="E83" s="93" t="s">
        <v>168</v>
      </c>
      <c r="F83" s="94" t="s">
        <v>169</v>
      </c>
      <c r="G83" s="95" t="s">
        <v>129</v>
      </c>
      <c r="H83" s="96">
        <f t="shared" si="0"/>
        <v>40221</v>
      </c>
      <c r="I83" s="92" t="s">
        <v>428</v>
      </c>
      <c r="J83" s="136" t="s">
        <v>427</v>
      </c>
      <c r="K83" s="162"/>
      <c r="L83" s="163"/>
    </row>
    <row r="84" spans="2:12" ht="36" customHeight="1">
      <c r="B84" s="66"/>
      <c r="C84" s="175"/>
      <c r="D84" s="97" t="s">
        <v>126</v>
      </c>
      <c r="E84" s="98" t="s">
        <v>170</v>
      </c>
      <c r="F84" s="99" t="s">
        <v>171</v>
      </c>
      <c r="G84" s="100" t="s">
        <v>129</v>
      </c>
      <c r="H84" s="101">
        <f>H83</f>
        <v>40221</v>
      </c>
      <c r="I84" s="102" t="s">
        <v>428</v>
      </c>
      <c r="J84" s="137" t="s">
        <v>427</v>
      </c>
      <c r="K84" s="142"/>
      <c r="L84" s="143"/>
    </row>
    <row r="85" spans="2:12" ht="36" customHeight="1">
      <c r="B85" s="66"/>
      <c r="C85" s="175"/>
      <c r="D85" s="67" t="s">
        <v>126</v>
      </c>
      <c r="E85" s="75" t="s">
        <v>172</v>
      </c>
      <c r="F85" s="84" t="s">
        <v>173</v>
      </c>
      <c r="G85" s="77" t="s">
        <v>129</v>
      </c>
      <c r="H85" s="70">
        <f t="shared" ref="H85:H98" si="1">H84</f>
        <v>40221</v>
      </c>
      <c r="I85" s="68" t="s">
        <v>428</v>
      </c>
      <c r="J85" s="133" t="s">
        <v>427</v>
      </c>
      <c r="K85" s="146"/>
      <c r="L85" s="147"/>
    </row>
    <row r="86" spans="2:12" ht="36" customHeight="1">
      <c r="B86" s="66"/>
      <c r="C86" s="175"/>
      <c r="D86" s="103" t="s">
        <v>126</v>
      </c>
      <c r="E86" s="104" t="s">
        <v>174</v>
      </c>
      <c r="F86" s="105" t="s">
        <v>173</v>
      </c>
      <c r="G86" s="77" t="s">
        <v>129</v>
      </c>
      <c r="H86" s="70">
        <f t="shared" si="1"/>
        <v>40221</v>
      </c>
      <c r="I86" s="106" t="s">
        <v>428</v>
      </c>
      <c r="J86" s="138" t="s">
        <v>427</v>
      </c>
      <c r="K86" s="164"/>
      <c r="L86" s="165"/>
    </row>
    <row r="87" spans="2:12" ht="36" customHeight="1">
      <c r="B87" s="66"/>
      <c r="C87" s="175"/>
      <c r="D87" s="97" t="s">
        <v>126</v>
      </c>
      <c r="E87" s="98" t="s">
        <v>175</v>
      </c>
      <c r="F87" s="99" t="s">
        <v>173</v>
      </c>
      <c r="G87" s="77" t="s">
        <v>129</v>
      </c>
      <c r="H87" s="70">
        <f t="shared" si="1"/>
        <v>40221</v>
      </c>
      <c r="I87" s="102" t="s">
        <v>428</v>
      </c>
      <c r="J87" s="137" t="s">
        <v>427</v>
      </c>
      <c r="K87" s="142"/>
      <c r="L87" s="143"/>
    </row>
    <row r="88" spans="2:12" ht="36" customHeight="1">
      <c r="B88" s="66"/>
      <c r="C88" s="175"/>
      <c r="D88" s="97" t="s">
        <v>126</v>
      </c>
      <c r="E88" s="98" t="s">
        <v>176</v>
      </c>
      <c r="F88" s="99" t="s">
        <v>173</v>
      </c>
      <c r="G88" s="77" t="s">
        <v>129</v>
      </c>
      <c r="H88" s="70">
        <f t="shared" si="1"/>
        <v>40221</v>
      </c>
      <c r="I88" s="102" t="s">
        <v>428</v>
      </c>
      <c r="J88" s="137" t="s">
        <v>427</v>
      </c>
      <c r="K88" s="142"/>
      <c r="L88" s="143"/>
    </row>
    <row r="89" spans="2:12" ht="36" customHeight="1">
      <c r="B89" s="66"/>
      <c r="C89" s="175"/>
      <c r="D89" s="97" t="s">
        <v>126</v>
      </c>
      <c r="E89" s="98" t="s">
        <v>177</v>
      </c>
      <c r="F89" s="99" t="s">
        <v>173</v>
      </c>
      <c r="G89" s="77" t="s">
        <v>129</v>
      </c>
      <c r="H89" s="70">
        <f t="shared" si="1"/>
        <v>40221</v>
      </c>
      <c r="I89" s="102" t="s">
        <v>428</v>
      </c>
      <c r="J89" s="137" t="s">
        <v>427</v>
      </c>
      <c r="K89" s="142"/>
      <c r="L89" s="143"/>
    </row>
    <row r="90" spans="2:12" ht="36" customHeight="1">
      <c r="B90" s="66"/>
      <c r="C90" s="175"/>
      <c r="D90" s="97" t="s">
        <v>126</v>
      </c>
      <c r="E90" s="98" t="s">
        <v>178</v>
      </c>
      <c r="F90" s="99" t="s">
        <v>173</v>
      </c>
      <c r="G90" s="77" t="s">
        <v>129</v>
      </c>
      <c r="H90" s="70">
        <f t="shared" si="1"/>
        <v>40221</v>
      </c>
      <c r="I90" s="102" t="s">
        <v>428</v>
      </c>
      <c r="J90" s="137" t="s">
        <v>427</v>
      </c>
      <c r="K90" s="142"/>
      <c r="L90" s="143"/>
    </row>
    <row r="91" spans="2:12" ht="36" customHeight="1">
      <c r="B91" s="66"/>
      <c r="C91" s="175"/>
      <c r="D91" s="97" t="s">
        <v>126</v>
      </c>
      <c r="E91" s="98" t="s">
        <v>179</v>
      </c>
      <c r="F91" s="99" t="s">
        <v>173</v>
      </c>
      <c r="G91" s="77" t="s">
        <v>129</v>
      </c>
      <c r="H91" s="70">
        <f t="shared" si="1"/>
        <v>40221</v>
      </c>
      <c r="I91" s="102" t="s">
        <v>428</v>
      </c>
      <c r="J91" s="137" t="s">
        <v>427</v>
      </c>
      <c r="K91" s="142"/>
      <c r="L91" s="143"/>
    </row>
    <row r="92" spans="2:12" ht="36" customHeight="1">
      <c r="B92" s="66"/>
      <c r="C92" s="175"/>
      <c r="D92" s="97" t="s">
        <v>126</v>
      </c>
      <c r="E92" s="98" t="s">
        <v>180</v>
      </c>
      <c r="F92" s="99" t="s">
        <v>173</v>
      </c>
      <c r="G92" s="77" t="s">
        <v>129</v>
      </c>
      <c r="H92" s="70">
        <f t="shared" si="1"/>
        <v>40221</v>
      </c>
      <c r="I92" s="102" t="s">
        <v>428</v>
      </c>
      <c r="J92" s="137" t="s">
        <v>427</v>
      </c>
      <c r="K92" s="142"/>
      <c r="L92" s="143"/>
    </row>
    <row r="93" spans="2:12" ht="36" customHeight="1">
      <c r="B93" s="66"/>
      <c r="C93" s="175"/>
      <c r="D93" s="97" t="s">
        <v>126</v>
      </c>
      <c r="E93" s="98" t="s">
        <v>181</v>
      </c>
      <c r="F93" s="99" t="s">
        <v>173</v>
      </c>
      <c r="G93" s="77" t="s">
        <v>129</v>
      </c>
      <c r="H93" s="70">
        <f t="shared" si="1"/>
        <v>40221</v>
      </c>
      <c r="I93" s="102" t="s">
        <v>428</v>
      </c>
      <c r="J93" s="137" t="s">
        <v>427</v>
      </c>
      <c r="K93" s="142"/>
      <c r="L93" s="143"/>
    </row>
    <row r="94" spans="2:12" ht="36" customHeight="1">
      <c r="B94" s="66"/>
      <c r="C94" s="175"/>
      <c r="D94" s="97" t="s">
        <v>126</v>
      </c>
      <c r="E94" s="98" t="s">
        <v>182</v>
      </c>
      <c r="F94" s="99" t="s">
        <v>173</v>
      </c>
      <c r="G94" s="77" t="s">
        <v>129</v>
      </c>
      <c r="H94" s="70">
        <f t="shared" si="1"/>
        <v>40221</v>
      </c>
      <c r="I94" s="102" t="s">
        <v>428</v>
      </c>
      <c r="J94" s="137" t="s">
        <v>427</v>
      </c>
      <c r="K94" s="142"/>
      <c r="L94" s="143"/>
    </row>
    <row r="95" spans="2:12" ht="36" customHeight="1">
      <c r="B95" s="66"/>
      <c r="C95" s="175"/>
      <c r="D95" s="97" t="s">
        <v>126</v>
      </c>
      <c r="E95" s="98" t="s">
        <v>183</v>
      </c>
      <c r="F95" s="99" t="s">
        <v>173</v>
      </c>
      <c r="G95" s="77" t="s">
        <v>129</v>
      </c>
      <c r="H95" s="70">
        <f t="shared" si="1"/>
        <v>40221</v>
      </c>
      <c r="I95" s="102" t="s">
        <v>428</v>
      </c>
      <c r="J95" s="137" t="s">
        <v>427</v>
      </c>
      <c r="K95" s="142"/>
      <c r="L95" s="143"/>
    </row>
    <row r="96" spans="2:12" ht="36" customHeight="1">
      <c r="B96" s="66"/>
      <c r="C96" s="175"/>
      <c r="D96" s="97" t="s">
        <v>126</v>
      </c>
      <c r="E96" s="98" t="s">
        <v>184</v>
      </c>
      <c r="F96" s="99" t="s">
        <v>173</v>
      </c>
      <c r="G96" s="77" t="s">
        <v>129</v>
      </c>
      <c r="H96" s="70">
        <f t="shared" si="1"/>
        <v>40221</v>
      </c>
      <c r="I96" s="102" t="s">
        <v>428</v>
      </c>
      <c r="J96" s="137" t="s">
        <v>427</v>
      </c>
      <c r="K96" s="142"/>
      <c r="L96" s="143"/>
    </row>
    <row r="97" spans="2:12" ht="36" customHeight="1">
      <c r="B97" s="66"/>
      <c r="C97" s="175"/>
      <c r="D97" s="97" t="s">
        <v>126</v>
      </c>
      <c r="E97" s="98" t="s">
        <v>185</v>
      </c>
      <c r="F97" s="99" t="s">
        <v>173</v>
      </c>
      <c r="G97" s="77" t="s">
        <v>129</v>
      </c>
      <c r="H97" s="70">
        <f t="shared" si="1"/>
        <v>40221</v>
      </c>
      <c r="I97" s="102" t="s">
        <v>428</v>
      </c>
      <c r="J97" s="137" t="s">
        <v>427</v>
      </c>
      <c r="K97" s="142"/>
      <c r="L97" s="143"/>
    </row>
    <row r="98" spans="2:12" ht="36" customHeight="1">
      <c r="B98" s="66"/>
      <c r="C98" s="175"/>
      <c r="D98" s="97" t="s">
        <v>126</v>
      </c>
      <c r="E98" s="98" t="s">
        <v>186</v>
      </c>
      <c r="F98" s="99" t="s">
        <v>173</v>
      </c>
      <c r="G98" s="100" t="s">
        <v>129</v>
      </c>
      <c r="H98" s="107">
        <f t="shared" si="1"/>
        <v>40221</v>
      </c>
      <c r="I98" s="102" t="s">
        <v>428</v>
      </c>
      <c r="J98" s="137" t="s">
        <v>427</v>
      </c>
      <c r="K98" s="142"/>
      <c r="L98" s="143"/>
    </row>
    <row r="99" spans="2:12" ht="36" customHeight="1">
      <c r="B99" s="66"/>
      <c r="C99" s="175"/>
      <c r="D99" s="108" t="s">
        <v>126</v>
      </c>
      <c r="E99" s="109" t="s">
        <v>187</v>
      </c>
      <c r="F99" s="110" t="s">
        <v>188</v>
      </c>
      <c r="G99" s="111" t="s">
        <v>129</v>
      </c>
      <c r="H99" s="112">
        <f>H98+1</f>
        <v>40222</v>
      </c>
      <c r="I99" s="113" t="s">
        <v>428</v>
      </c>
      <c r="J99" s="139" t="s">
        <v>427</v>
      </c>
      <c r="K99" s="158"/>
      <c r="L99" s="159"/>
    </row>
    <row r="100" spans="2:12" ht="36" customHeight="1">
      <c r="B100" s="66"/>
      <c r="C100" s="175"/>
      <c r="D100" s="114" t="s">
        <v>126</v>
      </c>
      <c r="E100" s="115" t="s">
        <v>189</v>
      </c>
      <c r="F100" s="116" t="s">
        <v>190</v>
      </c>
      <c r="G100" s="117" t="s">
        <v>129</v>
      </c>
      <c r="H100" s="118">
        <f>H99</f>
        <v>40222</v>
      </c>
      <c r="I100" s="114" t="s">
        <v>428</v>
      </c>
      <c r="J100" s="140" t="s">
        <v>427</v>
      </c>
      <c r="K100" s="154"/>
      <c r="L100" s="155"/>
    </row>
    <row r="101" spans="2:12" ht="36" customHeight="1">
      <c r="B101" s="66"/>
      <c r="C101" s="175"/>
      <c r="D101" s="119" t="s">
        <v>126</v>
      </c>
      <c r="E101" s="120" t="s">
        <v>191</v>
      </c>
      <c r="F101" s="121" t="s">
        <v>192</v>
      </c>
      <c r="G101" s="122" t="s">
        <v>129</v>
      </c>
      <c r="H101" s="123">
        <f t="shared" ref="H101:H114" si="2">H100</f>
        <v>40222</v>
      </c>
      <c r="I101" s="124" t="s">
        <v>428</v>
      </c>
      <c r="J101" s="141" t="s">
        <v>427</v>
      </c>
      <c r="K101" s="156"/>
      <c r="L101" s="157"/>
    </row>
    <row r="102" spans="2:12" ht="36" customHeight="1">
      <c r="B102" s="66"/>
      <c r="C102" s="175"/>
      <c r="D102" s="119" t="s">
        <v>126</v>
      </c>
      <c r="E102" s="120" t="s">
        <v>193</v>
      </c>
      <c r="F102" s="99" t="s">
        <v>173</v>
      </c>
      <c r="G102" s="122" t="s">
        <v>129</v>
      </c>
      <c r="H102" s="123">
        <f>H100</f>
        <v>40222</v>
      </c>
      <c r="I102" s="124" t="s">
        <v>428</v>
      </c>
      <c r="J102" s="141" t="s">
        <v>427</v>
      </c>
      <c r="K102" s="156"/>
      <c r="L102" s="157"/>
    </row>
    <row r="103" spans="2:12" ht="36" customHeight="1">
      <c r="B103" s="66"/>
      <c r="C103" s="175"/>
      <c r="D103" s="119" t="s">
        <v>126</v>
      </c>
      <c r="E103" s="120" t="s">
        <v>194</v>
      </c>
      <c r="F103" s="99" t="s">
        <v>173</v>
      </c>
      <c r="G103" s="122" t="s">
        <v>129</v>
      </c>
      <c r="H103" s="123">
        <f>H101</f>
        <v>40222</v>
      </c>
      <c r="I103" s="124" t="s">
        <v>428</v>
      </c>
      <c r="J103" s="141" t="s">
        <v>427</v>
      </c>
      <c r="K103" s="156"/>
      <c r="L103" s="157"/>
    </row>
    <row r="104" spans="2:12" ht="36" customHeight="1">
      <c r="B104" s="66"/>
      <c r="C104" s="175"/>
      <c r="D104" s="119" t="s">
        <v>126</v>
      </c>
      <c r="E104" s="120" t="s">
        <v>195</v>
      </c>
      <c r="F104" s="121" t="s">
        <v>196</v>
      </c>
      <c r="G104" s="122" t="s">
        <v>129</v>
      </c>
      <c r="H104" s="123">
        <f t="shared" si="2"/>
        <v>40222</v>
      </c>
      <c r="I104" s="124" t="s">
        <v>428</v>
      </c>
      <c r="J104" s="141" t="s">
        <v>427</v>
      </c>
      <c r="K104" s="156"/>
      <c r="L104" s="157"/>
    </row>
    <row r="105" spans="2:12" ht="36" customHeight="1">
      <c r="B105" s="66"/>
      <c r="C105" s="175"/>
      <c r="D105" s="119" t="s">
        <v>126</v>
      </c>
      <c r="E105" s="120" t="s">
        <v>197</v>
      </c>
      <c r="F105" s="121" t="s">
        <v>198</v>
      </c>
      <c r="G105" s="122" t="s">
        <v>129</v>
      </c>
      <c r="H105" s="123">
        <f t="shared" si="2"/>
        <v>40222</v>
      </c>
      <c r="I105" s="124" t="s">
        <v>428</v>
      </c>
      <c r="J105" s="141" t="s">
        <v>427</v>
      </c>
      <c r="K105" s="156"/>
      <c r="L105" s="157"/>
    </row>
    <row r="106" spans="2:12" ht="36" customHeight="1">
      <c r="B106" s="66"/>
      <c r="C106" s="175"/>
      <c r="D106" s="119" t="s">
        <v>126</v>
      </c>
      <c r="E106" s="120" t="s">
        <v>199</v>
      </c>
      <c r="F106" s="121" t="s">
        <v>200</v>
      </c>
      <c r="G106" s="122" t="s">
        <v>129</v>
      </c>
      <c r="H106" s="123">
        <f t="shared" si="2"/>
        <v>40222</v>
      </c>
      <c r="I106" s="124" t="s">
        <v>428</v>
      </c>
      <c r="J106" s="141" t="s">
        <v>427</v>
      </c>
      <c r="K106" s="156"/>
      <c r="L106" s="157"/>
    </row>
    <row r="107" spans="2:12" ht="36" customHeight="1">
      <c r="B107" s="66"/>
      <c r="C107" s="175"/>
      <c r="D107" s="119" t="s">
        <v>126</v>
      </c>
      <c r="E107" s="120" t="s">
        <v>201</v>
      </c>
      <c r="F107" s="121" t="s">
        <v>202</v>
      </c>
      <c r="G107" s="122" t="s">
        <v>129</v>
      </c>
      <c r="H107" s="123">
        <f t="shared" si="2"/>
        <v>40222</v>
      </c>
      <c r="I107" s="124" t="s">
        <v>428</v>
      </c>
      <c r="J107" s="141" t="s">
        <v>427</v>
      </c>
      <c r="K107" s="156"/>
      <c r="L107" s="157"/>
    </row>
    <row r="108" spans="2:12" ht="36" customHeight="1">
      <c r="B108" s="66"/>
      <c r="C108" s="175"/>
      <c r="D108" s="119" t="s">
        <v>126</v>
      </c>
      <c r="E108" s="120" t="s">
        <v>203</v>
      </c>
      <c r="F108" s="121" t="s">
        <v>204</v>
      </c>
      <c r="G108" s="122" t="s">
        <v>129</v>
      </c>
      <c r="H108" s="123">
        <f t="shared" si="2"/>
        <v>40222</v>
      </c>
      <c r="I108" s="124" t="s">
        <v>428</v>
      </c>
      <c r="J108" s="141" t="s">
        <v>427</v>
      </c>
      <c r="K108" s="156"/>
      <c r="L108" s="157"/>
    </row>
    <row r="109" spans="2:12" ht="36" customHeight="1">
      <c r="B109" s="66"/>
      <c r="C109" s="175"/>
      <c r="D109" s="119" t="s">
        <v>126</v>
      </c>
      <c r="E109" s="120" t="s">
        <v>205</v>
      </c>
      <c r="F109" s="121" t="s">
        <v>206</v>
      </c>
      <c r="G109" s="122" t="s">
        <v>129</v>
      </c>
      <c r="H109" s="123">
        <f t="shared" si="2"/>
        <v>40222</v>
      </c>
      <c r="I109" s="124" t="s">
        <v>428</v>
      </c>
      <c r="J109" s="141" t="s">
        <v>427</v>
      </c>
      <c r="K109" s="156"/>
      <c r="L109" s="157"/>
    </row>
    <row r="110" spans="2:12" ht="36" customHeight="1">
      <c r="B110" s="66"/>
      <c r="C110" s="175"/>
      <c r="D110" s="119" t="s">
        <v>126</v>
      </c>
      <c r="E110" s="120" t="s">
        <v>207</v>
      </c>
      <c r="F110" s="99" t="s">
        <v>173</v>
      </c>
      <c r="G110" s="122" t="s">
        <v>129</v>
      </c>
      <c r="H110" s="123">
        <f>H106</f>
        <v>40222</v>
      </c>
      <c r="I110" s="124" t="s">
        <v>428</v>
      </c>
      <c r="J110" s="141" t="s">
        <v>427</v>
      </c>
      <c r="K110" s="156"/>
      <c r="L110" s="157"/>
    </row>
    <row r="111" spans="2:12" ht="36" customHeight="1">
      <c r="B111" s="66"/>
      <c r="C111" s="175"/>
      <c r="D111" s="119" t="s">
        <v>126</v>
      </c>
      <c r="E111" s="120" t="s">
        <v>208</v>
      </c>
      <c r="F111" s="99" t="s">
        <v>173</v>
      </c>
      <c r="G111" s="122" t="s">
        <v>129</v>
      </c>
      <c r="H111" s="123">
        <f>H107</f>
        <v>40222</v>
      </c>
      <c r="I111" s="124" t="s">
        <v>428</v>
      </c>
      <c r="J111" s="141" t="s">
        <v>427</v>
      </c>
      <c r="K111" s="156"/>
      <c r="L111" s="157"/>
    </row>
    <row r="112" spans="2:12" ht="36" customHeight="1">
      <c r="B112" s="66"/>
      <c r="C112" s="175"/>
      <c r="D112" s="119" t="s">
        <v>126</v>
      </c>
      <c r="E112" s="120" t="s">
        <v>209</v>
      </c>
      <c r="F112" s="99" t="s">
        <v>173</v>
      </c>
      <c r="G112" s="122" t="s">
        <v>129</v>
      </c>
      <c r="H112" s="123">
        <f>H108</f>
        <v>40222</v>
      </c>
      <c r="I112" s="124" t="s">
        <v>428</v>
      </c>
      <c r="J112" s="141" t="s">
        <v>427</v>
      </c>
      <c r="K112" s="156"/>
      <c r="L112" s="157"/>
    </row>
    <row r="113" spans="2:12" ht="36" customHeight="1">
      <c r="B113" s="66"/>
      <c r="C113" s="175"/>
      <c r="D113" s="119" t="s">
        <v>126</v>
      </c>
      <c r="E113" s="120" t="s">
        <v>210</v>
      </c>
      <c r="F113" s="99" t="s">
        <v>173</v>
      </c>
      <c r="G113" s="122" t="s">
        <v>129</v>
      </c>
      <c r="H113" s="123">
        <f>H109</f>
        <v>40222</v>
      </c>
      <c r="I113" s="124" t="s">
        <v>428</v>
      </c>
      <c r="J113" s="141" t="s">
        <v>427</v>
      </c>
      <c r="K113" s="156"/>
      <c r="L113" s="157"/>
    </row>
    <row r="114" spans="2:12" ht="36" customHeight="1">
      <c r="B114" s="66"/>
      <c r="C114" s="175"/>
      <c r="D114" s="97" t="s">
        <v>126</v>
      </c>
      <c r="E114" s="98" t="s">
        <v>211</v>
      </c>
      <c r="F114" s="99" t="s">
        <v>212</v>
      </c>
      <c r="G114" s="100" t="s">
        <v>129</v>
      </c>
      <c r="H114" s="125">
        <f t="shared" si="2"/>
        <v>40222</v>
      </c>
      <c r="I114" s="102" t="s">
        <v>428</v>
      </c>
      <c r="J114" s="137" t="s">
        <v>427</v>
      </c>
      <c r="K114" s="142"/>
      <c r="L114" s="143"/>
    </row>
    <row r="115" spans="2:12" ht="36" customHeight="1">
      <c r="B115" s="66"/>
      <c r="C115" s="175"/>
      <c r="D115" s="67" t="s">
        <v>126</v>
      </c>
      <c r="E115" s="75" t="s">
        <v>213</v>
      </c>
      <c r="F115" s="99" t="s">
        <v>173</v>
      </c>
      <c r="G115" s="77" t="s">
        <v>129</v>
      </c>
      <c r="H115" s="112">
        <f>H114+1</f>
        <v>40223</v>
      </c>
      <c r="I115" s="68" t="s">
        <v>428</v>
      </c>
      <c r="J115" s="133" t="s">
        <v>427</v>
      </c>
      <c r="K115" s="160"/>
      <c r="L115" s="161"/>
    </row>
    <row r="116" spans="2:12" ht="36" customHeight="1">
      <c r="B116" s="66"/>
      <c r="C116" s="175"/>
      <c r="D116" s="67" t="s">
        <v>126</v>
      </c>
      <c r="E116" s="75" t="s">
        <v>214</v>
      </c>
      <c r="F116" s="99" t="s">
        <v>173</v>
      </c>
      <c r="G116" s="77" t="s">
        <v>129</v>
      </c>
      <c r="H116" s="112">
        <f t="shared" ref="H116:H120" si="3">H115+1</f>
        <v>40224</v>
      </c>
      <c r="I116" s="68" t="s">
        <v>428</v>
      </c>
      <c r="J116" s="133" t="s">
        <v>427</v>
      </c>
      <c r="K116" s="160"/>
      <c r="L116" s="161"/>
    </row>
    <row r="117" spans="2:12" ht="36" customHeight="1">
      <c r="B117" s="66"/>
      <c r="C117" s="175"/>
      <c r="D117" s="67" t="s">
        <v>126</v>
      </c>
      <c r="E117" s="75" t="s">
        <v>215</v>
      </c>
      <c r="F117" s="99" t="s">
        <v>173</v>
      </c>
      <c r="G117" s="77" t="s">
        <v>129</v>
      </c>
      <c r="H117" s="112">
        <f t="shared" si="3"/>
        <v>40225</v>
      </c>
      <c r="I117" s="68" t="s">
        <v>428</v>
      </c>
      <c r="J117" s="133" t="s">
        <v>427</v>
      </c>
      <c r="K117" s="160"/>
      <c r="L117" s="161"/>
    </row>
    <row r="118" spans="2:12" ht="36" customHeight="1">
      <c r="B118" s="66"/>
      <c r="C118" s="175"/>
      <c r="D118" s="67" t="s">
        <v>126</v>
      </c>
      <c r="E118" s="75" t="s">
        <v>216</v>
      </c>
      <c r="F118" s="99" t="s">
        <v>173</v>
      </c>
      <c r="G118" s="77" t="s">
        <v>129</v>
      </c>
      <c r="H118" s="112">
        <f t="shared" si="3"/>
        <v>40226</v>
      </c>
      <c r="I118" s="68" t="s">
        <v>428</v>
      </c>
      <c r="J118" s="133" t="s">
        <v>427</v>
      </c>
      <c r="K118" s="160"/>
      <c r="L118" s="161"/>
    </row>
    <row r="119" spans="2:12" ht="36" customHeight="1">
      <c r="B119" s="66"/>
      <c r="C119" s="175"/>
      <c r="D119" s="67" t="s">
        <v>126</v>
      </c>
      <c r="E119" s="75" t="s">
        <v>217</v>
      </c>
      <c r="F119" s="99" t="s">
        <v>173</v>
      </c>
      <c r="G119" s="77" t="s">
        <v>129</v>
      </c>
      <c r="H119" s="112">
        <f t="shared" si="3"/>
        <v>40227</v>
      </c>
      <c r="I119" s="68" t="s">
        <v>428</v>
      </c>
      <c r="J119" s="133" t="s">
        <v>427</v>
      </c>
      <c r="K119" s="160"/>
      <c r="L119" s="161"/>
    </row>
    <row r="120" spans="2:12" ht="36" customHeight="1">
      <c r="B120" s="66"/>
      <c r="C120" s="175"/>
      <c r="D120" s="67" t="s">
        <v>126</v>
      </c>
      <c r="E120" s="75" t="s">
        <v>218</v>
      </c>
      <c r="F120" s="84" t="s">
        <v>219</v>
      </c>
      <c r="G120" s="77" t="s">
        <v>129</v>
      </c>
      <c r="H120" s="112">
        <f t="shared" si="3"/>
        <v>40228</v>
      </c>
      <c r="I120" s="68" t="s">
        <v>428</v>
      </c>
      <c r="J120" s="133" t="s">
        <v>427</v>
      </c>
      <c r="K120" s="146"/>
      <c r="L120" s="147"/>
    </row>
    <row r="121" spans="2:12" ht="36" customHeight="1">
      <c r="B121" s="66"/>
      <c r="C121" s="175"/>
      <c r="D121" s="108" t="s">
        <v>126</v>
      </c>
      <c r="E121" s="109" t="s">
        <v>220</v>
      </c>
      <c r="F121" s="110" t="s">
        <v>221</v>
      </c>
      <c r="G121" s="111" t="s">
        <v>129</v>
      </c>
      <c r="H121" s="112">
        <f>H120+1</f>
        <v>40229</v>
      </c>
      <c r="I121" s="113" t="s">
        <v>428</v>
      </c>
      <c r="J121" s="139" t="s">
        <v>427</v>
      </c>
      <c r="K121" s="158"/>
      <c r="L121" s="159"/>
    </row>
    <row r="122" spans="2:12" ht="36" customHeight="1">
      <c r="B122" s="66"/>
      <c r="C122" s="175"/>
      <c r="D122" s="119" t="s">
        <v>126</v>
      </c>
      <c r="E122" s="120" t="s">
        <v>222</v>
      </c>
      <c r="F122" s="121" t="s">
        <v>223</v>
      </c>
      <c r="G122" s="122" t="s">
        <v>129</v>
      </c>
      <c r="H122" s="123">
        <f>H121</f>
        <v>40229</v>
      </c>
      <c r="I122" s="124" t="s">
        <v>428</v>
      </c>
      <c r="J122" s="141" t="s">
        <v>427</v>
      </c>
      <c r="K122" s="156"/>
      <c r="L122" s="157"/>
    </row>
    <row r="123" spans="2:12" ht="36" customHeight="1">
      <c r="B123" s="66"/>
      <c r="C123" s="175"/>
      <c r="D123" s="119" t="s">
        <v>126</v>
      </c>
      <c r="E123" s="120" t="s">
        <v>224</v>
      </c>
      <c r="F123" s="121" t="s">
        <v>225</v>
      </c>
      <c r="G123" s="122" t="s">
        <v>129</v>
      </c>
      <c r="H123" s="123">
        <f t="shared" ref="H123:H136" si="4">H122</f>
        <v>40229</v>
      </c>
      <c r="I123" s="124" t="s">
        <v>428</v>
      </c>
      <c r="J123" s="141" t="s">
        <v>427</v>
      </c>
      <c r="K123" s="156"/>
      <c r="L123" s="157"/>
    </row>
    <row r="124" spans="2:12" ht="36" customHeight="1">
      <c r="B124" s="66"/>
      <c r="C124" s="175"/>
      <c r="D124" s="114" t="s">
        <v>126</v>
      </c>
      <c r="E124" s="115" t="s">
        <v>226</v>
      </c>
      <c r="F124" s="116" t="s">
        <v>227</v>
      </c>
      <c r="G124" s="126" t="s">
        <v>129</v>
      </c>
      <c r="H124" s="127">
        <f t="shared" si="4"/>
        <v>40229</v>
      </c>
      <c r="I124" s="114" t="s">
        <v>428</v>
      </c>
      <c r="J124" s="140" t="s">
        <v>427</v>
      </c>
      <c r="K124" s="154"/>
      <c r="L124" s="155"/>
    </row>
    <row r="125" spans="2:12" ht="36" customHeight="1">
      <c r="B125" s="66"/>
      <c r="C125" s="175"/>
      <c r="D125" s="114" t="s">
        <v>126</v>
      </c>
      <c r="E125" s="115" t="s">
        <v>228</v>
      </c>
      <c r="F125" s="116" t="s">
        <v>229</v>
      </c>
      <c r="G125" s="126" t="s">
        <v>129</v>
      </c>
      <c r="H125" s="127">
        <f t="shared" si="4"/>
        <v>40229</v>
      </c>
      <c r="I125" s="114" t="s">
        <v>428</v>
      </c>
      <c r="J125" s="140" t="s">
        <v>427</v>
      </c>
      <c r="K125" s="154"/>
      <c r="L125" s="155"/>
    </row>
    <row r="126" spans="2:12" ht="36" customHeight="1">
      <c r="B126" s="66"/>
      <c r="C126" s="175"/>
      <c r="D126" s="114" t="s">
        <v>126</v>
      </c>
      <c r="E126" s="115" t="s">
        <v>230</v>
      </c>
      <c r="F126" s="116" t="s">
        <v>231</v>
      </c>
      <c r="G126" s="126" t="s">
        <v>129</v>
      </c>
      <c r="H126" s="127">
        <f t="shared" si="4"/>
        <v>40229</v>
      </c>
      <c r="I126" s="114" t="s">
        <v>428</v>
      </c>
      <c r="J126" s="140" t="s">
        <v>427</v>
      </c>
      <c r="K126" s="154"/>
      <c r="L126" s="155"/>
    </row>
    <row r="127" spans="2:12" ht="36" customHeight="1">
      <c r="B127" s="66"/>
      <c r="C127" s="175"/>
      <c r="D127" s="114" t="s">
        <v>126</v>
      </c>
      <c r="E127" s="115" t="s">
        <v>232</v>
      </c>
      <c r="F127" s="116" t="s">
        <v>233</v>
      </c>
      <c r="G127" s="126" t="s">
        <v>129</v>
      </c>
      <c r="H127" s="127">
        <f t="shared" si="4"/>
        <v>40229</v>
      </c>
      <c r="I127" s="114" t="s">
        <v>428</v>
      </c>
      <c r="J127" s="140" t="s">
        <v>427</v>
      </c>
      <c r="K127" s="154"/>
      <c r="L127" s="155"/>
    </row>
    <row r="128" spans="2:12" ht="36" customHeight="1">
      <c r="B128" s="66"/>
      <c r="C128" s="175"/>
      <c r="D128" s="119" t="s">
        <v>126</v>
      </c>
      <c r="E128" s="120" t="s">
        <v>234</v>
      </c>
      <c r="F128" s="121" t="s">
        <v>235</v>
      </c>
      <c r="G128" s="122" t="s">
        <v>129</v>
      </c>
      <c r="H128" s="123">
        <f t="shared" si="4"/>
        <v>40229</v>
      </c>
      <c r="I128" s="124" t="s">
        <v>428</v>
      </c>
      <c r="J128" s="141" t="s">
        <v>427</v>
      </c>
      <c r="K128" s="156"/>
      <c r="L128" s="157"/>
    </row>
    <row r="129" spans="2:12" ht="36" customHeight="1">
      <c r="B129" s="66"/>
      <c r="C129" s="175"/>
      <c r="D129" s="119" t="s">
        <v>126</v>
      </c>
      <c r="E129" s="120" t="s">
        <v>236</v>
      </c>
      <c r="F129" s="121" t="s">
        <v>237</v>
      </c>
      <c r="G129" s="122" t="s">
        <v>129</v>
      </c>
      <c r="H129" s="123">
        <f t="shared" si="4"/>
        <v>40229</v>
      </c>
      <c r="I129" s="124" t="s">
        <v>428</v>
      </c>
      <c r="J129" s="141" t="s">
        <v>427</v>
      </c>
      <c r="K129" s="156"/>
      <c r="L129" s="157"/>
    </row>
    <row r="130" spans="2:12" ht="36" customHeight="1">
      <c r="B130" s="66"/>
      <c r="C130" s="175"/>
      <c r="D130" s="119" t="s">
        <v>126</v>
      </c>
      <c r="E130" s="120" t="s">
        <v>238</v>
      </c>
      <c r="F130" s="121" t="s">
        <v>239</v>
      </c>
      <c r="G130" s="122" t="s">
        <v>129</v>
      </c>
      <c r="H130" s="123">
        <f t="shared" si="4"/>
        <v>40229</v>
      </c>
      <c r="I130" s="124" t="s">
        <v>428</v>
      </c>
      <c r="J130" s="141" t="s">
        <v>427</v>
      </c>
      <c r="K130" s="156"/>
      <c r="L130" s="157"/>
    </row>
    <row r="131" spans="2:12" ht="36" customHeight="1">
      <c r="B131" s="66"/>
      <c r="C131" s="175"/>
      <c r="D131" s="119" t="s">
        <v>126</v>
      </c>
      <c r="E131" s="120" t="s">
        <v>240</v>
      </c>
      <c r="F131" s="121" t="s">
        <v>241</v>
      </c>
      <c r="G131" s="122" t="s">
        <v>129</v>
      </c>
      <c r="H131" s="123">
        <f t="shared" si="4"/>
        <v>40229</v>
      </c>
      <c r="I131" s="124" t="s">
        <v>428</v>
      </c>
      <c r="J131" s="141" t="s">
        <v>427</v>
      </c>
      <c r="K131" s="156"/>
      <c r="L131" s="157"/>
    </row>
    <row r="132" spans="2:12" ht="36" customHeight="1">
      <c r="B132" s="66"/>
      <c r="C132" s="175"/>
      <c r="D132" s="119" t="s">
        <v>126</v>
      </c>
      <c r="E132" s="120" t="s">
        <v>242</v>
      </c>
      <c r="F132" s="121" t="s">
        <v>243</v>
      </c>
      <c r="G132" s="122" t="s">
        <v>129</v>
      </c>
      <c r="H132" s="123">
        <f t="shared" si="4"/>
        <v>40229</v>
      </c>
      <c r="I132" s="124" t="s">
        <v>428</v>
      </c>
      <c r="J132" s="141" t="s">
        <v>427</v>
      </c>
      <c r="K132" s="156"/>
      <c r="L132" s="157"/>
    </row>
    <row r="133" spans="2:12" ht="36" customHeight="1">
      <c r="B133" s="66"/>
      <c r="C133" s="175"/>
      <c r="D133" s="119" t="s">
        <v>126</v>
      </c>
      <c r="E133" s="120" t="s">
        <v>244</v>
      </c>
      <c r="F133" s="121" t="s">
        <v>245</v>
      </c>
      <c r="G133" s="122" t="s">
        <v>129</v>
      </c>
      <c r="H133" s="123">
        <f t="shared" si="4"/>
        <v>40229</v>
      </c>
      <c r="I133" s="124" t="s">
        <v>428</v>
      </c>
      <c r="J133" s="141" t="s">
        <v>427</v>
      </c>
      <c r="K133" s="156"/>
      <c r="L133" s="157"/>
    </row>
    <row r="134" spans="2:12" ht="36" customHeight="1">
      <c r="B134" s="66"/>
      <c r="C134" s="175"/>
      <c r="D134" s="119" t="s">
        <v>126</v>
      </c>
      <c r="E134" s="120" t="s">
        <v>246</v>
      </c>
      <c r="F134" s="121" t="s">
        <v>247</v>
      </c>
      <c r="G134" s="122" t="s">
        <v>129</v>
      </c>
      <c r="H134" s="123">
        <f t="shared" si="4"/>
        <v>40229</v>
      </c>
      <c r="I134" s="124" t="s">
        <v>428</v>
      </c>
      <c r="J134" s="141" t="s">
        <v>427</v>
      </c>
      <c r="K134" s="156"/>
      <c r="L134" s="157"/>
    </row>
    <row r="135" spans="2:12" ht="36" customHeight="1">
      <c r="B135" s="66"/>
      <c r="C135" s="175"/>
      <c r="D135" s="119" t="s">
        <v>126</v>
      </c>
      <c r="E135" s="120" t="s">
        <v>248</v>
      </c>
      <c r="F135" s="121" t="s">
        <v>249</v>
      </c>
      <c r="G135" s="122" t="s">
        <v>129</v>
      </c>
      <c r="H135" s="123">
        <f t="shared" si="4"/>
        <v>40229</v>
      </c>
      <c r="I135" s="124" t="s">
        <v>428</v>
      </c>
      <c r="J135" s="141" t="s">
        <v>427</v>
      </c>
      <c r="K135" s="156"/>
      <c r="L135" s="157"/>
    </row>
    <row r="136" spans="2:12" ht="36" customHeight="1">
      <c r="B136" s="66"/>
      <c r="C136" s="175"/>
      <c r="D136" s="97" t="s">
        <v>126</v>
      </c>
      <c r="E136" s="98" t="s">
        <v>250</v>
      </c>
      <c r="F136" s="99" t="s">
        <v>251</v>
      </c>
      <c r="G136" s="100" t="s">
        <v>129</v>
      </c>
      <c r="H136" s="125">
        <f t="shared" si="4"/>
        <v>40229</v>
      </c>
      <c r="I136" s="102" t="s">
        <v>428</v>
      </c>
      <c r="J136" s="137" t="s">
        <v>427</v>
      </c>
      <c r="K136" s="142"/>
      <c r="L136" s="143"/>
    </row>
    <row r="137" spans="2:12" ht="36" customHeight="1">
      <c r="B137" s="66"/>
      <c r="C137" s="175"/>
      <c r="D137" s="108" t="s">
        <v>126</v>
      </c>
      <c r="E137" s="109" t="s">
        <v>252</v>
      </c>
      <c r="F137" s="110" t="s">
        <v>253</v>
      </c>
      <c r="G137" s="111" t="s">
        <v>129</v>
      </c>
      <c r="H137" s="112">
        <f>H136+1</f>
        <v>40230</v>
      </c>
      <c r="I137" s="113" t="s">
        <v>69</v>
      </c>
      <c r="J137" s="139" t="s">
        <v>427</v>
      </c>
      <c r="K137" s="158">
        <v>1</v>
      </c>
      <c r="L137" s="159"/>
    </row>
    <row r="138" spans="2:12" ht="36" customHeight="1">
      <c r="B138" s="66"/>
      <c r="C138" s="175"/>
      <c r="D138" s="119" t="s">
        <v>126</v>
      </c>
      <c r="E138" s="120" t="s">
        <v>254</v>
      </c>
      <c r="F138" s="121" t="s">
        <v>255</v>
      </c>
      <c r="G138" s="122" t="s">
        <v>129</v>
      </c>
      <c r="H138" s="123">
        <f>H137</f>
        <v>40230</v>
      </c>
      <c r="I138" s="124" t="s">
        <v>428</v>
      </c>
      <c r="J138" s="141" t="s">
        <v>427</v>
      </c>
      <c r="K138" s="156"/>
      <c r="L138" s="157"/>
    </row>
    <row r="139" spans="2:12" ht="36" customHeight="1">
      <c r="B139" s="66"/>
      <c r="C139" s="175"/>
      <c r="D139" s="119" t="s">
        <v>126</v>
      </c>
      <c r="E139" s="120" t="s">
        <v>256</v>
      </c>
      <c r="F139" s="121" t="s">
        <v>257</v>
      </c>
      <c r="G139" s="122" t="s">
        <v>129</v>
      </c>
      <c r="H139" s="123">
        <f t="shared" ref="H139:H152" si="5">H138</f>
        <v>40230</v>
      </c>
      <c r="I139" s="124" t="s">
        <v>428</v>
      </c>
      <c r="J139" s="141" t="s">
        <v>427</v>
      </c>
      <c r="K139" s="156"/>
      <c r="L139" s="157"/>
    </row>
    <row r="140" spans="2:12" ht="36" customHeight="1">
      <c r="B140" s="66"/>
      <c r="C140" s="175"/>
      <c r="D140" s="114" t="s">
        <v>126</v>
      </c>
      <c r="E140" s="115" t="s">
        <v>258</v>
      </c>
      <c r="F140" s="116" t="s">
        <v>259</v>
      </c>
      <c r="G140" s="117" t="s">
        <v>129</v>
      </c>
      <c r="H140" s="118">
        <f t="shared" si="5"/>
        <v>40230</v>
      </c>
      <c r="I140" s="114" t="s">
        <v>428</v>
      </c>
      <c r="J140" s="140" t="s">
        <v>427</v>
      </c>
      <c r="K140" s="154"/>
      <c r="L140" s="155"/>
    </row>
    <row r="141" spans="2:12" ht="36" customHeight="1">
      <c r="B141" s="66"/>
      <c r="C141" s="175"/>
      <c r="D141" s="114" t="s">
        <v>126</v>
      </c>
      <c r="E141" s="115" t="s">
        <v>260</v>
      </c>
      <c r="F141" s="116" t="s">
        <v>261</v>
      </c>
      <c r="G141" s="117" t="s">
        <v>129</v>
      </c>
      <c r="H141" s="118">
        <f t="shared" si="5"/>
        <v>40230</v>
      </c>
      <c r="I141" s="114" t="s">
        <v>428</v>
      </c>
      <c r="J141" s="140" t="s">
        <v>427</v>
      </c>
      <c r="K141" s="154"/>
      <c r="L141" s="155"/>
    </row>
    <row r="142" spans="2:12" ht="36" customHeight="1">
      <c r="B142" s="66"/>
      <c r="C142" s="175"/>
      <c r="D142" s="119" t="s">
        <v>126</v>
      </c>
      <c r="E142" s="120" t="s">
        <v>262</v>
      </c>
      <c r="F142" s="121" t="s">
        <v>263</v>
      </c>
      <c r="G142" s="122" t="s">
        <v>129</v>
      </c>
      <c r="H142" s="123">
        <f t="shared" si="5"/>
        <v>40230</v>
      </c>
      <c r="I142" s="124" t="s">
        <v>428</v>
      </c>
      <c r="J142" s="141" t="s">
        <v>427</v>
      </c>
      <c r="K142" s="156"/>
      <c r="L142" s="157"/>
    </row>
    <row r="143" spans="2:12" ht="36" customHeight="1">
      <c r="B143" s="66"/>
      <c r="C143" s="175"/>
      <c r="D143" s="119" t="s">
        <v>126</v>
      </c>
      <c r="E143" s="120" t="s">
        <v>264</v>
      </c>
      <c r="F143" s="121" t="s">
        <v>265</v>
      </c>
      <c r="G143" s="122" t="s">
        <v>129</v>
      </c>
      <c r="H143" s="123">
        <f t="shared" si="5"/>
        <v>40230</v>
      </c>
      <c r="I143" s="124" t="s">
        <v>428</v>
      </c>
      <c r="J143" s="141" t="s">
        <v>427</v>
      </c>
      <c r="K143" s="156"/>
      <c r="L143" s="157"/>
    </row>
    <row r="144" spans="2:12" ht="36" customHeight="1">
      <c r="B144" s="66"/>
      <c r="C144" s="175"/>
      <c r="D144" s="114" t="s">
        <v>126</v>
      </c>
      <c r="E144" s="115" t="s">
        <v>266</v>
      </c>
      <c r="F144" s="116" t="s">
        <v>267</v>
      </c>
      <c r="G144" s="126" t="s">
        <v>129</v>
      </c>
      <c r="H144" s="127">
        <f t="shared" si="5"/>
        <v>40230</v>
      </c>
      <c r="I144" s="114" t="s">
        <v>428</v>
      </c>
      <c r="J144" s="140" t="s">
        <v>427</v>
      </c>
      <c r="K144" s="154"/>
      <c r="L144" s="155"/>
    </row>
    <row r="145" spans="2:12" ht="36" customHeight="1">
      <c r="B145" s="66"/>
      <c r="C145" s="175"/>
      <c r="D145" s="119" t="s">
        <v>126</v>
      </c>
      <c r="E145" s="120" t="s">
        <v>268</v>
      </c>
      <c r="F145" s="121" t="s">
        <v>269</v>
      </c>
      <c r="G145" s="122" t="s">
        <v>129</v>
      </c>
      <c r="H145" s="123">
        <f t="shared" si="5"/>
        <v>40230</v>
      </c>
      <c r="I145" s="124" t="s">
        <v>428</v>
      </c>
      <c r="J145" s="141" t="s">
        <v>427</v>
      </c>
      <c r="K145" s="156"/>
      <c r="L145" s="157"/>
    </row>
    <row r="146" spans="2:12" ht="36" customHeight="1">
      <c r="B146" s="66"/>
      <c r="C146" s="175"/>
      <c r="D146" s="114" t="s">
        <v>126</v>
      </c>
      <c r="E146" s="115" t="s">
        <v>270</v>
      </c>
      <c r="F146" s="116" t="s">
        <v>271</v>
      </c>
      <c r="G146" s="126" t="s">
        <v>129</v>
      </c>
      <c r="H146" s="127">
        <f t="shared" si="5"/>
        <v>40230</v>
      </c>
      <c r="I146" s="114" t="s">
        <v>428</v>
      </c>
      <c r="J146" s="140" t="s">
        <v>427</v>
      </c>
      <c r="K146" s="154"/>
      <c r="L146" s="155"/>
    </row>
    <row r="147" spans="2:12" ht="36" customHeight="1">
      <c r="B147" s="66"/>
      <c r="C147" s="175"/>
      <c r="D147" s="114" t="s">
        <v>126</v>
      </c>
      <c r="E147" s="115" t="s">
        <v>272</v>
      </c>
      <c r="F147" s="116" t="s">
        <v>273</v>
      </c>
      <c r="G147" s="126" t="s">
        <v>129</v>
      </c>
      <c r="H147" s="127">
        <f t="shared" si="5"/>
        <v>40230</v>
      </c>
      <c r="I147" s="114" t="s">
        <v>428</v>
      </c>
      <c r="J147" s="140" t="s">
        <v>427</v>
      </c>
      <c r="K147" s="154"/>
      <c r="L147" s="155"/>
    </row>
    <row r="148" spans="2:12" ht="36" customHeight="1">
      <c r="B148" s="66"/>
      <c r="C148" s="175"/>
      <c r="D148" s="119" t="s">
        <v>126</v>
      </c>
      <c r="E148" s="120" t="s">
        <v>274</v>
      </c>
      <c r="F148" s="121" t="s">
        <v>275</v>
      </c>
      <c r="G148" s="122" t="s">
        <v>129</v>
      </c>
      <c r="H148" s="123">
        <f t="shared" si="5"/>
        <v>40230</v>
      </c>
      <c r="I148" s="124" t="s">
        <v>428</v>
      </c>
      <c r="J148" s="141" t="s">
        <v>427</v>
      </c>
      <c r="K148" s="156"/>
      <c r="L148" s="157"/>
    </row>
    <row r="149" spans="2:12" ht="36" customHeight="1">
      <c r="B149" s="66"/>
      <c r="C149" s="175"/>
      <c r="D149" s="114" t="s">
        <v>126</v>
      </c>
      <c r="E149" s="115" t="s">
        <v>276</v>
      </c>
      <c r="F149" s="116" t="s">
        <v>277</v>
      </c>
      <c r="G149" s="126" t="s">
        <v>129</v>
      </c>
      <c r="H149" s="127">
        <f t="shared" si="5"/>
        <v>40230</v>
      </c>
      <c r="I149" s="114" t="s">
        <v>428</v>
      </c>
      <c r="J149" s="140" t="s">
        <v>427</v>
      </c>
      <c r="K149" s="154"/>
      <c r="L149" s="155"/>
    </row>
    <row r="150" spans="2:12" ht="36" customHeight="1">
      <c r="B150" s="66"/>
      <c r="C150" s="175"/>
      <c r="D150" s="114" t="s">
        <v>126</v>
      </c>
      <c r="E150" s="115" t="s">
        <v>278</v>
      </c>
      <c r="F150" s="116" t="s">
        <v>279</v>
      </c>
      <c r="G150" s="126" t="s">
        <v>129</v>
      </c>
      <c r="H150" s="127">
        <f t="shared" si="5"/>
        <v>40230</v>
      </c>
      <c r="I150" s="114" t="s">
        <v>428</v>
      </c>
      <c r="J150" s="140" t="s">
        <v>427</v>
      </c>
      <c r="K150" s="154"/>
      <c r="L150" s="155"/>
    </row>
    <row r="151" spans="2:12" ht="36" customHeight="1">
      <c r="B151" s="66"/>
      <c r="C151" s="175"/>
      <c r="D151" s="119" t="s">
        <v>126</v>
      </c>
      <c r="E151" s="120" t="s">
        <v>280</v>
      </c>
      <c r="F151" s="121" t="s">
        <v>281</v>
      </c>
      <c r="G151" s="122" t="s">
        <v>129</v>
      </c>
      <c r="H151" s="123">
        <f t="shared" si="5"/>
        <v>40230</v>
      </c>
      <c r="I151" s="124" t="s">
        <v>428</v>
      </c>
      <c r="J151" s="141" t="s">
        <v>427</v>
      </c>
      <c r="K151" s="156"/>
      <c r="L151" s="157"/>
    </row>
    <row r="152" spans="2:12" ht="36" customHeight="1">
      <c r="B152" s="66"/>
      <c r="C152" s="175"/>
      <c r="D152" s="97" t="s">
        <v>126</v>
      </c>
      <c r="E152" s="98" t="s">
        <v>282</v>
      </c>
      <c r="F152" s="128" t="s">
        <v>283</v>
      </c>
      <c r="G152" s="100" t="s">
        <v>129</v>
      </c>
      <c r="H152" s="125">
        <f t="shared" si="5"/>
        <v>40230</v>
      </c>
      <c r="I152" s="102" t="s">
        <v>428</v>
      </c>
      <c r="J152" s="137" t="s">
        <v>427</v>
      </c>
      <c r="K152" s="142"/>
      <c r="L152" s="143"/>
    </row>
    <row r="153" spans="2:12" ht="36" customHeight="1">
      <c r="B153" s="66"/>
      <c r="C153" s="175"/>
      <c r="D153" s="67" t="s">
        <v>126</v>
      </c>
      <c r="E153" s="75" t="s">
        <v>284</v>
      </c>
      <c r="F153" s="129" t="s">
        <v>285</v>
      </c>
      <c r="G153" s="77" t="s">
        <v>129</v>
      </c>
      <c r="H153" s="78">
        <f>H152+1</f>
        <v>40231</v>
      </c>
      <c r="I153" s="68" t="s">
        <v>428</v>
      </c>
      <c r="J153" s="133" t="s">
        <v>427</v>
      </c>
      <c r="K153" s="146"/>
      <c r="L153" s="147"/>
    </row>
    <row r="154" spans="2:12" ht="36" customHeight="1">
      <c r="B154" s="66"/>
      <c r="C154" s="175"/>
      <c r="D154" s="67" t="s">
        <v>126</v>
      </c>
      <c r="E154" s="75" t="s">
        <v>286</v>
      </c>
      <c r="F154" s="84" t="s">
        <v>287</v>
      </c>
      <c r="G154" s="77" t="s">
        <v>129</v>
      </c>
      <c r="H154" s="78">
        <f>H153+1</f>
        <v>40232</v>
      </c>
      <c r="I154" s="68" t="s">
        <v>428</v>
      </c>
      <c r="J154" s="133" t="s">
        <v>427</v>
      </c>
      <c r="K154" s="146"/>
      <c r="L154" s="147"/>
    </row>
    <row r="155" spans="2:12" ht="36" customHeight="1">
      <c r="B155" s="66"/>
      <c r="C155" s="175"/>
      <c r="D155" s="67" t="s">
        <v>126</v>
      </c>
      <c r="E155" s="75" t="s">
        <v>288</v>
      </c>
      <c r="F155" s="84" t="s">
        <v>289</v>
      </c>
      <c r="G155" s="77" t="s">
        <v>129</v>
      </c>
      <c r="H155" s="78">
        <f>H154</f>
        <v>40232</v>
      </c>
      <c r="I155" s="68" t="s">
        <v>428</v>
      </c>
      <c r="J155" s="133" t="s">
        <v>427</v>
      </c>
      <c r="K155" s="146"/>
      <c r="L155" s="147"/>
    </row>
    <row r="156" spans="2:12" ht="36" customHeight="1">
      <c r="B156" s="66"/>
      <c r="C156" s="175"/>
      <c r="D156" s="67" t="s">
        <v>126</v>
      </c>
      <c r="E156" s="75" t="s">
        <v>290</v>
      </c>
      <c r="F156" s="84" t="s">
        <v>291</v>
      </c>
      <c r="G156" s="77" t="s">
        <v>129</v>
      </c>
      <c r="H156" s="78">
        <f>H155</f>
        <v>40232</v>
      </c>
      <c r="I156" s="68" t="s">
        <v>428</v>
      </c>
      <c r="J156" s="133" t="s">
        <v>427</v>
      </c>
      <c r="K156" s="146"/>
      <c r="L156" s="147"/>
    </row>
    <row r="157" spans="2:12" ht="36" customHeight="1">
      <c r="B157" s="66"/>
      <c r="C157" s="175"/>
      <c r="D157" s="67" t="s">
        <v>126</v>
      </c>
      <c r="E157" s="75" t="s">
        <v>292</v>
      </c>
      <c r="F157" s="84" t="s">
        <v>293</v>
      </c>
      <c r="G157" s="77" t="s">
        <v>129</v>
      </c>
      <c r="H157" s="78">
        <f t="shared" ref="H157:H169" si="6">H156</f>
        <v>40232</v>
      </c>
      <c r="I157" s="68" t="s">
        <v>428</v>
      </c>
      <c r="J157" s="133" t="s">
        <v>427</v>
      </c>
      <c r="K157" s="146"/>
      <c r="L157" s="147"/>
    </row>
    <row r="158" spans="2:12" ht="36" customHeight="1">
      <c r="B158" s="66"/>
      <c r="C158" s="175"/>
      <c r="D158" s="67" t="s">
        <v>126</v>
      </c>
      <c r="E158" s="75" t="s">
        <v>294</v>
      </c>
      <c r="F158" s="84" t="s">
        <v>295</v>
      </c>
      <c r="G158" s="77" t="s">
        <v>129</v>
      </c>
      <c r="H158" s="78">
        <f t="shared" si="6"/>
        <v>40232</v>
      </c>
      <c r="I158" s="68" t="s">
        <v>428</v>
      </c>
      <c r="J158" s="133" t="s">
        <v>427</v>
      </c>
      <c r="K158" s="146"/>
      <c r="L158" s="147"/>
    </row>
    <row r="159" spans="2:12" ht="36" customHeight="1">
      <c r="B159" s="66"/>
      <c r="C159" s="175"/>
      <c r="D159" s="67" t="s">
        <v>126</v>
      </c>
      <c r="E159" s="75" t="s">
        <v>296</v>
      </c>
      <c r="F159" s="84" t="s">
        <v>297</v>
      </c>
      <c r="G159" s="77" t="s">
        <v>129</v>
      </c>
      <c r="H159" s="78">
        <f t="shared" si="6"/>
        <v>40232</v>
      </c>
      <c r="I159" s="68" t="s">
        <v>428</v>
      </c>
      <c r="J159" s="133" t="s">
        <v>427</v>
      </c>
      <c r="K159" s="146"/>
      <c r="L159" s="147"/>
    </row>
    <row r="160" spans="2:12" ht="36" customHeight="1">
      <c r="B160" s="66"/>
      <c r="C160" s="175"/>
      <c r="D160" s="67" t="s">
        <v>126</v>
      </c>
      <c r="E160" s="75" t="s">
        <v>298</v>
      </c>
      <c r="F160" s="84" t="s">
        <v>299</v>
      </c>
      <c r="G160" s="77" t="s">
        <v>129</v>
      </c>
      <c r="H160" s="78">
        <f t="shared" si="6"/>
        <v>40232</v>
      </c>
      <c r="I160" s="68" t="s">
        <v>428</v>
      </c>
      <c r="J160" s="133" t="s">
        <v>427</v>
      </c>
      <c r="K160" s="146"/>
      <c r="L160" s="147"/>
    </row>
    <row r="161" spans="2:12" ht="36" customHeight="1">
      <c r="B161" s="66"/>
      <c r="C161" s="175"/>
      <c r="D161" s="67" t="s">
        <v>126</v>
      </c>
      <c r="E161" s="75" t="s">
        <v>300</v>
      </c>
      <c r="F161" s="84" t="s">
        <v>299</v>
      </c>
      <c r="G161" s="77" t="s">
        <v>129</v>
      </c>
      <c r="H161" s="78">
        <f t="shared" si="6"/>
        <v>40232</v>
      </c>
      <c r="I161" s="68" t="s">
        <v>428</v>
      </c>
      <c r="J161" s="133" t="s">
        <v>427</v>
      </c>
      <c r="K161" s="146"/>
      <c r="L161" s="147"/>
    </row>
    <row r="162" spans="2:12" ht="36" customHeight="1">
      <c r="B162" s="66"/>
      <c r="C162" s="175"/>
      <c r="D162" s="67" t="s">
        <v>126</v>
      </c>
      <c r="E162" s="75" t="s">
        <v>301</v>
      </c>
      <c r="F162" s="84" t="s">
        <v>302</v>
      </c>
      <c r="G162" s="77" t="s">
        <v>129</v>
      </c>
      <c r="H162" s="78">
        <f t="shared" si="6"/>
        <v>40232</v>
      </c>
      <c r="I162" s="68" t="s">
        <v>428</v>
      </c>
      <c r="J162" s="133" t="s">
        <v>427</v>
      </c>
      <c r="K162" s="146"/>
      <c r="L162" s="147"/>
    </row>
    <row r="163" spans="2:12" ht="36" customHeight="1">
      <c r="B163" s="66"/>
      <c r="C163" s="175"/>
      <c r="D163" s="67" t="s">
        <v>126</v>
      </c>
      <c r="E163" s="75" t="s">
        <v>303</v>
      </c>
      <c r="F163" s="84" t="s">
        <v>304</v>
      </c>
      <c r="G163" s="77" t="s">
        <v>129</v>
      </c>
      <c r="H163" s="78">
        <f t="shared" si="6"/>
        <v>40232</v>
      </c>
      <c r="I163" s="68" t="s">
        <v>428</v>
      </c>
      <c r="J163" s="133" t="s">
        <v>427</v>
      </c>
      <c r="K163" s="146"/>
      <c r="L163" s="147"/>
    </row>
    <row r="164" spans="2:12" ht="36" customHeight="1">
      <c r="B164" s="66"/>
      <c r="C164" s="175"/>
      <c r="D164" s="67" t="s">
        <v>126</v>
      </c>
      <c r="E164" s="75" t="s">
        <v>305</v>
      </c>
      <c r="F164" s="84" t="s">
        <v>306</v>
      </c>
      <c r="G164" s="77" t="s">
        <v>129</v>
      </c>
      <c r="H164" s="78">
        <f t="shared" si="6"/>
        <v>40232</v>
      </c>
      <c r="I164" s="68" t="s">
        <v>428</v>
      </c>
      <c r="J164" s="133" t="s">
        <v>427</v>
      </c>
      <c r="K164" s="146"/>
      <c r="L164" s="147"/>
    </row>
    <row r="165" spans="2:12" ht="36" customHeight="1">
      <c r="B165" s="66"/>
      <c r="C165" s="175"/>
      <c r="D165" s="67" t="s">
        <v>126</v>
      </c>
      <c r="E165" s="75" t="s">
        <v>307</v>
      </c>
      <c r="F165" s="84" t="s">
        <v>308</v>
      </c>
      <c r="G165" s="77" t="s">
        <v>129</v>
      </c>
      <c r="H165" s="78">
        <f t="shared" si="6"/>
        <v>40232</v>
      </c>
      <c r="I165" s="68" t="s">
        <v>428</v>
      </c>
      <c r="J165" s="133" t="s">
        <v>427</v>
      </c>
      <c r="K165" s="146"/>
      <c r="L165" s="147"/>
    </row>
    <row r="166" spans="2:12" ht="36" customHeight="1">
      <c r="B166" s="66"/>
      <c r="C166" s="175"/>
      <c r="D166" s="67" t="s">
        <v>126</v>
      </c>
      <c r="E166" s="75" t="s">
        <v>309</v>
      </c>
      <c r="F166" s="84" t="s">
        <v>310</v>
      </c>
      <c r="G166" s="77" t="s">
        <v>129</v>
      </c>
      <c r="H166" s="78">
        <f t="shared" si="6"/>
        <v>40232</v>
      </c>
      <c r="I166" s="68" t="s">
        <v>428</v>
      </c>
      <c r="J166" s="133" t="s">
        <v>427</v>
      </c>
      <c r="K166" s="146"/>
      <c r="L166" s="147"/>
    </row>
    <row r="167" spans="2:12" ht="36" customHeight="1">
      <c r="B167" s="66"/>
      <c r="C167" s="175"/>
      <c r="D167" s="67" t="s">
        <v>126</v>
      </c>
      <c r="E167" s="75" t="s">
        <v>311</v>
      </c>
      <c r="F167" s="84" t="s">
        <v>312</v>
      </c>
      <c r="G167" s="77" t="s">
        <v>129</v>
      </c>
      <c r="H167" s="78">
        <f t="shared" si="6"/>
        <v>40232</v>
      </c>
      <c r="I167" s="68" t="s">
        <v>428</v>
      </c>
      <c r="J167" s="133" t="s">
        <v>427</v>
      </c>
      <c r="K167" s="146"/>
      <c r="L167" s="147"/>
    </row>
    <row r="168" spans="2:12" ht="36" customHeight="1">
      <c r="B168" s="66"/>
      <c r="C168" s="175"/>
      <c r="D168" s="67" t="s">
        <v>126</v>
      </c>
      <c r="E168" s="75" t="s">
        <v>313</v>
      </c>
      <c r="F168" s="84" t="s">
        <v>314</v>
      </c>
      <c r="G168" s="77" t="s">
        <v>129</v>
      </c>
      <c r="H168" s="78">
        <f t="shared" si="6"/>
        <v>40232</v>
      </c>
      <c r="I168" s="68" t="s">
        <v>428</v>
      </c>
      <c r="J168" s="133" t="s">
        <v>427</v>
      </c>
      <c r="K168" s="146"/>
      <c r="L168" s="147"/>
    </row>
    <row r="169" spans="2:12" ht="36" customHeight="1">
      <c r="B169" s="66"/>
      <c r="C169" s="175"/>
      <c r="D169" s="67" t="s">
        <v>126</v>
      </c>
      <c r="E169" s="75" t="s">
        <v>315</v>
      </c>
      <c r="F169" s="84" t="s">
        <v>314</v>
      </c>
      <c r="G169" s="77" t="s">
        <v>129</v>
      </c>
      <c r="H169" s="78">
        <f t="shared" si="6"/>
        <v>40232</v>
      </c>
      <c r="I169" s="68" t="s">
        <v>428</v>
      </c>
      <c r="J169" s="133" t="s">
        <v>427</v>
      </c>
      <c r="K169" s="146"/>
      <c r="L169" s="147"/>
    </row>
    <row r="170" spans="2:12" ht="36" customHeight="1">
      <c r="B170" s="66"/>
      <c r="C170" s="175"/>
      <c r="D170" s="67" t="s">
        <v>126</v>
      </c>
      <c r="E170" s="75" t="s">
        <v>316</v>
      </c>
      <c r="F170" s="84" t="s">
        <v>317</v>
      </c>
      <c r="G170" s="77" t="s">
        <v>129</v>
      </c>
      <c r="H170" s="78">
        <f t="shared" ref="H170" si="7">H169+1</f>
        <v>40233</v>
      </c>
      <c r="I170" s="68" t="s">
        <v>428</v>
      </c>
      <c r="J170" s="133" t="s">
        <v>427</v>
      </c>
      <c r="K170" s="146"/>
      <c r="L170" s="147"/>
    </row>
    <row r="171" spans="2:12" ht="36" customHeight="1">
      <c r="B171" s="66"/>
      <c r="C171" s="175"/>
      <c r="D171" s="108" t="s">
        <v>126</v>
      </c>
      <c r="E171" s="109" t="s">
        <v>318</v>
      </c>
      <c r="F171" s="110" t="s">
        <v>319</v>
      </c>
      <c r="G171" s="111" t="s">
        <v>129</v>
      </c>
      <c r="H171" s="112">
        <f>H162+1</f>
        <v>40233</v>
      </c>
      <c r="I171" s="113" t="s">
        <v>428</v>
      </c>
      <c r="J171" s="139" t="s">
        <v>427</v>
      </c>
      <c r="K171" s="144"/>
      <c r="L171" s="145"/>
    </row>
    <row r="172" spans="2:12" ht="36" customHeight="1">
      <c r="B172" s="66"/>
      <c r="C172" s="175"/>
      <c r="D172" s="119" t="s">
        <v>126</v>
      </c>
      <c r="E172" s="120" t="s">
        <v>320</v>
      </c>
      <c r="F172" s="121" t="s">
        <v>321</v>
      </c>
      <c r="G172" s="122" t="s">
        <v>129</v>
      </c>
      <c r="H172" s="123">
        <f>H171</f>
        <v>40233</v>
      </c>
      <c r="I172" s="124" t="s">
        <v>428</v>
      </c>
      <c r="J172" s="141" t="s">
        <v>427</v>
      </c>
      <c r="K172" s="150"/>
      <c r="L172" s="151"/>
    </row>
    <row r="173" spans="2:12" ht="36" customHeight="1">
      <c r="B173" s="66"/>
      <c r="C173" s="175"/>
      <c r="D173" s="119" t="s">
        <v>126</v>
      </c>
      <c r="E173" s="120" t="s">
        <v>322</v>
      </c>
      <c r="F173" s="121" t="s">
        <v>323</v>
      </c>
      <c r="G173" s="122" t="s">
        <v>129</v>
      </c>
      <c r="H173" s="123">
        <f t="shared" ref="H173:H178" si="8">H172</f>
        <v>40233</v>
      </c>
      <c r="I173" s="124" t="s">
        <v>428</v>
      </c>
      <c r="J173" s="141" t="s">
        <v>427</v>
      </c>
      <c r="K173" s="150"/>
      <c r="L173" s="151"/>
    </row>
    <row r="174" spans="2:12" ht="36" customHeight="1">
      <c r="B174" s="66"/>
      <c r="C174" s="175"/>
      <c r="D174" s="119" t="s">
        <v>126</v>
      </c>
      <c r="E174" s="120" t="s">
        <v>324</v>
      </c>
      <c r="F174" s="121" t="s">
        <v>325</v>
      </c>
      <c r="G174" s="122" t="s">
        <v>129</v>
      </c>
      <c r="H174" s="107">
        <f t="shared" si="8"/>
        <v>40233</v>
      </c>
      <c r="I174" s="124" t="s">
        <v>428</v>
      </c>
      <c r="J174" s="141" t="s">
        <v>427</v>
      </c>
      <c r="K174" s="150"/>
      <c r="L174" s="151"/>
    </row>
    <row r="175" spans="2:12" ht="36" customHeight="1">
      <c r="B175" s="66"/>
      <c r="C175" s="175"/>
      <c r="D175" s="119" t="s">
        <v>126</v>
      </c>
      <c r="E175" s="120" t="s">
        <v>326</v>
      </c>
      <c r="F175" s="121" t="s">
        <v>327</v>
      </c>
      <c r="G175" s="122" t="s">
        <v>129</v>
      </c>
      <c r="H175" s="107">
        <f t="shared" si="8"/>
        <v>40233</v>
      </c>
      <c r="I175" s="124" t="s">
        <v>428</v>
      </c>
      <c r="J175" s="141" t="s">
        <v>427</v>
      </c>
      <c r="K175" s="150"/>
      <c r="L175" s="151"/>
    </row>
    <row r="176" spans="2:12" ht="36" customHeight="1">
      <c r="B176" s="66"/>
      <c r="C176" s="175"/>
      <c r="D176" s="119" t="s">
        <v>126</v>
      </c>
      <c r="E176" s="120" t="s">
        <v>328</v>
      </c>
      <c r="F176" s="121" t="s">
        <v>329</v>
      </c>
      <c r="G176" s="122" t="s">
        <v>129</v>
      </c>
      <c r="H176" s="107">
        <f t="shared" si="8"/>
        <v>40233</v>
      </c>
      <c r="I176" s="124" t="s">
        <v>428</v>
      </c>
      <c r="J176" s="141" t="s">
        <v>427</v>
      </c>
      <c r="K176" s="150"/>
      <c r="L176" s="151"/>
    </row>
    <row r="177" spans="2:12" ht="36" customHeight="1">
      <c r="B177" s="66"/>
      <c r="C177" s="175"/>
      <c r="D177" s="119" t="s">
        <v>126</v>
      </c>
      <c r="E177" s="120" t="s">
        <v>330</v>
      </c>
      <c r="F177" s="121" t="s">
        <v>331</v>
      </c>
      <c r="G177" s="122" t="s">
        <v>129</v>
      </c>
      <c r="H177" s="107">
        <f t="shared" si="8"/>
        <v>40233</v>
      </c>
      <c r="I177" s="124" t="s">
        <v>428</v>
      </c>
      <c r="J177" s="141" t="s">
        <v>427</v>
      </c>
      <c r="K177" s="150"/>
      <c r="L177" s="151"/>
    </row>
    <row r="178" spans="2:12" ht="36" customHeight="1">
      <c r="B178" s="66"/>
      <c r="C178" s="175"/>
      <c r="D178" s="97" t="s">
        <v>126</v>
      </c>
      <c r="E178" s="98" t="s">
        <v>332</v>
      </c>
      <c r="F178" s="99" t="s">
        <v>333</v>
      </c>
      <c r="G178" s="100" t="s">
        <v>129</v>
      </c>
      <c r="H178" s="101">
        <f t="shared" si="8"/>
        <v>40233</v>
      </c>
      <c r="I178" s="102" t="s">
        <v>428</v>
      </c>
      <c r="J178" s="137" t="s">
        <v>427</v>
      </c>
      <c r="K178" s="152"/>
      <c r="L178" s="153"/>
    </row>
    <row r="179" spans="2:12" ht="36" customHeight="1">
      <c r="B179" s="66"/>
      <c r="C179" s="175"/>
      <c r="D179" s="108" t="s">
        <v>126</v>
      </c>
      <c r="E179" s="109" t="s">
        <v>334</v>
      </c>
      <c r="F179" s="110" t="s">
        <v>335</v>
      </c>
      <c r="G179" s="111" t="s">
        <v>129</v>
      </c>
      <c r="H179" s="112">
        <f>H178</f>
        <v>40233</v>
      </c>
      <c r="I179" s="113" t="s">
        <v>428</v>
      </c>
      <c r="J179" s="139" t="s">
        <v>427</v>
      </c>
      <c r="K179" s="144"/>
      <c r="L179" s="145"/>
    </row>
    <row r="180" spans="2:12" ht="36" customHeight="1">
      <c r="B180" s="66"/>
      <c r="C180" s="175"/>
      <c r="D180" s="119" t="s">
        <v>126</v>
      </c>
      <c r="E180" s="120" t="s">
        <v>336</v>
      </c>
      <c r="F180" s="121" t="s">
        <v>337</v>
      </c>
      <c r="G180" s="122" t="s">
        <v>129</v>
      </c>
      <c r="H180" s="123">
        <f>H179</f>
        <v>40233</v>
      </c>
      <c r="I180" s="124" t="s">
        <v>428</v>
      </c>
      <c r="J180" s="141" t="s">
        <v>427</v>
      </c>
      <c r="K180" s="150"/>
      <c r="L180" s="151"/>
    </row>
    <row r="181" spans="2:12" ht="36" customHeight="1">
      <c r="B181" s="66"/>
      <c r="C181" s="175"/>
      <c r="D181" s="119" t="s">
        <v>126</v>
      </c>
      <c r="E181" s="120" t="s">
        <v>338</v>
      </c>
      <c r="F181" s="121" t="s">
        <v>339</v>
      </c>
      <c r="G181" s="122" t="s">
        <v>129</v>
      </c>
      <c r="H181" s="123">
        <f t="shared" ref="H181:H186" si="9">H180</f>
        <v>40233</v>
      </c>
      <c r="I181" s="124" t="s">
        <v>428</v>
      </c>
      <c r="J181" s="141" t="s">
        <v>427</v>
      </c>
      <c r="K181" s="150"/>
      <c r="L181" s="151"/>
    </row>
    <row r="182" spans="2:12" ht="36" customHeight="1">
      <c r="B182" s="66"/>
      <c r="C182" s="175"/>
      <c r="D182" s="119" t="s">
        <v>126</v>
      </c>
      <c r="E182" s="120" t="s">
        <v>340</v>
      </c>
      <c r="F182" s="121" t="s">
        <v>341</v>
      </c>
      <c r="G182" s="122" t="s">
        <v>129</v>
      </c>
      <c r="H182" s="107">
        <f t="shared" si="9"/>
        <v>40233</v>
      </c>
      <c r="I182" s="124" t="s">
        <v>428</v>
      </c>
      <c r="J182" s="141" t="s">
        <v>427</v>
      </c>
      <c r="K182" s="150"/>
      <c r="L182" s="151"/>
    </row>
    <row r="183" spans="2:12" ht="36" customHeight="1">
      <c r="B183" s="66"/>
      <c r="C183" s="175"/>
      <c r="D183" s="119" t="s">
        <v>126</v>
      </c>
      <c r="E183" s="120" t="s">
        <v>342</v>
      </c>
      <c r="F183" s="121" t="s">
        <v>343</v>
      </c>
      <c r="G183" s="122" t="s">
        <v>129</v>
      </c>
      <c r="H183" s="107">
        <f t="shared" si="9"/>
        <v>40233</v>
      </c>
      <c r="I183" s="124" t="s">
        <v>428</v>
      </c>
      <c r="J183" s="141" t="s">
        <v>427</v>
      </c>
      <c r="K183" s="150"/>
      <c r="L183" s="151"/>
    </row>
    <row r="184" spans="2:12" ht="36" customHeight="1">
      <c r="B184" s="66"/>
      <c r="C184" s="175"/>
      <c r="D184" s="119" t="s">
        <v>126</v>
      </c>
      <c r="E184" s="120" t="s">
        <v>344</v>
      </c>
      <c r="F184" s="121" t="s">
        <v>345</v>
      </c>
      <c r="G184" s="122" t="s">
        <v>129</v>
      </c>
      <c r="H184" s="107">
        <f t="shared" si="9"/>
        <v>40233</v>
      </c>
      <c r="I184" s="124" t="s">
        <v>428</v>
      </c>
      <c r="J184" s="141" t="s">
        <v>427</v>
      </c>
      <c r="K184" s="150"/>
      <c r="L184" s="151"/>
    </row>
    <row r="185" spans="2:12" ht="36" customHeight="1">
      <c r="B185" s="66"/>
      <c r="C185" s="175"/>
      <c r="D185" s="119" t="s">
        <v>126</v>
      </c>
      <c r="E185" s="120" t="s">
        <v>346</v>
      </c>
      <c r="F185" s="121" t="s">
        <v>347</v>
      </c>
      <c r="G185" s="122" t="s">
        <v>129</v>
      </c>
      <c r="H185" s="107">
        <f t="shared" si="9"/>
        <v>40233</v>
      </c>
      <c r="I185" s="124" t="s">
        <v>428</v>
      </c>
      <c r="J185" s="141" t="s">
        <v>427</v>
      </c>
      <c r="K185" s="150"/>
      <c r="L185" s="151"/>
    </row>
    <row r="186" spans="2:12" ht="36" customHeight="1">
      <c r="B186" s="66"/>
      <c r="C186" s="175"/>
      <c r="D186" s="97" t="s">
        <v>126</v>
      </c>
      <c r="E186" s="98" t="s">
        <v>348</v>
      </c>
      <c r="F186" s="99" t="s">
        <v>347</v>
      </c>
      <c r="G186" s="100" t="s">
        <v>129</v>
      </c>
      <c r="H186" s="101">
        <f t="shared" si="9"/>
        <v>40233</v>
      </c>
      <c r="I186" s="102" t="s">
        <v>428</v>
      </c>
      <c r="J186" s="137" t="s">
        <v>427</v>
      </c>
      <c r="K186" s="152"/>
      <c r="L186" s="153"/>
    </row>
    <row r="187" spans="2:12" ht="36" customHeight="1">
      <c r="B187" s="66"/>
      <c r="C187" s="175"/>
      <c r="D187" s="108" t="s">
        <v>126</v>
      </c>
      <c r="E187" s="109" t="s">
        <v>349</v>
      </c>
      <c r="F187" s="110" t="s">
        <v>350</v>
      </c>
      <c r="G187" s="111" t="s">
        <v>129</v>
      </c>
      <c r="H187" s="130">
        <f>H186+1</f>
        <v>40234</v>
      </c>
      <c r="I187" s="113" t="s">
        <v>428</v>
      </c>
      <c r="J187" s="139" t="s">
        <v>427</v>
      </c>
      <c r="K187" s="144"/>
      <c r="L187" s="145"/>
    </row>
    <row r="188" spans="2:12" ht="36" customHeight="1">
      <c r="B188" s="66"/>
      <c r="C188" s="175"/>
      <c r="D188" s="119" t="s">
        <v>126</v>
      </c>
      <c r="E188" s="120" t="s">
        <v>351</v>
      </c>
      <c r="F188" s="121" t="s">
        <v>352</v>
      </c>
      <c r="G188" s="122" t="s">
        <v>129</v>
      </c>
      <c r="H188" s="107">
        <f>H187</f>
        <v>40234</v>
      </c>
      <c r="I188" s="124" t="s">
        <v>428</v>
      </c>
      <c r="J188" s="141" t="s">
        <v>427</v>
      </c>
      <c r="K188" s="150"/>
      <c r="L188" s="151"/>
    </row>
    <row r="189" spans="2:12" ht="36" customHeight="1">
      <c r="B189" s="66"/>
      <c r="C189" s="175"/>
      <c r="D189" s="119" t="s">
        <v>126</v>
      </c>
      <c r="E189" s="120" t="s">
        <v>353</v>
      </c>
      <c r="F189" s="121" t="s">
        <v>354</v>
      </c>
      <c r="G189" s="122" t="s">
        <v>129</v>
      </c>
      <c r="H189" s="123">
        <f t="shared" ref="H189:H194" si="10">H188</f>
        <v>40234</v>
      </c>
      <c r="I189" s="124" t="s">
        <v>428</v>
      </c>
      <c r="J189" s="141" t="s">
        <v>427</v>
      </c>
      <c r="K189" s="150"/>
      <c r="L189" s="151"/>
    </row>
    <row r="190" spans="2:12" ht="36" customHeight="1">
      <c r="B190" s="66"/>
      <c r="C190" s="175"/>
      <c r="D190" s="119" t="s">
        <v>126</v>
      </c>
      <c r="E190" s="120" t="s">
        <v>355</v>
      </c>
      <c r="F190" s="121" t="s">
        <v>356</v>
      </c>
      <c r="G190" s="122" t="s">
        <v>129</v>
      </c>
      <c r="H190" s="123">
        <f t="shared" si="10"/>
        <v>40234</v>
      </c>
      <c r="I190" s="124" t="s">
        <v>428</v>
      </c>
      <c r="J190" s="141" t="s">
        <v>427</v>
      </c>
      <c r="K190" s="150"/>
      <c r="L190" s="151"/>
    </row>
    <row r="191" spans="2:12" ht="36" customHeight="1">
      <c r="B191" s="66"/>
      <c r="C191" s="175"/>
      <c r="D191" s="119" t="s">
        <v>126</v>
      </c>
      <c r="E191" s="120" t="s">
        <v>357</v>
      </c>
      <c r="F191" s="121" t="s">
        <v>358</v>
      </c>
      <c r="G191" s="122" t="s">
        <v>129</v>
      </c>
      <c r="H191" s="123">
        <f t="shared" si="10"/>
        <v>40234</v>
      </c>
      <c r="I191" s="124" t="s">
        <v>428</v>
      </c>
      <c r="J191" s="141" t="s">
        <v>427</v>
      </c>
      <c r="K191" s="150"/>
      <c r="L191" s="151"/>
    </row>
    <row r="192" spans="2:12" ht="36" customHeight="1">
      <c r="B192" s="66"/>
      <c r="C192" s="175"/>
      <c r="D192" s="119" t="s">
        <v>126</v>
      </c>
      <c r="E192" s="120" t="s">
        <v>359</v>
      </c>
      <c r="F192" s="121" t="s">
        <v>360</v>
      </c>
      <c r="G192" s="122" t="s">
        <v>129</v>
      </c>
      <c r="H192" s="123">
        <f t="shared" si="10"/>
        <v>40234</v>
      </c>
      <c r="I192" s="124" t="s">
        <v>428</v>
      </c>
      <c r="J192" s="141" t="s">
        <v>427</v>
      </c>
      <c r="K192" s="150"/>
      <c r="L192" s="151"/>
    </row>
    <row r="193" spans="2:12" ht="36" customHeight="1">
      <c r="B193" s="66"/>
      <c r="C193" s="175"/>
      <c r="D193" s="119" t="s">
        <v>126</v>
      </c>
      <c r="E193" s="120" t="s">
        <v>361</v>
      </c>
      <c r="F193" s="121" t="s">
        <v>362</v>
      </c>
      <c r="G193" s="122" t="s">
        <v>129</v>
      </c>
      <c r="H193" s="123">
        <f t="shared" si="10"/>
        <v>40234</v>
      </c>
      <c r="I193" s="124" t="s">
        <v>428</v>
      </c>
      <c r="J193" s="141" t="s">
        <v>427</v>
      </c>
      <c r="K193" s="150"/>
      <c r="L193" s="151"/>
    </row>
    <row r="194" spans="2:12" ht="36" customHeight="1">
      <c r="B194" s="66"/>
      <c r="C194" s="175"/>
      <c r="D194" s="97" t="s">
        <v>126</v>
      </c>
      <c r="E194" s="98" t="s">
        <v>363</v>
      </c>
      <c r="F194" s="99" t="s">
        <v>364</v>
      </c>
      <c r="G194" s="100" t="s">
        <v>129</v>
      </c>
      <c r="H194" s="125">
        <f t="shared" si="10"/>
        <v>40234</v>
      </c>
      <c r="I194" s="102" t="s">
        <v>428</v>
      </c>
      <c r="J194" s="137" t="s">
        <v>427</v>
      </c>
      <c r="K194" s="152"/>
      <c r="L194" s="153"/>
    </row>
    <row r="195" spans="2:12" ht="36" customHeight="1">
      <c r="B195" s="66"/>
      <c r="C195" s="175"/>
      <c r="D195" s="108" t="s">
        <v>126</v>
      </c>
      <c r="E195" s="109" t="s">
        <v>365</v>
      </c>
      <c r="F195" s="110" t="s">
        <v>335</v>
      </c>
      <c r="G195" s="111" t="s">
        <v>129</v>
      </c>
      <c r="H195" s="130">
        <f>H186+1</f>
        <v>40234</v>
      </c>
      <c r="I195" s="113" t="s">
        <v>428</v>
      </c>
      <c r="J195" s="139" t="s">
        <v>427</v>
      </c>
      <c r="K195" s="144"/>
      <c r="L195" s="145"/>
    </row>
    <row r="196" spans="2:12" ht="36" customHeight="1">
      <c r="B196" s="66"/>
      <c r="C196" s="175"/>
      <c r="D196" s="119" t="s">
        <v>126</v>
      </c>
      <c r="E196" s="120" t="s">
        <v>366</v>
      </c>
      <c r="F196" s="121" t="s">
        <v>337</v>
      </c>
      <c r="G196" s="122" t="s">
        <v>129</v>
      </c>
      <c r="H196" s="107">
        <f>H195</f>
        <v>40234</v>
      </c>
      <c r="I196" s="124" t="s">
        <v>428</v>
      </c>
      <c r="J196" s="141" t="s">
        <v>427</v>
      </c>
      <c r="K196" s="150"/>
      <c r="L196" s="151"/>
    </row>
    <row r="197" spans="2:12" ht="36" customHeight="1">
      <c r="B197" s="66"/>
      <c r="C197" s="175"/>
      <c r="D197" s="119" t="s">
        <v>126</v>
      </c>
      <c r="E197" s="120" t="s">
        <v>367</v>
      </c>
      <c r="F197" s="121" t="s">
        <v>339</v>
      </c>
      <c r="G197" s="122" t="s">
        <v>129</v>
      </c>
      <c r="H197" s="123">
        <f t="shared" ref="H197:H202" si="11">H196</f>
        <v>40234</v>
      </c>
      <c r="I197" s="124" t="s">
        <v>428</v>
      </c>
      <c r="J197" s="141" t="s">
        <v>427</v>
      </c>
      <c r="K197" s="150"/>
      <c r="L197" s="151"/>
    </row>
    <row r="198" spans="2:12" ht="36" customHeight="1">
      <c r="B198" s="66"/>
      <c r="C198" s="175"/>
      <c r="D198" s="119" t="s">
        <v>126</v>
      </c>
      <c r="E198" s="120" t="s">
        <v>368</v>
      </c>
      <c r="F198" s="121" t="s">
        <v>341</v>
      </c>
      <c r="G198" s="122" t="s">
        <v>129</v>
      </c>
      <c r="H198" s="123">
        <f t="shared" si="11"/>
        <v>40234</v>
      </c>
      <c r="I198" s="124" t="s">
        <v>428</v>
      </c>
      <c r="J198" s="141" t="s">
        <v>427</v>
      </c>
      <c r="K198" s="150"/>
      <c r="L198" s="151"/>
    </row>
    <row r="199" spans="2:12" ht="36" customHeight="1">
      <c r="B199" s="66"/>
      <c r="C199" s="175"/>
      <c r="D199" s="119" t="s">
        <v>126</v>
      </c>
      <c r="E199" s="120" t="s">
        <v>369</v>
      </c>
      <c r="F199" s="121" t="s">
        <v>343</v>
      </c>
      <c r="G199" s="122" t="s">
        <v>129</v>
      </c>
      <c r="H199" s="123">
        <f t="shared" si="11"/>
        <v>40234</v>
      </c>
      <c r="I199" s="124" t="s">
        <v>428</v>
      </c>
      <c r="J199" s="141" t="s">
        <v>427</v>
      </c>
      <c r="K199" s="150"/>
      <c r="L199" s="151"/>
    </row>
    <row r="200" spans="2:12" ht="36" customHeight="1">
      <c r="B200" s="66"/>
      <c r="C200" s="175"/>
      <c r="D200" s="119" t="s">
        <v>126</v>
      </c>
      <c r="E200" s="120" t="s">
        <v>370</v>
      </c>
      <c r="F200" s="121" t="s">
        <v>345</v>
      </c>
      <c r="G200" s="122" t="s">
        <v>129</v>
      </c>
      <c r="H200" s="123">
        <f t="shared" si="11"/>
        <v>40234</v>
      </c>
      <c r="I200" s="124" t="s">
        <v>428</v>
      </c>
      <c r="J200" s="141" t="s">
        <v>427</v>
      </c>
      <c r="K200" s="150"/>
      <c r="L200" s="151"/>
    </row>
    <row r="201" spans="2:12" ht="36" customHeight="1">
      <c r="B201" s="66"/>
      <c r="C201" s="175"/>
      <c r="D201" s="119" t="s">
        <v>126</v>
      </c>
      <c r="E201" s="120" t="s">
        <v>371</v>
      </c>
      <c r="F201" s="121" t="s">
        <v>347</v>
      </c>
      <c r="G201" s="122" t="s">
        <v>129</v>
      </c>
      <c r="H201" s="123">
        <f t="shared" si="11"/>
        <v>40234</v>
      </c>
      <c r="I201" s="124" t="s">
        <v>428</v>
      </c>
      <c r="J201" s="141" t="s">
        <v>427</v>
      </c>
      <c r="K201" s="150"/>
      <c r="L201" s="151"/>
    </row>
    <row r="202" spans="2:12" ht="36" customHeight="1">
      <c r="B202" s="66"/>
      <c r="C202" s="175"/>
      <c r="D202" s="97" t="s">
        <v>126</v>
      </c>
      <c r="E202" s="98" t="s">
        <v>372</v>
      </c>
      <c r="F202" s="99" t="s">
        <v>347</v>
      </c>
      <c r="G202" s="100" t="s">
        <v>129</v>
      </c>
      <c r="H202" s="125">
        <f t="shared" si="11"/>
        <v>40234</v>
      </c>
      <c r="I202" s="102" t="s">
        <v>428</v>
      </c>
      <c r="J202" s="137" t="s">
        <v>427</v>
      </c>
      <c r="K202" s="152"/>
      <c r="L202" s="153"/>
    </row>
    <row r="203" spans="2:12" ht="36" customHeight="1">
      <c r="B203" s="66"/>
      <c r="C203" s="175"/>
      <c r="D203" s="67" t="s">
        <v>126</v>
      </c>
      <c r="E203" s="75" t="s">
        <v>373</v>
      </c>
      <c r="F203" s="84" t="s">
        <v>374</v>
      </c>
      <c r="G203" s="77" t="s">
        <v>129</v>
      </c>
      <c r="H203" s="78">
        <f t="shared" ref="H203:H218" si="12">H187+1</f>
        <v>40235</v>
      </c>
      <c r="I203" s="68" t="s">
        <v>428</v>
      </c>
      <c r="J203" s="133" t="s">
        <v>427</v>
      </c>
      <c r="K203" s="148"/>
      <c r="L203" s="149"/>
    </row>
    <row r="204" spans="2:12" ht="36" customHeight="1">
      <c r="B204" s="66"/>
      <c r="C204" s="175"/>
      <c r="D204" s="67" t="s">
        <v>126</v>
      </c>
      <c r="E204" s="75" t="s">
        <v>375</v>
      </c>
      <c r="F204" s="84" t="s">
        <v>376</v>
      </c>
      <c r="G204" s="77" t="s">
        <v>129</v>
      </c>
      <c r="H204" s="78">
        <f t="shared" si="12"/>
        <v>40235</v>
      </c>
      <c r="I204" s="68" t="s">
        <v>428</v>
      </c>
      <c r="J204" s="133" t="s">
        <v>427</v>
      </c>
      <c r="K204" s="148"/>
      <c r="L204" s="149"/>
    </row>
    <row r="205" spans="2:12" ht="36" customHeight="1">
      <c r="B205" s="66"/>
      <c r="C205" s="175"/>
      <c r="D205" s="67" t="s">
        <v>126</v>
      </c>
      <c r="E205" s="75" t="s">
        <v>377</v>
      </c>
      <c r="F205" s="84" t="s">
        <v>378</v>
      </c>
      <c r="G205" s="77" t="s">
        <v>129</v>
      </c>
      <c r="H205" s="78">
        <f t="shared" si="12"/>
        <v>40235</v>
      </c>
      <c r="I205" s="68" t="s">
        <v>428</v>
      </c>
      <c r="J205" s="133" t="s">
        <v>427</v>
      </c>
      <c r="K205" s="148"/>
      <c r="L205" s="149"/>
    </row>
    <row r="206" spans="2:12" ht="36" customHeight="1">
      <c r="B206" s="66"/>
      <c r="C206" s="175"/>
      <c r="D206" s="67" t="s">
        <v>126</v>
      </c>
      <c r="E206" s="75" t="s">
        <v>379</v>
      </c>
      <c r="F206" s="84" t="s">
        <v>380</v>
      </c>
      <c r="G206" s="77" t="s">
        <v>129</v>
      </c>
      <c r="H206" s="78">
        <f t="shared" si="12"/>
        <v>40235</v>
      </c>
      <c r="I206" s="68" t="s">
        <v>428</v>
      </c>
      <c r="J206" s="133" t="s">
        <v>427</v>
      </c>
      <c r="K206" s="148"/>
      <c r="L206" s="149"/>
    </row>
    <row r="207" spans="2:12" ht="36" customHeight="1">
      <c r="B207" s="66"/>
      <c r="C207" s="175"/>
      <c r="D207" s="67" t="s">
        <v>126</v>
      </c>
      <c r="E207" s="75" t="s">
        <v>381</v>
      </c>
      <c r="F207" s="84" t="s">
        <v>382</v>
      </c>
      <c r="G207" s="77" t="s">
        <v>129</v>
      </c>
      <c r="H207" s="78">
        <f t="shared" si="12"/>
        <v>40235</v>
      </c>
      <c r="I207" s="68" t="s">
        <v>428</v>
      </c>
      <c r="J207" s="133" t="s">
        <v>427</v>
      </c>
      <c r="K207" s="148"/>
      <c r="L207" s="149"/>
    </row>
    <row r="208" spans="2:12" ht="36" customHeight="1">
      <c r="B208" s="66"/>
      <c r="C208" s="175"/>
      <c r="D208" s="67" t="s">
        <v>126</v>
      </c>
      <c r="E208" s="75" t="s">
        <v>383</v>
      </c>
      <c r="F208" s="84" t="s">
        <v>384</v>
      </c>
      <c r="G208" s="77" t="s">
        <v>129</v>
      </c>
      <c r="H208" s="78">
        <f t="shared" si="12"/>
        <v>40235</v>
      </c>
      <c r="I208" s="68" t="s">
        <v>428</v>
      </c>
      <c r="J208" s="133" t="s">
        <v>427</v>
      </c>
      <c r="K208" s="148"/>
      <c r="L208" s="149"/>
    </row>
    <row r="209" spans="2:12" ht="36" customHeight="1">
      <c r="B209" s="66"/>
      <c r="C209" s="175"/>
      <c r="D209" s="67" t="s">
        <v>126</v>
      </c>
      <c r="E209" s="75" t="s">
        <v>385</v>
      </c>
      <c r="F209" s="84" t="s">
        <v>386</v>
      </c>
      <c r="G209" s="77" t="s">
        <v>129</v>
      </c>
      <c r="H209" s="78">
        <f t="shared" si="12"/>
        <v>40235</v>
      </c>
      <c r="I209" s="68" t="s">
        <v>428</v>
      </c>
      <c r="J209" s="133" t="s">
        <v>427</v>
      </c>
      <c r="K209" s="148"/>
      <c r="L209" s="149"/>
    </row>
    <row r="210" spans="2:12" ht="36" customHeight="1">
      <c r="B210" s="66"/>
      <c r="C210" s="175"/>
      <c r="D210" s="67" t="s">
        <v>126</v>
      </c>
      <c r="E210" s="75" t="s">
        <v>387</v>
      </c>
      <c r="F210" s="84" t="s">
        <v>388</v>
      </c>
      <c r="G210" s="77" t="s">
        <v>129</v>
      </c>
      <c r="H210" s="78">
        <f t="shared" si="12"/>
        <v>40235</v>
      </c>
      <c r="I210" s="68" t="s">
        <v>428</v>
      </c>
      <c r="J210" s="133" t="s">
        <v>427</v>
      </c>
      <c r="K210" s="148"/>
      <c r="L210" s="149"/>
    </row>
    <row r="211" spans="2:12" ht="36" customHeight="1">
      <c r="B211" s="66"/>
      <c r="C211" s="175"/>
      <c r="D211" s="67" t="s">
        <v>126</v>
      </c>
      <c r="E211" s="75" t="s">
        <v>389</v>
      </c>
      <c r="F211" s="84" t="s">
        <v>390</v>
      </c>
      <c r="G211" s="77" t="s">
        <v>129</v>
      </c>
      <c r="H211" s="78">
        <f t="shared" si="12"/>
        <v>40235</v>
      </c>
      <c r="I211" s="68" t="s">
        <v>428</v>
      </c>
      <c r="J211" s="133" t="s">
        <v>427</v>
      </c>
      <c r="K211" s="148"/>
      <c r="L211" s="149"/>
    </row>
    <row r="212" spans="2:12" ht="36" customHeight="1">
      <c r="B212" s="66"/>
      <c r="C212" s="175"/>
      <c r="D212" s="67" t="s">
        <v>126</v>
      </c>
      <c r="E212" s="75" t="s">
        <v>391</v>
      </c>
      <c r="F212" s="84" t="s">
        <v>392</v>
      </c>
      <c r="G212" s="77" t="s">
        <v>129</v>
      </c>
      <c r="H212" s="78">
        <f t="shared" si="12"/>
        <v>40235</v>
      </c>
      <c r="I212" s="68" t="s">
        <v>428</v>
      </c>
      <c r="J212" s="133" t="s">
        <v>427</v>
      </c>
      <c r="K212" s="148"/>
      <c r="L212" s="149"/>
    </row>
    <row r="213" spans="2:12" ht="36" customHeight="1">
      <c r="B213" s="66"/>
      <c r="C213" s="175"/>
      <c r="D213" s="67" t="s">
        <v>126</v>
      </c>
      <c r="E213" s="75" t="s">
        <v>393</v>
      </c>
      <c r="F213" s="84" t="s">
        <v>394</v>
      </c>
      <c r="G213" s="77" t="s">
        <v>129</v>
      </c>
      <c r="H213" s="78">
        <f t="shared" si="12"/>
        <v>40235</v>
      </c>
      <c r="I213" s="68" t="s">
        <v>428</v>
      </c>
      <c r="J213" s="133" t="s">
        <v>427</v>
      </c>
      <c r="K213" s="148"/>
      <c r="L213" s="149"/>
    </row>
    <row r="214" spans="2:12" ht="36" customHeight="1">
      <c r="B214" s="66"/>
      <c r="C214" s="175"/>
      <c r="D214" s="67" t="s">
        <v>126</v>
      </c>
      <c r="E214" s="75" t="s">
        <v>395</v>
      </c>
      <c r="F214" s="84" t="s">
        <v>396</v>
      </c>
      <c r="G214" s="77" t="s">
        <v>129</v>
      </c>
      <c r="H214" s="78">
        <f t="shared" si="12"/>
        <v>40235</v>
      </c>
      <c r="I214" s="68" t="s">
        <v>428</v>
      </c>
      <c r="J214" s="133" t="s">
        <v>427</v>
      </c>
      <c r="K214" s="148"/>
      <c r="L214" s="149"/>
    </row>
    <row r="215" spans="2:12" ht="36" customHeight="1">
      <c r="B215" s="66"/>
      <c r="C215" s="175"/>
      <c r="D215" s="67" t="s">
        <v>126</v>
      </c>
      <c r="E215" s="75" t="s">
        <v>397</v>
      </c>
      <c r="F215" s="84" t="s">
        <v>398</v>
      </c>
      <c r="G215" s="77" t="s">
        <v>129</v>
      </c>
      <c r="H215" s="78">
        <f t="shared" si="12"/>
        <v>40235</v>
      </c>
      <c r="I215" s="68" t="s">
        <v>428</v>
      </c>
      <c r="J215" s="133" t="s">
        <v>427</v>
      </c>
      <c r="K215" s="148"/>
      <c r="L215" s="149"/>
    </row>
    <row r="216" spans="2:12" ht="36" customHeight="1">
      <c r="B216" s="66"/>
      <c r="C216" s="175"/>
      <c r="D216" s="67" t="s">
        <v>126</v>
      </c>
      <c r="E216" s="75" t="s">
        <v>399</v>
      </c>
      <c r="F216" s="84" t="s">
        <v>400</v>
      </c>
      <c r="G216" s="77" t="s">
        <v>129</v>
      </c>
      <c r="H216" s="78">
        <f t="shared" si="12"/>
        <v>40235</v>
      </c>
      <c r="I216" s="68" t="s">
        <v>428</v>
      </c>
      <c r="J216" s="133" t="s">
        <v>427</v>
      </c>
      <c r="K216" s="148"/>
      <c r="L216" s="149"/>
    </row>
    <row r="217" spans="2:12" ht="36" customHeight="1">
      <c r="B217" s="66"/>
      <c r="C217" s="175"/>
      <c r="D217" s="67" t="s">
        <v>126</v>
      </c>
      <c r="E217" s="75" t="s">
        <v>401</v>
      </c>
      <c r="F217" s="84" t="s">
        <v>402</v>
      </c>
      <c r="G217" s="77" t="s">
        <v>129</v>
      </c>
      <c r="H217" s="78">
        <f t="shared" si="12"/>
        <v>40235</v>
      </c>
      <c r="I217" s="68" t="s">
        <v>428</v>
      </c>
      <c r="J217" s="133" t="s">
        <v>427</v>
      </c>
      <c r="K217" s="148"/>
      <c r="L217" s="149"/>
    </row>
    <row r="218" spans="2:12" ht="36" customHeight="1">
      <c r="B218" s="66"/>
      <c r="C218" s="175"/>
      <c r="D218" s="67" t="s">
        <v>126</v>
      </c>
      <c r="E218" s="75" t="s">
        <v>403</v>
      </c>
      <c r="F218" s="84" t="s">
        <v>404</v>
      </c>
      <c r="G218" s="77" t="s">
        <v>129</v>
      </c>
      <c r="H218" s="78">
        <f t="shared" si="12"/>
        <v>40235</v>
      </c>
      <c r="I218" s="68" t="s">
        <v>428</v>
      </c>
      <c r="J218" s="133" t="s">
        <v>427</v>
      </c>
      <c r="K218" s="148"/>
      <c r="L218" s="149"/>
    </row>
    <row r="219" spans="2:12" ht="36" customHeight="1">
      <c r="B219" s="66"/>
      <c r="C219" s="175"/>
      <c r="D219" s="67" t="s">
        <v>126</v>
      </c>
      <c r="E219" s="75" t="s">
        <v>405</v>
      </c>
      <c r="F219" s="84" t="s">
        <v>406</v>
      </c>
      <c r="G219" s="77" t="s">
        <v>129</v>
      </c>
      <c r="H219" s="78">
        <f>H218+1</f>
        <v>40236</v>
      </c>
      <c r="I219" s="68" t="s">
        <v>428</v>
      </c>
      <c r="J219" s="133" t="s">
        <v>427</v>
      </c>
      <c r="K219" s="148"/>
      <c r="L219" s="149"/>
    </row>
    <row r="220" spans="2:12" ht="36" customHeight="1">
      <c r="B220" s="66"/>
      <c r="C220" s="175"/>
      <c r="D220" s="108" t="s">
        <v>126</v>
      </c>
      <c r="E220" s="75" t="s">
        <v>407</v>
      </c>
      <c r="F220" s="84" t="s">
        <v>408</v>
      </c>
      <c r="G220" s="111" t="s">
        <v>129</v>
      </c>
      <c r="H220" s="112">
        <f>H218+1</f>
        <v>40236</v>
      </c>
      <c r="I220" s="113" t="s">
        <v>428</v>
      </c>
      <c r="J220" s="139" t="s">
        <v>427</v>
      </c>
      <c r="K220" s="144"/>
      <c r="L220" s="145"/>
    </row>
    <row r="221" spans="2:12" ht="36" customHeight="1">
      <c r="B221" s="66"/>
      <c r="C221" s="175"/>
      <c r="D221" s="108" t="s">
        <v>126</v>
      </c>
      <c r="E221" s="75" t="s">
        <v>409</v>
      </c>
      <c r="F221" s="84" t="s">
        <v>410</v>
      </c>
      <c r="G221" s="111" t="s">
        <v>129</v>
      </c>
      <c r="H221" s="112">
        <f t="shared" ref="H221:H235" si="13">H220</f>
        <v>40236</v>
      </c>
      <c r="I221" s="113" t="s">
        <v>428</v>
      </c>
      <c r="J221" s="139" t="s">
        <v>427</v>
      </c>
      <c r="K221" s="144"/>
      <c r="L221" s="145"/>
    </row>
    <row r="222" spans="2:12" ht="36" customHeight="1">
      <c r="B222" s="66"/>
      <c r="C222" s="175"/>
      <c r="D222" s="97" t="s">
        <v>126</v>
      </c>
      <c r="E222" s="75" t="s">
        <v>411</v>
      </c>
      <c r="F222" s="84" t="s">
        <v>173</v>
      </c>
      <c r="G222" s="111" t="s">
        <v>129</v>
      </c>
      <c r="H222" s="112">
        <f t="shared" si="13"/>
        <v>40236</v>
      </c>
      <c r="I222" s="102" t="s">
        <v>428</v>
      </c>
      <c r="J222" s="137" t="s">
        <v>427</v>
      </c>
      <c r="K222" s="142"/>
      <c r="L222" s="143"/>
    </row>
    <row r="223" spans="2:12" ht="36" customHeight="1">
      <c r="B223" s="66"/>
      <c r="C223" s="175"/>
      <c r="D223" s="97" t="s">
        <v>126</v>
      </c>
      <c r="E223" s="75" t="s">
        <v>412</v>
      </c>
      <c r="F223" s="84" t="s">
        <v>173</v>
      </c>
      <c r="G223" s="111" t="s">
        <v>129</v>
      </c>
      <c r="H223" s="112">
        <f t="shared" si="13"/>
        <v>40236</v>
      </c>
      <c r="I223" s="102" t="s">
        <v>428</v>
      </c>
      <c r="J223" s="137" t="s">
        <v>427</v>
      </c>
      <c r="K223" s="142"/>
      <c r="L223" s="143"/>
    </row>
    <row r="224" spans="2:12" ht="36" customHeight="1">
      <c r="B224" s="66"/>
      <c r="C224" s="175"/>
      <c r="D224" s="108" t="s">
        <v>126</v>
      </c>
      <c r="E224" s="75" t="s">
        <v>413</v>
      </c>
      <c r="F224" s="99" t="s">
        <v>173</v>
      </c>
      <c r="G224" s="111" t="s">
        <v>129</v>
      </c>
      <c r="H224" s="112">
        <f t="shared" si="13"/>
        <v>40236</v>
      </c>
      <c r="I224" s="113" t="s">
        <v>428</v>
      </c>
      <c r="J224" s="139" t="s">
        <v>427</v>
      </c>
      <c r="K224" s="144"/>
      <c r="L224" s="145"/>
    </row>
    <row r="225" spans="2:12" ht="36" customHeight="1">
      <c r="B225" s="66"/>
      <c r="C225" s="175"/>
      <c r="D225" s="97" t="s">
        <v>126</v>
      </c>
      <c r="E225" s="75" t="s">
        <v>414</v>
      </c>
      <c r="F225" s="99" t="s">
        <v>173</v>
      </c>
      <c r="G225" s="111" t="s">
        <v>129</v>
      </c>
      <c r="H225" s="112">
        <f t="shared" si="13"/>
        <v>40236</v>
      </c>
      <c r="I225" s="102" t="s">
        <v>428</v>
      </c>
      <c r="J225" s="137" t="s">
        <v>427</v>
      </c>
      <c r="K225" s="142"/>
      <c r="L225" s="143"/>
    </row>
    <row r="226" spans="2:12" ht="36" customHeight="1">
      <c r="B226" s="66"/>
      <c r="C226" s="175"/>
      <c r="D226" s="97" t="s">
        <v>126</v>
      </c>
      <c r="E226" s="75" t="s">
        <v>415</v>
      </c>
      <c r="F226" s="99" t="s">
        <v>173</v>
      </c>
      <c r="G226" s="111" t="s">
        <v>129</v>
      </c>
      <c r="H226" s="112">
        <f t="shared" si="13"/>
        <v>40236</v>
      </c>
      <c r="I226" s="102" t="s">
        <v>428</v>
      </c>
      <c r="J226" s="137" t="s">
        <v>427</v>
      </c>
      <c r="K226" s="142"/>
      <c r="L226" s="143"/>
    </row>
    <row r="227" spans="2:12" ht="36" customHeight="1">
      <c r="B227" s="66"/>
      <c r="C227" s="175"/>
      <c r="D227" s="97" t="s">
        <v>126</v>
      </c>
      <c r="E227" s="75" t="s">
        <v>416</v>
      </c>
      <c r="F227" s="99" t="s">
        <v>173</v>
      </c>
      <c r="G227" s="111" t="s">
        <v>129</v>
      </c>
      <c r="H227" s="112">
        <f t="shared" si="13"/>
        <v>40236</v>
      </c>
      <c r="I227" s="102" t="s">
        <v>428</v>
      </c>
      <c r="J227" s="137" t="s">
        <v>427</v>
      </c>
      <c r="K227" s="142"/>
      <c r="L227" s="143"/>
    </row>
    <row r="228" spans="2:12" ht="36" customHeight="1">
      <c r="B228" s="66"/>
      <c r="C228" s="175"/>
      <c r="D228" s="108" t="s">
        <v>126</v>
      </c>
      <c r="E228" s="75" t="s">
        <v>417</v>
      </c>
      <c r="F228" s="99" t="s">
        <v>173</v>
      </c>
      <c r="G228" s="111" t="s">
        <v>129</v>
      </c>
      <c r="H228" s="112">
        <f t="shared" si="13"/>
        <v>40236</v>
      </c>
      <c r="I228" s="113" t="s">
        <v>428</v>
      </c>
      <c r="J228" s="139" t="s">
        <v>427</v>
      </c>
      <c r="K228" s="144"/>
      <c r="L228" s="145"/>
    </row>
    <row r="229" spans="2:12" ht="36" customHeight="1">
      <c r="B229" s="66"/>
      <c r="C229" s="175"/>
      <c r="D229" s="97" t="s">
        <v>126</v>
      </c>
      <c r="E229" s="75" t="s">
        <v>418</v>
      </c>
      <c r="F229" s="99" t="s">
        <v>173</v>
      </c>
      <c r="G229" s="111" t="s">
        <v>129</v>
      </c>
      <c r="H229" s="112">
        <f t="shared" si="13"/>
        <v>40236</v>
      </c>
      <c r="I229" s="102" t="s">
        <v>428</v>
      </c>
      <c r="J229" s="137" t="s">
        <v>427</v>
      </c>
      <c r="K229" s="142"/>
      <c r="L229" s="143"/>
    </row>
    <row r="230" spans="2:12" ht="36" customHeight="1">
      <c r="B230" s="66"/>
      <c r="C230" s="175"/>
      <c r="D230" s="97" t="s">
        <v>126</v>
      </c>
      <c r="E230" s="75" t="s">
        <v>419</v>
      </c>
      <c r="F230" s="99" t="s">
        <v>173</v>
      </c>
      <c r="G230" s="100" t="s">
        <v>129</v>
      </c>
      <c r="H230" s="112">
        <f t="shared" si="13"/>
        <v>40236</v>
      </c>
      <c r="I230" s="102" t="s">
        <v>428</v>
      </c>
      <c r="J230" s="137" t="s">
        <v>427</v>
      </c>
      <c r="K230" s="142"/>
      <c r="L230" s="143"/>
    </row>
    <row r="231" spans="2:12" ht="36" customHeight="1">
      <c r="B231" s="66"/>
      <c r="C231" s="175"/>
      <c r="D231" s="97" t="s">
        <v>126</v>
      </c>
      <c r="E231" s="75" t="s">
        <v>420</v>
      </c>
      <c r="F231" s="99" t="s">
        <v>173</v>
      </c>
      <c r="G231" s="111" t="s">
        <v>129</v>
      </c>
      <c r="H231" s="112">
        <f t="shared" si="13"/>
        <v>40236</v>
      </c>
      <c r="I231" s="102" t="s">
        <v>428</v>
      </c>
      <c r="J231" s="137" t="s">
        <v>427</v>
      </c>
      <c r="K231" s="142"/>
      <c r="L231" s="143"/>
    </row>
    <row r="232" spans="2:12" ht="36" customHeight="1">
      <c r="B232" s="66"/>
      <c r="C232" s="175"/>
      <c r="D232" s="97" t="s">
        <v>126</v>
      </c>
      <c r="E232" s="75" t="s">
        <v>421</v>
      </c>
      <c r="F232" s="99" t="s">
        <v>173</v>
      </c>
      <c r="G232" s="111" t="s">
        <v>129</v>
      </c>
      <c r="H232" s="112">
        <f t="shared" si="13"/>
        <v>40236</v>
      </c>
      <c r="I232" s="102" t="s">
        <v>428</v>
      </c>
      <c r="J232" s="137" t="s">
        <v>427</v>
      </c>
      <c r="K232" s="142"/>
      <c r="L232" s="143"/>
    </row>
    <row r="233" spans="2:12" ht="36" customHeight="1">
      <c r="B233" s="66"/>
      <c r="C233" s="175"/>
      <c r="D233" s="108" t="s">
        <v>126</v>
      </c>
      <c r="E233" s="75" t="s">
        <v>422</v>
      </c>
      <c r="F233" s="99" t="s">
        <v>173</v>
      </c>
      <c r="G233" s="111" t="s">
        <v>129</v>
      </c>
      <c r="H233" s="112">
        <f t="shared" si="13"/>
        <v>40236</v>
      </c>
      <c r="I233" s="113" t="s">
        <v>428</v>
      </c>
      <c r="J233" s="139" t="s">
        <v>427</v>
      </c>
      <c r="K233" s="144"/>
      <c r="L233" s="145"/>
    </row>
    <row r="234" spans="2:12" ht="36" customHeight="1">
      <c r="B234" s="66"/>
      <c r="C234" s="175"/>
      <c r="D234" s="97" t="s">
        <v>126</v>
      </c>
      <c r="E234" s="75" t="s">
        <v>423</v>
      </c>
      <c r="F234" s="99" t="s">
        <v>173</v>
      </c>
      <c r="G234" s="111" t="s">
        <v>129</v>
      </c>
      <c r="H234" s="112">
        <f t="shared" si="13"/>
        <v>40236</v>
      </c>
      <c r="I234" s="102" t="s">
        <v>428</v>
      </c>
      <c r="J234" s="137" t="s">
        <v>427</v>
      </c>
      <c r="K234" s="142"/>
      <c r="L234" s="143"/>
    </row>
    <row r="235" spans="2:12" ht="36" customHeight="1">
      <c r="B235" s="66"/>
      <c r="C235" s="175"/>
      <c r="D235" s="97" t="s">
        <v>126</v>
      </c>
      <c r="E235" s="75" t="s">
        <v>424</v>
      </c>
      <c r="F235" s="99" t="s">
        <v>173</v>
      </c>
      <c r="G235" s="111" t="s">
        <v>129</v>
      </c>
      <c r="H235" s="112">
        <f t="shared" si="13"/>
        <v>40236</v>
      </c>
      <c r="I235" s="102" t="s">
        <v>428</v>
      </c>
      <c r="J235" s="137" t="s">
        <v>427</v>
      </c>
      <c r="K235" s="142"/>
      <c r="L235" s="143"/>
    </row>
    <row r="236" spans="2:12" ht="36" customHeight="1" thickBot="1">
      <c r="B236" s="131"/>
      <c r="C236" s="176"/>
      <c r="D236" s="67" t="s">
        <v>126</v>
      </c>
      <c r="E236" s="75" t="s">
        <v>425</v>
      </c>
      <c r="F236" s="99" t="s">
        <v>173</v>
      </c>
      <c r="G236" s="77" t="s">
        <v>129</v>
      </c>
      <c r="H236" s="78">
        <f>H235+1</f>
        <v>40237</v>
      </c>
      <c r="I236" s="68" t="s">
        <v>428</v>
      </c>
      <c r="J236" s="133" t="s">
        <v>427</v>
      </c>
      <c r="K236" s="146"/>
      <c r="L236" s="147"/>
    </row>
  </sheetData>
  <mergeCells count="301"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4116-0ED4-457F-8C6E-CEF896F7DB7A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1" customWidth="1"/>
    <col min="3" max="3" width="16.375" style="1" bestFit="1" customWidth="1"/>
    <col min="4" max="4" width="23.625" style="1" customWidth="1"/>
    <col min="5" max="5" width="25.5" style="1" customWidth="1"/>
    <col min="6" max="6" width="33.125" style="1" customWidth="1"/>
    <col min="7" max="7" width="5.875" style="1" customWidth="1"/>
    <col min="8" max="8" width="16.375" style="1" customWidth="1"/>
    <col min="9" max="9" width="17.625" style="1" customWidth="1"/>
    <col min="10" max="10" width="17.625" style="34" customWidth="1"/>
    <col min="11" max="12" width="17.625" style="1" customWidth="1"/>
  </cols>
  <sheetData>
    <row r="1" spans="2:12" ht="16.5" hidden="1" customHeight="1">
      <c r="B1"/>
      <c r="C1" s="244" t="s">
        <v>0</v>
      </c>
      <c r="D1" s="244"/>
      <c r="E1" s="244"/>
      <c r="F1" s="244"/>
      <c r="G1" s="244"/>
      <c r="H1" s="244"/>
      <c r="I1" s="244"/>
      <c r="J1" s="244"/>
      <c r="K1" s="244"/>
      <c r="L1" s="244"/>
    </row>
    <row r="2" spans="2:12" ht="17.25" hidden="1" customHeight="1">
      <c r="B2"/>
      <c r="C2" s="244"/>
      <c r="D2" s="244"/>
      <c r="E2" s="244"/>
      <c r="F2" s="244"/>
      <c r="G2" s="244"/>
      <c r="H2" s="244"/>
      <c r="I2" s="244"/>
      <c r="J2" s="244"/>
      <c r="K2" s="244"/>
      <c r="L2" s="244"/>
    </row>
    <row r="3" spans="2:12" ht="32.25" hidden="1" thickBot="1">
      <c r="C3" s="276" t="s">
        <v>1</v>
      </c>
      <c r="D3" s="277"/>
      <c r="E3" s="277"/>
      <c r="F3" s="277"/>
      <c r="G3" s="277"/>
      <c r="H3" s="277"/>
      <c r="I3" s="277"/>
      <c r="J3" s="277"/>
      <c r="K3" s="277"/>
      <c r="L3" s="277"/>
    </row>
    <row r="4" spans="2:12" ht="27" hidden="1" thickBot="1">
      <c r="B4"/>
      <c r="C4" s="247" t="s">
        <v>2</v>
      </c>
      <c r="D4" s="248"/>
      <c r="E4" s="249" t="s">
        <v>3</v>
      </c>
      <c r="F4" s="249"/>
      <c r="G4" s="2"/>
      <c r="H4" s="3" t="s">
        <v>4</v>
      </c>
      <c r="I4" s="250"/>
      <c r="J4" s="250"/>
      <c r="K4" s="3" t="s">
        <v>5</v>
      </c>
      <c r="L4" s="3" t="s">
        <v>6</v>
      </c>
    </row>
    <row r="5" spans="2:12" ht="27" hidden="1" thickBot="1">
      <c r="B5"/>
      <c r="C5" s="251" t="s">
        <v>7</v>
      </c>
      <c r="D5" s="252"/>
      <c r="E5" s="253" t="s">
        <v>8</v>
      </c>
      <c r="F5" s="253"/>
      <c r="G5" s="4"/>
      <c r="H5" s="5" t="s">
        <v>9</v>
      </c>
      <c r="I5" s="6"/>
      <c r="J5" s="7"/>
      <c r="K5" s="254" t="s">
        <v>10</v>
      </c>
      <c r="L5" s="254" t="s">
        <v>11</v>
      </c>
    </row>
    <row r="6" spans="2:12" ht="27" hidden="1" thickBot="1">
      <c r="B6"/>
      <c r="C6" s="279" t="s">
        <v>12</v>
      </c>
      <c r="D6" s="280"/>
      <c r="E6" s="269" t="s">
        <v>13</v>
      </c>
      <c r="F6" s="269"/>
      <c r="G6" s="8"/>
      <c r="H6" s="9" t="s">
        <v>14</v>
      </c>
      <c r="I6" s="10"/>
      <c r="J6" s="11"/>
      <c r="K6" s="278"/>
      <c r="L6" s="278"/>
    </row>
    <row r="7" spans="2:12" ht="79.5" hidden="1" thickBot="1">
      <c r="B7"/>
      <c r="C7" s="12" t="s">
        <v>15</v>
      </c>
      <c r="D7" s="13" t="s">
        <v>16</v>
      </c>
      <c r="E7" s="270" t="s">
        <v>17</v>
      </c>
      <c r="F7" s="270"/>
      <c r="G7" s="270"/>
      <c r="H7" s="270"/>
      <c r="I7" s="14" t="s">
        <v>18</v>
      </c>
      <c r="J7" s="15" t="s">
        <v>19</v>
      </c>
      <c r="K7" s="270" t="s">
        <v>14</v>
      </c>
      <c r="L7" s="270"/>
    </row>
    <row r="8" spans="2:12" s="16" customFormat="1" ht="26.25" hidden="1" customHeight="1">
      <c r="C8" s="262" t="s">
        <v>20</v>
      </c>
      <c r="D8" s="17" t="s">
        <v>21</v>
      </c>
      <c r="E8" s="271" t="s">
        <v>22</v>
      </c>
      <c r="F8" s="271"/>
      <c r="G8" s="271"/>
      <c r="H8" s="271"/>
      <c r="I8" s="18" t="s">
        <v>23</v>
      </c>
      <c r="J8" s="19" t="s">
        <v>24</v>
      </c>
      <c r="K8" s="272" t="s">
        <v>25</v>
      </c>
      <c r="L8" s="272"/>
    </row>
    <row r="9" spans="2:12" s="16" customFormat="1" ht="27" hidden="1" thickBot="1">
      <c r="C9" s="229"/>
      <c r="D9" s="20" t="s">
        <v>26</v>
      </c>
      <c r="E9" s="274" t="s">
        <v>27</v>
      </c>
      <c r="F9" s="274"/>
      <c r="G9" s="274"/>
      <c r="H9" s="274"/>
      <c r="I9" s="21" t="s">
        <v>23</v>
      </c>
      <c r="J9" s="22"/>
      <c r="K9" s="273"/>
      <c r="L9" s="273"/>
    </row>
    <row r="10" spans="2:12" s="16" customFormat="1" ht="27" hidden="1" thickBot="1">
      <c r="C10" s="230"/>
      <c r="D10" s="23" t="s">
        <v>28</v>
      </c>
      <c r="E10" s="275" t="s">
        <v>29</v>
      </c>
      <c r="F10" s="275"/>
      <c r="G10" s="275"/>
      <c r="H10" s="275"/>
      <c r="I10" s="24" t="s">
        <v>30</v>
      </c>
      <c r="J10" s="25"/>
      <c r="K10" s="214"/>
      <c r="L10" s="214"/>
    </row>
    <row r="11" spans="2:12" ht="38.450000000000003" hidden="1" customHeight="1">
      <c r="B11"/>
      <c r="C11" s="262" t="s">
        <v>31</v>
      </c>
      <c r="D11" s="17" t="s">
        <v>32</v>
      </c>
      <c r="E11" s="265" t="s">
        <v>32</v>
      </c>
      <c r="F11" s="265"/>
      <c r="G11" s="265"/>
      <c r="H11" s="265"/>
      <c r="I11" s="18"/>
      <c r="J11" s="19"/>
      <c r="K11" s="266"/>
      <c r="L11" s="266"/>
    </row>
    <row r="12" spans="2:12" ht="49.15" hidden="1" customHeight="1">
      <c r="B12"/>
      <c r="C12" s="263"/>
      <c r="D12" s="20" t="s">
        <v>33</v>
      </c>
      <c r="E12" s="260" t="s">
        <v>34</v>
      </c>
      <c r="F12" s="260"/>
      <c r="G12" s="260"/>
      <c r="H12" s="260"/>
      <c r="I12" s="21"/>
      <c r="J12" s="22"/>
      <c r="K12" s="267" t="s">
        <v>35</v>
      </c>
      <c r="L12" s="268"/>
    </row>
    <row r="13" spans="2:12" ht="26.45" hidden="1" customHeight="1">
      <c r="B13"/>
      <c r="C13" s="263"/>
      <c r="D13" s="26" t="s">
        <v>36</v>
      </c>
      <c r="E13" s="260" t="s">
        <v>37</v>
      </c>
      <c r="F13" s="260"/>
      <c r="G13" s="260"/>
      <c r="H13" s="260"/>
      <c r="I13" s="21" t="s">
        <v>23</v>
      </c>
      <c r="J13" s="22"/>
      <c r="K13" s="213"/>
      <c r="L13" s="213"/>
    </row>
    <row r="14" spans="2:12" ht="27" hidden="1" thickBot="1">
      <c r="B14"/>
      <c r="C14" s="263"/>
      <c r="D14" s="20" t="s">
        <v>38</v>
      </c>
      <c r="E14" s="260" t="s">
        <v>39</v>
      </c>
      <c r="F14" s="260"/>
      <c r="G14" s="260"/>
      <c r="H14" s="260"/>
      <c r="I14" s="21" t="s">
        <v>23</v>
      </c>
      <c r="J14" s="22"/>
      <c r="K14" s="213"/>
      <c r="L14" s="213"/>
    </row>
    <row r="15" spans="2:12" ht="53.25" hidden="1" thickBot="1">
      <c r="B15"/>
      <c r="C15" s="263"/>
      <c r="D15" s="27" t="s">
        <v>40</v>
      </c>
      <c r="E15" s="260" t="s">
        <v>41</v>
      </c>
      <c r="F15" s="260"/>
      <c r="G15" s="260"/>
      <c r="H15" s="260"/>
      <c r="I15" s="21" t="s">
        <v>23</v>
      </c>
      <c r="J15" s="22"/>
      <c r="K15" s="213"/>
      <c r="L15" s="213"/>
    </row>
    <row r="16" spans="2:12" ht="27" hidden="1" thickBot="1">
      <c r="B16"/>
      <c r="C16" s="263"/>
      <c r="D16" s="20" t="s">
        <v>42</v>
      </c>
      <c r="E16" s="260" t="s">
        <v>43</v>
      </c>
      <c r="F16" s="260"/>
      <c r="G16" s="260"/>
      <c r="H16" s="260"/>
      <c r="I16" s="21" t="s">
        <v>23</v>
      </c>
      <c r="J16" s="22"/>
      <c r="K16" s="213"/>
      <c r="L16" s="213"/>
    </row>
    <row r="17" spans="2:12" ht="27" hidden="1" thickBot="1">
      <c r="B17"/>
      <c r="C17" s="263"/>
      <c r="D17" s="20" t="s">
        <v>44</v>
      </c>
      <c r="E17" s="260" t="s">
        <v>45</v>
      </c>
      <c r="F17" s="260"/>
      <c r="G17" s="260"/>
      <c r="H17" s="260"/>
      <c r="I17" s="21" t="s">
        <v>23</v>
      </c>
      <c r="J17" s="22"/>
      <c r="K17" s="213"/>
      <c r="L17" s="213"/>
    </row>
    <row r="18" spans="2:12" ht="27" hidden="1" thickBot="1">
      <c r="B18"/>
      <c r="C18" s="263"/>
      <c r="D18" s="20" t="s">
        <v>46</v>
      </c>
      <c r="E18" s="260" t="s">
        <v>46</v>
      </c>
      <c r="F18" s="260"/>
      <c r="G18" s="260"/>
      <c r="H18" s="260"/>
      <c r="I18" s="21" t="s">
        <v>23</v>
      </c>
      <c r="J18" s="22"/>
      <c r="K18" s="213"/>
      <c r="L18" s="213"/>
    </row>
    <row r="19" spans="2:12" ht="26.25" hidden="1" customHeight="1">
      <c r="B19"/>
      <c r="C19" s="263"/>
      <c r="D19" s="27" t="s">
        <v>47</v>
      </c>
      <c r="E19" s="260" t="s">
        <v>48</v>
      </c>
      <c r="F19" s="260"/>
      <c r="G19" s="260"/>
      <c r="H19" s="260"/>
      <c r="I19" s="21" t="s">
        <v>23</v>
      </c>
      <c r="J19" s="22"/>
      <c r="K19" s="213"/>
      <c r="L19" s="213"/>
    </row>
    <row r="20" spans="2:12" ht="26.25" hidden="1" customHeight="1">
      <c r="B20"/>
      <c r="C20" s="263"/>
      <c r="D20" s="27" t="s">
        <v>49</v>
      </c>
      <c r="E20" s="260" t="s">
        <v>50</v>
      </c>
      <c r="F20" s="260"/>
      <c r="G20" s="260"/>
      <c r="H20" s="260"/>
      <c r="I20" s="21" t="s">
        <v>23</v>
      </c>
      <c r="J20" s="22"/>
      <c r="K20" s="213"/>
      <c r="L20" s="213"/>
    </row>
    <row r="21" spans="2:12" ht="26.25" hidden="1" customHeight="1">
      <c r="B21"/>
      <c r="C21" s="264"/>
      <c r="D21" s="28" t="s">
        <v>51</v>
      </c>
      <c r="E21" s="261" t="s">
        <v>52</v>
      </c>
      <c r="F21" s="261"/>
      <c r="G21" s="261"/>
      <c r="H21" s="261"/>
      <c r="I21" s="24" t="s">
        <v>23</v>
      </c>
      <c r="J21" s="25"/>
      <c r="K21" s="214"/>
      <c r="L21" s="214"/>
    </row>
    <row r="22" spans="2:12" ht="26.25" hidden="1" customHeight="1">
      <c r="B22"/>
      <c r="C22" s="29"/>
      <c r="D22" s="30"/>
      <c r="E22" s="31"/>
      <c r="F22" s="31"/>
      <c r="G22" s="31"/>
      <c r="H22" s="31"/>
      <c r="I22" s="32"/>
      <c r="J22" s="33"/>
      <c r="K22" s="32"/>
      <c r="L22" s="32"/>
    </row>
    <row r="23" spans="2:12" ht="26.25" hidden="1" customHeight="1">
      <c r="B23"/>
      <c r="C23" s="29"/>
      <c r="D23" s="30"/>
      <c r="E23" s="31"/>
      <c r="F23" s="31"/>
      <c r="G23" s="31"/>
      <c r="H23" s="31"/>
      <c r="I23" s="32"/>
      <c r="J23" s="33"/>
      <c r="K23" s="32"/>
      <c r="L23" s="32"/>
    </row>
    <row r="24" spans="2:12" ht="18" hidden="1" thickBot="1">
      <c r="B24"/>
    </row>
    <row r="25" spans="2:12" hidden="1" thickBot="1">
      <c r="B25"/>
      <c r="C25" s="244" t="s">
        <v>53</v>
      </c>
      <c r="D25" s="244"/>
      <c r="E25" s="244"/>
      <c r="F25" s="244"/>
      <c r="G25" s="244"/>
      <c r="H25" s="244"/>
      <c r="I25" s="244"/>
      <c r="J25" s="244"/>
      <c r="K25" s="244"/>
      <c r="L25" s="244"/>
    </row>
    <row r="26" spans="2:12" hidden="1" thickBot="1">
      <c r="B26"/>
      <c r="C26" s="244"/>
      <c r="D26" s="244"/>
      <c r="E26" s="244"/>
      <c r="F26" s="244"/>
      <c r="G26" s="244"/>
      <c r="H26" s="244"/>
      <c r="I26" s="244"/>
      <c r="J26" s="244"/>
      <c r="K26" s="244"/>
      <c r="L26" s="244"/>
    </row>
    <row r="27" spans="2:12" ht="32.25" hidden="1" thickBot="1">
      <c r="C27" s="245" t="s">
        <v>54</v>
      </c>
      <c r="D27" s="246"/>
      <c r="E27" s="246"/>
      <c r="F27" s="246"/>
      <c r="G27" s="246"/>
      <c r="H27" s="246"/>
      <c r="I27" s="246"/>
      <c r="J27" s="246"/>
      <c r="K27" s="246"/>
      <c r="L27" s="246"/>
    </row>
    <row r="28" spans="2:12" ht="27" hidden="1" customHeight="1">
      <c r="B28"/>
      <c r="C28" s="247" t="s">
        <v>2</v>
      </c>
      <c r="D28" s="248"/>
      <c r="E28" s="249" t="s">
        <v>3</v>
      </c>
      <c r="F28" s="249"/>
      <c r="G28" s="2"/>
      <c r="H28" s="3" t="s">
        <v>4</v>
      </c>
      <c r="I28" s="250"/>
      <c r="J28" s="250"/>
      <c r="K28" s="3" t="s">
        <v>5</v>
      </c>
      <c r="L28" s="35" t="s">
        <v>6</v>
      </c>
    </row>
    <row r="29" spans="2:12" ht="25.15" hidden="1" customHeight="1">
      <c r="B29"/>
      <c r="C29" s="251" t="s">
        <v>7</v>
      </c>
      <c r="D29" s="252"/>
      <c r="E29" s="253" t="s">
        <v>8</v>
      </c>
      <c r="F29" s="253"/>
      <c r="G29" s="4"/>
      <c r="H29" s="5" t="s">
        <v>9</v>
      </c>
      <c r="I29" s="6"/>
      <c r="J29" s="7"/>
      <c r="K29" s="254" t="s">
        <v>10</v>
      </c>
      <c r="L29" s="256" t="s">
        <v>11</v>
      </c>
    </row>
    <row r="30" spans="2:12" ht="25.9" hidden="1" customHeight="1">
      <c r="B30"/>
      <c r="C30" s="258" t="s">
        <v>12</v>
      </c>
      <c r="D30" s="259"/>
      <c r="E30" s="239" t="s">
        <v>55</v>
      </c>
      <c r="F30" s="239"/>
      <c r="G30" s="36"/>
      <c r="H30" s="37" t="s">
        <v>14</v>
      </c>
      <c r="I30" s="38"/>
      <c r="J30" s="39"/>
      <c r="K30" s="255"/>
      <c r="L30" s="257"/>
    </row>
    <row r="31" spans="2:12" ht="79.5" hidden="1" thickBot="1">
      <c r="B31"/>
      <c r="C31" s="40" t="s">
        <v>56</v>
      </c>
      <c r="D31" s="41" t="s">
        <v>57</v>
      </c>
      <c r="E31" s="240" t="s">
        <v>58</v>
      </c>
      <c r="F31" s="241"/>
      <c r="G31" s="241"/>
      <c r="H31" s="242"/>
      <c r="I31" s="42" t="s">
        <v>18</v>
      </c>
      <c r="J31" s="43" t="s">
        <v>19</v>
      </c>
      <c r="K31" s="243" t="s">
        <v>59</v>
      </c>
      <c r="L31" s="240"/>
    </row>
    <row r="32" spans="2:12" ht="27" hidden="1" thickBot="1">
      <c r="B32"/>
      <c r="C32" s="228" t="s">
        <v>60</v>
      </c>
      <c r="D32" s="231" t="s">
        <v>61</v>
      </c>
      <c r="E32" s="232" t="s">
        <v>62</v>
      </c>
      <c r="F32" s="233"/>
      <c r="G32" s="233"/>
      <c r="H32" s="234"/>
      <c r="I32" s="18" t="s">
        <v>23</v>
      </c>
      <c r="J32" s="19"/>
      <c r="K32" s="231"/>
      <c r="L32" s="235"/>
    </row>
    <row r="33" spans="2:12" ht="27" hidden="1" thickBot="1">
      <c r="B33"/>
      <c r="C33" s="229"/>
      <c r="D33" s="213"/>
      <c r="E33" s="215" t="s">
        <v>63</v>
      </c>
      <c r="F33" s="216"/>
      <c r="G33" s="216"/>
      <c r="H33" s="217"/>
      <c r="I33" s="21" t="s">
        <v>23</v>
      </c>
      <c r="J33" s="22"/>
      <c r="K33" s="213"/>
      <c r="L33" s="218"/>
    </row>
    <row r="34" spans="2:12" ht="27" hidden="1" thickBot="1">
      <c r="B34"/>
      <c r="C34" s="229"/>
      <c r="D34" s="213" t="s">
        <v>64</v>
      </c>
      <c r="E34" s="215" t="s">
        <v>65</v>
      </c>
      <c r="F34" s="216"/>
      <c r="G34" s="216"/>
      <c r="H34" s="217"/>
      <c r="I34" s="21" t="s">
        <v>23</v>
      </c>
      <c r="J34" s="22"/>
      <c r="K34" s="213"/>
      <c r="L34" s="218"/>
    </row>
    <row r="35" spans="2:12" ht="27" hidden="1" thickBot="1">
      <c r="B35"/>
      <c r="C35" s="229"/>
      <c r="D35" s="213"/>
      <c r="E35" s="215" t="s">
        <v>66</v>
      </c>
      <c r="F35" s="216"/>
      <c r="G35" s="216"/>
      <c r="H35" s="217"/>
      <c r="I35" s="21" t="s">
        <v>23</v>
      </c>
      <c r="J35" s="22"/>
      <c r="K35" s="213"/>
      <c r="L35" s="218"/>
    </row>
    <row r="36" spans="2:12" ht="27" hidden="1" thickBot="1">
      <c r="B36"/>
      <c r="C36" s="229"/>
      <c r="D36" s="213"/>
      <c r="E36" s="215" t="s">
        <v>67</v>
      </c>
      <c r="F36" s="216"/>
      <c r="G36" s="216"/>
      <c r="H36" s="217"/>
      <c r="I36" s="21" t="s">
        <v>23</v>
      </c>
      <c r="J36" s="22"/>
      <c r="K36" s="213"/>
      <c r="L36" s="218"/>
    </row>
    <row r="37" spans="2:12" ht="27" hidden="1" thickBot="1">
      <c r="B37"/>
      <c r="C37" s="229"/>
      <c r="D37" s="213"/>
      <c r="E37" s="215" t="s">
        <v>68</v>
      </c>
      <c r="F37" s="216"/>
      <c r="G37" s="216"/>
      <c r="H37" s="217"/>
      <c r="I37" s="21" t="s">
        <v>69</v>
      </c>
      <c r="J37" s="22"/>
      <c r="K37" s="213"/>
      <c r="L37" s="218"/>
    </row>
    <row r="38" spans="2:12" ht="27" hidden="1" thickBot="1">
      <c r="B38"/>
      <c r="C38" s="229"/>
      <c r="D38" s="213" t="s">
        <v>70</v>
      </c>
      <c r="E38" s="215" t="s">
        <v>71</v>
      </c>
      <c r="F38" s="216"/>
      <c r="G38" s="216"/>
      <c r="H38" s="217"/>
      <c r="I38" s="21" t="s">
        <v>69</v>
      </c>
      <c r="J38" s="22"/>
      <c r="K38" s="213"/>
      <c r="L38" s="218"/>
    </row>
    <row r="39" spans="2:12" ht="27" hidden="1" thickBot="1">
      <c r="B39"/>
      <c r="C39" s="229"/>
      <c r="D39" s="213"/>
      <c r="E39" s="215" t="s">
        <v>72</v>
      </c>
      <c r="F39" s="216"/>
      <c r="G39" s="216"/>
      <c r="H39" s="217"/>
      <c r="I39" s="21" t="s">
        <v>69</v>
      </c>
      <c r="J39" s="22"/>
      <c r="K39" s="213"/>
      <c r="L39" s="218"/>
    </row>
    <row r="40" spans="2:12" ht="27" hidden="1" thickBot="1">
      <c r="B40"/>
      <c r="C40" s="230"/>
      <c r="D40" s="214"/>
      <c r="E40" s="219" t="s">
        <v>73</v>
      </c>
      <c r="F40" s="220"/>
      <c r="G40" s="220"/>
      <c r="H40" s="221"/>
      <c r="I40" s="24" t="s">
        <v>69</v>
      </c>
      <c r="J40" s="25"/>
      <c r="K40" s="214"/>
      <c r="L40" s="222"/>
    </row>
    <row r="41" spans="2:12" ht="27" hidden="1" thickBot="1">
      <c r="B41"/>
      <c r="C41" s="228" t="s">
        <v>74</v>
      </c>
      <c r="D41" s="231" t="s">
        <v>61</v>
      </c>
      <c r="E41" s="232" t="s">
        <v>75</v>
      </c>
      <c r="F41" s="233"/>
      <c r="G41" s="233"/>
      <c r="H41" s="234"/>
      <c r="I41" s="18" t="s">
        <v>69</v>
      </c>
      <c r="J41" s="19"/>
      <c r="K41" s="231"/>
      <c r="L41" s="235"/>
    </row>
    <row r="42" spans="2:12" ht="27" hidden="1" thickBot="1">
      <c r="B42"/>
      <c r="C42" s="229"/>
      <c r="D42" s="213"/>
      <c r="E42" s="236" t="s">
        <v>76</v>
      </c>
      <c r="F42" s="237"/>
      <c r="G42" s="237"/>
      <c r="H42" s="238"/>
      <c r="I42" s="21" t="s">
        <v>69</v>
      </c>
      <c r="J42" s="22"/>
      <c r="K42" s="213"/>
      <c r="L42" s="218"/>
    </row>
    <row r="43" spans="2:12" ht="27" hidden="1" thickBot="1">
      <c r="B43"/>
      <c r="C43" s="229"/>
      <c r="D43" s="213"/>
      <c r="E43" s="236" t="s">
        <v>77</v>
      </c>
      <c r="F43" s="237"/>
      <c r="G43" s="237"/>
      <c r="H43" s="238"/>
      <c r="I43" s="21" t="s">
        <v>69</v>
      </c>
      <c r="J43" s="22"/>
      <c r="K43" s="213"/>
      <c r="L43" s="218"/>
    </row>
    <row r="44" spans="2:12" ht="27" hidden="1" thickBot="1">
      <c r="B44"/>
      <c r="C44" s="229"/>
      <c r="D44" s="213" t="s">
        <v>78</v>
      </c>
      <c r="E44" s="236" t="s">
        <v>79</v>
      </c>
      <c r="F44" s="237"/>
      <c r="G44" s="237"/>
      <c r="H44" s="238"/>
      <c r="I44" s="21" t="s">
        <v>69</v>
      </c>
      <c r="J44" s="22"/>
      <c r="K44" s="213"/>
      <c r="L44" s="218"/>
    </row>
    <row r="45" spans="2:12" ht="27" hidden="1" thickBot="1">
      <c r="B45"/>
      <c r="C45" s="229"/>
      <c r="D45" s="213"/>
      <c r="E45" s="215" t="s">
        <v>80</v>
      </c>
      <c r="F45" s="216"/>
      <c r="G45" s="216"/>
      <c r="H45" s="217"/>
      <c r="I45" s="21" t="s">
        <v>69</v>
      </c>
      <c r="J45" s="22"/>
      <c r="K45" s="213"/>
      <c r="L45" s="218"/>
    </row>
    <row r="46" spans="2:12" ht="27" hidden="1" thickBot="1">
      <c r="B46"/>
      <c r="C46" s="229"/>
      <c r="D46" s="213"/>
      <c r="E46" s="223"/>
      <c r="F46" s="224"/>
      <c r="G46" s="224"/>
      <c r="H46" s="225"/>
      <c r="I46" s="44"/>
      <c r="J46" s="45"/>
      <c r="K46" s="226"/>
      <c r="L46" s="227"/>
    </row>
    <row r="47" spans="2:12" ht="27" hidden="1" thickBot="1">
      <c r="B47"/>
      <c r="C47" s="229"/>
      <c r="D47" s="213"/>
      <c r="E47" s="223"/>
      <c r="F47" s="224"/>
      <c r="G47" s="224"/>
      <c r="H47" s="225"/>
      <c r="I47" s="44"/>
      <c r="J47" s="45"/>
      <c r="K47" s="226"/>
      <c r="L47" s="227"/>
    </row>
    <row r="48" spans="2:12" ht="27" hidden="1" thickBot="1">
      <c r="B48"/>
      <c r="C48" s="229"/>
      <c r="D48" s="213" t="s">
        <v>81</v>
      </c>
      <c r="E48" s="215" t="s">
        <v>82</v>
      </c>
      <c r="F48" s="216"/>
      <c r="G48" s="216"/>
      <c r="H48" s="217"/>
      <c r="I48" s="21" t="s">
        <v>69</v>
      </c>
      <c r="J48" s="22"/>
      <c r="K48" s="213"/>
      <c r="L48" s="218"/>
    </row>
    <row r="49" spans="2:15" ht="27" hidden="1" thickBot="1">
      <c r="B49"/>
      <c r="C49" s="229"/>
      <c r="D49" s="213"/>
      <c r="E49" s="215" t="s">
        <v>83</v>
      </c>
      <c r="F49" s="216"/>
      <c r="G49" s="216"/>
      <c r="H49" s="217"/>
      <c r="I49" s="21" t="s">
        <v>69</v>
      </c>
      <c r="J49" s="22"/>
      <c r="K49" s="213"/>
      <c r="L49" s="218"/>
    </row>
    <row r="50" spans="2:15" ht="27" hidden="1" thickBot="1">
      <c r="B50"/>
      <c r="C50" s="229"/>
      <c r="D50" s="213"/>
      <c r="E50" s="215" t="s">
        <v>84</v>
      </c>
      <c r="F50" s="216"/>
      <c r="G50" s="216"/>
      <c r="H50" s="217"/>
      <c r="I50" s="21" t="s">
        <v>69</v>
      </c>
      <c r="J50" s="22"/>
      <c r="K50" s="213"/>
      <c r="L50" s="218"/>
    </row>
    <row r="51" spans="2:15" ht="27" hidden="1" thickBot="1">
      <c r="B51"/>
      <c r="C51" s="230"/>
      <c r="D51" s="214"/>
      <c r="E51" s="219" t="s">
        <v>85</v>
      </c>
      <c r="F51" s="220"/>
      <c r="G51" s="220"/>
      <c r="H51" s="221"/>
      <c r="I51" s="24" t="s">
        <v>69</v>
      </c>
      <c r="J51" s="25"/>
      <c r="K51" s="214"/>
      <c r="L51" s="222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203" t="s">
        <v>86</v>
      </c>
      <c r="C54" s="204"/>
      <c r="D54" s="205"/>
      <c r="E54" s="205"/>
      <c r="F54" s="205"/>
      <c r="G54" s="205"/>
      <c r="H54" s="205"/>
      <c r="I54" s="205"/>
      <c r="J54" s="205"/>
      <c r="K54" s="206"/>
      <c r="L54" s="46"/>
      <c r="M54" t="s">
        <v>87</v>
      </c>
    </row>
    <row r="55" spans="2:15" ht="36" customHeight="1">
      <c r="B55" s="198" t="s">
        <v>88</v>
      </c>
      <c r="C55" s="199"/>
      <c r="D55" s="207" t="s">
        <v>89</v>
      </c>
      <c r="E55" s="207"/>
      <c r="F55" s="207"/>
      <c r="G55" s="207"/>
      <c r="H55" s="207"/>
      <c r="I55" s="208"/>
      <c r="J55" s="47" t="s">
        <v>90</v>
      </c>
      <c r="K55" s="47" t="s">
        <v>91</v>
      </c>
      <c r="L55" s="48" t="s">
        <v>92</v>
      </c>
    </row>
    <row r="56" spans="2:15" ht="36" customHeight="1">
      <c r="B56" s="209" t="s">
        <v>93</v>
      </c>
      <c r="C56" s="210"/>
      <c r="D56" s="211" t="s">
        <v>94</v>
      </c>
      <c r="E56" s="211"/>
      <c r="F56" s="49" t="s">
        <v>95</v>
      </c>
      <c r="G56" s="211" t="s">
        <v>96</v>
      </c>
      <c r="H56" s="211"/>
      <c r="I56" s="212"/>
      <c r="J56" s="50"/>
      <c r="K56" s="51"/>
      <c r="L56" s="52"/>
    </row>
    <row r="57" spans="2:15" ht="36" customHeight="1" thickBot="1">
      <c r="B57" s="185" t="s">
        <v>97</v>
      </c>
      <c r="C57" s="186"/>
      <c r="D57" s="190" t="s">
        <v>98</v>
      </c>
      <c r="E57" s="190"/>
      <c r="F57" s="53" t="s">
        <v>99</v>
      </c>
      <c r="G57" s="190" t="e">
        <f>VLOOKUP(G58,'[1]참고. KY1 네트워크 구성'!J210:N315,5,FALSE)</f>
        <v>#N/A</v>
      </c>
      <c r="H57" s="190"/>
      <c r="I57" s="197"/>
      <c r="J57" s="54" t="s">
        <v>100</v>
      </c>
      <c r="K57" s="55" t="s">
        <v>101</v>
      </c>
      <c r="L57" s="56" t="s">
        <v>102</v>
      </c>
      <c r="M57" s="57" t="s">
        <v>103</v>
      </c>
      <c r="N57" s="57" t="s">
        <v>104</v>
      </c>
      <c r="O57" s="58" t="s">
        <v>105</v>
      </c>
    </row>
    <row r="58" spans="2:15" ht="36" customHeight="1">
      <c r="B58" s="198" t="s">
        <v>106</v>
      </c>
      <c r="C58" s="199"/>
      <c r="D58" s="200" t="e">
        <f>VLOOKUP(G58,'[1]참고. KY1 네트워크 구성'!J210:P315,6,FALSE)</f>
        <v>#N/A</v>
      </c>
      <c r="E58" s="200"/>
      <c r="F58" s="59" t="s">
        <v>107</v>
      </c>
      <c r="G58" s="201"/>
      <c r="H58" s="202"/>
      <c r="I58" s="202"/>
      <c r="J58" s="60">
        <v>162203</v>
      </c>
      <c r="K58" s="183" t="s">
        <v>108</v>
      </c>
      <c r="L58" s="184"/>
      <c r="M58" t="e">
        <f>VLOOKUP(G58,'[1]참고. KY1 네트워크 구성'!J210:N315,2,FALSE)</f>
        <v>#N/A</v>
      </c>
      <c r="N58" s="61">
        <v>101</v>
      </c>
      <c r="O58" s="58" t="s">
        <v>109</v>
      </c>
    </row>
    <row r="59" spans="2:15" ht="36" customHeight="1" thickBot="1">
      <c r="B59" s="185" t="s">
        <v>110</v>
      </c>
      <c r="C59" s="186"/>
      <c r="D59" s="187" t="e">
        <f>VLOOKUP(G58,'[1]참고. KY1 네트워크 구성'!J210:P315,7,FALSE)</f>
        <v>#N/A</v>
      </c>
      <c r="E59" s="188"/>
      <c r="F59" s="53" t="s">
        <v>111</v>
      </c>
      <c r="G59" s="189" t="e">
        <f>VLOOKUP(G58,'[1]참고. KY1 네트워크 구성'!J210:N315,3,FALSE)</f>
        <v>#N/A</v>
      </c>
      <c r="H59" s="190"/>
      <c r="I59" s="190"/>
      <c r="J59" s="190"/>
      <c r="K59" s="191" t="s">
        <v>426</v>
      </c>
      <c r="L59" s="192"/>
    </row>
    <row r="60" spans="2:15" ht="36" customHeight="1">
      <c r="B60" s="62" t="s">
        <v>112</v>
      </c>
      <c r="C60" s="63" t="s">
        <v>113</v>
      </c>
      <c r="D60" s="63" t="s">
        <v>114</v>
      </c>
      <c r="E60" s="193" t="s">
        <v>115</v>
      </c>
      <c r="F60" s="194"/>
      <c r="G60" s="193" t="s">
        <v>116</v>
      </c>
      <c r="H60" s="194"/>
      <c r="I60" s="64" t="s">
        <v>117</v>
      </c>
      <c r="J60" s="65" t="s">
        <v>118</v>
      </c>
      <c r="K60" s="195" t="s">
        <v>119</v>
      </c>
      <c r="L60" s="196"/>
    </row>
    <row r="61" spans="2:15" ht="36" customHeight="1">
      <c r="B61" s="66"/>
      <c r="C61" s="67" t="s">
        <v>120</v>
      </c>
      <c r="D61" s="68" t="s">
        <v>120</v>
      </c>
      <c r="E61" s="170" t="s">
        <v>121</v>
      </c>
      <c r="F61" s="171"/>
      <c r="G61" s="69"/>
      <c r="H61" s="70"/>
      <c r="I61" s="68" t="s">
        <v>69</v>
      </c>
      <c r="J61" s="132" t="s">
        <v>427</v>
      </c>
      <c r="K61" s="172"/>
      <c r="L61" s="173"/>
    </row>
    <row r="62" spans="2:15" ht="36" customHeight="1">
      <c r="B62" s="66"/>
      <c r="C62" s="174" t="s">
        <v>122</v>
      </c>
      <c r="D62" s="68" t="s">
        <v>123</v>
      </c>
      <c r="E62" s="177" t="s">
        <v>124</v>
      </c>
      <c r="F62" s="178"/>
      <c r="G62" s="71"/>
      <c r="H62" s="72">
        <f xml:space="preserve"> 40060 +60 * (INT(MID(J58,5,3)) -1)</f>
        <v>40180</v>
      </c>
      <c r="I62" s="68" t="s">
        <v>69</v>
      </c>
      <c r="J62" s="132" t="s">
        <v>427</v>
      </c>
      <c r="K62" s="179"/>
      <c r="L62" s="180"/>
      <c r="M62" t="s">
        <v>125</v>
      </c>
    </row>
    <row r="63" spans="2:15" ht="36" customHeight="1">
      <c r="B63" s="66"/>
      <c r="C63" s="175"/>
      <c r="D63" s="68" t="s">
        <v>126</v>
      </c>
      <c r="E63" s="73" t="s">
        <v>127</v>
      </c>
      <c r="F63" s="74" t="s">
        <v>128</v>
      </c>
      <c r="G63" s="69" t="s">
        <v>129</v>
      </c>
      <c r="H63" s="70">
        <f>H62</f>
        <v>40180</v>
      </c>
      <c r="I63" s="68" t="s">
        <v>69</v>
      </c>
      <c r="J63" s="132" t="s">
        <v>427</v>
      </c>
      <c r="K63" s="181"/>
      <c r="L63" s="180"/>
    </row>
    <row r="64" spans="2:15" ht="36" customHeight="1">
      <c r="B64" s="66"/>
      <c r="C64" s="175"/>
      <c r="D64" s="68" t="s">
        <v>126</v>
      </c>
      <c r="E64" s="73" t="s">
        <v>130</v>
      </c>
      <c r="F64" s="74" t="s">
        <v>131</v>
      </c>
      <c r="G64" s="69" t="s">
        <v>129</v>
      </c>
      <c r="H64" s="70">
        <f>H63+20</f>
        <v>40200</v>
      </c>
      <c r="I64" s="68" t="s">
        <v>69</v>
      </c>
      <c r="J64" s="132" t="s">
        <v>427</v>
      </c>
      <c r="K64" s="182"/>
      <c r="L64" s="180"/>
    </row>
    <row r="65" spans="2:12" ht="36" customHeight="1">
      <c r="B65" s="66"/>
      <c r="C65" s="175"/>
      <c r="D65" s="68" t="s">
        <v>126</v>
      </c>
      <c r="E65" s="73" t="s">
        <v>132</v>
      </c>
      <c r="F65" s="74" t="s">
        <v>133</v>
      </c>
      <c r="G65" s="69" t="s">
        <v>129</v>
      </c>
      <c r="H65" s="70">
        <f>H64+2</f>
        <v>40202</v>
      </c>
      <c r="I65" s="68" t="s">
        <v>428</v>
      </c>
      <c r="J65" s="132" t="s">
        <v>427</v>
      </c>
      <c r="K65" s="181"/>
      <c r="L65" s="180"/>
    </row>
    <row r="66" spans="2:12" ht="36" customHeight="1">
      <c r="B66" s="66"/>
      <c r="C66" s="175"/>
      <c r="D66" s="68" t="s">
        <v>126</v>
      </c>
      <c r="E66" s="73" t="s">
        <v>134</v>
      </c>
      <c r="F66" s="74" t="s">
        <v>135</v>
      </c>
      <c r="G66" s="69" t="s">
        <v>129</v>
      </c>
      <c r="H66" s="70">
        <f>H65+1</f>
        <v>40203</v>
      </c>
      <c r="I66" s="68" t="s">
        <v>428</v>
      </c>
      <c r="J66" s="132" t="s">
        <v>427</v>
      </c>
      <c r="K66" s="181"/>
      <c r="L66" s="180"/>
    </row>
    <row r="67" spans="2:12" ht="36" customHeight="1">
      <c r="B67" s="66"/>
      <c r="C67" s="175"/>
      <c r="D67" s="67" t="s">
        <v>126</v>
      </c>
      <c r="E67" s="75" t="s">
        <v>136</v>
      </c>
      <c r="F67" s="76" t="s">
        <v>137</v>
      </c>
      <c r="G67" s="77" t="s">
        <v>129</v>
      </c>
      <c r="H67" s="78">
        <f t="shared" ref="H67:H83" si="0">H66+1</f>
        <v>40204</v>
      </c>
      <c r="I67" s="68" t="s">
        <v>428</v>
      </c>
      <c r="J67" s="133" t="s">
        <v>427</v>
      </c>
      <c r="K67" s="146"/>
      <c r="L67" s="147"/>
    </row>
    <row r="68" spans="2:12" ht="36" customHeight="1">
      <c r="B68" s="66"/>
      <c r="C68" s="175"/>
      <c r="D68" s="79" t="s">
        <v>126</v>
      </c>
      <c r="E68" s="80" t="s">
        <v>138</v>
      </c>
      <c r="F68" s="81" t="s">
        <v>139</v>
      </c>
      <c r="G68" s="82" t="s">
        <v>129</v>
      </c>
      <c r="H68" s="83">
        <f t="shared" si="0"/>
        <v>40205</v>
      </c>
      <c r="I68" s="79" t="s">
        <v>428</v>
      </c>
      <c r="J68" s="134" t="s">
        <v>427</v>
      </c>
      <c r="K68" s="168"/>
      <c r="L68" s="169"/>
    </row>
    <row r="69" spans="2:12" ht="36" customHeight="1">
      <c r="B69" s="66"/>
      <c r="C69" s="175"/>
      <c r="D69" s="67" t="s">
        <v>126</v>
      </c>
      <c r="E69" s="75" t="s">
        <v>140</v>
      </c>
      <c r="F69" s="84" t="s">
        <v>141</v>
      </c>
      <c r="G69" s="77" t="s">
        <v>129</v>
      </c>
      <c r="H69" s="78">
        <f t="shared" si="0"/>
        <v>40206</v>
      </c>
      <c r="I69" s="68" t="s">
        <v>428</v>
      </c>
      <c r="J69" s="133" t="s">
        <v>427</v>
      </c>
      <c r="K69" s="146"/>
      <c r="L69" s="147"/>
    </row>
    <row r="70" spans="2:12" ht="36" customHeight="1">
      <c r="B70" s="66"/>
      <c r="C70" s="175"/>
      <c r="D70" s="67" t="s">
        <v>126</v>
      </c>
      <c r="E70" s="75" t="s">
        <v>142</v>
      </c>
      <c r="F70" s="84" t="s">
        <v>143</v>
      </c>
      <c r="G70" s="77" t="s">
        <v>129</v>
      </c>
      <c r="H70" s="78">
        <f t="shared" si="0"/>
        <v>40207</v>
      </c>
      <c r="I70" s="68" t="s">
        <v>428</v>
      </c>
      <c r="J70" s="133" t="s">
        <v>427</v>
      </c>
      <c r="K70" s="146"/>
      <c r="L70" s="147"/>
    </row>
    <row r="71" spans="2:12" ht="36" customHeight="1">
      <c r="B71" s="66"/>
      <c r="C71" s="175"/>
      <c r="D71" s="67" t="s">
        <v>126</v>
      </c>
      <c r="E71" s="75" t="s">
        <v>144</v>
      </c>
      <c r="F71" s="84" t="s">
        <v>145</v>
      </c>
      <c r="G71" s="77" t="s">
        <v>129</v>
      </c>
      <c r="H71" s="78">
        <f t="shared" si="0"/>
        <v>40208</v>
      </c>
      <c r="I71" s="68" t="s">
        <v>428</v>
      </c>
      <c r="J71" s="133" t="s">
        <v>427</v>
      </c>
      <c r="K71" s="146"/>
      <c r="L71" s="147"/>
    </row>
    <row r="72" spans="2:12" ht="36" customHeight="1">
      <c r="B72" s="66"/>
      <c r="C72" s="175"/>
      <c r="D72" s="85" t="s">
        <v>126</v>
      </c>
      <c r="E72" s="86" t="s">
        <v>146</v>
      </c>
      <c r="F72" s="87" t="s">
        <v>147</v>
      </c>
      <c r="G72" s="88" t="s">
        <v>129</v>
      </c>
      <c r="H72" s="89">
        <f t="shared" si="0"/>
        <v>40209</v>
      </c>
      <c r="I72" s="85" t="s">
        <v>428</v>
      </c>
      <c r="J72" s="135" t="s">
        <v>427</v>
      </c>
      <c r="K72" s="90"/>
      <c r="L72" s="91"/>
    </row>
    <row r="73" spans="2:12" ht="36" customHeight="1">
      <c r="B73" s="66"/>
      <c r="C73" s="175"/>
      <c r="D73" s="67" t="s">
        <v>126</v>
      </c>
      <c r="E73" s="75" t="s">
        <v>148</v>
      </c>
      <c r="F73" s="84" t="s">
        <v>149</v>
      </c>
      <c r="G73" s="77" t="s">
        <v>129</v>
      </c>
      <c r="H73" s="78">
        <f t="shared" si="0"/>
        <v>40210</v>
      </c>
      <c r="I73" s="68" t="s">
        <v>428</v>
      </c>
      <c r="J73" s="133" t="s">
        <v>427</v>
      </c>
      <c r="K73" s="146"/>
      <c r="L73" s="147"/>
    </row>
    <row r="74" spans="2:12" ht="36" customHeight="1">
      <c r="B74" s="66"/>
      <c r="C74" s="175"/>
      <c r="D74" s="85" t="s">
        <v>126</v>
      </c>
      <c r="E74" s="86" t="s">
        <v>150</v>
      </c>
      <c r="F74" s="87" t="s">
        <v>151</v>
      </c>
      <c r="G74" s="88" t="s">
        <v>129</v>
      </c>
      <c r="H74" s="89">
        <f t="shared" si="0"/>
        <v>40211</v>
      </c>
      <c r="I74" s="85" t="s">
        <v>428</v>
      </c>
      <c r="J74" s="135" t="s">
        <v>427</v>
      </c>
      <c r="K74" s="166"/>
      <c r="L74" s="167"/>
    </row>
    <row r="75" spans="2:12" ht="36" customHeight="1">
      <c r="B75" s="66"/>
      <c r="C75" s="175"/>
      <c r="D75" s="85" t="s">
        <v>126</v>
      </c>
      <c r="E75" s="86" t="s">
        <v>152</v>
      </c>
      <c r="F75" s="87" t="s">
        <v>153</v>
      </c>
      <c r="G75" s="88" t="s">
        <v>129</v>
      </c>
      <c r="H75" s="89">
        <f t="shared" si="0"/>
        <v>40212</v>
      </c>
      <c r="I75" s="85" t="s">
        <v>428</v>
      </c>
      <c r="J75" s="135" t="s">
        <v>427</v>
      </c>
      <c r="K75" s="166"/>
      <c r="L75" s="167"/>
    </row>
    <row r="76" spans="2:12" ht="36" customHeight="1">
      <c r="B76" s="66"/>
      <c r="C76" s="175"/>
      <c r="D76" s="67" t="s">
        <v>126</v>
      </c>
      <c r="E76" s="75" t="s">
        <v>154</v>
      </c>
      <c r="F76" s="84" t="s">
        <v>155</v>
      </c>
      <c r="G76" s="77" t="s">
        <v>129</v>
      </c>
      <c r="H76" s="78">
        <f t="shared" si="0"/>
        <v>40213</v>
      </c>
      <c r="I76" s="68" t="s">
        <v>428</v>
      </c>
      <c r="J76" s="133" t="s">
        <v>427</v>
      </c>
      <c r="K76" s="146"/>
      <c r="L76" s="147"/>
    </row>
    <row r="77" spans="2:12" ht="36" customHeight="1">
      <c r="B77" s="66"/>
      <c r="C77" s="175"/>
      <c r="D77" s="67" t="s">
        <v>126</v>
      </c>
      <c r="E77" s="75" t="s">
        <v>156</v>
      </c>
      <c r="F77" s="84" t="s">
        <v>157</v>
      </c>
      <c r="G77" s="77" t="s">
        <v>129</v>
      </c>
      <c r="H77" s="78">
        <f t="shared" si="0"/>
        <v>40214</v>
      </c>
      <c r="I77" s="68" t="s">
        <v>428</v>
      </c>
      <c r="J77" s="133" t="s">
        <v>427</v>
      </c>
      <c r="K77" s="146"/>
      <c r="L77" s="147"/>
    </row>
    <row r="78" spans="2:12" ht="36" customHeight="1">
      <c r="B78" s="66"/>
      <c r="C78" s="175"/>
      <c r="D78" s="67" t="s">
        <v>126</v>
      </c>
      <c r="E78" s="75" t="s">
        <v>158</v>
      </c>
      <c r="F78" s="84" t="s">
        <v>159</v>
      </c>
      <c r="G78" s="77" t="s">
        <v>129</v>
      </c>
      <c r="H78" s="70">
        <f t="shared" si="0"/>
        <v>40215</v>
      </c>
      <c r="I78" s="68" t="s">
        <v>428</v>
      </c>
      <c r="J78" s="133" t="s">
        <v>427</v>
      </c>
      <c r="K78" s="146"/>
      <c r="L78" s="147"/>
    </row>
    <row r="79" spans="2:12" ht="36" customHeight="1">
      <c r="B79" s="66"/>
      <c r="C79" s="175"/>
      <c r="D79" s="67" t="s">
        <v>126</v>
      </c>
      <c r="E79" s="75" t="s">
        <v>160</v>
      </c>
      <c r="F79" s="84" t="s">
        <v>161</v>
      </c>
      <c r="G79" s="77" t="s">
        <v>129</v>
      </c>
      <c r="H79" s="70">
        <f>H78+1+1</f>
        <v>40217</v>
      </c>
      <c r="I79" s="68" t="s">
        <v>428</v>
      </c>
      <c r="J79" s="133" t="s">
        <v>427</v>
      </c>
      <c r="K79" s="146"/>
      <c r="L79" s="147"/>
    </row>
    <row r="80" spans="2:12" ht="36" customHeight="1">
      <c r="B80" s="66"/>
      <c r="C80" s="175"/>
      <c r="D80" s="67" t="s">
        <v>126</v>
      </c>
      <c r="E80" s="75" t="s">
        <v>162</v>
      </c>
      <c r="F80" s="84" t="s">
        <v>163</v>
      </c>
      <c r="G80" s="77" t="s">
        <v>129</v>
      </c>
      <c r="H80" s="70">
        <f t="shared" si="0"/>
        <v>40218</v>
      </c>
      <c r="I80" s="68" t="s">
        <v>428</v>
      </c>
      <c r="J80" s="133" t="s">
        <v>427</v>
      </c>
      <c r="K80" s="146"/>
      <c r="L80" s="147"/>
    </row>
    <row r="81" spans="2:12" ht="36" customHeight="1">
      <c r="B81" s="66"/>
      <c r="C81" s="175"/>
      <c r="D81" s="67" t="s">
        <v>126</v>
      </c>
      <c r="E81" s="75" t="s">
        <v>164</v>
      </c>
      <c r="F81" s="84" t="s">
        <v>165</v>
      </c>
      <c r="G81" s="77" t="s">
        <v>129</v>
      </c>
      <c r="H81" s="70">
        <f t="shared" si="0"/>
        <v>40219</v>
      </c>
      <c r="I81" s="68" t="s">
        <v>428</v>
      </c>
      <c r="J81" s="133" t="s">
        <v>427</v>
      </c>
      <c r="K81" s="146"/>
      <c r="L81" s="147"/>
    </row>
    <row r="82" spans="2:12" ht="36" customHeight="1">
      <c r="B82" s="66"/>
      <c r="C82" s="175"/>
      <c r="D82" s="67" t="s">
        <v>126</v>
      </c>
      <c r="E82" s="75" t="s">
        <v>166</v>
      </c>
      <c r="F82" s="84" t="s">
        <v>167</v>
      </c>
      <c r="G82" s="77" t="s">
        <v>129</v>
      </c>
      <c r="H82" s="78">
        <f t="shared" si="0"/>
        <v>40220</v>
      </c>
      <c r="I82" s="68" t="s">
        <v>428</v>
      </c>
      <c r="J82" s="133" t="s">
        <v>427</v>
      </c>
      <c r="K82" s="146"/>
      <c r="L82" s="147"/>
    </row>
    <row r="83" spans="2:12" ht="36" customHeight="1">
      <c r="B83" s="66"/>
      <c r="C83" s="175"/>
      <c r="D83" s="92" t="s">
        <v>126</v>
      </c>
      <c r="E83" s="93" t="s">
        <v>168</v>
      </c>
      <c r="F83" s="94" t="s">
        <v>169</v>
      </c>
      <c r="G83" s="95" t="s">
        <v>129</v>
      </c>
      <c r="H83" s="96">
        <f t="shared" si="0"/>
        <v>40221</v>
      </c>
      <c r="I83" s="92" t="s">
        <v>428</v>
      </c>
      <c r="J83" s="136" t="s">
        <v>427</v>
      </c>
      <c r="K83" s="162"/>
      <c r="L83" s="163"/>
    </row>
    <row r="84" spans="2:12" ht="36" customHeight="1">
      <c r="B84" s="66"/>
      <c r="C84" s="175"/>
      <c r="D84" s="97" t="s">
        <v>126</v>
      </c>
      <c r="E84" s="98" t="s">
        <v>170</v>
      </c>
      <c r="F84" s="99" t="s">
        <v>171</v>
      </c>
      <c r="G84" s="100" t="s">
        <v>129</v>
      </c>
      <c r="H84" s="101">
        <f>H83</f>
        <v>40221</v>
      </c>
      <c r="I84" s="102" t="s">
        <v>428</v>
      </c>
      <c r="J84" s="137" t="s">
        <v>427</v>
      </c>
      <c r="K84" s="142"/>
      <c r="L84" s="143"/>
    </row>
    <row r="85" spans="2:12" ht="36" customHeight="1">
      <c r="B85" s="66"/>
      <c r="C85" s="175"/>
      <c r="D85" s="67" t="s">
        <v>126</v>
      </c>
      <c r="E85" s="75" t="s">
        <v>172</v>
      </c>
      <c r="F85" s="84" t="s">
        <v>173</v>
      </c>
      <c r="G85" s="77" t="s">
        <v>129</v>
      </c>
      <c r="H85" s="70">
        <f t="shared" ref="H85:H98" si="1">H84</f>
        <v>40221</v>
      </c>
      <c r="I85" s="68" t="s">
        <v>428</v>
      </c>
      <c r="J85" s="133" t="s">
        <v>427</v>
      </c>
      <c r="K85" s="146"/>
      <c r="L85" s="147"/>
    </row>
    <row r="86" spans="2:12" ht="36" customHeight="1">
      <c r="B86" s="66"/>
      <c r="C86" s="175"/>
      <c r="D86" s="103" t="s">
        <v>126</v>
      </c>
      <c r="E86" s="104" t="s">
        <v>174</v>
      </c>
      <c r="F86" s="105" t="s">
        <v>173</v>
      </c>
      <c r="G86" s="77" t="s">
        <v>129</v>
      </c>
      <c r="H86" s="70">
        <f t="shared" si="1"/>
        <v>40221</v>
      </c>
      <c r="I86" s="106" t="s">
        <v>428</v>
      </c>
      <c r="J86" s="138" t="s">
        <v>427</v>
      </c>
      <c r="K86" s="164"/>
      <c r="L86" s="165"/>
    </row>
    <row r="87" spans="2:12" ht="36" customHeight="1">
      <c r="B87" s="66"/>
      <c r="C87" s="175"/>
      <c r="D87" s="97" t="s">
        <v>126</v>
      </c>
      <c r="E87" s="98" t="s">
        <v>175</v>
      </c>
      <c r="F87" s="99" t="s">
        <v>173</v>
      </c>
      <c r="G87" s="77" t="s">
        <v>129</v>
      </c>
      <c r="H87" s="70">
        <f t="shared" si="1"/>
        <v>40221</v>
      </c>
      <c r="I87" s="102" t="s">
        <v>428</v>
      </c>
      <c r="J87" s="137" t="s">
        <v>427</v>
      </c>
      <c r="K87" s="142"/>
      <c r="L87" s="143"/>
    </row>
    <row r="88" spans="2:12" ht="36" customHeight="1">
      <c r="B88" s="66"/>
      <c r="C88" s="175"/>
      <c r="D88" s="97" t="s">
        <v>126</v>
      </c>
      <c r="E88" s="98" t="s">
        <v>176</v>
      </c>
      <c r="F88" s="99" t="s">
        <v>173</v>
      </c>
      <c r="G88" s="77" t="s">
        <v>129</v>
      </c>
      <c r="H88" s="70">
        <f t="shared" si="1"/>
        <v>40221</v>
      </c>
      <c r="I88" s="102" t="s">
        <v>428</v>
      </c>
      <c r="J88" s="137" t="s">
        <v>427</v>
      </c>
      <c r="K88" s="142"/>
      <c r="L88" s="143"/>
    </row>
    <row r="89" spans="2:12" ht="36" customHeight="1">
      <c r="B89" s="66"/>
      <c r="C89" s="175"/>
      <c r="D89" s="97" t="s">
        <v>126</v>
      </c>
      <c r="E89" s="98" t="s">
        <v>177</v>
      </c>
      <c r="F89" s="99" t="s">
        <v>173</v>
      </c>
      <c r="G89" s="77" t="s">
        <v>129</v>
      </c>
      <c r="H89" s="70">
        <f t="shared" si="1"/>
        <v>40221</v>
      </c>
      <c r="I89" s="102" t="s">
        <v>428</v>
      </c>
      <c r="J89" s="137" t="s">
        <v>427</v>
      </c>
      <c r="K89" s="142"/>
      <c r="L89" s="143"/>
    </row>
    <row r="90" spans="2:12" ht="36" customHeight="1">
      <c r="B90" s="66"/>
      <c r="C90" s="175"/>
      <c r="D90" s="97" t="s">
        <v>126</v>
      </c>
      <c r="E90" s="98" t="s">
        <v>178</v>
      </c>
      <c r="F90" s="99" t="s">
        <v>173</v>
      </c>
      <c r="G90" s="77" t="s">
        <v>129</v>
      </c>
      <c r="H90" s="70">
        <f t="shared" si="1"/>
        <v>40221</v>
      </c>
      <c r="I90" s="102" t="s">
        <v>428</v>
      </c>
      <c r="J90" s="137" t="s">
        <v>427</v>
      </c>
      <c r="K90" s="142"/>
      <c r="L90" s="143"/>
    </row>
    <row r="91" spans="2:12" ht="36" customHeight="1">
      <c r="B91" s="66"/>
      <c r="C91" s="175"/>
      <c r="D91" s="97" t="s">
        <v>126</v>
      </c>
      <c r="E91" s="98" t="s">
        <v>179</v>
      </c>
      <c r="F91" s="99" t="s">
        <v>173</v>
      </c>
      <c r="G91" s="77" t="s">
        <v>129</v>
      </c>
      <c r="H91" s="70">
        <f t="shared" si="1"/>
        <v>40221</v>
      </c>
      <c r="I91" s="102" t="s">
        <v>428</v>
      </c>
      <c r="J91" s="137" t="s">
        <v>427</v>
      </c>
      <c r="K91" s="142"/>
      <c r="L91" s="143"/>
    </row>
    <row r="92" spans="2:12" ht="36" customHeight="1">
      <c r="B92" s="66"/>
      <c r="C92" s="175"/>
      <c r="D92" s="97" t="s">
        <v>126</v>
      </c>
      <c r="E92" s="98" t="s">
        <v>180</v>
      </c>
      <c r="F92" s="99" t="s">
        <v>173</v>
      </c>
      <c r="G92" s="77" t="s">
        <v>129</v>
      </c>
      <c r="H92" s="70">
        <f t="shared" si="1"/>
        <v>40221</v>
      </c>
      <c r="I92" s="102" t="s">
        <v>428</v>
      </c>
      <c r="J92" s="137" t="s">
        <v>427</v>
      </c>
      <c r="K92" s="142"/>
      <c r="L92" s="143"/>
    </row>
    <row r="93" spans="2:12" ht="36" customHeight="1">
      <c r="B93" s="66"/>
      <c r="C93" s="175"/>
      <c r="D93" s="97" t="s">
        <v>126</v>
      </c>
      <c r="E93" s="98" t="s">
        <v>181</v>
      </c>
      <c r="F93" s="99" t="s">
        <v>173</v>
      </c>
      <c r="G93" s="77" t="s">
        <v>129</v>
      </c>
      <c r="H93" s="70">
        <f t="shared" si="1"/>
        <v>40221</v>
      </c>
      <c r="I93" s="102" t="s">
        <v>428</v>
      </c>
      <c r="J93" s="137" t="s">
        <v>427</v>
      </c>
      <c r="K93" s="142"/>
      <c r="L93" s="143"/>
    </row>
    <row r="94" spans="2:12" ht="36" customHeight="1">
      <c r="B94" s="66"/>
      <c r="C94" s="175"/>
      <c r="D94" s="97" t="s">
        <v>126</v>
      </c>
      <c r="E94" s="98" t="s">
        <v>182</v>
      </c>
      <c r="F94" s="99" t="s">
        <v>173</v>
      </c>
      <c r="G94" s="77" t="s">
        <v>129</v>
      </c>
      <c r="H94" s="70">
        <f t="shared" si="1"/>
        <v>40221</v>
      </c>
      <c r="I94" s="102" t="s">
        <v>428</v>
      </c>
      <c r="J94" s="137" t="s">
        <v>427</v>
      </c>
      <c r="K94" s="142"/>
      <c r="L94" s="143"/>
    </row>
    <row r="95" spans="2:12" ht="36" customHeight="1">
      <c r="B95" s="66"/>
      <c r="C95" s="175"/>
      <c r="D95" s="97" t="s">
        <v>126</v>
      </c>
      <c r="E95" s="98" t="s">
        <v>183</v>
      </c>
      <c r="F95" s="99" t="s">
        <v>173</v>
      </c>
      <c r="G95" s="77" t="s">
        <v>129</v>
      </c>
      <c r="H95" s="70">
        <f t="shared" si="1"/>
        <v>40221</v>
      </c>
      <c r="I95" s="102" t="s">
        <v>428</v>
      </c>
      <c r="J95" s="137" t="s">
        <v>427</v>
      </c>
      <c r="K95" s="142"/>
      <c r="L95" s="143"/>
    </row>
    <row r="96" spans="2:12" ht="36" customHeight="1">
      <c r="B96" s="66"/>
      <c r="C96" s="175"/>
      <c r="D96" s="97" t="s">
        <v>126</v>
      </c>
      <c r="E96" s="98" t="s">
        <v>184</v>
      </c>
      <c r="F96" s="99" t="s">
        <v>173</v>
      </c>
      <c r="G96" s="77" t="s">
        <v>129</v>
      </c>
      <c r="H96" s="70">
        <f t="shared" si="1"/>
        <v>40221</v>
      </c>
      <c r="I96" s="102" t="s">
        <v>428</v>
      </c>
      <c r="J96" s="137" t="s">
        <v>427</v>
      </c>
      <c r="K96" s="142"/>
      <c r="L96" s="143"/>
    </row>
    <row r="97" spans="2:12" ht="36" customHeight="1">
      <c r="B97" s="66"/>
      <c r="C97" s="175"/>
      <c r="D97" s="97" t="s">
        <v>126</v>
      </c>
      <c r="E97" s="98" t="s">
        <v>185</v>
      </c>
      <c r="F97" s="99" t="s">
        <v>173</v>
      </c>
      <c r="G97" s="77" t="s">
        <v>129</v>
      </c>
      <c r="H97" s="70">
        <f t="shared" si="1"/>
        <v>40221</v>
      </c>
      <c r="I97" s="102" t="s">
        <v>428</v>
      </c>
      <c r="J97" s="137" t="s">
        <v>427</v>
      </c>
      <c r="K97" s="142"/>
      <c r="L97" s="143"/>
    </row>
    <row r="98" spans="2:12" ht="36" customHeight="1">
      <c r="B98" s="66"/>
      <c r="C98" s="175"/>
      <c r="D98" s="97" t="s">
        <v>126</v>
      </c>
      <c r="E98" s="98" t="s">
        <v>186</v>
      </c>
      <c r="F98" s="99" t="s">
        <v>173</v>
      </c>
      <c r="G98" s="100" t="s">
        <v>129</v>
      </c>
      <c r="H98" s="107">
        <f t="shared" si="1"/>
        <v>40221</v>
      </c>
      <c r="I98" s="102" t="s">
        <v>428</v>
      </c>
      <c r="J98" s="137" t="s">
        <v>427</v>
      </c>
      <c r="K98" s="142"/>
      <c r="L98" s="143"/>
    </row>
    <row r="99" spans="2:12" ht="36" customHeight="1">
      <c r="B99" s="66"/>
      <c r="C99" s="175"/>
      <c r="D99" s="108" t="s">
        <v>126</v>
      </c>
      <c r="E99" s="109" t="s">
        <v>187</v>
      </c>
      <c r="F99" s="110" t="s">
        <v>188</v>
      </c>
      <c r="G99" s="111" t="s">
        <v>129</v>
      </c>
      <c r="H99" s="112">
        <f>H98+1</f>
        <v>40222</v>
      </c>
      <c r="I99" s="113" t="s">
        <v>428</v>
      </c>
      <c r="J99" s="139" t="s">
        <v>427</v>
      </c>
      <c r="K99" s="158"/>
      <c r="L99" s="159"/>
    </row>
    <row r="100" spans="2:12" ht="36" customHeight="1">
      <c r="B100" s="66"/>
      <c r="C100" s="175"/>
      <c r="D100" s="114" t="s">
        <v>126</v>
      </c>
      <c r="E100" s="115" t="s">
        <v>189</v>
      </c>
      <c r="F100" s="116" t="s">
        <v>190</v>
      </c>
      <c r="G100" s="117" t="s">
        <v>129</v>
      </c>
      <c r="H100" s="118">
        <f>H99</f>
        <v>40222</v>
      </c>
      <c r="I100" s="114" t="s">
        <v>428</v>
      </c>
      <c r="J100" s="140" t="s">
        <v>427</v>
      </c>
      <c r="K100" s="154"/>
      <c r="L100" s="155"/>
    </row>
    <row r="101" spans="2:12" ht="36" customHeight="1">
      <c r="B101" s="66"/>
      <c r="C101" s="175"/>
      <c r="D101" s="119" t="s">
        <v>126</v>
      </c>
      <c r="E101" s="120" t="s">
        <v>191</v>
      </c>
      <c r="F101" s="121" t="s">
        <v>192</v>
      </c>
      <c r="G101" s="122" t="s">
        <v>129</v>
      </c>
      <c r="H101" s="123">
        <f t="shared" ref="H101:H114" si="2">H100</f>
        <v>40222</v>
      </c>
      <c r="I101" s="124" t="s">
        <v>428</v>
      </c>
      <c r="J101" s="141" t="s">
        <v>427</v>
      </c>
      <c r="K101" s="156"/>
      <c r="L101" s="157"/>
    </row>
    <row r="102" spans="2:12" ht="36" customHeight="1">
      <c r="B102" s="66"/>
      <c r="C102" s="175"/>
      <c r="D102" s="119" t="s">
        <v>126</v>
      </c>
      <c r="E102" s="120" t="s">
        <v>193</v>
      </c>
      <c r="F102" s="99" t="s">
        <v>173</v>
      </c>
      <c r="G102" s="122" t="s">
        <v>129</v>
      </c>
      <c r="H102" s="123">
        <f>H100</f>
        <v>40222</v>
      </c>
      <c r="I102" s="124" t="s">
        <v>428</v>
      </c>
      <c r="J102" s="141" t="s">
        <v>427</v>
      </c>
      <c r="K102" s="156"/>
      <c r="L102" s="157"/>
    </row>
    <row r="103" spans="2:12" ht="36" customHeight="1">
      <c r="B103" s="66"/>
      <c r="C103" s="175"/>
      <c r="D103" s="119" t="s">
        <v>126</v>
      </c>
      <c r="E103" s="120" t="s">
        <v>194</v>
      </c>
      <c r="F103" s="99" t="s">
        <v>173</v>
      </c>
      <c r="G103" s="122" t="s">
        <v>129</v>
      </c>
      <c r="H103" s="123">
        <f>H101</f>
        <v>40222</v>
      </c>
      <c r="I103" s="124" t="s">
        <v>428</v>
      </c>
      <c r="J103" s="141" t="s">
        <v>427</v>
      </c>
      <c r="K103" s="156"/>
      <c r="L103" s="157"/>
    </row>
    <row r="104" spans="2:12" ht="36" customHeight="1">
      <c r="B104" s="66"/>
      <c r="C104" s="175"/>
      <c r="D104" s="119" t="s">
        <v>126</v>
      </c>
      <c r="E104" s="120" t="s">
        <v>195</v>
      </c>
      <c r="F104" s="121" t="s">
        <v>196</v>
      </c>
      <c r="G104" s="122" t="s">
        <v>129</v>
      </c>
      <c r="H104" s="123">
        <f t="shared" si="2"/>
        <v>40222</v>
      </c>
      <c r="I104" s="124" t="s">
        <v>428</v>
      </c>
      <c r="J104" s="141" t="s">
        <v>427</v>
      </c>
      <c r="K104" s="156"/>
      <c r="L104" s="157"/>
    </row>
    <row r="105" spans="2:12" ht="36" customHeight="1">
      <c r="B105" s="66"/>
      <c r="C105" s="175"/>
      <c r="D105" s="119" t="s">
        <v>126</v>
      </c>
      <c r="E105" s="120" t="s">
        <v>197</v>
      </c>
      <c r="F105" s="121" t="s">
        <v>198</v>
      </c>
      <c r="G105" s="122" t="s">
        <v>129</v>
      </c>
      <c r="H105" s="123">
        <f t="shared" si="2"/>
        <v>40222</v>
      </c>
      <c r="I105" s="124" t="s">
        <v>428</v>
      </c>
      <c r="J105" s="141" t="s">
        <v>427</v>
      </c>
      <c r="K105" s="156"/>
      <c r="L105" s="157"/>
    </row>
    <row r="106" spans="2:12" ht="36" customHeight="1">
      <c r="B106" s="66"/>
      <c r="C106" s="175"/>
      <c r="D106" s="119" t="s">
        <v>126</v>
      </c>
      <c r="E106" s="120" t="s">
        <v>199</v>
      </c>
      <c r="F106" s="121" t="s">
        <v>200</v>
      </c>
      <c r="G106" s="122" t="s">
        <v>129</v>
      </c>
      <c r="H106" s="123">
        <f t="shared" si="2"/>
        <v>40222</v>
      </c>
      <c r="I106" s="124" t="s">
        <v>428</v>
      </c>
      <c r="J106" s="141" t="s">
        <v>427</v>
      </c>
      <c r="K106" s="156"/>
      <c r="L106" s="157"/>
    </row>
    <row r="107" spans="2:12" ht="36" customHeight="1">
      <c r="B107" s="66"/>
      <c r="C107" s="175"/>
      <c r="D107" s="119" t="s">
        <v>126</v>
      </c>
      <c r="E107" s="120" t="s">
        <v>201</v>
      </c>
      <c r="F107" s="121" t="s">
        <v>202</v>
      </c>
      <c r="G107" s="122" t="s">
        <v>129</v>
      </c>
      <c r="H107" s="123">
        <f t="shared" si="2"/>
        <v>40222</v>
      </c>
      <c r="I107" s="124" t="s">
        <v>428</v>
      </c>
      <c r="J107" s="141" t="s">
        <v>427</v>
      </c>
      <c r="K107" s="156"/>
      <c r="L107" s="157"/>
    </row>
    <row r="108" spans="2:12" ht="36" customHeight="1">
      <c r="B108" s="66"/>
      <c r="C108" s="175"/>
      <c r="D108" s="119" t="s">
        <v>126</v>
      </c>
      <c r="E108" s="120" t="s">
        <v>203</v>
      </c>
      <c r="F108" s="121" t="s">
        <v>204</v>
      </c>
      <c r="G108" s="122" t="s">
        <v>129</v>
      </c>
      <c r="H108" s="123">
        <f t="shared" si="2"/>
        <v>40222</v>
      </c>
      <c r="I108" s="124" t="s">
        <v>428</v>
      </c>
      <c r="J108" s="141" t="s">
        <v>427</v>
      </c>
      <c r="K108" s="156"/>
      <c r="L108" s="157"/>
    </row>
    <row r="109" spans="2:12" ht="36" customHeight="1">
      <c r="B109" s="66"/>
      <c r="C109" s="175"/>
      <c r="D109" s="119" t="s">
        <v>126</v>
      </c>
      <c r="E109" s="120" t="s">
        <v>205</v>
      </c>
      <c r="F109" s="121" t="s">
        <v>206</v>
      </c>
      <c r="G109" s="122" t="s">
        <v>129</v>
      </c>
      <c r="H109" s="123">
        <f t="shared" si="2"/>
        <v>40222</v>
      </c>
      <c r="I109" s="124" t="s">
        <v>428</v>
      </c>
      <c r="J109" s="141" t="s">
        <v>427</v>
      </c>
      <c r="K109" s="156"/>
      <c r="L109" s="157"/>
    </row>
    <row r="110" spans="2:12" ht="36" customHeight="1">
      <c r="B110" s="66"/>
      <c r="C110" s="175"/>
      <c r="D110" s="119" t="s">
        <v>126</v>
      </c>
      <c r="E110" s="120" t="s">
        <v>207</v>
      </c>
      <c r="F110" s="99" t="s">
        <v>173</v>
      </c>
      <c r="G110" s="122" t="s">
        <v>129</v>
      </c>
      <c r="H110" s="123">
        <f>H106</f>
        <v>40222</v>
      </c>
      <c r="I110" s="124" t="s">
        <v>428</v>
      </c>
      <c r="J110" s="141" t="s">
        <v>427</v>
      </c>
      <c r="K110" s="156"/>
      <c r="L110" s="157"/>
    </row>
    <row r="111" spans="2:12" ht="36" customHeight="1">
      <c r="B111" s="66"/>
      <c r="C111" s="175"/>
      <c r="D111" s="119" t="s">
        <v>126</v>
      </c>
      <c r="E111" s="120" t="s">
        <v>208</v>
      </c>
      <c r="F111" s="99" t="s">
        <v>173</v>
      </c>
      <c r="G111" s="122" t="s">
        <v>129</v>
      </c>
      <c r="H111" s="123">
        <f>H107</f>
        <v>40222</v>
      </c>
      <c r="I111" s="124" t="s">
        <v>428</v>
      </c>
      <c r="J111" s="141" t="s">
        <v>427</v>
      </c>
      <c r="K111" s="156"/>
      <c r="L111" s="157"/>
    </row>
    <row r="112" spans="2:12" ht="36" customHeight="1">
      <c r="B112" s="66"/>
      <c r="C112" s="175"/>
      <c r="D112" s="119" t="s">
        <v>126</v>
      </c>
      <c r="E112" s="120" t="s">
        <v>209</v>
      </c>
      <c r="F112" s="99" t="s">
        <v>173</v>
      </c>
      <c r="G112" s="122" t="s">
        <v>129</v>
      </c>
      <c r="H112" s="123">
        <f>H108</f>
        <v>40222</v>
      </c>
      <c r="I112" s="124" t="s">
        <v>428</v>
      </c>
      <c r="J112" s="141" t="s">
        <v>427</v>
      </c>
      <c r="K112" s="156"/>
      <c r="L112" s="157"/>
    </row>
    <row r="113" spans="2:12" ht="36" customHeight="1">
      <c r="B113" s="66"/>
      <c r="C113" s="175"/>
      <c r="D113" s="119" t="s">
        <v>126</v>
      </c>
      <c r="E113" s="120" t="s">
        <v>210</v>
      </c>
      <c r="F113" s="99" t="s">
        <v>173</v>
      </c>
      <c r="G113" s="122" t="s">
        <v>129</v>
      </c>
      <c r="H113" s="123">
        <f>H109</f>
        <v>40222</v>
      </c>
      <c r="I113" s="124" t="s">
        <v>428</v>
      </c>
      <c r="J113" s="141" t="s">
        <v>427</v>
      </c>
      <c r="K113" s="156"/>
      <c r="L113" s="157"/>
    </row>
    <row r="114" spans="2:12" ht="36" customHeight="1">
      <c r="B114" s="66"/>
      <c r="C114" s="175"/>
      <c r="D114" s="97" t="s">
        <v>126</v>
      </c>
      <c r="E114" s="98" t="s">
        <v>211</v>
      </c>
      <c r="F114" s="99" t="s">
        <v>212</v>
      </c>
      <c r="G114" s="100" t="s">
        <v>129</v>
      </c>
      <c r="H114" s="125">
        <f t="shared" si="2"/>
        <v>40222</v>
      </c>
      <c r="I114" s="102" t="s">
        <v>428</v>
      </c>
      <c r="J114" s="137" t="s">
        <v>427</v>
      </c>
      <c r="K114" s="142"/>
      <c r="L114" s="143"/>
    </row>
    <row r="115" spans="2:12" ht="36" customHeight="1">
      <c r="B115" s="66"/>
      <c r="C115" s="175"/>
      <c r="D115" s="67" t="s">
        <v>126</v>
      </c>
      <c r="E115" s="75" t="s">
        <v>213</v>
      </c>
      <c r="F115" s="99" t="s">
        <v>173</v>
      </c>
      <c r="G115" s="77" t="s">
        <v>129</v>
      </c>
      <c r="H115" s="112">
        <f>H114+1</f>
        <v>40223</v>
      </c>
      <c r="I115" s="68" t="s">
        <v>428</v>
      </c>
      <c r="J115" s="133" t="s">
        <v>427</v>
      </c>
      <c r="K115" s="160"/>
      <c r="L115" s="161"/>
    </row>
    <row r="116" spans="2:12" ht="36" customHeight="1">
      <c r="B116" s="66"/>
      <c r="C116" s="175"/>
      <c r="D116" s="67" t="s">
        <v>126</v>
      </c>
      <c r="E116" s="75" t="s">
        <v>214</v>
      </c>
      <c r="F116" s="99" t="s">
        <v>173</v>
      </c>
      <c r="G116" s="77" t="s">
        <v>129</v>
      </c>
      <c r="H116" s="112">
        <f t="shared" ref="H116:H120" si="3">H115+1</f>
        <v>40224</v>
      </c>
      <c r="I116" s="68" t="s">
        <v>428</v>
      </c>
      <c r="J116" s="133" t="s">
        <v>427</v>
      </c>
      <c r="K116" s="160"/>
      <c r="L116" s="161"/>
    </row>
    <row r="117" spans="2:12" ht="36" customHeight="1">
      <c r="B117" s="66"/>
      <c r="C117" s="175"/>
      <c r="D117" s="67" t="s">
        <v>126</v>
      </c>
      <c r="E117" s="75" t="s">
        <v>215</v>
      </c>
      <c r="F117" s="99" t="s">
        <v>173</v>
      </c>
      <c r="G117" s="77" t="s">
        <v>129</v>
      </c>
      <c r="H117" s="112">
        <f t="shared" si="3"/>
        <v>40225</v>
      </c>
      <c r="I117" s="68" t="s">
        <v>428</v>
      </c>
      <c r="J117" s="133" t="s">
        <v>427</v>
      </c>
      <c r="K117" s="160"/>
      <c r="L117" s="161"/>
    </row>
    <row r="118" spans="2:12" ht="36" customHeight="1">
      <c r="B118" s="66"/>
      <c r="C118" s="175"/>
      <c r="D118" s="67" t="s">
        <v>126</v>
      </c>
      <c r="E118" s="75" t="s">
        <v>216</v>
      </c>
      <c r="F118" s="99" t="s">
        <v>173</v>
      </c>
      <c r="G118" s="77" t="s">
        <v>129</v>
      </c>
      <c r="H118" s="112">
        <f t="shared" si="3"/>
        <v>40226</v>
      </c>
      <c r="I118" s="68" t="s">
        <v>428</v>
      </c>
      <c r="J118" s="133" t="s">
        <v>427</v>
      </c>
      <c r="K118" s="160"/>
      <c r="L118" s="161"/>
    </row>
    <row r="119" spans="2:12" ht="36" customHeight="1">
      <c r="B119" s="66"/>
      <c r="C119" s="175"/>
      <c r="D119" s="67" t="s">
        <v>126</v>
      </c>
      <c r="E119" s="75" t="s">
        <v>217</v>
      </c>
      <c r="F119" s="99" t="s">
        <v>173</v>
      </c>
      <c r="G119" s="77" t="s">
        <v>129</v>
      </c>
      <c r="H119" s="112">
        <f t="shared" si="3"/>
        <v>40227</v>
      </c>
      <c r="I119" s="68" t="s">
        <v>428</v>
      </c>
      <c r="J119" s="133" t="s">
        <v>427</v>
      </c>
      <c r="K119" s="160"/>
      <c r="L119" s="161"/>
    </row>
    <row r="120" spans="2:12" ht="36" customHeight="1">
      <c r="B120" s="66"/>
      <c r="C120" s="175"/>
      <c r="D120" s="67" t="s">
        <v>126</v>
      </c>
      <c r="E120" s="75" t="s">
        <v>218</v>
      </c>
      <c r="F120" s="84" t="s">
        <v>219</v>
      </c>
      <c r="G120" s="77" t="s">
        <v>129</v>
      </c>
      <c r="H120" s="112">
        <f t="shared" si="3"/>
        <v>40228</v>
      </c>
      <c r="I120" s="68" t="s">
        <v>428</v>
      </c>
      <c r="J120" s="133" t="s">
        <v>427</v>
      </c>
      <c r="K120" s="146"/>
      <c r="L120" s="147"/>
    </row>
    <row r="121" spans="2:12" ht="36" customHeight="1">
      <c r="B121" s="66"/>
      <c r="C121" s="175"/>
      <c r="D121" s="108" t="s">
        <v>126</v>
      </c>
      <c r="E121" s="109" t="s">
        <v>220</v>
      </c>
      <c r="F121" s="110" t="s">
        <v>221</v>
      </c>
      <c r="G121" s="111" t="s">
        <v>129</v>
      </c>
      <c r="H121" s="112">
        <f>H120+1</f>
        <v>40229</v>
      </c>
      <c r="I121" s="113" t="s">
        <v>428</v>
      </c>
      <c r="J121" s="139" t="s">
        <v>427</v>
      </c>
      <c r="K121" s="158"/>
      <c r="L121" s="159"/>
    </row>
    <row r="122" spans="2:12" ht="36" customHeight="1">
      <c r="B122" s="66"/>
      <c r="C122" s="175"/>
      <c r="D122" s="119" t="s">
        <v>126</v>
      </c>
      <c r="E122" s="120" t="s">
        <v>222</v>
      </c>
      <c r="F122" s="121" t="s">
        <v>223</v>
      </c>
      <c r="G122" s="122" t="s">
        <v>129</v>
      </c>
      <c r="H122" s="123">
        <f>H121</f>
        <v>40229</v>
      </c>
      <c r="I122" s="124" t="s">
        <v>428</v>
      </c>
      <c r="J122" s="141" t="s">
        <v>427</v>
      </c>
      <c r="K122" s="156"/>
      <c r="L122" s="157"/>
    </row>
    <row r="123" spans="2:12" ht="36" customHeight="1">
      <c r="B123" s="66"/>
      <c r="C123" s="175"/>
      <c r="D123" s="119" t="s">
        <v>126</v>
      </c>
      <c r="E123" s="120" t="s">
        <v>224</v>
      </c>
      <c r="F123" s="121" t="s">
        <v>225</v>
      </c>
      <c r="G123" s="122" t="s">
        <v>129</v>
      </c>
      <c r="H123" s="123">
        <f t="shared" ref="H123:H136" si="4">H122</f>
        <v>40229</v>
      </c>
      <c r="I123" s="124" t="s">
        <v>428</v>
      </c>
      <c r="J123" s="141" t="s">
        <v>427</v>
      </c>
      <c r="K123" s="156"/>
      <c r="L123" s="157"/>
    </row>
    <row r="124" spans="2:12" ht="36" customHeight="1">
      <c r="B124" s="66"/>
      <c r="C124" s="175"/>
      <c r="D124" s="114" t="s">
        <v>126</v>
      </c>
      <c r="E124" s="115" t="s">
        <v>226</v>
      </c>
      <c r="F124" s="116" t="s">
        <v>227</v>
      </c>
      <c r="G124" s="126" t="s">
        <v>129</v>
      </c>
      <c r="H124" s="127">
        <f t="shared" si="4"/>
        <v>40229</v>
      </c>
      <c r="I124" s="114" t="s">
        <v>428</v>
      </c>
      <c r="J124" s="140" t="s">
        <v>427</v>
      </c>
      <c r="K124" s="154"/>
      <c r="L124" s="155"/>
    </row>
    <row r="125" spans="2:12" ht="36" customHeight="1">
      <c r="B125" s="66"/>
      <c r="C125" s="175"/>
      <c r="D125" s="114" t="s">
        <v>126</v>
      </c>
      <c r="E125" s="115" t="s">
        <v>228</v>
      </c>
      <c r="F125" s="116" t="s">
        <v>229</v>
      </c>
      <c r="G125" s="126" t="s">
        <v>129</v>
      </c>
      <c r="H125" s="127">
        <f t="shared" si="4"/>
        <v>40229</v>
      </c>
      <c r="I125" s="114" t="s">
        <v>428</v>
      </c>
      <c r="J125" s="140" t="s">
        <v>427</v>
      </c>
      <c r="K125" s="154"/>
      <c r="L125" s="155"/>
    </row>
    <row r="126" spans="2:12" ht="36" customHeight="1">
      <c r="B126" s="66"/>
      <c r="C126" s="175"/>
      <c r="D126" s="114" t="s">
        <v>126</v>
      </c>
      <c r="E126" s="115" t="s">
        <v>230</v>
      </c>
      <c r="F126" s="116" t="s">
        <v>231</v>
      </c>
      <c r="G126" s="126" t="s">
        <v>129</v>
      </c>
      <c r="H126" s="127">
        <f t="shared" si="4"/>
        <v>40229</v>
      </c>
      <c r="I126" s="114" t="s">
        <v>428</v>
      </c>
      <c r="J126" s="140" t="s">
        <v>427</v>
      </c>
      <c r="K126" s="154"/>
      <c r="L126" s="155"/>
    </row>
    <row r="127" spans="2:12" ht="36" customHeight="1">
      <c r="B127" s="66"/>
      <c r="C127" s="175"/>
      <c r="D127" s="114" t="s">
        <v>126</v>
      </c>
      <c r="E127" s="115" t="s">
        <v>232</v>
      </c>
      <c r="F127" s="116" t="s">
        <v>233</v>
      </c>
      <c r="G127" s="126" t="s">
        <v>129</v>
      </c>
      <c r="H127" s="127">
        <f t="shared" si="4"/>
        <v>40229</v>
      </c>
      <c r="I127" s="114" t="s">
        <v>428</v>
      </c>
      <c r="J127" s="140" t="s">
        <v>427</v>
      </c>
      <c r="K127" s="154"/>
      <c r="L127" s="155"/>
    </row>
    <row r="128" spans="2:12" ht="36" customHeight="1">
      <c r="B128" s="66"/>
      <c r="C128" s="175"/>
      <c r="D128" s="119" t="s">
        <v>126</v>
      </c>
      <c r="E128" s="120" t="s">
        <v>234</v>
      </c>
      <c r="F128" s="121" t="s">
        <v>235</v>
      </c>
      <c r="G128" s="122" t="s">
        <v>129</v>
      </c>
      <c r="H128" s="123">
        <f t="shared" si="4"/>
        <v>40229</v>
      </c>
      <c r="I128" s="124" t="s">
        <v>428</v>
      </c>
      <c r="J128" s="141" t="s">
        <v>427</v>
      </c>
      <c r="K128" s="156"/>
      <c r="L128" s="157"/>
    </row>
    <row r="129" spans="2:12" ht="36" customHeight="1">
      <c r="B129" s="66"/>
      <c r="C129" s="175"/>
      <c r="D129" s="119" t="s">
        <v>126</v>
      </c>
      <c r="E129" s="120" t="s">
        <v>236</v>
      </c>
      <c r="F129" s="121" t="s">
        <v>237</v>
      </c>
      <c r="G129" s="122" t="s">
        <v>129</v>
      </c>
      <c r="H129" s="123">
        <f t="shared" si="4"/>
        <v>40229</v>
      </c>
      <c r="I129" s="124" t="s">
        <v>428</v>
      </c>
      <c r="J129" s="141" t="s">
        <v>427</v>
      </c>
      <c r="K129" s="156"/>
      <c r="L129" s="157"/>
    </row>
    <row r="130" spans="2:12" ht="36" customHeight="1">
      <c r="B130" s="66"/>
      <c r="C130" s="175"/>
      <c r="D130" s="119" t="s">
        <v>126</v>
      </c>
      <c r="E130" s="120" t="s">
        <v>238</v>
      </c>
      <c r="F130" s="121" t="s">
        <v>239</v>
      </c>
      <c r="G130" s="122" t="s">
        <v>129</v>
      </c>
      <c r="H130" s="123">
        <f t="shared" si="4"/>
        <v>40229</v>
      </c>
      <c r="I130" s="124" t="s">
        <v>428</v>
      </c>
      <c r="J130" s="141" t="s">
        <v>427</v>
      </c>
      <c r="K130" s="156"/>
      <c r="L130" s="157"/>
    </row>
    <row r="131" spans="2:12" ht="36" customHeight="1">
      <c r="B131" s="66"/>
      <c r="C131" s="175"/>
      <c r="D131" s="119" t="s">
        <v>126</v>
      </c>
      <c r="E131" s="120" t="s">
        <v>240</v>
      </c>
      <c r="F131" s="121" t="s">
        <v>241</v>
      </c>
      <c r="G131" s="122" t="s">
        <v>129</v>
      </c>
      <c r="H131" s="123">
        <f t="shared" si="4"/>
        <v>40229</v>
      </c>
      <c r="I131" s="124" t="s">
        <v>428</v>
      </c>
      <c r="J131" s="141" t="s">
        <v>427</v>
      </c>
      <c r="K131" s="156"/>
      <c r="L131" s="157"/>
    </row>
    <row r="132" spans="2:12" ht="36" customHeight="1">
      <c r="B132" s="66"/>
      <c r="C132" s="175"/>
      <c r="D132" s="119" t="s">
        <v>126</v>
      </c>
      <c r="E132" s="120" t="s">
        <v>242</v>
      </c>
      <c r="F132" s="121" t="s">
        <v>243</v>
      </c>
      <c r="G132" s="122" t="s">
        <v>129</v>
      </c>
      <c r="H132" s="123">
        <f t="shared" si="4"/>
        <v>40229</v>
      </c>
      <c r="I132" s="124" t="s">
        <v>428</v>
      </c>
      <c r="J132" s="141" t="s">
        <v>427</v>
      </c>
      <c r="K132" s="156"/>
      <c r="L132" s="157"/>
    </row>
    <row r="133" spans="2:12" ht="36" customHeight="1">
      <c r="B133" s="66"/>
      <c r="C133" s="175"/>
      <c r="D133" s="119" t="s">
        <v>126</v>
      </c>
      <c r="E133" s="120" t="s">
        <v>244</v>
      </c>
      <c r="F133" s="121" t="s">
        <v>245</v>
      </c>
      <c r="G133" s="122" t="s">
        <v>129</v>
      </c>
      <c r="H133" s="123">
        <f t="shared" si="4"/>
        <v>40229</v>
      </c>
      <c r="I133" s="124" t="s">
        <v>428</v>
      </c>
      <c r="J133" s="141" t="s">
        <v>427</v>
      </c>
      <c r="K133" s="156"/>
      <c r="L133" s="157"/>
    </row>
    <row r="134" spans="2:12" ht="36" customHeight="1">
      <c r="B134" s="66"/>
      <c r="C134" s="175"/>
      <c r="D134" s="119" t="s">
        <v>126</v>
      </c>
      <c r="E134" s="120" t="s">
        <v>246</v>
      </c>
      <c r="F134" s="121" t="s">
        <v>247</v>
      </c>
      <c r="G134" s="122" t="s">
        <v>129</v>
      </c>
      <c r="H134" s="123">
        <f t="shared" si="4"/>
        <v>40229</v>
      </c>
      <c r="I134" s="124" t="s">
        <v>428</v>
      </c>
      <c r="J134" s="141" t="s">
        <v>427</v>
      </c>
      <c r="K134" s="156"/>
      <c r="L134" s="157"/>
    </row>
    <row r="135" spans="2:12" ht="36" customHeight="1">
      <c r="B135" s="66"/>
      <c r="C135" s="175"/>
      <c r="D135" s="119" t="s">
        <v>126</v>
      </c>
      <c r="E135" s="120" t="s">
        <v>248</v>
      </c>
      <c r="F135" s="121" t="s">
        <v>249</v>
      </c>
      <c r="G135" s="122" t="s">
        <v>129</v>
      </c>
      <c r="H135" s="123">
        <f t="shared" si="4"/>
        <v>40229</v>
      </c>
      <c r="I135" s="124" t="s">
        <v>428</v>
      </c>
      <c r="J135" s="141" t="s">
        <v>427</v>
      </c>
      <c r="K135" s="156"/>
      <c r="L135" s="157"/>
    </row>
    <row r="136" spans="2:12" ht="36" customHeight="1">
      <c r="B136" s="66"/>
      <c r="C136" s="175"/>
      <c r="D136" s="97" t="s">
        <v>126</v>
      </c>
      <c r="E136" s="98" t="s">
        <v>250</v>
      </c>
      <c r="F136" s="99" t="s">
        <v>251</v>
      </c>
      <c r="G136" s="100" t="s">
        <v>129</v>
      </c>
      <c r="H136" s="125">
        <f t="shared" si="4"/>
        <v>40229</v>
      </c>
      <c r="I136" s="102" t="s">
        <v>428</v>
      </c>
      <c r="J136" s="137" t="s">
        <v>427</v>
      </c>
      <c r="K136" s="142"/>
      <c r="L136" s="143"/>
    </row>
    <row r="137" spans="2:12" ht="36" customHeight="1">
      <c r="B137" s="66"/>
      <c r="C137" s="175"/>
      <c r="D137" s="108" t="s">
        <v>126</v>
      </c>
      <c r="E137" s="109" t="s">
        <v>252</v>
      </c>
      <c r="F137" s="110" t="s">
        <v>253</v>
      </c>
      <c r="G137" s="111" t="s">
        <v>129</v>
      </c>
      <c r="H137" s="112">
        <f>H136+1</f>
        <v>40230</v>
      </c>
      <c r="I137" s="113" t="s">
        <v>69</v>
      </c>
      <c r="J137" s="139" t="s">
        <v>427</v>
      </c>
      <c r="K137" s="158">
        <v>1</v>
      </c>
      <c r="L137" s="159"/>
    </row>
    <row r="138" spans="2:12" ht="36" customHeight="1">
      <c r="B138" s="66"/>
      <c r="C138" s="175"/>
      <c r="D138" s="119" t="s">
        <v>126</v>
      </c>
      <c r="E138" s="120" t="s">
        <v>254</v>
      </c>
      <c r="F138" s="121" t="s">
        <v>255</v>
      </c>
      <c r="G138" s="122" t="s">
        <v>129</v>
      </c>
      <c r="H138" s="123">
        <f>H137</f>
        <v>40230</v>
      </c>
      <c r="I138" s="124" t="s">
        <v>428</v>
      </c>
      <c r="J138" s="141" t="s">
        <v>427</v>
      </c>
      <c r="K138" s="156"/>
      <c r="L138" s="157"/>
    </row>
    <row r="139" spans="2:12" ht="36" customHeight="1">
      <c r="B139" s="66"/>
      <c r="C139" s="175"/>
      <c r="D139" s="119" t="s">
        <v>126</v>
      </c>
      <c r="E139" s="120" t="s">
        <v>256</v>
      </c>
      <c r="F139" s="121" t="s">
        <v>257</v>
      </c>
      <c r="G139" s="122" t="s">
        <v>129</v>
      </c>
      <c r="H139" s="123">
        <f t="shared" ref="H139:H152" si="5">H138</f>
        <v>40230</v>
      </c>
      <c r="I139" s="124" t="s">
        <v>428</v>
      </c>
      <c r="J139" s="141" t="s">
        <v>427</v>
      </c>
      <c r="K139" s="156"/>
      <c r="L139" s="157"/>
    </row>
    <row r="140" spans="2:12" ht="36" customHeight="1">
      <c r="B140" s="66"/>
      <c r="C140" s="175"/>
      <c r="D140" s="114" t="s">
        <v>126</v>
      </c>
      <c r="E140" s="115" t="s">
        <v>258</v>
      </c>
      <c r="F140" s="116" t="s">
        <v>259</v>
      </c>
      <c r="G140" s="117" t="s">
        <v>129</v>
      </c>
      <c r="H140" s="118">
        <f t="shared" si="5"/>
        <v>40230</v>
      </c>
      <c r="I140" s="114" t="s">
        <v>428</v>
      </c>
      <c r="J140" s="140" t="s">
        <v>427</v>
      </c>
      <c r="K140" s="154"/>
      <c r="L140" s="155"/>
    </row>
    <row r="141" spans="2:12" ht="36" customHeight="1">
      <c r="B141" s="66"/>
      <c r="C141" s="175"/>
      <c r="D141" s="114" t="s">
        <v>126</v>
      </c>
      <c r="E141" s="115" t="s">
        <v>260</v>
      </c>
      <c r="F141" s="116" t="s">
        <v>261</v>
      </c>
      <c r="G141" s="117" t="s">
        <v>129</v>
      </c>
      <c r="H141" s="118">
        <f t="shared" si="5"/>
        <v>40230</v>
      </c>
      <c r="I141" s="114" t="s">
        <v>428</v>
      </c>
      <c r="J141" s="140" t="s">
        <v>427</v>
      </c>
      <c r="K141" s="154"/>
      <c r="L141" s="155"/>
    </row>
    <row r="142" spans="2:12" ht="36" customHeight="1">
      <c r="B142" s="66"/>
      <c r="C142" s="175"/>
      <c r="D142" s="119" t="s">
        <v>126</v>
      </c>
      <c r="E142" s="120" t="s">
        <v>262</v>
      </c>
      <c r="F142" s="121" t="s">
        <v>263</v>
      </c>
      <c r="G142" s="122" t="s">
        <v>129</v>
      </c>
      <c r="H142" s="123">
        <f t="shared" si="5"/>
        <v>40230</v>
      </c>
      <c r="I142" s="124" t="s">
        <v>428</v>
      </c>
      <c r="J142" s="141" t="s">
        <v>427</v>
      </c>
      <c r="K142" s="156"/>
      <c r="L142" s="157"/>
    </row>
    <row r="143" spans="2:12" ht="36" customHeight="1">
      <c r="B143" s="66"/>
      <c r="C143" s="175"/>
      <c r="D143" s="119" t="s">
        <v>126</v>
      </c>
      <c r="E143" s="120" t="s">
        <v>264</v>
      </c>
      <c r="F143" s="121" t="s">
        <v>265</v>
      </c>
      <c r="G143" s="122" t="s">
        <v>129</v>
      </c>
      <c r="H143" s="123">
        <f t="shared" si="5"/>
        <v>40230</v>
      </c>
      <c r="I143" s="124" t="s">
        <v>428</v>
      </c>
      <c r="J143" s="141" t="s">
        <v>427</v>
      </c>
      <c r="K143" s="156"/>
      <c r="L143" s="157"/>
    </row>
    <row r="144" spans="2:12" ht="36" customHeight="1">
      <c r="B144" s="66"/>
      <c r="C144" s="175"/>
      <c r="D144" s="114" t="s">
        <v>126</v>
      </c>
      <c r="E144" s="115" t="s">
        <v>266</v>
      </c>
      <c r="F144" s="116" t="s">
        <v>267</v>
      </c>
      <c r="G144" s="126" t="s">
        <v>129</v>
      </c>
      <c r="H144" s="127">
        <f t="shared" si="5"/>
        <v>40230</v>
      </c>
      <c r="I144" s="114" t="s">
        <v>428</v>
      </c>
      <c r="J144" s="140" t="s">
        <v>427</v>
      </c>
      <c r="K144" s="154"/>
      <c r="L144" s="155"/>
    </row>
    <row r="145" spans="2:12" ht="36" customHeight="1">
      <c r="B145" s="66"/>
      <c r="C145" s="175"/>
      <c r="D145" s="119" t="s">
        <v>126</v>
      </c>
      <c r="E145" s="120" t="s">
        <v>268</v>
      </c>
      <c r="F145" s="121" t="s">
        <v>269</v>
      </c>
      <c r="G145" s="122" t="s">
        <v>129</v>
      </c>
      <c r="H145" s="123">
        <f t="shared" si="5"/>
        <v>40230</v>
      </c>
      <c r="I145" s="124" t="s">
        <v>428</v>
      </c>
      <c r="J145" s="141" t="s">
        <v>427</v>
      </c>
      <c r="K145" s="156"/>
      <c r="L145" s="157"/>
    </row>
    <row r="146" spans="2:12" ht="36" customHeight="1">
      <c r="B146" s="66"/>
      <c r="C146" s="175"/>
      <c r="D146" s="114" t="s">
        <v>126</v>
      </c>
      <c r="E146" s="115" t="s">
        <v>270</v>
      </c>
      <c r="F146" s="116" t="s">
        <v>271</v>
      </c>
      <c r="G146" s="126" t="s">
        <v>129</v>
      </c>
      <c r="H146" s="127">
        <f t="shared" si="5"/>
        <v>40230</v>
      </c>
      <c r="I146" s="114" t="s">
        <v>428</v>
      </c>
      <c r="J146" s="140" t="s">
        <v>427</v>
      </c>
      <c r="K146" s="154"/>
      <c r="L146" s="155"/>
    </row>
    <row r="147" spans="2:12" ht="36" customHeight="1">
      <c r="B147" s="66"/>
      <c r="C147" s="175"/>
      <c r="D147" s="114" t="s">
        <v>126</v>
      </c>
      <c r="E147" s="115" t="s">
        <v>272</v>
      </c>
      <c r="F147" s="116" t="s">
        <v>273</v>
      </c>
      <c r="G147" s="126" t="s">
        <v>129</v>
      </c>
      <c r="H147" s="127">
        <f t="shared" si="5"/>
        <v>40230</v>
      </c>
      <c r="I147" s="114" t="s">
        <v>428</v>
      </c>
      <c r="J147" s="140" t="s">
        <v>427</v>
      </c>
      <c r="K147" s="154"/>
      <c r="L147" s="155"/>
    </row>
    <row r="148" spans="2:12" ht="36" customHeight="1">
      <c r="B148" s="66"/>
      <c r="C148" s="175"/>
      <c r="D148" s="119" t="s">
        <v>126</v>
      </c>
      <c r="E148" s="120" t="s">
        <v>274</v>
      </c>
      <c r="F148" s="121" t="s">
        <v>275</v>
      </c>
      <c r="G148" s="122" t="s">
        <v>129</v>
      </c>
      <c r="H148" s="123">
        <f t="shared" si="5"/>
        <v>40230</v>
      </c>
      <c r="I148" s="124" t="s">
        <v>428</v>
      </c>
      <c r="J148" s="141" t="s">
        <v>427</v>
      </c>
      <c r="K148" s="156"/>
      <c r="L148" s="157"/>
    </row>
    <row r="149" spans="2:12" ht="36" customHeight="1">
      <c r="B149" s="66"/>
      <c r="C149" s="175"/>
      <c r="D149" s="114" t="s">
        <v>126</v>
      </c>
      <c r="E149" s="115" t="s">
        <v>276</v>
      </c>
      <c r="F149" s="116" t="s">
        <v>277</v>
      </c>
      <c r="G149" s="126" t="s">
        <v>129</v>
      </c>
      <c r="H149" s="127">
        <f t="shared" si="5"/>
        <v>40230</v>
      </c>
      <c r="I149" s="114" t="s">
        <v>428</v>
      </c>
      <c r="J149" s="140" t="s">
        <v>427</v>
      </c>
      <c r="K149" s="154"/>
      <c r="L149" s="155"/>
    </row>
    <row r="150" spans="2:12" ht="36" customHeight="1">
      <c r="B150" s="66"/>
      <c r="C150" s="175"/>
      <c r="D150" s="114" t="s">
        <v>126</v>
      </c>
      <c r="E150" s="115" t="s">
        <v>278</v>
      </c>
      <c r="F150" s="116" t="s">
        <v>279</v>
      </c>
      <c r="G150" s="126" t="s">
        <v>129</v>
      </c>
      <c r="H150" s="127">
        <f t="shared" si="5"/>
        <v>40230</v>
      </c>
      <c r="I150" s="114" t="s">
        <v>428</v>
      </c>
      <c r="J150" s="140" t="s">
        <v>427</v>
      </c>
      <c r="K150" s="154"/>
      <c r="L150" s="155"/>
    </row>
    <row r="151" spans="2:12" ht="36" customHeight="1">
      <c r="B151" s="66"/>
      <c r="C151" s="175"/>
      <c r="D151" s="119" t="s">
        <v>126</v>
      </c>
      <c r="E151" s="120" t="s">
        <v>280</v>
      </c>
      <c r="F151" s="121" t="s">
        <v>281</v>
      </c>
      <c r="G151" s="122" t="s">
        <v>129</v>
      </c>
      <c r="H151" s="123">
        <f t="shared" si="5"/>
        <v>40230</v>
      </c>
      <c r="I151" s="124" t="s">
        <v>428</v>
      </c>
      <c r="J151" s="141" t="s">
        <v>427</v>
      </c>
      <c r="K151" s="156"/>
      <c r="L151" s="157"/>
    </row>
    <row r="152" spans="2:12" ht="36" customHeight="1">
      <c r="B152" s="66"/>
      <c r="C152" s="175"/>
      <c r="D152" s="97" t="s">
        <v>126</v>
      </c>
      <c r="E152" s="98" t="s">
        <v>282</v>
      </c>
      <c r="F152" s="128" t="s">
        <v>283</v>
      </c>
      <c r="G152" s="100" t="s">
        <v>129</v>
      </c>
      <c r="H152" s="125">
        <f t="shared" si="5"/>
        <v>40230</v>
      </c>
      <c r="I152" s="102" t="s">
        <v>428</v>
      </c>
      <c r="J152" s="137" t="s">
        <v>427</v>
      </c>
      <c r="K152" s="142"/>
      <c r="L152" s="143"/>
    </row>
    <row r="153" spans="2:12" ht="36" customHeight="1">
      <c r="B153" s="66"/>
      <c r="C153" s="175"/>
      <c r="D153" s="67" t="s">
        <v>126</v>
      </c>
      <c r="E153" s="75" t="s">
        <v>284</v>
      </c>
      <c r="F153" s="129" t="s">
        <v>285</v>
      </c>
      <c r="G153" s="77" t="s">
        <v>129</v>
      </c>
      <c r="H153" s="78">
        <f>H152+1</f>
        <v>40231</v>
      </c>
      <c r="I153" s="68" t="s">
        <v>428</v>
      </c>
      <c r="J153" s="133" t="s">
        <v>427</v>
      </c>
      <c r="K153" s="146"/>
      <c r="L153" s="147"/>
    </row>
    <row r="154" spans="2:12" ht="36" customHeight="1">
      <c r="B154" s="66"/>
      <c r="C154" s="175"/>
      <c r="D154" s="67" t="s">
        <v>126</v>
      </c>
      <c r="E154" s="75" t="s">
        <v>286</v>
      </c>
      <c r="F154" s="84" t="s">
        <v>287</v>
      </c>
      <c r="G154" s="77" t="s">
        <v>129</v>
      </c>
      <c r="H154" s="78">
        <f>H153+1</f>
        <v>40232</v>
      </c>
      <c r="I154" s="68" t="s">
        <v>428</v>
      </c>
      <c r="J154" s="133" t="s">
        <v>427</v>
      </c>
      <c r="K154" s="146"/>
      <c r="L154" s="147"/>
    </row>
    <row r="155" spans="2:12" ht="36" customHeight="1">
      <c r="B155" s="66"/>
      <c r="C155" s="175"/>
      <c r="D155" s="67" t="s">
        <v>126</v>
      </c>
      <c r="E155" s="75" t="s">
        <v>288</v>
      </c>
      <c r="F155" s="84" t="s">
        <v>289</v>
      </c>
      <c r="G155" s="77" t="s">
        <v>129</v>
      </c>
      <c r="H155" s="78">
        <f>H154</f>
        <v>40232</v>
      </c>
      <c r="I155" s="68" t="s">
        <v>428</v>
      </c>
      <c r="J155" s="133" t="s">
        <v>427</v>
      </c>
      <c r="K155" s="146"/>
      <c r="L155" s="147"/>
    </row>
    <row r="156" spans="2:12" ht="36" customHeight="1">
      <c r="B156" s="66"/>
      <c r="C156" s="175"/>
      <c r="D156" s="67" t="s">
        <v>126</v>
      </c>
      <c r="E156" s="75" t="s">
        <v>290</v>
      </c>
      <c r="F156" s="84" t="s">
        <v>291</v>
      </c>
      <c r="G156" s="77" t="s">
        <v>129</v>
      </c>
      <c r="H156" s="78">
        <f>H155</f>
        <v>40232</v>
      </c>
      <c r="I156" s="68" t="s">
        <v>428</v>
      </c>
      <c r="J156" s="133" t="s">
        <v>427</v>
      </c>
      <c r="K156" s="146"/>
      <c r="L156" s="147"/>
    </row>
    <row r="157" spans="2:12" ht="36" customHeight="1">
      <c r="B157" s="66"/>
      <c r="C157" s="175"/>
      <c r="D157" s="67" t="s">
        <v>126</v>
      </c>
      <c r="E157" s="75" t="s">
        <v>292</v>
      </c>
      <c r="F157" s="84" t="s">
        <v>293</v>
      </c>
      <c r="G157" s="77" t="s">
        <v>129</v>
      </c>
      <c r="H157" s="78">
        <f t="shared" ref="H157:H169" si="6">H156</f>
        <v>40232</v>
      </c>
      <c r="I157" s="68" t="s">
        <v>428</v>
      </c>
      <c r="J157" s="133" t="s">
        <v>427</v>
      </c>
      <c r="K157" s="146"/>
      <c r="L157" s="147"/>
    </row>
    <row r="158" spans="2:12" ht="36" customHeight="1">
      <c r="B158" s="66"/>
      <c r="C158" s="175"/>
      <c r="D158" s="67" t="s">
        <v>126</v>
      </c>
      <c r="E158" s="75" t="s">
        <v>294</v>
      </c>
      <c r="F158" s="84" t="s">
        <v>295</v>
      </c>
      <c r="G158" s="77" t="s">
        <v>129</v>
      </c>
      <c r="H158" s="78">
        <f t="shared" si="6"/>
        <v>40232</v>
      </c>
      <c r="I158" s="68" t="s">
        <v>428</v>
      </c>
      <c r="J158" s="133" t="s">
        <v>427</v>
      </c>
      <c r="K158" s="146"/>
      <c r="L158" s="147"/>
    </row>
    <row r="159" spans="2:12" ht="36" customHeight="1">
      <c r="B159" s="66"/>
      <c r="C159" s="175"/>
      <c r="D159" s="67" t="s">
        <v>126</v>
      </c>
      <c r="E159" s="75" t="s">
        <v>296</v>
      </c>
      <c r="F159" s="84" t="s">
        <v>297</v>
      </c>
      <c r="G159" s="77" t="s">
        <v>129</v>
      </c>
      <c r="H159" s="78">
        <f t="shared" si="6"/>
        <v>40232</v>
      </c>
      <c r="I159" s="68" t="s">
        <v>428</v>
      </c>
      <c r="J159" s="133" t="s">
        <v>427</v>
      </c>
      <c r="K159" s="146"/>
      <c r="L159" s="147"/>
    </row>
    <row r="160" spans="2:12" ht="36" customHeight="1">
      <c r="B160" s="66"/>
      <c r="C160" s="175"/>
      <c r="D160" s="67" t="s">
        <v>126</v>
      </c>
      <c r="E160" s="75" t="s">
        <v>298</v>
      </c>
      <c r="F160" s="84" t="s">
        <v>299</v>
      </c>
      <c r="G160" s="77" t="s">
        <v>129</v>
      </c>
      <c r="H160" s="78">
        <f t="shared" si="6"/>
        <v>40232</v>
      </c>
      <c r="I160" s="68" t="s">
        <v>428</v>
      </c>
      <c r="J160" s="133" t="s">
        <v>427</v>
      </c>
      <c r="K160" s="146"/>
      <c r="L160" s="147"/>
    </row>
    <row r="161" spans="2:12" ht="36" customHeight="1">
      <c r="B161" s="66"/>
      <c r="C161" s="175"/>
      <c r="D161" s="67" t="s">
        <v>126</v>
      </c>
      <c r="E161" s="75" t="s">
        <v>300</v>
      </c>
      <c r="F161" s="84" t="s">
        <v>299</v>
      </c>
      <c r="G161" s="77" t="s">
        <v>129</v>
      </c>
      <c r="H161" s="78">
        <f t="shared" si="6"/>
        <v>40232</v>
      </c>
      <c r="I161" s="68" t="s">
        <v>428</v>
      </c>
      <c r="J161" s="133" t="s">
        <v>427</v>
      </c>
      <c r="K161" s="146"/>
      <c r="L161" s="147"/>
    </row>
    <row r="162" spans="2:12" ht="36" customHeight="1">
      <c r="B162" s="66"/>
      <c r="C162" s="175"/>
      <c r="D162" s="67" t="s">
        <v>126</v>
      </c>
      <c r="E162" s="75" t="s">
        <v>301</v>
      </c>
      <c r="F162" s="84" t="s">
        <v>302</v>
      </c>
      <c r="G162" s="77" t="s">
        <v>129</v>
      </c>
      <c r="H162" s="78">
        <f t="shared" si="6"/>
        <v>40232</v>
      </c>
      <c r="I162" s="68" t="s">
        <v>428</v>
      </c>
      <c r="J162" s="133" t="s">
        <v>427</v>
      </c>
      <c r="K162" s="146"/>
      <c r="L162" s="147"/>
    </row>
    <row r="163" spans="2:12" ht="36" customHeight="1">
      <c r="B163" s="66"/>
      <c r="C163" s="175"/>
      <c r="D163" s="67" t="s">
        <v>126</v>
      </c>
      <c r="E163" s="75" t="s">
        <v>303</v>
      </c>
      <c r="F163" s="84" t="s">
        <v>304</v>
      </c>
      <c r="G163" s="77" t="s">
        <v>129</v>
      </c>
      <c r="H163" s="78">
        <f t="shared" si="6"/>
        <v>40232</v>
      </c>
      <c r="I163" s="68" t="s">
        <v>428</v>
      </c>
      <c r="J163" s="133" t="s">
        <v>427</v>
      </c>
      <c r="K163" s="146"/>
      <c r="L163" s="147"/>
    </row>
    <row r="164" spans="2:12" ht="36" customHeight="1">
      <c r="B164" s="66"/>
      <c r="C164" s="175"/>
      <c r="D164" s="67" t="s">
        <v>126</v>
      </c>
      <c r="E164" s="75" t="s">
        <v>305</v>
      </c>
      <c r="F164" s="84" t="s">
        <v>306</v>
      </c>
      <c r="G164" s="77" t="s">
        <v>129</v>
      </c>
      <c r="H164" s="78">
        <f t="shared" si="6"/>
        <v>40232</v>
      </c>
      <c r="I164" s="68" t="s">
        <v>428</v>
      </c>
      <c r="J164" s="133" t="s">
        <v>427</v>
      </c>
      <c r="K164" s="146"/>
      <c r="L164" s="147"/>
    </row>
    <row r="165" spans="2:12" ht="36" customHeight="1">
      <c r="B165" s="66"/>
      <c r="C165" s="175"/>
      <c r="D165" s="67" t="s">
        <v>126</v>
      </c>
      <c r="E165" s="75" t="s">
        <v>307</v>
      </c>
      <c r="F165" s="84" t="s">
        <v>308</v>
      </c>
      <c r="G165" s="77" t="s">
        <v>129</v>
      </c>
      <c r="H165" s="78">
        <f t="shared" si="6"/>
        <v>40232</v>
      </c>
      <c r="I165" s="68" t="s">
        <v>428</v>
      </c>
      <c r="J165" s="133" t="s">
        <v>427</v>
      </c>
      <c r="K165" s="146"/>
      <c r="L165" s="147"/>
    </row>
    <row r="166" spans="2:12" ht="36" customHeight="1">
      <c r="B166" s="66"/>
      <c r="C166" s="175"/>
      <c r="D166" s="67" t="s">
        <v>126</v>
      </c>
      <c r="E166" s="75" t="s">
        <v>309</v>
      </c>
      <c r="F166" s="84" t="s">
        <v>310</v>
      </c>
      <c r="G166" s="77" t="s">
        <v>129</v>
      </c>
      <c r="H166" s="78">
        <f t="shared" si="6"/>
        <v>40232</v>
      </c>
      <c r="I166" s="68" t="s">
        <v>428</v>
      </c>
      <c r="J166" s="133" t="s">
        <v>427</v>
      </c>
      <c r="K166" s="146"/>
      <c r="L166" s="147"/>
    </row>
    <row r="167" spans="2:12" ht="36" customHeight="1">
      <c r="B167" s="66"/>
      <c r="C167" s="175"/>
      <c r="D167" s="67" t="s">
        <v>126</v>
      </c>
      <c r="E167" s="75" t="s">
        <v>311</v>
      </c>
      <c r="F167" s="84" t="s">
        <v>312</v>
      </c>
      <c r="G167" s="77" t="s">
        <v>129</v>
      </c>
      <c r="H167" s="78">
        <f t="shared" si="6"/>
        <v>40232</v>
      </c>
      <c r="I167" s="68" t="s">
        <v>428</v>
      </c>
      <c r="J167" s="133" t="s">
        <v>427</v>
      </c>
      <c r="K167" s="146"/>
      <c r="L167" s="147"/>
    </row>
    <row r="168" spans="2:12" ht="36" customHeight="1">
      <c r="B168" s="66"/>
      <c r="C168" s="175"/>
      <c r="D168" s="67" t="s">
        <v>126</v>
      </c>
      <c r="E168" s="75" t="s">
        <v>313</v>
      </c>
      <c r="F168" s="84" t="s">
        <v>314</v>
      </c>
      <c r="G168" s="77" t="s">
        <v>129</v>
      </c>
      <c r="H168" s="78">
        <f t="shared" si="6"/>
        <v>40232</v>
      </c>
      <c r="I168" s="68" t="s">
        <v>428</v>
      </c>
      <c r="J168" s="133" t="s">
        <v>427</v>
      </c>
      <c r="K168" s="146"/>
      <c r="L168" s="147"/>
    </row>
    <row r="169" spans="2:12" ht="36" customHeight="1">
      <c r="B169" s="66"/>
      <c r="C169" s="175"/>
      <c r="D169" s="67" t="s">
        <v>126</v>
      </c>
      <c r="E169" s="75" t="s">
        <v>315</v>
      </c>
      <c r="F169" s="84" t="s">
        <v>314</v>
      </c>
      <c r="G169" s="77" t="s">
        <v>129</v>
      </c>
      <c r="H169" s="78">
        <f t="shared" si="6"/>
        <v>40232</v>
      </c>
      <c r="I169" s="68" t="s">
        <v>428</v>
      </c>
      <c r="J169" s="133" t="s">
        <v>427</v>
      </c>
      <c r="K169" s="146"/>
      <c r="L169" s="147"/>
    </row>
    <row r="170" spans="2:12" ht="36" customHeight="1">
      <c r="B170" s="66"/>
      <c r="C170" s="175"/>
      <c r="D170" s="67" t="s">
        <v>126</v>
      </c>
      <c r="E170" s="75" t="s">
        <v>316</v>
      </c>
      <c r="F170" s="84" t="s">
        <v>317</v>
      </c>
      <c r="G170" s="77" t="s">
        <v>129</v>
      </c>
      <c r="H170" s="78">
        <f t="shared" ref="H170" si="7">H169+1</f>
        <v>40233</v>
      </c>
      <c r="I170" s="68" t="s">
        <v>428</v>
      </c>
      <c r="J170" s="133" t="s">
        <v>427</v>
      </c>
      <c r="K170" s="146"/>
      <c r="L170" s="147"/>
    </row>
    <row r="171" spans="2:12" ht="36" customHeight="1">
      <c r="B171" s="66"/>
      <c r="C171" s="175"/>
      <c r="D171" s="108" t="s">
        <v>126</v>
      </c>
      <c r="E171" s="109" t="s">
        <v>318</v>
      </c>
      <c r="F171" s="110" t="s">
        <v>319</v>
      </c>
      <c r="G171" s="111" t="s">
        <v>129</v>
      </c>
      <c r="H171" s="112">
        <f>H162+1</f>
        <v>40233</v>
      </c>
      <c r="I171" s="113" t="s">
        <v>428</v>
      </c>
      <c r="J171" s="139" t="s">
        <v>427</v>
      </c>
      <c r="K171" s="144"/>
      <c r="L171" s="145"/>
    </row>
    <row r="172" spans="2:12" ht="36" customHeight="1">
      <c r="B172" s="66"/>
      <c r="C172" s="175"/>
      <c r="D172" s="119" t="s">
        <v>126</v>
      </c>
      <c r="E172" s="120" t="s">
        <v>320</v>
      </c>
      <c r="F172" s="121" t="s">
        <v>321</v>
      </c>
      <c r="G172" s="122" t="s">
        <v>129</v>
      </c>
      <c r="H172" s="123">
        <f>H171</f>
        <v>40233</v>
      </c>
      <c r="I172" s="124" t="s">
        <v>428</v>
      </c>
      <c r="J172" s="141" t="s">
        <v>427</v>
      </c>
      <c r="K172" s="150"/>
      <c r="L172" s="151"/>
    </row>
    <row r="173" spans="2:12" ht="36" customHeight="1">
      <c r="B173" s="66"/>
      <c r="C173" s="175"/>
      <c r="D173" s="119" t="s">
        <v>126</v>
      </c>
      <c r="E173" s="120" t="s">
        <v>322</v>
      </c>
      <c r="F173" s="121" t="s">
        <v>323</v>
      </c>
      <c r="G173" s="122" t="s">
        <v>129</v>
      </c>
      <c r="H173" s="123">
        <f t="shared" ref="H173:H178" si="8">H172</f>
        <v>40233</v>
      </c>
      <c r="I173" s="124" t="s">
        <v>428</v>
      </c>
      <c r="J173" s="141" t="s">
        <v>427</v>
      </c>
      <c r="K173" s="150"/>
      <c r="L173" s="151"/>
    </row>
    <row r="174" spans="2:12" ht="36" customHeight="1">
      <c r="B174" s="66"/>
      <c r="C174" s="175"/>
      <c r="D174" s="119" t="s">
        <v>126</v>
      </c>
      <c r="E174" s="120" t="s">
        <v>324</v>
      </c>
      <c r="F174" s="121" t="s">
        <v>325</v>
      </c>
      <c r="G174" s="122" t="s">
        <v>129</v>
      </c>
      <c r="H174" s="107">
        <f t="shared" si="8"/>
        <v>40233</v>
      </c>
      <c r="I174" s="124" t="s">
        <v>428</v>
      </c>
      <c r="J174" s="141" t="s">
        <v>427</v>
      </c>
      <c r="K174" s="150"/>
      <c r="L174" s="151"/>
    </row>
    <row r="175" spans="2:12" ht="36" customHeight="1">
      <c r="B175" s="66"/>
      <c r="C175" s="175"/>
      <c r="D175" s="119" t="s">
        <v>126</v>
      </c>
      <c r="E175" s="120" t="s">
        <v>326</v>
      </c>
      <c r="F175" s="121" t="s">
        <v>327</v>
      </c>
      <c r="G175" s="122" t="s">
        <v>129</v>
      </c>
      <c r="H175" s="107">
        <f t="shared" si="8"/>
        <v>40233</v>
      </c>
      <c r="I175" s="124" t="s">
        <v>428</v>
      </c>
      <c r="J175" s="141" t="s">
        <v>427</v>
      </c>
      <c r="K175" s="150"/>
      <c r="L175" s="151"/>
    </row>
    <row r="176" spans="2:12" ht="36" customHeight="1">
      <c r="B176" s="66"/>
      <c r="C176" s="175"/>
      <c r="D176" s="119" t="s">
        <v>126</v>
      </c>
      <c r="E176" s="120" t="s">
        <v>328</v>
      </c>
      <c r="F176" s="121" t="s">
        <v>329</v>
      </c>
      <c r="G176" s="122" t="s">
        <v>129</v>
      </c>
      <c r="H176" s="107">
        <f t="shared" si="8"/>
        <v>40233</v>
      </c>
      <c r="I176" s="124" t="s">
        <v>428</v>
      </c>
      <c r="J176" s="141" t="s">
        <v>427</v>
      </c>
      <c r="K176" s="150"/>
      <c r="L176" s="151"/>
    </row>
    <row r="177" spans="2:12" ht="36" customHeight="1">
      <c r="B177" s="66"/>
      <c r="C177" s="175"/>
      <c r="D177" s="119" t="s">
        <v>126</v>
      </c>
      <c r="E177" s="120" t="s">
        <v>330</v>
      </c>
      <c r="F177" s="121" t="s">
        <v>331</v>
      </c>
      <c r="G177" s="122" t="s">
        <v>129</v>
      </c>
      <c r="H177" s="107">
        <f t="shared" si="8"/>
        <v>40233</v>
      </c>
      <c r="I177" s="124" t="s">
        <v>428</v>
      </c>
      <c r="J177" s="141" t="s">
        <v>427</v>
      </c>
      <c r="K177" s="150"/>
      <c r="L177" s="151"/>
    </row>
    <row r="178" spans="2:12" ht="36" customHeight="1">
      <c r="B178" s="66"/>
      <c r="C178" s="175"/>
      <c r="D178" s="97" t="s">
        <v>126</v>
      </c>
      <c r="E178" s="98" t="s">
        <v>332</v>
      </c>
      <c r="F178" s="99" t="s">
        <v>333</v>
      </c>
      <c r="G178" s="100" t="s">
        <v>129</v>
      </c>
      <c r="H178" s="101">
        <f t="shared" si="8"/>
        <v>40233</v>
      </c>
      <c r="I178" s="102" t="s">
        <v>428</v>
      </c>
      <c r="J178" s="137" t="s">
        <v>427</v>
      </c>
      <c r="K178" s="152"/>
      <c r="L178" s="153"/>
    </row>
    <row r="179" spans="2:12" ht="36" customHeight="1">
      <c r="B179" s="66"/>
      <c r="C179" s="175"/>
      <c r="D179" s="108" t="s">
        <v>126</v>
      </c>
      <c r="E179" s="109" t="s">
        <v>334</v>
      </c>
      <c r="F179" s="110" t="s">
        <v>335</v>
      </c>
      <c r="G179" s="111" t="s">
        <v>129</v>
      </c>
      <c r="H179" s="112">
        <f>H178</f>
        <v>40233</v>
      </c>
      <c r="I179" s="113" t="s">
        <v>428</v>
      </c>
      <c r="J179" s="139" t="s">
        <v>427</v>
      </c>
      <c r="K179" s="144"/>
      <c r="L179" s="145"/>
    </row>
    <row r="180" spans="2:12" ht="36" customHeight="1">
      <c r="B180" s="66"/>
      <c r="C180" s="175"/>
      <c r="D180" s="119" t="s">
        <v>126</v>
      </c>
      <c r="E180" s="120" t="s">
        <v>336</v>
      </c>
      <c r="F180" s="121" t="s">
        <v>337</v>
      </c>
      <c r="G180" s="122" t="s">
        <v>129</v>
      </c>
      <c r="H180" s="123">
        <f>H179</f>
        <v>40233</v>
      </c>
      <c r="I180" s="124" t="s">
        <v>428</v>
      </c>
      <c r="J180" s="141" t="s">
        <v>427</v>
      </c>
      <c r="K180" s="150"/>
      <c r="L180" s="151"/>
    </row>
    <row r="181" spans="2:12" ht="36" customHeight="1">
      <c r="B181" s="66"/>
      <c r="C181" s="175"/>
      <c r="D181" s="119" t="s">
        <v>126</v>
      </c>
      <c r="E181" s="120" t="s">
        <v>338</v>
      </c>
      <c r="F181" s="121" t="s">
        <v>339</v>
      </c>
      <c r="G181" s="122" t="s">
        <v>129</v>
      </c>
      <c r="H181" s="123">
        <f t="shared" ref="H181:H186" si="9">H180</f>
        <v>40233</v>
      </c>
      <c r="I181" s="124" t="s">
        <v>428</v>
      </c>
      <c r="J181" s="141" t="s">
        <v>427</v>
      </c>
      <c r="K181" s="150"/>
      <c r="L181" s="151"/>
    </row>
    <row r="182" spans="2:12" ht="36" customHeight="1">
      <c r="B182" s="66"/>
      <c r="C182" s="175"/>
      <c r="D182" s="119" t="s">
        <v>126</v>
      </c>
      <c r="E182" s="120" t="s">
        <v>340</v>
      </c>
      <c r="F182" s="121" t="s">
        <v>341</v>
      </c>
      <c r="G182" s="122" t="s">
        <v>129</v>
      </c>
      <c r="H182" s="107">
        <f t="shared" si="9"/>
        <v>40233</v>
      </c>
      <c r="I182" s="124" t="s">
        <v>428</v>
      </c>
      <c r="J182" s="141" t="s">
        <v>427</v>
      </c>
      <c r="K182" s="150"/>
      <c r="L182" s="151"/>
    </row>
    <row r="183" spans="2:12" ht="36" customHeight="1">
      <c r="B183" s="66"/>
      <c r="C183" s="175"/>
      <c r="D183" s="119" t="s">
        <v>126</v>
      </c>
      <c r="E183" s="120" t="s">
        <v>342</v>
      </c>
      <c r="F183" s="121" t="s">
        <v>343</v>
      </c>
      <c r="G183" s="122" t="s">
        <v>129</v>
      </c>
      <c r="H183" s="107">
        <f t="shared" si="9"/>
        <v>40233</v>
      </c>
      <c r="I183" s="124" t="s">
        <v>428</v>
      </c>
      <c r="J183" s="141" t="s">
        <v>427</v>
      </c>
      <c r="K183" s="150"/>
      <c r="L183" s="151"/>
    </row>
    <row r="184" spans="2:12" ht="36" customHeight="1">
      <c r="B184" s="66"/>
      <c r="C184" s="175"/>
      <c r="D184" s="119" t="s">
        <v>126</v>
      </c>
      <c r="E184" s="120" t="s">
        <v>344</v>
      </c>
      <c r="F184" s="121" t="s">
        <v>345</v>
      </c>
      <c r="G184" s="122" t="s">
        <v>129</v>
      </c>
      <c r="H184" s="107">
        <f t="shared" si="9"/>
        <v>40233</v>
      </c>
      <c r="I184" s="124" t="s">
        <v>428</v>
      </c>
      <c r="J184" s="141" t="s">
        <v>427</v>
      </c>
      <c r="K184" s="150"/>
      <c r="L184" s="151"/>
    </row>
    <row r="185" spans="2:12" ht="36" customHeight="1">
      <c r="B185" s="66"/>
      <c r="C185" s="175"/>
      <c r="D185" s="119" t="s">
        <v>126</v>
      </c>
      <c r="E185" s="120" t="s">
        <v>346</v>
      </c>
      <c r="F185" s="121" t="s">
        <v>347</v>
      </c>
      <c r="G185" s="122" t="s">
        <v>129</v>
      </c>
      <c r="H185" s="107">
        <f t="shared" si="9"/>
        <v>40233</v>
      </c>
      <c r="I185" s="124" t="s">
        <v>428</v>
      </c>
      <c r="J185" s="141" t="s">
        <v>427</v>
      </c>
      <c r="K185" s="150"/>
      <c r="L185" s="151"/>
    </row>
    <row r="186" spans="2:12" ht="36" customHeight="1">
      <c r="B186" s="66"/>
      <c r="C186" s="175"/>
      <c r="D186" s="97" t="s">
        <v>126</v>
      </c>
      <c r="E186" s="98" t="s">
        <v>348</v>
      </c>
      <c r="F186" s="99" t="s">
        <v>347</v>
      </c>
      <c r="G186" s="100" t="s">
        <v>129</v>
      </c>
      <c r="H186" s="101">
        <f t="shared" si="9"/>
        <v>40233</v>
      </c>
      <c r="I186" s="102" t="s">
        <v>428</v>
      </c>
      <c r="J186" s="137" t="s">
        <v>427</v>
      </c>
      <c r="K186" s="152"/>
      <c r="L186" s="153"/>
    </row>
    <row r="187" spans="2:12" ht="36" customHeight="1">
      <c r="B187" s="66"/>
      <c r="C187" s="175"/>
      <c r="D187" s="108" t="s">
        <v>126</v>
      </c>
      <c r="E187" s="109" t="s">
        <v>349</v>
      </c>
      <c r="F187" s="110" t="s">
        <v>350</v>
      </c>
      <c r="G187" s="111" t="s">
        <v>129</v>
      </c>
      <c r="H187" s="130">
        <f>H186+1</f>
        <v>40234</v>
      </c>
      <c r="I187" s="113" t="s">
        <v>428</v>
      </c>
      <c r="J187" s="139" t="s">
        <v>427</v>
      </c>
      <c r="K187" s="144"/>
      <c r="L187" s="145"/>
    </row>
    <row r="188" spans="2:12" ht="36" customHeight="1">
      <c r="B188" s="66"/>
      <c r="C188" s="175"/>
      <c r="D188" s="119" t="s">
        <v>126</v>
      </c>
      <c r="E188" s="120" t="s">
        <v>351</v>
      </c>
      <c r="F188" s="121" t="s">
        <v>352</v>
      </c>
      <c r="G188" s="122" t="s">
        <v>129</v>
      </c>
      <c r="H188" s="107">
        <f>H187</f>
        <v>40234</v>
      </c>
      <c r="I188" s="124" t="s">
        <v>428</v>
      </c>
      <c r="J188" s="141" t="s">
        <v>427</v>
      </c>
      <c r="K188" s="150"/>
      <c r="L188" s="151"/>
    </row>
    <row r="189" spans="2:12" ht="36" customHeight="1">
      <c r="B189" s="66"/>
      <c r="C189" s="175"/>
      <c r="D189" s="119" t="s">
        <v>126</v>
      </c>
      <c r="E189" s="120" t="s">
        <v>353</v>
      </c>
      <c r="F189" s="121" t="s">
        <v>354</v>
      </c>
      <c r="G189" s="122" t="s">
        <v>129</v>
      </c>
      <c r="H189" s="123">
        <f t="shared" ref="H189:H194" si="10">H188</f>
        <v>40234</v>
      </c>
      <c r="I189" s="124" t="s">
        <v>428</v>
      </c>
      <c r="J189" s="141" t="s">
        <v>427</v>
      </c>
      <c r="K189" s="150"/>
      <c r="L189" s="151"/>
    </row>
    <row r="190" spans="2:12" ht="36" customHeight="1">
      <c r="B190" s="66"/>
      <c r="C190" s="175"/>
      <c r="D190" s="119" t="s">
        <v>126</v>
      </c>
      <c r="E190" s="120" t="s">
        <v>355</v>
      </c>
      <c r="F190" s="121" t="s">
        <v>356</v>
      </c>
      <c r="G190" s="122" t="s">
        <v>129</v>
      </c>
      <c r="H190" s="123">
        <f t="shared" si="10"/>
        <v>40234</v>
      </c>
      <c r="I190" s="124" t="s">
        <v>428</v>
      </c>
      <c r="J190" s="141" t="s">
        <v>427</v>
      </c>
      <c r="K190" s="150"/>
      <c r="L190" s="151"/>
    </row>
    <row r="191" spans="2:12" ht="36" customHeight="1">
      <c r="B191" s="66"/>
      <c r="C191" s="175"/>
      <c r="D191" s="119" t="s">
        <v>126</v>
      </c>
      <c r="E191" s="120" t="s">
        <v>357</v>
      </c>
      <c r="F191" s="121" t="s">
        <v>358</v>
      </c>
      <c r="G191" s="122" t="s">
        <v>129</v>
      </c>
      <c r="H191" s="123">
        <f t="shared" si="10"/>
        <v>40234</v>
      </c>
      <c r="I191" s="124" t="s">
        <v>428</v>
      </c>
      <c r="J191" s="141" t="s">
        <v>427</v>
      </c>
      <c r="K191" s="150"/>
      <c r="L191" s="151"/>
    </row>
    <row r="192" spans="2:12" ht="36" customHeight="1">
      <c r="B192" s="66"/>
      <c r="C192" s="175"/>
      <c r="D192" s="119" t="s">
        <v>126</v>
      </c>
      <c r="E192" s="120" t="s">
        <v>359</v>
      </c>
      <c r="F192" s="121" t="s">
        <v>360</v>
      </c>
      <c r="G192" s="122" t="s">
        <v>129</v>
      </c>
      <c r="H192" s="123">
        <f t="shared" si="10"/>
        <v>40234</v>
      </c>
      <c r="I192" s="124" t="s">
        <v>428</v>
      </c>
      <c r="J192" s="141" t="s">
        <v>427</v>
      </c>
      <c r="K192" s="150"/>
      <c r="L192" s="151"/>
    </row>
    <row r="193" spans="2:12" ht="36" customHeight="1">
      <c r="B193" s="66"/>
      <c r="C193" s="175"/>
      <c r="D193" s="119" t="s">
        <v>126</v>
      </c>
      <c r="E193" s="120" t="s">
        <v>361</v>
      </c>
      <c r="F193" s="121" t="s">
        <v>362</v>
      </c>
      <c r="G193" s="122" t="s">
        <v>129</v>
      </c>
      <c r="H193" s="123">
        <f t="shared" si="10"/>
        <v>40234</v>
      </c>
      <c r="I193" s="124" t="s">
        <v>428</v>
      </c>
      <c r="J193" s="141" t="s">
        <v>427</v>
      </c>
      <c r="K193" s="150"/>
      <c r="L193" s="151"/>
    </row>
    <row r="194" spans="2:12" ht="36" customHeight="1">
      <c r="B194" s="66"/>
      <c r="C194" s="175"/>
      <c r="D194" s="97" t="s">
        <v>126</v>
      </c>
      <c r="E194" s="98" t="s">
        <v>363</v>
      </c>
      <c r="F194" s="99" t="s">
        <v>364</v>
      </c>
      <c r="G194" s="100" t="s">
        <v>129</v>
      </c>
      <c r="H194" s="125">
        <f t="shared" si="10"/>
        <v>40234</v>
      </c>
      <c r="I194" s="102" t="s">
        <v>428</v>
      </c>
      <c r="J194" s="137" t="s">
        <v>427</v>
      </c>
      <c r="K194" s="152"/>
      <c r="L194" s="153"/>
    </row>
    <row r="195" spans="2:12" ht="36" customHeight="1">
      <c r="B195" s="66"/>
      <c r="C195" s="175"/>
      <c r="D195" s="108" t="s">
        <v>126</v>
      </c>
      <c r="E195" s="109" t="s">
        <v>365</v>
      </c>
      <c r="F195" s="110" t="s">
        <v>335</v>
      </c>
      <c r="G195" s="111" t="s">
        <v>129</v>
      </c>
      <c r="H195" s="130">
        <f>H186+1</f>
        <v>40234</v>
      </c>
      <c r="I195" s="113" t="s">
        <v>428</v>
      </c>
      <c r="J195" s="139" t="s">
        <v>427</v>
      </c>
      <c r="K195" s="144"/>
      <c r="L195" s="145"/>
    </row>
    <row r="196" spans="2:12" ht="36" customHeight="1">
      <c r="B196" s="66"/>
      <c r="C196" s="175"/>
      <c r="D196" s="119" t="s">
        <v>126</v>
      </c>
      <c r="E196" s="120" t="s">
        <v>366</v>
      </c>
      <c r="F196" s="121" t="s">
        <v>337</v>
      </c>
      <c r="G196" s="122" t="s">
        <v>129</v>
      </c>
      <c r="H196" s="107">
        <f>H195</f>
        <v>40234</v>
      </c>
      <c r="I196" s="124" t="s">
        <v>428</v>
      </c>
      <c r="J196" s="141" t="s">
        <v>427</v>
      </c>
      <c r="K196" s="150"/>
      <c r="L196" s="151"/>
    </row>
    <row r="197" spans="2:12" ht="36" customHeight="1">
      <c r="B197" s="66"/>
      <c r="C197" s="175"/>
      <c r="D197" s="119" t="s">
        <v>126</v>
      </c>
      <c r="E197" s="120" t="s">
        <v>367</v>
      </c>
      <c r="F197" s="121" t="s">
        <v>339</v>
      </c>
      <c r="G197" s="122" t="s">
        <v>129</v>
      </c>
      <c r="H197" s="123">
        <f t="shared" ref="H197:H202" si="11">H196</f>
        <v>40234</v>
      </c>
      <c r="I197" s="124" t="s">
        <v>428</v>
      </c>
      <c r="J197" s="141" t="s">
        <v>427</v>
      </c>
      <c r="K197" s="150"/>
      <c r="L197" s="151"/>
    </row>
    <row r="198" spans="2:12" ht="36" customHeight="1">
      <c r="B198" s="66"/>
      <c r="C198" s="175"/>
      <c r="D198" s="119" t="s">
        <v>126</v>
      </c>
      <c r="E198" s="120" t="s">
        <v>368</v>
      </c>
      <c r="F198" s="121" t="s">
        <v>341</v>
      </c>
      <c r="G198" s="122" t="s">
        <v>129</v>
      </c>
      <c r="H198" s="123">
        <f t="shared" si="11"/>
        <v>40234</v>
      </c>
      <c r="I198" s="124" t="s">
        <v>428</v>
      </c>
      <c r="J198" s="141" t="s">
        <v>427</v>
      </c>
      <c r="K198" s="150"/>
      <c r="L198" s="151"/>
    </row>
    <row r="199" spans="2:12" ht="36" customHeight="1">
      <c r="B199" s="66"/>
      <c r="C199" s="175"/>
      <c r="D199" s="119" t="s">
        <v>126</v>
      </c>
      <c r="E199" s="120" t="s">
        <v>369</v>
      </c>
      <c r="F199" s="121" t="s">
        <v>343</v>
      </c>
      <c r="G199" s="122" t="s">
        <v>129</v>
      </c>
      <c r="H199" s="123">
        <f t="shared" si="11"/>
        <v>40234</v>
      </c>
      <c r="I199" s="124" t="s">
        <v>428</v>
      </c>
      <c r="J199" s="141" t="s">
        <v>427</v>
      </c>
      <c r="K199" s="150"/>
      <c r="L199" s="151"/>
    </row>
    <row r="200" spans="2:12" ht="36" customHeight="1">
      <c r="B200" s="66"/>
      <c r="C200" s="175"/>
      <c r="D200" s="119" t="s">
        <v>126</v>
      </c>
      <c r="E200" s="120" t="s">
        <v>370</v>
      </c>
      <c r="F200" s="121" t="s">
        <v>345</v>
      </c>
      <c r="G200" s="122" t="s">
        <v>129</v>
      </c>
      <c r="H200" s="123">
        <f t="shared" si="11"/>
        <v>40234</v>
      </c>
      <c r="I200" s="124" t="s">
        <v>428</v>
      </c>
      <c r="J200" s="141" t="s">
        <v>427</v>
      </c>
      <c r="K200" s="150"/>
      <c r="L200" s="151"/>
    </row>
    <row r="201" spans="2:12" ht="36" customHeight="1">
      <c r="B201" s="66"/>
      <c r="C201" s="175"/>
      <c r="D201" s="119" t="s">
        <v>126</v>
      </c>
      <c r="E201" s="120" t="s">
        <v>371</v>
      </c>
      <c r="F201" s="121" t="s">
        <v>347</v>
      </c>
      <c r="G201" s="122" t="s">
        <v>129</v>
      </c>
      <c r="H201" s="123">
        <f t="shared" si="11"/>
        <v>40234</v>
      </c>
      <c r="I201" s="124" t="s">
        <v>428</v>
      </c>
      <c r="J201" s="141" t="s">
        <v>427</v>
      </c>
      <c r="K201" s="150"/>
      <c r="L201" s="151"/>
    </row>
    <row r="202" spans="2:12" ht="36" customHeight="1">
      <c r="B202" s="66"/>
      <c r="C202" s="175"/>
      <c r="D202" s="97" t="s">
        <v>126</v>
      </c>
      <c r="E202" s="98" t="s">
        <v>372</v>
      </c>
      <c r="F202" s="99" t="s">
        <v>347</v>
      </c>
      <c r="G202" s="100" t="s">
        <v>129</v>
      </c>
      <c r="H202" s="125">
        <f t="shared" si="11"/>
        <v>40234</v>
      </c>
      <c r="I202" s="102" t="s">
        <v>428</v>
      </c>
      <c r="J202" s="137" t="s">
        <v>427</v>
      </c>
      <c r="K202" s="152"/>
      <c r="L202" s="153"/>
    </row>
    <row r="203" spans="2:12" ht="36" customHeight="1">
      <c r="B203" s="66"/>
      <c r="C203" s="175"/>
      <c r="D203" s="67" t="s">
        <v>126</v>
      </c>
      <c r="E203" s="75" t="s">
        <v>373</v>
      </c>
      <c r="F203" s="84" t="s">
        <v>374</v>
      </c>
      <c r="G203" s="77" t="s">
        <v>129</v>
      </c>
      <c r="H203" s="78">
        <f t="shared" ref="H203:H218" si="12">H187+1</f>
        <v>40235</v>
      </c>
      <c r="I203" s="68" t="s">
        <v>428</v>
      </c>
      <c r="J203" s="133" t="s">
        <v>427</v>
      </c>
      <c r="K203" s="148"/>
      <c r="L203" s="149"/>
    </row>
    <row r="204" spans="2:12" ht="36" customHeight="1">
      <c r="B204" s="66"/>
      <c r="C204" s="175"/>
      <c r="D204" s="67" t="s">
        <v>126</v>
      </c>
      <c r="E204" s="75" t="s">
        <v>375</v>
      </c>
      <c r="F204" s="84" t="s">
        <v>376</v>
      </c>
      <c r="G204" s="77" t="s">
        <v>129</v>
      </c>
      <c r="H204" s="78">
        <f t="shared" si="12"/>
        <v>40235</v>
      </c>
      <c r="I204" s="68" t="s">
        <v>428</v>
      </c>
      <c r="J204" s="133" t="s">
        <v>427</v>
      </c>
      <c r="K204" s="148"/>
      <c r="L204" s="149"/>
    </row>
    <row r="205" spans="2:12" ht="36" customHeight="1">
      <c r="B205" s="66"/>
      <c r="C205" s="175"/>
      <c r="D205" s="67" t="s">
        <v>126</v>
      </c>
      <c r="E205" s="75" t="s">
        <v>377</v>
      </c>
      <c r="F205" s="84" t="s">
        <v>378</v>
      </c>
      <c r="G205" s="77" t="s">
        <v>129</v>
      </c>
      <c r="H205" s="78">
        <f t="shared" si="12"/>
        <v>40235</v>
      </c>
      <c r="I205" s="68" t="s">
        <v>428</v>
      </c>
      <c r="J205" s="133" t="s">
        <v>427</v>
      </c>
      <c r="K205" s="148"/>
      <c r="L205" s="149"/>
    </row>
    <row r="206" spans="2:12" ht="36" customHeight="1">
      <c r="B206" s="66"/>
      <c r="C206" s="175"/>
      <c r="D206" s="67" t="s">
        <v>126</v>
      </c>
      <c r="E206" s="75" t="s">
        <v>379</v>
      </c>
      <c r="F206" s="84" t="s">
        <v>380</v>
      </c>
      <c r="G206" s="77" t="s">
        <v>129</v>
      </c>
      <c r="H206" s="78">
        <f t="shared" si="12"/>
        <v>40235</v>
      </c>
      <c r="I206" s="68" t="s">
        <v>428</v>
      </c>
      <c r="J206" s="133" t="s">
        <v>427</v>
      </c>
      <c r="K206" s="148"/>
      <c r="L206" s="149"/>
    </row>
    <row r="207" spans="2:12" ht="36" customHeight="1">
      <c r="B207" s="66"/>
      <c r="C207" s="175"/>
      <c r="D207" s="67" t="s">
        <v>126</v>
      </c>
      <c r="E207" s="75" t="s">
        <v>381</v>
      </c>
      <c r="F207" s="84" t="s">
        <v>382</v>
      </c>
      <c r="G207" s="77" t="s">
        <v>129</v>
      </c>
      <c r="H207" s="78">
        <f t="shared" si="12"/>
        <v>40235</v>
      </c>
      <c r="I207" s="68" t="s">
        <v>428</v>
      </c>
      <c r="J207" s="133" t="s">
        <v>427</v>
      </c>
      <c r="K207" s="148"/>
      <c r="L207" s="149"/>
    </row>
    <row r="208" spans="2:12" ht="36" customHeight="1">
      <c r="B208" s="66"/>
      <c r="C208" s="175"/>
      <c r="D208" s="67" t="s">
        <v>126</v>
      </c>
      <c r="E208" s="75" t="s">
        <v>383</v>
      </c>
      <c r="F208" s="84" t="s">
        <v>384</v>
      </c>
      <c r="G208" s="77" t="s">
        <v>129</v>
      </c>
      <c r="H208" s="78">
        <f t="shared" si="12"/>
        <v>40235</v>
      </c>
      <c r="I208" s="68" t="s">
        <v>428</v>
      </c>
      <c r="J208" s="133" t="s">
        <v>427</v>
      </c>
      <c r="K208" s="148"/>
      <c r="L208" s="149"/>
    </row>
    <row r="209" spans="2:12" ht="36" customHeight="1">
      <c r="B209" s="66"/>
      <c r="C209" s="175"/>
      <c r="D209" s="67" t="s">
        <v>126</v>
      </c>
      <c r="E209" s="75" t="s">
        <v>385</v>
      </c>
      <c r="F209" s="84" t="s">
        <v>386</v>
      </c>
      <c r="G209" s="77" t="s">
        <v>129</v>
      </c>
      <c r="H209" s="78">
        <f t="shared" si="12"/>
        <v>40235</v>
      </c>
      <c r="I209" s="68" t="s">
        <v>428</v>
      </c>
      <c r="J209" s="133" t="s">
        <v>427</v>
      </c>
      <c r="K209" s="148"/>
      <c r="L209" s="149"/>
    </row>
    <row r="210" spans="2:12" ht="36" customHeight="1">
      <c r="B210" s="66"/>
      <c r="C210" s="175"/>
      <c r="D210" s="67" t="s">
        <v>126</v>
      </c>
      <c r="E210" s="75" t="s">
        <v>387</v>
      </c>
      <c r="F210" s="84" t="s">
        <v>388</v>
      </c>
      <c r="G210" s="77" t="s">
        <v>129</v>
      </c>
      <c r="H210" s="78">
        <f t="shared" si="12"/>
        <v>40235</v>
      </c>
      <c r="I210" s="68" t="s">
        <v>428</v>
      </c>
      <c r="J210" s="133" t="s">
        <v>427</v>
      </c>
      <c r="K210" s="148"/>
      <c r="L210" s="149"/>
    </row>
    <row r="211" spans="2:12" ht="36" customHeight="1">
      <c r="B211" s="66"/>
      <c r="C211" s="175"/>
      <c r="D211" s="67" t="s">
        <v>126</v>
      </c>
      <c r="E211" s="75" t="s">
        <v>389</v>
      </c>
      <c r="F211" s="84" t="s">
        <v>390</v>
      </c>
      <c r="G211" s="77" t="s">
        <v>129</v>
      </c>
      <c r="H211" s="78">
        <f t="shared" si="12"/>
        <v>40235</v>
      </c>
      <c r="I211" s="68" t="s">
        <v>428</v>
      </c>
      <c r="J211" s="133" t="s">
        <v>427</v>
      </c>
      <c r="K211" s="148"/>
      <c r="L211" s="149"/>
    </row>
    <row r="212" spans="2:12" ht="36" customHeight="1">
      <c r="B212" s="66"/>
      <c r="C212" s="175"/>
      <c r="D212" s="67" t="s">
        <v>126</v>
      </c>
      <c r="E212" s="75" t="s">
        <v>391</v>
      </c>
      <c r="F212" s="84" t="s">
        <v>392</v>
      </c>
      <c r="G212" s="77" t="s">
        <v>129</v>
      </c>
      <c r="H212" s="78">
        <f t="shared" si="12"/>
        <v>40235</v>
      </c>
      <c r="I212" s="68" t="s">
        <v>428</v>
      </c>
      <c r="J212" s="133" t="s">
        <v>427</v>
      </c>
      <c r="K212" s="148"/>
      <c r="L212" s="149"/>
    </row>
    <row r="213" spans="2:12" ht="36" customHeight="1">
      <c r="B213" s="66"/>
      <c r="C213" s="175"/>
      <c r="D213" s="67" t="s">
        <v>126</v>
      </c>
      <c r="E213" s="75" t="s">
        <v>393</v>
      </c>
      <c r="F213" s="84" t="s">
        <v>394</v>
      </c>
      <c r="G213" s="77" t="s">
        <v>129</v>
      </c>
      <c r="H213" s="78">
        <f t="shared" si="12"/>
        <v>40235</v>
      </c>
      <c r="I213" s="68" t="s">
        <v>428</v>
      </c>
      <c r="J213" s="133" t="s">
        <v>427</v>
      </c>
      <c r="K213" s="148"/>
      <c r="L213" s="149"/>
    </row>
    <row r="214" spans="2:12" ht="36" customHeight="1">
      <c r="B214" s="66"/>
      <c r="C214" s="175"/>
      <c r="D214" s="67" t="s">
        <v>126</v>
      </c>
      <c r="E214" s="75" t="s">
        <v>395</v>
      </c>
      <c r="F214" s="84" t="s">
        <v>396</v>
      </c>
      <c r="G214" s="77" t="s">
        <v>129</v>
      </c>
      <c r="H214" s="78">
        <f t="shared" si="12"/>
        <v>40235</v>
      </c>
      <c r="I214" s="68" t="s">
        <v>428</v>
      </c>
      <c r="J214" s="133" t="s">
        <v>427</v>
      </c>
      <c r="K214" s="148"/>
      <c r="L214" s="149"/>
    </row>
    <row r="215" spans="2:12" ht="36" customHeight="1">
      <c r="B215" s="66"/>
      <c r="C215" s="175"/>
      <c r="D215" s="67" t="s">
        <v>126</v>
      </c>
      <c r="E215" s="75" t="s">
        <v>397</v>
      </c>
      <c r="F215" s="84" t="s">
        <v>398</v>
      </c>
      <c r="G215" s="77" t="s">
        <v>129</v>
      </c>
      <c r="H215" s="78">
        <f t="shared" si="12"/>
        <v>40235</v>
      </c>
      <c r="I215" s="68" t="s">
        <v>428</v>
      </c>
      <c r="J215" s="133" t="s">
        <v>427</v>
      </c>
      <c r="K215" s="148"/>
      <c r="L215" s="149"/>
    </row>
    <row r="216" spans="2:12" ht="36" customHeight="1">
      <c r="B216" s="66"/>
      <c r="C216" s="175"/>
      <c r="D216" s="67" t="s">
        <v>126</v>
      </c>
      <c r="E216" s="75" t="s">
        <v>399</v>
      </c>
      <c r="F216" s="84" t="s">
        <v>400</v>
      </c>
      <c r="G216" s="77" t="s">
        <v>129</v>
      </c>
      <c r="H216" s="78">
        <f t="shared" si="12"/>
        <v>40235</v>
      </c>
      <c r="I216" s="68" t="s">
        <v>428</v>
      </c>
      <c r="J216" s="133" t="s">
        <v>427</v>
      </c>
      <c r="K216" s="148"/>
      <c r="L216" s="149"/>
    </row>
    <row r="217" spans="2:12" ht="36" customHeight="1">
      <c r="B217" s="66"/>
      <c r="C217" s="175"/>
      <c r="D217" s="67" t="s">
        <v>126</v>
      </c>
      <c r="E217" s="75" t="s">
        <v>401</v>
      </c>
      <c r="F217" s="84" t="s">
        <v>402</v>
      </c>
      <c r="G217" s="77" t="s">
        <v>129</v>
      </c>
      <c r="H217" s="78">
        <f t="shared" si="12"/>
        <v>40235</v>
      </c>
      <c r="I217" s="68" t="s">
        <v>428</v>
      </c>
      <c r="J217" s="133" t="s">
        <v>427</v>
      </c>
      <c r="K217" s="148"/>
      <c r="L217" s="149"/>
    </row>
    <row r="218" spans="2:12" ht="36" customHeight="1">
      <c r="B218" s="66"/>
      <c r="C218" s="175"/>
      <c r="D218" s="67" t="s">
        <v>126</v>
      </c>
      <c r="E218" s="75" t="s">
        <v>403</v>
      </c>
      <c r="F218" s="84" t="s">
        <v>404</v>
      </c>
      <c r="G218" s="77" t="s">
        <v>129</v>
      </c>
      <c r="H218" s="78">
        <f t="shared" si="12"/>
        <v>40235</v>
      </c>
      <c r="I218" s="68" t="s">
        <v>428</v>
      </c>
      <c r="J218" s="133" t="s">
        <v>427</v>
      </c>
      <c r="K218" s="148"/>
      <c r="L218" s="149"/>
    </row>
    <row r="219" spans="2:12" ht="36" customHeight="1">
      <c r="B219" s="66"/>
      <c r="C219" s="175"/>
      <c r="D219" s="67" t="s">
        <v>126</v>
      </c>
      <c r="E219" s="75" t="s">
        <v>405</v>
      </c>
      <c r="F219" s="84" t="s">
        <v>406</v>
      </c>
      <c r="G219" s="77" t="s">
        <v>129</v>
      </c>
      <c r="H219" s="78">
        <f>H218+1</f>
        <v>40236</v>
      </c>
      <c r="I219" s="68" t="s">
        <v>428</v>
      </c>
      <c r="J219" s="133" t="s">
        <v>427</v>
      </c>
      <c r="K219" s="148"/>
      <c r="L219" s="149"/>
    </row>
    <row r="220" spans="2:12" ht="36" customHeight="1">
      <c r="B220" s="66"/>
      <c r="C220" s="175"/>
      <c r="D220" s="108" t="s">
        <v>126</v>
      </c>
      <c r="E220" s="75" t="s">
        <v>407</v>
      </c>
      <c r="F220" s="84" t="s">
        <v>408</v>
      </c>
      <c r="G220" s="111" t="s">
        <v>129</v>
      </c>
      <c r="H220" s="112">
        <f>H218+1</f>
        <v>40236</v>
      </c>
      <c r="I220" s="113" t="s">
        <v>428</v>
      </c>
      <c r="J220" s="139" t="s">
        <v>427</v>
      </c>
      <c r="K220" s="144"/>
      <c r="L220" s="145"/>
    </row>
    <row r="221" spans="2:12" ht="36" customHeight="1">
      <c r="B221" s="66"/>
      <c r="C221" s="175"/>
      <c r="D221" s="108" t="s">
        <v>126</v>
      </c>
      <c r="E221" s="75" t="s">
        <v>409</v>
      </c>
      <c r="F221" s="84" t="s">
        <v>410</v>
      </c>
      <c r="G221" s="111" t="s">
        <v>129</v>
      </c>
      <c r="H221" s="112">
        <f t="shared" ref="H221:H235" si="13">H220</f>
        <v>40236</v>
      </c>
      <c r="I221" s="113" t="s">
        <v>428</v>
      </c>
      <c r="J221" s="139" t="s">
        <v>427</v>
      </c>
      <c r="K221" s="144"/>
      <c r="L221" s="145"/>
    </row>
    <row r="222" spans="2:12" ht="36" customHeight="1">
      <c r="B222" s="66"/>
      <c r="C222" s="175"/>
      <c r="D222" s="97" t="s">
        <v>126</v>
      </c>
      <c r="E222" s="75" t="s">
        <v>411</v>
      </c>
      <c r="F222" s="84" t="s">
        <v>173</v>
      </c>
      <c r="G222" s="111" t="s">
        <v>129</v>
      </c>
      <c r="H222" s="112">
        <f t="shared" si="13"/>
        <v>40236</v>
      </c>
      <c r="I222" s="102" t="s">
        <v>428</v>
      </c>
      <c r="J222" s="137" t="s">
        <v>427</v>
      </c>
      <c r="K222" s="142"/>
      <c r="L222" s="143"/>
    </row>
    <row r="223" spans="2:12" ht="36" customHeight="1">
      <c r="B223" s="66"/>
      <c r="C223" s="175"/>
      <c r="D223" s="97" t="s">
        <v>126</v>
      </c>
      <c r="E223" s="75" t="s">
        <v>412</v>
      </c>
      <c r="F223" s="84" t="s">
        <v>173</v>
      </c>
      <c r="G223" s="111" t="s">
        <v>129</v>
      </c>
      <c r="H223" s="112">
        <f t="shared" si="13"/>
        <v>40236</v>
      </c>
      <c r="I223" s="102" t="s">
        <v>428</v>
      </c>
      <c r="J223" s="137" t="s">
        <v>427</v>
      </c>
      <c r="K223" s="142"/>
      <c r="L223" s="143"/>
    </row>
    <row r="224" spans="2:12" ht="36" customHeight="1">
      <c r="B224" s="66"/>
      <c r="C224" s="175"/>
      <c r="D224" s="108" t="s">
        <v>126</v>
      </c>
      <c r="E224" s="75" t="s">
        <v>413</v>
      </c>
      <c r="F224" s="99" t="s">
        <v>173</v>
      </c>
      <c r="G224" s="111" t="s">
        <v>129</v>
      </c>
      <c r="H224" s="112">
        <f t="shared" si="13"/>
        <v>40236</v>
      </c>
      <c r="I224" s="113" t="s">
        <v>428</v>
      </c>
      <c r="J224" s="139" t="s">
        <v>427</v>
      </c>
      <c r="K224" s="144"/>
      <c r="L224" s="145"/>
    </row>
    <row r="225" spans="2:12" ht="36" customHeight="1">
      <c r="B225" s="66"/>
      <c r="C225" s="175"/>
      <c r="D225" s="97" t="s">
        <v>126</v>
      </c>
      <c r="E225" s="75" t="s">
        <v>414</v>
      </c>
      <c r="F225" s="99" t="s">
        <v>173</v>
      </c>
      <c r="G225" s="111" t="s">
        <v>129</v>
      </c>
      <c r="H225" s="112">
        <f t="shared" si="13"/>
        <v>40236</v>
      </c>
      <c r="I225" s="102" t="s">
        <v>428</v>
      </c>
      <c r="J225" s="137" t="s">
        <v>427</v>
      </c>
      <c r="K225" s="142"/>
      <c r="L225" s="143"/>
    </row>
    <row r="226" spans="2:12" ht="36" customHeight="1">
      <c r="B226" s="66"/>
      <c r="C226" s="175"/>
      <c r="D226" s="97" t="s">
        <v>126</v>
      </c>
      <c r="E226" s="75" t="s">
        <v>415</v>
      </c>
      <c r="F226" s="99" t="s">
        <v>173</v>
      </c>
      <c r="G226" s="111" t="s">
        <v>129</v>
      </c>
      <c r="H226" s="112">
        <f t="shared" si="13"/>
        <v>40236</v>
      </c>
      <c r="I226" s="102" t="s">
        <v>428</v>
      </c>
      <c r="J226" s="137" t="s">
        <v>427</v>
      </c>
      <c r="K226" s="142"/>
      <c r="L226" s="143"/>
    </row>
    <row r="227" spans="2:12" ht="36" customHeight="1">
      <c r="B227" s="66"/>
      <c r="C227" s="175"/>
      <c r="D227" s="97" t="s">
        <v>126</v>
      </c>
      <c r="E227" s="75" t="s">
        <v>416</v>
      </c>
      <c r="F227" s="99" t="s">
        <v>173</v>
      </c>
      <c r="G227" s="111" t="s">
        <v>129</v>
      </c>
      <c r="H227" s="112">
        <f t="shared" si="13"/>
        <v>40236</v>
      </c>
      <c r="I227" s="102" t="s">
        <v>428</v>
      </c>
      <c r="J227" s="137" t="s">
        <v>427</v>
      </c>
      <c r="K227" s="142"/>
      <c r="L227" s="143"/>
    </row>
    <row r="228" spans="2:12" ht="36" customHeight="1">
      <c r="B228" s="66"/>
      <c r="C228" s="175"/>
      <c r="D228" s="108" t="s">
        <v>126</v>
      </c>
      <c r="E228" s="75" t="s">
        <v>417</v>
      </c>
      <c r="F228" s="99" t="s">
        <v>173</v>
      </c>
      <c r="G228" s="111" t="s">
        <v>129</v>
      </c>
      <c r="H228" s="112">
        <f t="shared" si="13"/>
        <v>40236</v>
      </c>
      <c r="I228" s="113" t="s">
        <v>428</v>
      </c>
      <c r="J228" s="139" t="s">
        <v>427</v>
      </c>
      <c r="K228" s="144"/>
      <c r="L228" s="145"/>
    </row>
    <row r="229" spans="2:12" ht="36" customHeight="1">
      <c r="B229" s="66"/>
      <c r="C229" s="175"/>
      <c r="D229" s="97" t="s">
        <v>126</v>
      </c>
      <c r="E229" s="75" t="s">
        <v>418</v>
      </c>
      <c r="F229" s="99" t="s">
        <v>173</v>
      </c>
      <c r="G229" s="111" t="s">
        <v>129</v>
      </c>
      <c r="H229" s="112">
        <f t="shared" si="13"/>
        <v>40236</v>
      </c>
      <c r="I229" s="102" t="s">
        <v>428</v>
      </c>
      <c r="J229" s="137" t="s">
        <v>427</v>
      </c>
      <c r="K229" s="142"/>
      <c r="L229" s="143"/>
    </row>
    <row r="230" spans="2:12" ht="36" customHeight="1">
      <c r="B230" s="66"/>
      <c r="C230" s="175"/>
      <c r="D230" s="97" t="s">
        <v>126</v>
      </c>
      <c r="E230" s="75" t="s">
        <v>419</v>
      </c>
      <c r="F230" s="99" t="s">
        <v>173</v>
      </c>
      <c r="G230" s="100" t="s">
        <v>129</v>
      </c>
      <c r="H230" s="112">
        <f t="shared" si="13"/>
        <v>40236</v>
      </c>
      <c r="I230" s="102" t="s">
        <v>428</v>
      </c>
      <c r="J230" s="137" t="s">
        <v>427</v>
      </c>
      <c r="K230" s="142"/>
      <c r="L230" s="143"/>
    </row>
    <row r="231" spans="2:12" ht="36" customHeight="1">
      <c r="B231" s="66"/>
      <c r="C231" s="175"/>
      <c r="D231" s="97" t="s">
        <v>126</v>
      </c>
      <c r="E231" s="75" t="s">
        <v>420</v>
      </c>
      <c r="F231" s="99" t="s">
        <v>173</v>
      </c>
      <c r="G231" s="111" t="s">
        <v>129</v>
      </c>
      <c r="H231" s="112">
        <f t="shared" si="13"/>
        <v>40236</v>
      </c>
      <c r="I231" s="102" t="s">
        <v>428</v>
      </c>
      <c r="J231" s="137" t="s">
        <v>427</v>
      </c>
      <c r="K231" s="142"/>
      <c r="L231" s="143"/>
    </row>
    <row r="232" spans="2:12" ht="36" customHeight="1">
      <c r="B232" s="66"/>
      <c r="C232" s="175"/>
      <c r="D232" s="97" t="s">
        <v>126</v>
      </c>
      <c r="E232" s="75" t="s">
        <v>421</v>
      </c>
      <c r="F232" s="99" t="s">
        <v>173</v>
      </c>
      <c r="G232" s="111" t="s">
        <v>129</v>
      </c>
      <c r="H232" s="112">
        <f t="shared" si="13"/>
        <v>40236</v>
      </c>
      <c r="I232" s="102" t="s">
        <v>428</v>
      </c>
      <c r="J232" s="137" t="s">
        <v>427</v>
      </c>
      <c r="K232" s="142"/>
      <c r="L232" s="143"/>
    </row>
    <row r="233" spans="2:12" ht="36" customHeight="1">
      <c r="B233" s="66"/>
      <c r="C233" s="175"/>
      <c r="D233" s="108" t="s">
        <v>126</v>
      </c>
      <c r="E233" s="75" t="s">
        <v>422</v>
      </c>
      <c r="F233" s="99" t="s">
        <v>173</v>
      </c>
      <c r="G233" s="111" t="s">
        <v>129</v>
      </c>
      <c r="H233" s="112">
        <f t="shared" si="13"/>
        <v>40236</v>
      </c>
      <c r="I233" s="113" t="s">
        <v>428</v>
      </c>
      <c r="J233" s="139" t="s">
        <v>427</v>
      </c>
      <c r="K233" s="144"/>
      <c r="L233" s="145"/>
    </row>
    <row r="234" spans="2:12" ht="36" customHeight="1">
      <c r="B234" s="66"/>
      <c r="C234" s="175"/>
      <c r="D234" s="97" t="s">
        <v>126</v>
      </c>
      <c r="E234" s="75" t="s">
        <v>423</v>
      </c>
      <c r="F234" s="99" t="s">
        <v>173</v>
      </c>
      <c r="G234" s="111" t="s">
        <v>129</v>
      </c>
      <c r="H234" s="112">
        <f t="shared" si="13"/>
        <v>40236</v>
      </c>
      <c r="I234" s="102" t="s">
        <v>428</v>
      </c>
      <c r="J234" s="137" t="s">
        <v>427</v>
      </c>
      <c r="K234" s="142"/>
      <c r="L234" s="143"/>
    </row>
    <row r="235" spans="2:12" ht="36" customHeight="1">
      <c r="B235" s="66"/>
      <c r="C235" s="175"/>
      <c r="D235" s="97" t="s">
        <v>126</v>
      </c>
      <c r="E235" s="75" t="s">
        <v>424</v>
      </c>
      <c r="F235" s="99" t="s">
        <v>173</v>
      </c>
      <c r="G235" s="111" t="s">
        <v>129</v>
      </c>
      <c r="H235" s="112">
        <f t="shared" si="13"/>
        <v>40236</v>
      </c>
      <c r="I235" s="102" t="s">
        <v>428</v>
      </c>
      <c r="J235" s="137" t="s">
        <v>427</v>
      </c>
      <c r="K235" s="142"/>
      <c r="L235" s="143"/>
    </row>
    <row r="236" spans="2:12" ht="36" customHeight="1" thickBot="1">
      <c r="B236" s="131"/>
      <c r="C236" s="176"/>
      <c r="D236" s="67" t="s">
        <v>126</v>
      </c>
      <c r="E236" s="75" t="s">
        <v>425</v>
      </c>
      <c r="F236" s="99" t="s">
        <v>173</v>
      </c>
      <c r="G236" s="77" t="s">
        <v>129</v>
      </c>
      <c r="H236" s="78">
        <f>H235+1</f>
        <v>40237</v>
      </c>
      <c r="I236" s="68" t="s">
        <v>428</v>
      </c>
      <c r="J236" s="133" t="s">
        <v>427</v>
      </c>
      <c r="K236" s="146"/>
      <c r="L236" s="147"/>
    </row>
  </sheetData>
  <mergeCells count="301"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8AC4-1679-4040-B43F-76A8B4E9A582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1" customWidth="1"/>
    <col min="3" max="3" width="16.375" style="1" bestFit="1" customWidth="1"/>
    <col min="4" max="4" width="23.625" style="1" customWidth="1"/>
    <col min="5" max="5" width="25.5" style="1" customWidth="1"/>
    <col min="6" max="6" width="33.125" style="1" customWidth="1"/>
    <col min="7" max="7" width="5.875" style="1" customWidth="1"/>
    <col min="8" max="8" width="16.375" style="1" customWidth="1"/>
    <col min="9" max="9" width="17.625" style="1" customWidth="1"/>
    <col min="10" max="10" width="17.625" style="34" customWidth="1"/>
    <col min="11" max="12" width="17.625" style="1" customWidth="1"/>
  </cols>
  <sheetData>
    <row r="1" spans="2:12" ht="16.5" hidden="1" customHeight="1">
      <c r="B1"/>
      <c r="C1" s="244" t="s">
        <v>0</v>
      </c>
      <c r="D1" s="244"/>
      <c r="E1" s="244"/>
      <c r="F1" s="244"/>
      <c r="G1" s="244"/>
      <c r="H1" s="244"/>
      <c r="I1" s="244"/>
      <c r="J1" s="244"/>
      <c r="K1" s="244"/>
      <c r="L1" s="244"/>
    </row>
    <row r="2" spans="2:12" ht="17.25" hidden="1" customHeight="1">
      <c r="B2"/>
      <c r="C2" s="244"/>
      <c r="D2" s="244"/>
      <c r="E2" s="244"/>
      <c r="F2" s="244"/>
      <c r="G2" s="244"/>
      <c r="H2" s="244"/>
      <c r="I2" s="244"/>
      <c r="J2" s="244"/>
      <c r="K2" s="244"/>
      <c r="L2" s="244"/>
    </row>
    <row r="3" spans="2:12" ht="32.25" hidden="1" thickBot="1">
      <c r="C3" s="276" t="s">
        <v>1</v>
      </c>
      <c r="D3" s="277"/>
      <c r="E3" s="277"/>
      <c r="F3" s="277"/>
      <c r="G3" s="277"/>
      <c r="H3" s="277"/>
      <c r="I3" s="277"/>
      <c r="J3" s="277"/>
      <c r="K3" s="277"/>
      <c r="L3" s="277"/>
    </row>
    <row r="4" spans="2:12" ht="27" hidden="1" thickBot="1">
      <c r="B4"/>
      <c r="C4" s="247" t="s">
        <v>2</v>
      </c>
      <c r="D4" s="248"/>
      <c r="E4" s="249" t="s">
        <v>3</v>
      </c>
      <c r="F4" s="249"/>
      <c r="G4" s="2"/>
      <c r="H4" s="3" t="s">
        <v>4</v>
      </c>
      <c r="I4" s="250"/>
      <c r="J4" s="250"/>
      <c r="K4" s="3" t="s">
        <v>5</v>
      </c>
      <c r="L4" s="3" t="s">
        <v>6</v>
      </c>
    </row>
    <row r="5" spans="2:12" ht="27" hidden="1" thickBot="1">
      <c r="B5"/>
      <c r="C5" s="251" t="s">
        <v>7</v>
      </c>
      <c r="D5" s="252"/>
      <c r="E5" s="253" t="s">
        <v>8</v>
      </c>
      <c r="F5" s="253"/>
      <c r="G5" s="4"/>
      <c r="H5" s="5" t="s">
        <v>9</v>
      </c>
      <c r="I5" s="6"/>
      <c r="J5" s="7"/>
      <c r="K5" s="254" t="s">
        <v>10</v>
      </c>
      <c r="L5" s="254" t="s">
        <v>11</v>
      </c>
    </row>
    <row r="6" spans="2:12" ht="27" hidden="1" thickBot="1">
      <c r="B6"/>
      <c r="C6" s="279" t="s">
        <v>12</v>
      </c>
      <c r="D6" s="280"/>
      <c r="E6" s="269" t="s">
        <v>13</v>
      </c>
      <c r="F6" s="269"/>
      <c r="G6" s="8"/>
      <c r="H6" s="9" t="s">
        <v>14</v>
      </c>
      <c r="I6" s="10"/>
      <c r="J6" s="11"/>
      <c r="K6" s="278"/>
      <c r="L6" s="278"/>
    </row>
    <row r="7" spans="2:12" ht="79.5" hidden="1" thickBot="1">
      <c r="B7"/>
      <c r="C7" s="12" t="s">
        <v>15</v>
      </c>
      <c r="D7" s="13" t="s">
        <v>16</v>
      </c>
      <c r="E7" s="270" t="s">
        <v>17</v>
      </c>
      <c r="F7" s="270"/>
      <c r="G7" s="270"/>
      <c r="H7" s="270"/>
      <c r="I7" s="14" t="s">
        <v>18</v>
      </c>
      <c r="J7" s="15" t="s">
        <v>19</v>
      </c>
      <c r="K7" s="270" t="s">
        <v>14</v>
      </c>
      <c r="L7" s="270"/>
    </row>
    <row r="8" spans="2:12" s="16" customFormat="1" ht="26.25" hidden="1" customHeight="1">
      <c r="C8" s="262" t="s">
        <v>20</v>
      </c>
      <c r="D8" s="17" t="s">
        <v>21</v>
      </c>
      <c r="E8" s="271" t="s">
        <v>22</v>
      </c>
      <c r="F8" s="271"/>
      <c r="G8" s="271"/>
      <c r="H8" s="271"/>
      <c r="I8" s="18" t="s">
        <v>23</v>
      </c>
      <c r="J8" s="19" t="s">
        <v>24</v>
      </c>
      <c r="K8" s="272" t="s">
        <v>25</v>
      </c>
      <c r="L8" s="272"/>
    </row>
    <row r="9" spans="2:12" s="16" customFormat="1" ht="27" hidden="1" thickBot="1">
      <c r="C9" s="229"/>
      <c r="D9" s="20" t="s">
        <v>26</v>
      </c>
      <c r="E9" s="274" t="s">
        <v>27</v>
      </c>
      <c r="F9" s="274"/>
      <c r="G9" s="274"/>
      <c r="H9" s="274"/>
      <c r="I9" s="21" t="s">
        <v>23</v>
      </c>
      <c r="J9" s="22"/>
      <c r="K9" s="273"/>
      <c r="L9" s="273"/>
    </row>
    <row r="10" spans="2:12" s="16" customFormat="1" ht="27" hidden="1" thickBot="1">
      <c r="C10" s="230"/>
      <c r="D10" s="23" t="s">
        <v>28</v>
      </c>
      <c r="E10" s="275" t="s">
        <v>29</v>
      </c>
      <c r="F10" s="275"/>
      <c r="G10" s="275"/>
      <c r="H10" s="275"/>
      <c r="I10" s="24" t="s">
        <v>30</v>
      </c>
      <c r="J10" s="25"/>
      <c r="K10" s="214"/>
      <c r="L10" s="214"/>
    </row>
    <row r="11" spans="2:12" ht="38.450000000000003" hidden="1" customHeight="1">
      <c r="B11"/>
      <c r="C11" s="262" t="s">
        <v>31</v>
      </c>
      <c r="D11" s="17" t="s">
        <v>32</v>
      </c>
      <c r="E11" s="265" t="s">
        <v>32</v>
      </c>
      <c r="F11" s="265"/>
      <c r="G11" s="265"/>
      <c r="H11" s="265"/>
      <c r="I11" s="18"/>
      <c r="J11" s="19"/>
      <c r="K11" s="266"/>
      <c r="L11" s="266"/>
    </row>
    <row r="12" spans="2:12" ht="49.15" hidden="1" customHeight="1">
      <c r="B12"/>
      <c r="C12" s="263"/>
      <c r="D12" s="20" t="s">
        <v>33</v>
      </c>
      <c r="E12" s="260" t="s">
        <v>34</v>
      </c>
      <c r="F12" s="260"/>
      <c r="G12" s="260"/>
      <c r="H12" s="260"/>
      <c r="I12" s="21"/>
      <c r="J12" s="22"/>
      <c r="K12" s="267" t="s">
        <v>35</v>
      </c>
      <c r="L12" s="268"/>
    </row>
    <row r="13" spans="2:12" ht="26.45" hidden="1" customHeight="1">
      <c r="B13"/>
      <c r="C13" s="263"/>
      <c r="D13" s="26" t="s">
        <v>36</v>
      </c>
      <c r="E13" s="260" t="s">
        <v>37</v>
      </c>
      <c r="F13" s="260"/>
      <c r="G13" s="260"/>
      <c r="H13" s="260"/>
      <c r="I13" s="21" t="s">
        <v>23</v>
      </c>
      <c r="J13" s="22"/>
      <c r="K13" s="213"/>
      <c r="L13" s="213"/>
    </row>
    <row r="14" spans="2:12" ht="27" hidden="1" thickBot="1">
      <c r="B14"/>
      <c r="C14" s="263"/>
      <c r="D14" s="20" t="s">
        <v>38</v>
      </c>
      <c r="E14" s="260" t="s">
        <v>39</v>
      </c>
      <c r="F14" s="260"/>
      <c r="G14" s="260"/>
      <c r="H14" s="260"/>
      <c r="I14" s="21" t="s">
        <v>23</v>
      </c>
      <c r="J14" s="22"/>
      <c r="K14" s="213"/>
      <c r="L14" s="213"/>
    </row>
    <row r="15" spans="2:12" ht="53.25" hidden="1" thickBot="1">
      <c r="B15"/>
      <c r="C15" s="263"/>
      <c r="D15" s="27" t="s">
        <v>40</v>
      </c>
      <c r="E15" s="260" t="s">
        <v>41</v>
      </c>
      <c r="F15" s="260"/>
      <c r="G15" s="260"/>
      <c r="H15" s="260"/>
      <c r="I15" s="21" t="s">
        <v>23</v>
      </c>
      <c r="J15" s="22"/>
      <c r="K15" s="213"/>
      <c r="L15" s="213"/>
    </row>
    <row r="16" spans="2:12" ht="27" hidden="1" thickBot="1">
      <c r="B16"/>
      <c r="C16" s="263"/>
      <c r="D16" s="20" t="s">
        <v>42</v>
      </c>
      <c r="E16" s="260" t="s">
        <v>43</v>
      </c>
      <c r="F16" s="260"/>
      <c r="G16" s="260"/>
      <c r="H16" s="260"/>
      <c r="I16" s="21" t="s">
        <v>23</v>
      </c>
      <c r="J16" s="22"/>
      <c r="K16" s="213"/>
      <c r="L16" s="213"/>
    </row>
    <row r="17" spans="2:12" ht="27" hidden="1" thickBot="1">
      <c r="B17"/>
      <c r="C17" s="263"/>
      <c r="D17" s="20" t="s">
        <v>44</v>
      </c>
      <c r="E17" s="260" t="s">
        <v>45</v>
      </c>
      <c r="F17" s="260"/>
      <c r="G17" s="260"/>
      <c r="H17" s="260"/>
      <c r="I17" s="21" t="s">
        <v>23</v>
      </c>
      <c r="J17" s="22"/>
      <c r="K17" s="213"/>
      <c r="L17" s="213"/>
    </row>
    <row r="18" spans="2:12" ht="27" hidden="1" thickBot="1">
      <c r="B18"/>
      <c r="C18" s="263"/>
      <c r="D18" s="20" t="s">
        <v>46</v>
      </c>
      <c r="E18" s="260" t="s">
        <v>46</v>
      </c>
      <c r="F18" s="260"/>
      <c r="G18" s="260"/>
      <c r="H18" s="260"/>
      <c r="I18" s="21" t="s">
        <v>23</v>
      </c>
      <c r="J18" s="22"/>
      <c r="K18" s="213"/>
      <c r="L18" s="213"/>
    </row>
    <row r="19" spans="2:12" ht="26.25" hidden="1" customHeight="1">
      <c r="B19"/>
      <c r="C19" s="263"/>
      <c r="D19" s="27" t="s">
        <v>47</v>
      </c>
      <c r="E19" s="260" t="s">
        <v>48</v>
      </c>
      <c r="F19" s="260"/>
      <c r="G19" s="260"/>
      <c r="H19" s="260"/>
      <c r="I19" s="21" t="s">
        <v>23</v>
      </c>
      <c r="J19" s="22"/>
      <c r="K19" s="213"/>
      <c r="L19" s="213"/>
    </row>
    <row r="20" spans="2:12" ht="26.25" hidden="1" customHeight="1">
      <c r="B20"/>
      <c r="C20" s="263"/>
      <c r="D20" s="27" t="s">
        <v>49</v>
      </c>
      <c r="E20" s="260" t="s">
        <v>50</v>
      </c>
      <c r="F20" s="260"/>
      <c r="G20" s="260"/>
      <c r="H20" s="260"/>
      <c r="I20" s="21" t="s">
        <v>23</v>
      </c>
      <c r="J20" s="22"/>
      <c r="K20" s="213"/>
      <c r="L20" s="213"/>
    </row>
    <row r="21" spans="2:12" ht="26.25" hidden="1" customHeight="1">
      <c r="B21"/>
      <c r="C21" s="264"/>
      <c r="D21" s="28" t="s">
        <v>51</v>
      </c>
      <c r="E21" s="261" t="s">
        <v>52</v>
      </c>
      <c r="F21" s="261"/>
      <c r="G21" s="261"/>
      <c r="H21" s="261"/>
      <c r="I21" s="24" t="s">
        <v>23</v>
      </c>
      <c r="J21" s="25"/>
      <c r="K21" s="214"/>
      <c r="L21" s="214"/>
    </row>
    <row r="22" spans="2:12" ht="26.25" hidden="1" customHeight="1">
      <c r="B22"/>
      <c r="C22" s="29"/>
      <c r="D22" s="30"/>
      <c r="E22" s="31"/>
      <c r="F22" s="31"/>
      <c r="G22" s="31"/>
      <c r="H22" s="31"/>
      <c r="I22" s="32"/>
      <c r="J22" s="33"/>
      <c r="K22" s="32"/>
      <c r="L22" s="32"/>
    </row>
    <row r="23" spans="2:12" ht="26.25" hidden="1" customHeight="1">
      <c r="B23"/>
      <c r="C23" s="29"/>
      <c r="D23" s="30"/>
      <c r="E23" s="31"/>
      <c r="F23" s="31"/>
      <c r="G23" s="31"/>
      <c r="H23" s="31"/>
      <c r="I23" s="32"/>
      <c r="J23" s="33"/>
      <c r="K23" s="32"/>
      <c r="L23" s="32"/>
    </row>
    <row r="24" spans="2:12" ht="18" hidden="1" thickBot="1">
      <c r="B24"/>
    </row>
    <row r="25" spans="2:12" hidden="1" thickBot="1">
      <c r="B25"/>
      <c r="C25" s="244" t="s">
        <v>53</v>
      </c>
      <c r="D25" s="244"/>
      <c r="E25" s="244"/>
      <c r="F25" s="244"/>
      <c r="G25" s="244"/>
      <c r="H25" s="244"/>
      <c r="I25" s="244"/>
      <c r="J25" s="244"/>
      <c r="K25" s="244"/>
      <c r="L25" s="244"/>
    </row>
    <row r="26" spans="2:12" hidden="1" thickBot="1">
      <c r="B26"/>
      <c r="C26" s="244"/>
      <c r="D26" s="244"/>
      <c r="E26" s="244"/>
      <c r="F26" s="244"/>
      <c r="G26" s="244"/>
      <c r="H26" s="244"/>
      <c r="I26" s="244"/>
      <c r="J26" s="244"/>
      <c r="K26" s="244"/>
      <c r="L26" s="244"/>
    </row>
    <row r="27" spans="2:12" ht="32.25" hidden="1" thickBot="1">
      <c r="C27" s="245" t="s">
        <v>54</v>
      </c>
      <c r="D27" s="246"/>
      <c r="E27" s="246"/>
      <c r="F27" s="246"/>
      <c r="G27" s="246"/>
      <c r="H27" s="246"/>
      <c r="I27" s="246"/>
      <c r="J27" s="246"/>
      <c r="K27" s="246"/>
      <c r="L27" s="246"/>
    </row>
    <row r="28" spans="2:12" ht="27" hidden="1" customHeight="1">
      <c r="B28"/>
      <c r="C28" s="247" t="s">
        <v>2</v>
      </c>
      <c r="D28" s="248"/>
      <c r="E28" s="249" t="s">
        <v>3</v>
      </c>
      <c r="F28" s="249"/>
      <c r="G28" s="2"/>
      <c r="H28" s="3" t="s">
        <v>4</v>
      </c>
      <c r="I28" s="250"/>
      <c r="J28" s="250"/>
      <c r="K28" s="3" t="s">
        <v>5</v>
      </c>
      <c r="L28" s="35" t="s">
        <v>6</v>
      </c>
    </row>
    <row r="29" spans="2:12" ht="25.15" hidden="1" customHeight="1">
      <c r="B29"/>
      <c r="C29" s="251" t="s">
        <v>7</v>
      </c>
      <c r="D29" s="252"/>
      <c r="E29" s="253" t="s">
        <v>8</v>
      </c>
      <c r="F29" s="253"/>
      <c r="G29" s="4"/>
      <c r="H29" s="5" t="s">
        <v>9</v>
      </c>
      <c r="I29" s="6"/>
      <c r="J29" s="7"/>
      <c r="K29" s="254" t="s">
        <v>10</v>
      </c>
      <c r="L29" s="256" t="s">
        <v>11</v>
      </c>
    </row>
    <row r="30" spans="2:12" ht="25.9" hidden="1" customHeight="1">
      <c r="B30"/>
      <c r="C30" s="258" t="s">
        <v>12</v>
      </c>
      <c r="D30" s="259"/>
      <c r="E30" s="239" t="s">
        <v>55</v>
      </c>
      <c r="F30" s="239"/>
      <c r="G30" s="36"/>
      <c r="H30" s="37" t="s">
        <v>14</v>
      </c>
      <c r="I30" s="38"/>
      <c r="J30" s="39"/>
      <c r="K30" s="255"/>
      <c r="L30" s="257"/>
    </row>
    <row r="31" spans="2:12" ht="79.5" hidden="1" thickBot="1">
      <c r="B31"/>
      <c r="C31" s="40" t="s">
        <v>56</v>
      </c>
      <c r="D31" s="41" t="s">
        <v>57</v>
      </c>
      <c r="E31" s="240" t="s">
        <v>58</v>
      </c>
      <c r="F31" s="241"/>
      <c r="G31" s="241"/>
      <c r="H31" s="242"/>
      <c r="I31" s="42" t="s">
        <v>18</v>
      </c>
      <c r="J31" s="43" t="s">
        <v>19</v>
      </c>
      <c r="K31" s="243" t="s">
        <v>59</v>
      </c>
      <c r="L31" s="240"/>
    </row>
    <row r="32" spans="2:12" ht="27" hidden="1" thickBot="1">
      <c r="B32"/>
      <c r="C32" s="228" t="s">
        <v>60</v>
      </c>
      <c r="D32" s="231" t="s">
        <v>61</v>
      </c>
      <c r="E32" s="232" t="s">
        <v>62</v>
      </c>
      <c r="F32" s="233"/>
      <c r="G32" s="233"/>
      <c r="H32" s="234"/>
      <c r="I32" s="18" t="s">
        <v>23</v>
      </c>
      <c r="J32" s="19"/>
      <c r="K32" s="231"/>
      <c r="L32" s="235"/>
    </row>
    <row r="33" spans="2:12" ht="27" hidden="1" thickBot="1">
      <c r="B33"/>
      <c r="C33" s="229"/>
      <c r="D33" s="213"/>
      <c r="E33" s="215" t="s">
        <v>63</v>
      </c>
      <c r="F33" s="216"/>
      <c r="G33" s="216"/>
      <c r="H33" s="217"/>
      <c r="I33" s="21" t="s">
        <v>23</v>
      </c>
      <c r="J33" s="22"/>
      <c r="K33" s="213"/>
      <c r="L33" s="218"/>
    </row>
    <row r="34" spans="2:12" ht="27" hidden="1" thickBot="1">
      <c r="B34"/>
      <c r="C34" s="229"/>
      <c r="D34" s="213" t="s">
        <v>64</v>
      </c>
      <c r="E34" s="215" t="s">
        <v>65</v>
      </c>
      <c r="F34" s="216"/>
      <c r="G34" s="216"/>
      <c r="H34" s="217"/>
      <c r="I34" s="21" t="s">
        <v>23</v>
      </c>
      <c r="J34" s="22"/>
      <c r="K34" s="213"/>
      <c r="L34" s="218"/>
    </row>
    <row r="35" spans="2:12" ht="27" hidden="1" thickBot="1">
      <c r="B35"/>
      <c r="C35" s="229"/>
      <c r="D35" s="213"/>
      <c r="E35" s="215" t="s">
        <v>66</v>
      </c>
      <c r="F35" s="216"/>
      <c r="G35" s="216"/>
      <c r="H35" s="217"/>
      <c r="I35" s="21" t="s">
        <v>23</v>
      </c>
      <c r="J35" s="22"/>
      <c r="K35" s="213"/>
      <c r="L35" s="218"/>
    </row>
    <row r="36" spans="2:12" ht="27" hidden="1" thickBot="1">
      <c r="B36"/>
      <c r="C36" s="229"/>
      <c r="D36" s="213"/>
      <c r="E36" s="215" t="s">
        <v>67</v>
      </c>
      <c r="F36" s="216"/>
      <c r="G36" s="216"/>
      <c r="H36" s="217"/>
      <c r="I36" s="21" t="s">
        <v>23</v>
      </c>
      <c r="J36" s="22"/>
      <c r="K36" s="213"/>
      <c r="L36" s="218"/>
    </row>
    <row r="37" spans="2:12" ht="27" hidden="1" thickBot="1">
      <c r="B37"/>
      <c r="C37" s="229"/>
      <c r="D37" s="213"/>
      <c r="E37" s="215" t="s">
        <v>68</v>
      </c>
      <c r="F37" s="216"/>
      <c r="G37" s="216"/>
      <c r="H37" s="217"/>
      <c r="I37" s="21" t="s">
        <v>69</v>
      </c>
      <c r="J37" s="22"/>
      <c r="K37" s="213"/>
      <c r="L37" s="218"/>
    </row>
    <row r="38" spans="2:12" ht="27" hidden="1" thickBot="1">
      <c r="B38"/>
      <c r="C38" s="229"/>
      <c r="D38" s="213" t="s">
        <v>70</v>
      </c>
      <c r="E38" s="215" t="s">
        <v>71</v>
      </c>
      <c r="F38" s="216"/>
      <c r="G38" s="216"/>
      <c r="H38" s="217"/>
      <c r="I38" s="21" t="s">
        <v>69</v>
      </c>
      <c r="J38" s="22"/>
      <c r="K38" s="213"/>
      <c r="L38" s="218"/>
    </row>
    <row r="39" spans="2:12" ht="27" hidden="1" thickBot="1">
      <c r="B39"/>
      <c r="C39" s="229"/>
      <c r="D39" s="213"/>
      <c r="E39" s="215" t="s">
        <v>72</v>
      </c>
      <c r="F39" s="216"/>
      <c r="G39" s="216"/>
      <c r="H39" s="217"/>
      <c r="I39" s="21" t="s">
        <v>69</v>
      </c>
      <c r="J39" s="22"/>
      <c r="K39" s="213"/>
      <c r="L39" s="218"/>
    </row>
    <row r="40" spans="2:12" ht="27" hidden="1" thickBot="1">
      <c r="B40"/>
      <c r="C40" s="230"/>
      <c r="D40" s="214"/>
      <c r="E40" s="219" t="s">
        <v>73</v>
      </c>
      <c r="F40" s="220"/>
      <c r="G40" s="220"/>
      <c r="H40" s="221"/>
      <c r="I40" s="24" t="s">
        <v>69</v>
      </c>
      <c r="J40" s="25"/>
      <c r="K40" s="214"/>
      <c r="L40" s="222"/>
    </row>
    <row r="41" spans="2:12" ht="27" hidden="1" thickBot="1">
      <c r="B41"/>
      <c r="C41" s="228" t="s">
        <v>74</v>
      </c>
      <c r="D41" s="231" t="s">
        <v>61</v>
      </c>
      <c r="E41" s="232" t="s">
        <v>75</v>
      </c>
      <c r="F41" s="233"/>
      <c r="G41" s="233"/>
      <c r="H41" s="234"/>
      <c r="I41" s="18" t="s">
        <v>69</v>
      </c>
      <c r="J41" s="19"/>
      <c r="K41" s="231"/>
      <c r="L41" s="235"/>
    </row>
    <row r="42" spans="2:12" ht="27" hidden="1" thickBot="1">
      <c r="B42"/>
      <c r="C42" s="229"/>
      <c r="D42" s="213"/>
      <c r="E42" s="236" t="s">
        <v>76</v>
      </c>
      <c r="F42" s="237"/>
      <c r="G42" s="237"/>
      <c r="H42" s="238"/>
      <c r="I42" s="21" t="s">
        <v>69</v>
      </c>
      <c r="J42" s="22"/>
      <c r="K42" s="213"/>
      <c r="L42" s="218"/>
    </row>
    <row r="43" spans="2:12" ht="27" hidden="1" thickBot="1">
      <c r="B43"/>
      <c r="C43" s="229"/>
      <c r="D43" s="213"/>
      <c r="E43" s="236" t="s">
        <v>77</v>
      </c>
      <c r="F43" s="237"/>
      <c r="G43" s="237"/>
      <c r="H43" s="238"/>
      <c r="I43" s="21" t="s">
        <v>69</v>
      </c>
      <c r="J43" s="22"/>
      <c r="K43" s="213"/>
      <c r="L43" s="218"/>
    </row>
    <row r="44" spans="2:12" ht="27" hidden="1" thickBot="1">
      <c r="B44"/>
      <c r="C44" s="229"/>
      <c r="D44" s="213" t="s">
        <v>78</v>
      </c>
      <c r="E44" s="236" t="s">
        <v>79</v>
      </c>
      <c r="F44" s="237"/>
      <c r="G44" s="237"/>
      <c r="H44" s="238"/>
      <c r="I44" s="21" t="s">
        <v>69</v>
      </c>
      <c r="J44" s="22"/>
      <c r="K44" s="213"/>
      <c r="L44" s="218"/>
    </row>
    <row r="45" spans="2:12" ht="27" hidden="1" thickBot="1">
      <c r="B45"/>
      <c r="C45" s="229"/>
      <c r="D45" s="213"/>
      <c r="E45" s="215" t="s">
        <v>80</v>
      </c>
      <c r="F45" s="216"/>
      <c r="G45" s="216"/>
      <c r="H45" s="217"/>
      <c r="I45" s="21" t="s">
        <v>69</v>
      </c>
      <c r="J45" s="22"/>
      <c r="K45" s="213"/>
      <c r="L45" s="218"/>
    </row>
    <row r="46" spans="2:12" ht="27" hidden="1" thickBot="1">
      <c r="B46"/>
      <c r="C46" s="229"/>
      <c r="D46" s="213"/>
      <c r="E46" s="223"/>
      <c r="F46" s="224"/>
      <c r="G46" s="224"/>
      <c r="H46" s="225"/>
      <c r="I46" s="44"/>
      <c r="J46" s="45"/>
      <c r="K46" s="226"/>
      <c r="L46" s="227"/>
    </row>
    <row r="47" spans="2:12" ht="27" hidden="1" thickBot="1">
      <c r="B47"/>
      <c r="C47" s="229"/>
      <c r="D47" s="213"/>
      <c r="E47" s="223"/>
      <c r="F47" s="224"/>
      <c r="G47" s="224"/>
      <c r="H47" s="225"/>
      <c r="I47" s="44"/>
      <c r="J47" s="45"/>
      <c r="K47" s="226"/>
      <c r="L47" s="227"/>
    </row>
    <row r="48" spans="2:12" ht="27" hidden="1" thickBot="1">
      <c r="B48"/>
      <c r="C48" s="229"/>
      <c r="D48" s="213" t="s">
        <v>81</v>
      </c>
      <c r="E48" s="215" t="s">
        <v>82</v>
      </c>
      <c r="F48" s="216"/>
      <c r="G48" s="216"/>
      <c r="H48" s="217"/>
      <c r="I48" s="21" t="s">
        <v>69</v>
      </c>
      <c r="J48" s="22"/>
      <c r="K48" s="213"/>
      <c r="L48" s="218"/>
    </row>
    <row r="49" spans="2:15" ht="27" hidden="1" thickBot="1">
      <c r="B49"/>
      <c r="C49" s="229"/>
      <c r="D49" s="213"/>
      <c r="E49" s="215" t="s">
        <v>83</v>
      </c>
      <c r="F49" s="216"/>
      <c r="G49" s="216"/>
      <c r="H49" s="217"/>
      <c r="I49" s="21" t="s">
        <v>69</v>
      </c>
      <c r="J49" s="22"/>
      <c r="K49" s="213"/>
      <c r="L49" s="218"/>
    </row>
    <row r="50" spans="2:15" ht="27" hidden="1" thickBot="1">
      <c r="B50"/>
      <c r="C50" s="229"/>
      <c r="D50" s="213"/>
      <c r="E50" s="215" t="s">
        <v>84</v>
      </c>
      <c r="F50" s="216"/>
      <c r="G50" s="216"/>
      <c r="H50" s="217"/>
      <c r="I50" s="21" t="s">
        <v>69</v>
      </c>
      <c r="J50" s="22"/>
      <c r="K50" s="213"/>
      <c r="L50" s="218"/>
    </row>
    <row r="51" spans="2:15" ht="27" hidden="1" thickBot="1">
      <c r="B51"/>
      <c r="C51" s="230"/>
      <c r="D51" s="214"/>
      <c r="E51" s="219" t="s">
        <v>85</v>
      </c>
      <c r="F51" s="220"/>
      <c r="G51" s="220"/>
      <c r="H51" s="221"/>
      <c r="I51" s="24" t="s">
        <v>69</v>
      </c>
      <c r="J51" s="25"/>
      <c r="K51" s="214"/>
      <c r="L51" s="222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203" t="s">
        <v>86</v>
      </c>
      <c r="C54" s="204"/>
      <c r="D54" s="205"/>
      <c r="E54" s="205"/>
      <c r="F54" s="205"/>
      <c r="G54" s="205"/>
      <c r="H54" s="205"/>
      <c r="I54" s="205"/>
      <c r="J54" s="205"/>
      <c r="K54" s="206"/>
      <c r="L54" s="46"/>
      <c r="M54" t="s">
        <v>87</v>
      </c>
    </row>
    <row r="55" spans="2:15" ht="36" customHeight="1">
      <c r="B55" s="198" t="s">
        <v>88</v>
      </c>
      <c r="C55" s="199"/>
      <c r="D55" s="207" t="s">
        <v>89</v>
      </c>
      <c r="E55" s="207"/>
      <c r="F55" s="207"/>
      <c r="G55" s="207"/>
      <c r="H55" s="207"/>
      <c r="I55" s="208"/>
      <c r="J55" s="47" t="s">
        <v>90</v>
      </c>
      <c r="K55" s="47" t="s">
        <v>91</v>
      </c>
      <c r="L55" s="48" t="s">
        <v>92</v>
      </c>
    </row>
    <row r="56" spans="2:15" ht="36" customHeight="1">
      <c r="B56" s="209" t="s">
        <v>93</v>
      </c>
      <c r="C56" s="210"/>
      <c r="D56" s="211" t="s">
        <v>94</v>
      </c>
      <c r="E56" s="211"/>
      <c r="F56" s="49" t="s">
        <v>95</v>
      </c>
      <c r="G56" s="211" t="s">
        <v>96</v>
      </c>
      <c r="H56" s="211"/>
      <c r="I56" s="212"/>
      <c r="J56" s="50"/>
      <c r="K56" s="51"/>
      <c r="L56" s="52"/>
    </row>
    <row r="57" spans="2:15" ht="36" customHeight="1" thickBot="1">
      <c r="B57" s="185" t="s">
        <v>97</v>
      </c>
      <c r="C57" s="186"/>
      <c r="D57" s="190" t="s">
        <v>98</v>
      </c>
      <c r="E57" s="190"/>
      <c r="F57" s="53" t="s">
        <v>99</v>
      </c>
      <c r="G57" s="190" t="e">
        <f>VLOOKUP(G58,'[1]참고. KY1 네트워크 구성'!J210:N315,5,FALSE)</f>
        <v>#N/A</v>
      </c>
      <c r="H57" s="190"/>
      <c r="I57" s="197"/>
      <c r="J57" s="54" t="s">
        <v>100</v>
      </c>
      <c r="K57" s="55" t="s">
        <v>101</v>
      </c>
      <c r="L57" s="56" t="s">
        <v>102</v>
      </c>
      <c r="M57" s="57" t="s">
        <v>103</v>
      </c>
      <c r="N57" s="57" t="s">
        <v>104</v>
      </c>
      <c r="O57" s="58" t="s">
        <v>105</v>
      </c>
    </row>
    <row r="58" spans="2:15" ht="36" customHeight="1">
      <c r="B58" s="198" t="s">
        <v>106</v>
      </c>
      <c r="C58" s="199"/>
      <c r="D58" s="200" t="e">
        <f>VLOOKUP(G58,'[1]참고. KY1 네트워크 구성'!J210:P315,6,FALSE)</f>
        <v>#N/A</v>
      </c>
      <c r="E58" s="200"/>
      <c r="F58" s="59" t="s">
        <v>107</v>
      </c>
      <c r="G58" s="201"/>
      <c r="H58" s="202"/>
      <c r="I58" s="202"/>
      <c r="J58" s="60">
        <v>145117</v>
      </c>
      <c r="K58" s="183" t="s">
        <v>108</v>
      </c>
      <c r="L58" s="184"/>
      <c r="M58" t="e">
        <f>VLOOKUP(G58,'[1]참고. KY1 네트워크 구성'!J210:N315,2,FALSE)</f>
        <v>#N/A</v>
      </c>
      <c r="N58" s="61">
        <v>101</v>
      </c>
      <c r="O58" s="58" t="s">
        <v>109</v>
      </c>
    </row>
    <row r="59" spans="2:15" ht="36" customHeight="1" thickBot="1">
      <c r="B59" s="185" t="s">
        <v>110</v>
      </c>
      <c r="C59" s="186"/>
      <c r="D59" s="187" t="e">
        <f>VLOOKUP(G58,'[1]참고. KY1 네트워크 구성'!J210:P315,7,FALSE)</f>
        <v>#N/A</v>
      </c>
      <c r="E59" s="188"/>
      <c r="F59" s="53" t="s">
        <v>111</v>
      </c>
      <c r="G59" s="189" t="e">
        <f>VLOOKUP(G58,'[1]참고. KY1 네트워크 구성'!J210:N315,3,FALSE)</f>
        <v>#N/A</v>
      </c>
      <c r="H59" s="190"/>
      <c r="I59" s="190"/>
      <c r="J59" s="190"/>
      <c r="K59" s="191" t="s">
        <v>426</v>
      </c>
      <c r="L59" s="192"/>
    </row>
    <row r="60" spans="2:15" ht="36" customHeight="1">
      <c r="B60" s="62" t="s">
        <v>112</v>
      </c>
      <c r="C60" s="63" t="s">
        <v>113</v>
      </c>
      <c r="D60" s="63" t="s">
        <v>114</v>
      </c>
      <c r="E60" s="193" t="s">
        <v>115</v>
      </c>
      <c r="F60" s="194"/>
      <c r="G60" s="193" t="s">
        <v>116</v>
      </c>
      <c r="H60" s="194"/>
      <c r="I60" s="64" t="s">
        <v>117</v>
      </c>
      <c r="J60" s="65" t="s">
        <v>118</v>
      </c>
      <c r="K60" s="195" t="s">
        <v>119</v>
      </c>
      <c r="L60" s="196"/>
    </row>
    <row r="61" spans="2:15" ht="36" customHeight="1">
      <c r="B61" s="66"/>
      <c r="C61" s="67" t="s">
        <v>120</v>
      </c>
      <c r="D61" s="68" t="s">
        <v>120</v>
      </c>
      <c r="E61" s="170" t="s">
        <v>121</v>
      </c>
      <c r="F61" s="171"/>
      <c r="G61" s="69"/>
      <c r="H61" s="70"/>
      <c r="I61" s="68" t="s">
        <v>69</v>
      </c>
      <c r="J61" s="132" t="s">
        <v>427</v>
      </c>
      <c r="K61" s="172"/>
      <c r="L61" s="173"/>
    </row>
    <row r="62" spans="2:15" ht="36" customHeight="1">
      <c r="B62" s="66"/>
      <c r="C62" s="174" t="s">
        <v>122</v>
      </c>
      <c r="D62" s="68" t="s">
        <v>123</v>
      </c>
      <c r="E62" s="177" t="s">
        <v>124</v>
      </c>
      <c r="F62" s="178"/>
      <c r="G62" s="71"/>
      <c r="H62" s="72">
        <f xml:space="preserve"> 40060 +60 * (INT(MID(J58,5,3)) -1)</f>
        <v>41020</v>
      </c>
      <c r="I62" s="68" t="s">
        <v>69</v>
      </c>
      <c r="J62" s="132" t="s">
        <v>427</v>
      </c>
      <c r="K62" s="179"/>
      <c r="L62" s="180"/>
      <c r="M62" t="s">
        <v>125</v>
      </c>
    </row>
    <row r="63" spans="2:15" ht="36" customHeight="1">
      <c r="B63" s="66"/>
      <c r="C63" s="175"/>
      <c r="D63" s="68" t="s">
        <v>126</v>
      </c>
      <c r="E63" s="73" t="s">
        <v>127</v>
      </c>
      <c r="F63" s="74" t="s">
        <v>128</v>
      </c>
      <c r="G63" s="69" t="s">
        <v>129</v>
      </c>
      <c r="H63" s="70">
        <f>H62</f>
        <v>41020</v>
      </c>
      <c r="I63" s="68" t="s">
        <v>69</v>
      </c>
      <c r="J63" s="132" t="s">
        <v>427</v>
      </c>
      <c r="K63" s="181"/>
      <c r="L63" s="180"/>
    </row>
    <row r="64" spans="2:15" ht="36" customHeight="1">
      <c r="B64" s="66"/>
      <c r="C64" s="175"/>
      <c r="D64" s="68" t="s">
        <v>126</v>
      </c>
      <c r="E64" s="73" t="s">
        <v>130</v>
      </c>
      <c r="F64" s="74" t="s">
        <v>131</v>
      </c>
      <c r="G64" s="69" t="s">
        <v>129</v>
      </c>
      <c r="H64" s="70">
        <f>H63+20</f>
        <v>41040</v>
      </c>
      <c r="I64" s="68" t="s">
        <v>69</v>
      </c>
      <c r="J64" s="132" t="s">
        <v>427</v>
      </c>
      <c r="K64" s="182"/>
      <c r="L64" s="180"/>
    </row>
    <row r="65" spans="2:12" ht="36" customHeight="1">
      <c r="B65" s="66"/>
      <c r="C65" s="175"/>
      <c r="D65" s="68" t="s">
        <v>126</v>
      </c>
      <c r="E65" s="73" t="s">
        <v>132</v>
      </c>
      <c r="F65" s="74" t="s">
        <v>133</v>
      </c>
      <c r="G65" s="69" t="s">
        <v>129</v>
      </c>
      <c r="H65" s="70">
        <f>H64+2</f>
        <v>41042</v>
      </c>
      <c r="I65" s="68" t="s">
        <v>428</v>
      </c>
      <c r="J65" s="132" t="s">
        <v>427</v>
      </c>
      <c r="K65" s="181"/>
      <c r="L65" s="180"/>
    </row>
    <row r="66" spans="2:12" ht="36" customHeight="1">
      <c r="B66" s="66"/>
      <c r="C66" s="175"/>
      <c r="D66" s="68" t="s">
        <v>126</v>
      </c>
      <c r="E66" s="73" t="s">
        <v>134</v>
      </c>
      <c r="F66" s="74" t="s">
        <v>135</v>
      </c>
      <c r="G66" s="69" t="s">
        <v>129</v>
      </c>
      <c r="H66" s="70">
        <f>H65+1</f>
        <v>41043</v>
      </c>
      <c r="I66" s="68" t="s">
        <v>428</v>
      </c>
      <c r="J66" s="132" t="s">
        <v>427</v>
      </c>
      <c r="K66" s="181"/>
      <c r="L66" s="180"/>
    </row>
    <row r="67" spans="2:12" ht="36" customHeight="1">
      <c r="B67" s="66"/>
      <c r="C67" s="175"/>
      <c r="D67" s="67" t="s">
        <v>126</v>
      </c>
      <c r="E67" s="75" t="s">
        <v>136</v>
      </c>
      <c r="F67" s="76" t="s">
        <v>137</v>
      </c>
      <c r="G67" s="77" t="s">
        <v>129</v>
      </c>
      <c r="H67" s="78">
        <f t="shared" ref="H67:H83" si="0">H66+1</f>
        <v>41044</v>
      </c>
      <c r="I67" s="68" t="s">
        <v>428</v>
      </c>
      <c r="J67" s="133" t="s">
        <v>427</v>
      </c>
      <c r="K67" s="146"/>
      <c r="L67" s="147"/>
    </row>
    <row r="68" spans="2:12" ht="36" customHeight="1">
      <c r="B68" s="66"/>
      <c r="C68" s="175"/>
      <c r="D68" s="79" t="s">
        <v>126</v>
      </c>
      <c r="E68" s="80" t="s">
        <v>138</v>
      </c>
      <c r="F68" s="81" t="s">
        <v>139</v>
      </c>
      <c r="G68" s="82" t="s">
        <v>129</v>
      </c>
      <c r="H68" s="83">
        <f t="shared" si="0"/>
        <v>41045</v>
      </c>
      <c r="I68" s="79" t="s">
        <v>428</v>
      </c>
      <c r="J68" s="134" t="s">
        <v>427</v>
      </c>
      <c r="K68" s="168"/>
      <c r="L68" s="169"/>
    </row>
    <row r="69" spans="2:12" ht="36" customHeight="1">
      <c r="B69" s="66"/>
      <c r="C69" s="175"/>
      <c r="D69" s="67" t="s">
        <v>126</v>
      </c>
      <c r="E69" s="75" t="s">
        <v>140</v>
      </c>
      <c r="F69" s="84" t="s">
        <v>141</v>
      </c>
      <c r="G69" s="77" t="s">
        <v>129</v>
      </c>
      <c r="H69" s="78">
        <f t="shared" si="0"/>
        <v>41046</v>
      </c>
      <c r="I69" s="68" t="s">
        <v>428</v>
      </c>
      <c r="J69" s="133" t="s">
        <v>427</v>
      </c>
      <c r="K69" s="146"/>
      <c r="L69" s="147"/>
    </row>
    <row r="70" spans="2:12" ht="36" customHeight="1">
      <c r="B70" s="66"/>
      <c r="C70" s="175"/>
      <c r="D70" s="67" t="s">
        <v>126</v>
      </c>
      <c r="E70" s="75" t="s">
        <v>142</v>
      </c>
      <c r="F70" s="84" t="s">
        <v>143</v>
      </c>
      <c r="G70" s="77" t="s">
        <v>129</v>
      </c>
      <c r="H70" s="78">
        <f t="shared" si="0"/>
        <v>41047</v>
      </c>
      <c r="I70" s="68" t="s">
        <v>428</v>
      </c>
      <c r="J70" s="133" t="s">
        <v>427</v>
      </c>
      <c r="K70" s="146"/>
      <c r="L70" s="147"/>
    </row>
    <row r="71" spans="2:12" ht="36" customHeight="1">
      <c r="B71" s="66"/>
      <c r="C71" s="175"/>
      <c r="D71" s="67" t="s">
        <v>126</v>
      </c>
      <c r="E71" s="75" t="s">
        <v>144</v>
      </c>
      <c r="F71" s="84" t="s">
        <v>145</v>
      </c>
      <c r="G71" s="77" t="s">
        <v>129</v>
      </c>
      <c r="H71" s="78">
        <f t="shared" si="0"/>
        <v>41048</v>
      </c>
      <c r="I71" s="68" t="s">
        <v>428</v>
      </c>
      <c r="J71" s="133" t="s">
        <v>427</v>
      </c>
      <c r="K71" s="146"/>
      <c r="L71" s="147"/>
    </row>
    <row r="72" spans="2:12" ht="36" customHeight="1">
      <c r="B72" s="66"/>
      <c r="C72" s="175"/>
      <c r="D72" s="85" t="s">
        <v>126</v>
      </c>
      <c r="E72" s="86" t="s">
        <v>146</v>
      </c>
      <c r="F72" s="87" t="s">
        <v>147</v>
      </c>
      <c r="G72" s="88" t="s">
        <v>129</v>
      </c>
      <c r="H72" s="89">
        <f t="shared" si="0"/>
        <v>41049</v>
      </c>
      <c r="I72" s="85" t="s">
        <v>428</v>
      </c>
      <c r="J72" s="135" t="s">
        <v>427</v>
      </c>
      <c r="K72" s="90"/>
      <c r="L72" s="91"/>
    </row>
    <row r="73" spans="2:12" ht="36" customHeight="1">
      <c r="B73" s="66"/>
      <c r="C73" s="175"/>
      <c r="D73" s="67" t="s">
        <v>126</v>
      </c>
      <c r="E73" s="75" t="s">
        <v>148</v>
      </c>
      <c r="F73" s="84" t="s">
        <v>149</v>
      </c>
      <c r="G73" s="77" t="s">
        <v>129</v>
      </c>
      <c r="H73" s="78">
        <f t="shared" si="0"/>
        <v>41050</v>
      </c>
      <c r="I73" s="68" t="s">
        <v>428</v>
      </c>
      <c r="J73" s="133" t="s">
        <v>427</v>
      </c>
      <c r="K73" s="146"/>
      <c r="L73" s="147"/>
    </row>
    <row r="74" spans="2:12" ht="36" customHeight="1">
      <c r="B74" s="66"/>
      <c r="C74" s="175"/>
      <c r="D74" s="85" t="s">
        <v>126</v>
      </c>
      <c r="E74" s="86" t="s">
        <v>150</v>
      </c>
      <c r="F74" s="87" t="s">
        <v>151</v>
      </c>
      <c r="G74" s="88" t="s">
        <v>129</v>
      </c>
      <c r="H74" s="89">
        <f t="shared" si="0"/>
        <v>41051</v>
      </c>
      <c r="I74" s="85" t="s">
        <v>428</v>
      </c>
      <c r="J74" s="135" t="s">
        <v>427</v>
      </c>
      <c r="K74" s="166"/>
      <c r="L74" s="167"/>
    </row>
    <row r="75" spans="2:12" ht="36" customHeight="1">
      <c r="B75" s="66"/>
      <c r="C75" s="175"/>
      <c r="D75" s="85" t="s">
        <v>126</v>
      </c>
      <c r="E75" s="86" t="s">
        <v>152</v>
      </c>
      <c r="F75" s="87" t="s">
        <v>153</v>
      </c>
      <c r="G75" s="88" t="s">
        <v>129</v>
      </c>
      <c r="H75" s="89">
        <f t="shared" si="0"/>
        <v>41052</v>
      </c>
      <c r="I75" s="85" t="s">
        <v>428</v>
      </c>
      <c r="J75" s="135" t="s">
        <v>427</v>
      </c>
      <c r="K75" s="166"/>
      <c r="L75" s="167"/>
    </row>
    <row r="76" spans="2:12" ht="36" customHeight="1">
      <c r="B76" s="66"/>
      <c r="C76" s="175"/>
      <c r="D76" s="67" t="s">
        <v>126</v>
      </c>
      <c r="E76" s="75" t="s">
        <v>154</v>
      </c>
      <c r="F76" s="84" t="s">
        <v>155</v>
      </c>
      <c r="G76" s="77" t="s">
        <v>129</v>
      </c>
      <c r="H76" s="78">
        <f t="shared" si="0"/>
        <v>41053</v>
      </c>
      <c r="I76" s="68" t="s">
        <v>428</v>
      </c>
      <c r="J76" s="133" t="s">
        <v>427</v>
      </c>
      <c r="K76" s="146"/>
      <c r="L76" s="147"/>
    </row>
    <row r="77" spans="2:12" ht="36" customHeight="1">
      <c r="B77" s="66"/>
      <c r="C77" s="175"/>
      <c r="D77" s="67" t="s">
        <v>126</v>
      </c>
      <c r="E77" s="75" t="s">
        <v>156</v>
      </c>
      <c r="F77" s="84" t="s">
        <v>157</v>
      </c>
      <c r="G77" s="77" t="s">
        <v>129</v>
      </c>
      <c r="H77" s="78">
        <f t="shared" si="0"/>
        <v>41054</v>
      </c>
      <c r="I77" s="68" t="s">
        <v>428</v>
      </c>
      <c r="J77" s="133" t="s">
        <v>427</v>
      </c>
      <c r="K77" s="146"/>
      <c r="L77" s="147"/>
    </row>
    <row r="78" spans="2:12" ht="36" customHeight="1">
      <c r="B78" s="66"/>
      <c r="C78" s="175"/>
      <c r="D78" s="67" t="s">
        <v>126</v>
      </c>
      <c r="E78" s="75" t="s">
        <v>158</v>
      </c>
      <c r="F78" s="84" t="s">
        <v>159</v>
      </c>
      <c r="G78" s="77" t="s">
        <v>129</v>
      </c>
      <c r="H78" s="70">
        <f t="shared" si="0"/>
        <v>41055</v>
      </c>
      <c r="I78" s="68" t="s">
        <v>428</v>
      </c>
      <c r="J78" s="133" t="s">
        <v>427</v>
      </c>
      <c r="K78" s="146"/>
      <c r="L78" s="147"/>
    </row>
    <row r="79" spans="2:12" ht="36" customHeight="1">
      <c r="B79" s="66"/>
      <c r="C79" s="175"/>
      <c r="D79" s="67" t="s">
        <v>126</v>
      </c>
      <c r="E79" s="75" t="s">
        <v>160</v>
      </c>
      <c r="F79" s="84" t="s">
        <v>161</v>
      </c>
      <c r="G79" s="77" t="s">
        <v>129</v>
      </c>
      <c r="H79" s="70">
        <f>H78+1+1</f>
        <v>41057</v>
      </c>
      <c r="I79" s="68" t="s">
        <v>428</v>
      </c>
      <c r="J79" s="133" t="s">
        <v>427</v>
      </c>
      <c r="K79" s="146"/>
      <c r="L79" s="147"/>
    </row>
    <row r="80" spans="2:12" ht="36" customHeight="1">
      <c r="B80" s="66"/>
      <c r="C80" s="175"/>
      <c r="D80" s="67" t="s">
        <v>126</v>
      </c>
      <c r="E80" s="75" t="s">
        <v>162</v>
      </c>
      <c r="F80" s="84" t="s">
        <v>163</v>
      </c>
      <c r="G80" s="77" t="s">
        <v>129</v>
      </c>
      <c r="H80" s="70">
        <f t="shared" si="0"/>
        <v>41058</v>
      </c>
      <c r="I80" s="68" t="s">
        <v>428</v>
      </c>
      <c r="J80" s="133" t="s">
        <v>427</v>
      </c>
      <c r="K80" s="146"/>
      <c r="L80" s="147"/>
    </row>
    <row r="81" spans="2:12" ht="36" customHeight="1">
      <c r="B81" s="66"/>
      <c r="C81" s="175"/>
      <c r="D81" s="67" t="s">
        <v>126</v>
      </c>
      <c r="E81" s="75" t="s">
        <v>164</v>
      </c>
      <c r="F81" s="84" t="s">
        <v>165</v>
      </c>
      <c r="G81" s="77" t="s">
        <v>129</v>
      </c>
      <c r="H81" s="70">
        <f t="shared" si="0"/>
        <v>41059</v>
      </c>
      <c r="I81" s="68" t="s">
        <v>428</v>
      </c>
      <c r="J81" s="133" t="s">
        <v>427</v>
      </c>
      <c r="K81" s="146"/>
      <c r="L81" s="147"/>
    </row>
    <row r="82" spans="2:12" ht="36" customHeight="1">
      <c r="B82" s="66"/>
      <c r="C82" s="175"/>
      <c r="D82" s="67" t="s">
        <v>126</v>
      </c>
      <c r="E82" s="75" t="s">
        <v>166</v>
      </c>
      <c r="F82" s="84" t="s">
        <v>167</v>
      </c>
      <c r="G82" s="77" t="s">
        <v>129</v>
      </c>
      <c r="H82" s="78">
        <f t="shared" si="0"/>
        <v>41060</v>
      </c>
      <c r="I82" s="68" t="s">
        <v>428</v>
      </c>
      <c r="J82" s="133" t="s">
        <v>427</v>
      </c>
      <c r="K82" s="146"/>
      <c r="L82" s="147"/>
    </row>
    <row r="83" spans="2:12" ht="36" customHeight="1">
      <c r="B83" s="66"/>
      <c r="C83" s="175"/>
      <c r="D83" s="92" t="s">
        <v>126</v>
      </c>
      <c r="E83" s="93" t="s">
        <v>168</v>
      </c>
      <c r="F83" s="94" t="s">
        <v>169</v>
      </c>
      <c r="G83" s="95" t="s">
        <v>129</v>
      </c>
      <c r="H83" s="96">
        <f t="shared" si="0"/>
        <v>41061</v>
      </c>
      <c r="I83" s="92" t="s">
        <v>428</v>
      </c>
      <c r="J83" s="136" t="s">
        <v>427</v>
      </c>
      <c r="K83" s="162"/>
      <c r="L83" s="163"/>
    </row>
    <row r="84" spans="2:12" ht="36" customHeight="1">
      <c r="B84" s="66"/>
      <c r="C84" s="175"/>
      <c r="D84" s="97" t="s">
        <v>126</v>
      </c>
      <c r="E84" s="98" t="s">
        <v>170</v>
      </c>
      <c r="F84" s="99" t="s">
        <v>171</v>
      </c>
      <c r="G84" s="100" t="s">
        <v>129</v>
      </c>
      <c r="H84" s="101">
        <f>H83</f>
        <v>41061</v>
      </c>
      <c r="I84" s="102" t="s">
        <v>428</v>
      </c>
      <c r="J84" s="137" t="s">
        <v>427</v>
      </c>
      <c r="K84" s="142"/>
      <c r="L84" s="143"/>
    </row>
    <row r="85" spans="2:12" ht="36" customHeight="1">
      <c r="B85" s="66"/>
      <c r="C85" s="175"/>
      <c r="D85" s="67" t="s">
        <v>126</v>
      </c>
      <c r="E85" s="75" t="s">
        <v>172</v>
      </c>
      <c r="F85" s="84" t="s">
        <v>173</v>
      </c>
      <c r="G85" s="77" t="s">
        <v>129</v>
      </c>
      <c r="H85" s="70">
        <f t="shared" ref="H85:H98" si="1">H84</f>
        <v>41061</v>
      </c>
      <c r="I85" s="68" t="s">
        <v>428</v>
      </c>
      <c r="J85" s="133" t="s">
        <v>427</v>
      </c>
      <c r="K85" s="146"/>
      <c r="L85" s="147"/>
    </row>
    <row r="86" spans="2:12" ht="36" customHeight="1">
      <c r="B86" s="66"/>
      <c r="C86" s="175"/>
      <c r="D86" s="103" t="s">
        <v>126</v>
      </c>
      <c r="E86" s="104" t="s">
        <v>174</v>
      </c>
      <c r="F86" s="105" t="s">
        <v>173</v>
      </c>
      <c r="G86" s="77" t="s">
        <v>129</v>
      </c>
      <c r="H86" s="70">
        <f t="shared" si="1"/>
        <v>41061</v>
      </c>
      <c r="I86" s="106" t="s">
        <v>428</v>
      </c>
      <c r="J86" s="138" t="s">
        <v>427</v>
      </c>
      <c r="K86" s="164"/>
      <c r="L86" s="165"/>
    </row>
    <row r="87" spans="2:12" ht="36" customHeight="1">
      <c r="B87" s="66"/>
      <c r="C87" s="175"/>
      <c r="D87" s="97" t="s">
        <v>126</v>
      </c>
      <c r="E87" s="98" t="s">
        <v>175</v>
      </c>
      <c r="F87" s="99" t="s">
        <v>173</v>
      </c>
      <c r="G87" s="77" t="s">
        <v>129</v>
      </c>
      <c r="H87" s="70">
        <f t="shared" si="1"/>
        <v>41061</v>
      </c>
      <c r="I87" s="102" t="s">
        <v>428</v>
      </c>
      <c r="J87" s="137" t="s">
        <v>427</v>
      </c>
      <c r="K87" s="142"/>
      <c r="L87" s="143"/>
    </row>
    <row r="88" spans="2:12" ht="36" customHeight="1">
      <c r="B88" s="66"/>
      <c r="C88" s="175"/>
      <c r="D88" s="97" t="s">
        <v>126</v>
      </c>
      <c r="E88" s="98" t="s">
        <v>176</v>
      </c>
      <c r="F88" s="99" t="s">
        <v>173</v>
      </c>
      <c r="G88" s="77" t="s">
        <v>129</v>
      </c>
      <c r="H88" s="70">
        <f t="shared" si="1"/>
        <v>41061</v>
      </c>
      <c r="I88" s="102" t="s">
        <v>428</v>
      </c>
      <c r="J88" s="137" t="s">
        <v>427</v>
      </c>
      <c r="K88" s="142"/>
      <c r="L88" s="143"/>
    </row>
    <row r="89" spans="2:12" ht="36" customHeight="1">
      <c r="B89" s="66"/>
      <c r="C89" s="175"/>
      <c r="D89" s="97" t="s">
        <v>126</v>
      </c>
      <c r="E89" s="98" t="s">
        <v>177</v>
      </c>
      <c r="F89" s="99" t="s">
        <v>173</v>
      </c>
      <c r="G89" s="77" t="s">
        <v>129</v>
      </c>
      <c r="H89" s="70">
        <f t="shared" si="1"/>
        <v>41061</v>
      </c>
      <c r="I89" s="102" t="s">
        <v>428</v>
      </c>
      <c r="J89" s="137" t="s">
        <v>427</v>
      </c>
      <c r="K89" s="142"/>
      <c r="L89" s="143"/>
    </row>
    <row r="90" spans="2:12" ht="36" customHeight="1">
      <c r="B90" s="66"/>
      <c r="C90" s="175"/>
      <c r="D90" s="97" t="s">
        <v>126</v>
      </c>
      <c r="E90" s="98" t="s">
        <v>178</v>
      </c>
      <c r="F90" s="99" t="s">
        <v>173</v>
      </c>
      <c r="G90" s="77" t="s">
        <v>129</v>
      </c>
      <c r="H90" s="70">
        <f t="shared" si="1"/>
        <v>41061</v>
      </c>
      <c r="I90" s="102" t="s">
        <v>428</v>
      </c>
      <c r="J90" s="137" t="s">
        <v>427</v>
      </c>
      <c r="K90" s="142"/>
      <c r="L90" s="143"/>
    </row>
    <row r="91" spans="2:12" ht="36" customHeight="1">
      <c r="B91" s="66"/>
      <c r="C91" s="175"/>
      <c r="D91" s="97" t="s">
        <v>126</v>
      </c>
      <c r="E91" s="98" t="s">
        <v>179</v>
      </c>
      <c r="F91" s="99" t="s">
        <v>173</v>
      </c>
      <c r="G91" s="77" t="s">
        <v>129</v>
      </c>
      <c r="H91" s="70">
        <f t="shared" si="1"/>
        <v>41061</v>
      </c>
      <c r="I91" s="102" t="s">
        <v>428</v>
      </c>
      <c r="J91" s="137" t="s">
        <v>427</v>
      </c>
      <c r="K91" s="142"/>
      <c r="L91" s="143"/>
    </row>
    <row r="92" spans="2:12" ht="36" customHeight="1">
      <c r="B92" s="66"/>
      <c r="C92" s="175"/>
      <c r="D92" s="97" t="s">
        <v>126</v>
      </c>
      <c r="E92" s="98" t="s">
        <v>180</v>
      </c>
      <c r="F92" s="99" t="s">
        <v>173</v>
      </c>
      <c r="G92" s="77" t="s">
        <v>129</v>
      </c>
      <c r="H92" s="70">
        <f t="shared" si="1"/>
        <v>41061</v>
      </c>
      <c r="I92" s="102" t="s">
        <v>428</v>
      </c>
      <c r="J92" s="137" t="s">
        <v>427</v>
      </c>
      <c r="K92" s="142"/>
      <c r="L92" s="143"/>
    </row>
    <row r="93" spans="2:12" ht="36" customHeight="1">
      <c r="B93" s="66"/>
      <c r="C93" s="175"/>
      <c r="D93" s="97" t="s">
        <v>126</v>
      </c>
      <c r="E93" s="98" t="s">
        <v>181</v>
      </c>
      <c r="F93" s="99" t="s">
        <v>173</v>
      </c>
      <c r="G93" s="77" t="s">
        <v>129</v>
      </c>
      <c r="H93" s="70">
        <f t="shared" si="1"/>
        <v>41061</v>
      </c>
      <c r="I93" s="102" t="s">
        <v>428</v>
      </c>
      <c r="J93" s="137" t="s">
        <v>427</v>
      </c>
      <c r="K93" s="142"/>
      <c r="L93" s="143"/>
    </row>
    <row r="94" spans="2:12" ht="36" customHeight="1">
      <c r="B94" s="66"/>
      <c r="C94" s="175"/>
      <c r="D94" s="97" t="s">
        <v>126</v>
      </c>
      <c r="E94" s="98" t="s">
        <v>182</v>
      </c>
      <c r="F94" s="99" t="s">
        <v>173</v>
      </c>
      <c r="G94" s="77" t="s">
        <v>129</v>
      </c>
      <c r="H94" s="70">
        <f t="shared" si="1"/>
        <v>41061</v>
      </c>
      <c r="I94" s="102" t="s">
        <v>428</v>
      </c>
      <c r="J94" s="137" t="s">
        <v>427</v>
      </c>
      <c r="K94" s="142"/>
      <c r="L94" s="143"/>
    </row>
    <row r="95" spans="2:12" ht="36" customHeight="1">
      <c r="B95" s="66"/>
      <c r="C95" s="175"/>
      <c r="D95" s="97" t="s">
        <v>126</v>
      </c>
      <c r="E95" s="98" t="s">
        <v>183</v>
      </c>
      <c r="F95" s="99" t="s">
        <v>173</v>
      </c>
      <c r="G95" s="77" t="s">
        <v>129</v>
      </c>
      <c r="H95" s="70">
        <f t="shared" si="1"/>
        <v>41061</v>
      </c>
      <c r="I95" s="102" t="s">
        <v>428</v>
      </c>
      <c r="J95" s="137" t="s">
        <v>427</v>
      </c>
      <c r="K95" s="142"/>
      <c r="L95" s="143"/>
    </row>
    <row r="96" spans="2:12" ht="36" customHeight="1">
      <c r="B96" s="66"/>
      <c r="C96" s="175"/>
      <c r="D96" s="97" t="s">
        <v>126</v>
      </c>
      <c r="E96" s="98" t="s">
        <v>184</v>
      </c>
      <c r="F96" s="99" t="s">
        <v>173</v>
      </c>
      <c r="G96" s="77" t="s">
        <v>129</v>
      </c>
      <c r="H96" s="70">
        <f t="shared" si="1"/>
        <v>41061</v>
      </c>
      <c r="I96" s="102" t="s">
        <v>428</v>
      </c>
      <c r="J96" s="137" t="s">
        <v>427</v>
      </c>
      <c r="K96" s="142"/>
      <c r="L96" s="143"/>
    </row>
    <row r="97" spans="2:12" ht="36" customHeight="1">
      <c r="B97" s="66"/>
      <c r="C97" s="175"/>
      <c r="D97" s="97" t="s">
        <v>126</v>
      </c>
      <c r="E97" s="98" t="s">
        <v>185</v>
      </c>
      <c r="F97" s="99" t="s">
        <v>173</v>
      </c>
      <c r="G97" s="77" t="s">
        <v>129</v>
      </c>
      <c r="H97" s="70">
        <f t="shared" si="1"/>
        <v>41061</v>
      </c>
      <c r="I97" s="102" t="s">
        <v>428</v>
      </c>
      <c r="J97" s="137" t="s">
        <v>427</v>
      </c>
      <c r="K97" s="142"/>
      <c r="L97" s="143"/>
    </row>
    <row r="98" spans="2:12" ht="36" customHeight="1">
      <c r="B98" s="66"/>
      <c r="C98" s="175"/>
      <c r="D98" s="97" t="s">
        <v>126</v>
      </c>
      <c r="E98" s="98" t="s">
        <v>186</v>
      </c>
      <c r="F98" s="99" t="s">
        <v>173</v>
      </c>
      <c r="G98" s="100" t="s">
        <v>129</v>
      </c>
      <c r="H98" s="107">
        <f t="shared" si="1"/>
        <v>41061</v>
      </c>
      <c r="I98" s="102" t="s">
        <v>428</v>
      </c>
      <c r="J98" s="137" t="s">
        <v>427</v>
      </c>
      <c r="K98" s="142"/>
      <c r="L98" s="143"/>
    </row>
    <row r="99" spans="2:12" ht="36" customHeight="1">
      <c r="B99" s="66"/>
      <c r="C99" s="175"/>
      <c r="D99" s="108" t="s">
        <v>126</v>
      </c>
      <c r="E99" s="109" t="s">
        <v>187</v>
      </c>
      <c r="F99" s="110" t="s">
        <v>188</v>
      </c>
      <c r="G99" s="111" t="s">
        <v>129</v>
      </c>
      <c r="H99" s="112">
        <f>H98+1</f>
        <v>41062</v>
      </c>
      <c r="I99" s="113" t="s">
        <v>428</v>
      </c>
      <c r="J99" s="139" t="s">
        <v>427</v>
      </c>
      <c r="K99" s="158"/>
      <c r="L99" s="159"/>
    </row>
    <row r="100" spans="2:12" ht="36" customHeight="1">
      <c r="B100" s="66"/>
      <c r="C100" s="175"/>
      <c r="D100" s="114" t="s">
        <v>126</v>
      </c>
      <c r="E100" s="115" t="s">
        <v>189</v>
      </c>
      <c r="F100" s="116" t="s">
        <v>190</v>
      </c>
      <c r="G100" s="117" t="s">
        <v>129</v>
      </c>
      <c r="H100" s="118">
        <f>H99</f>
        <v>41062</v>
      </c>
      <c r="I100" s="114" t="s">
        <v>428</v>
      </c>
      <c r="J100" s="140" t="s">
        <v>427</v>
      </c>
      <c r="K100" s="154"/>
      <c r="L100" s="155"/>
    </row>
    <row r="101" spans="2:12" ht="36" customHeight="1">
      <c r="B101" s="66"/>
      <c r="C101" s="175"/>
      <c r="D101" s="119" t="s">
        <v>126</v>
      </c>
      <c r="E101" s="120" t="s">
        <v>191</v>
      </c>
      <c r="F101" s="121" t="s">
        <v>192</v>
      </c>
      <c r="G101" s="122" t="s">
        <v>129</v>
      </c>
      <c r="H101" s="123">
        <f t="shared" ref="H101:H114" si="2">H100</f>
        <v>41062</v>
      </c>
      <c r="I101" s="124" t="s">
        <v>428</v>
      </c>
      <c r="J101" s="141" t="s">
        <v>427</v>
      </c>
      <c r="K101" s="156"/>
      <c r="L101" s="157"/>
    </row>
    <row r="102" spans="2:12" ht="36" customHeight="1">
      <c r="B102" s="66"/>
      <c r="C102" s="175"/>
      <c r="D102" s="119" t="s">
        <v>126</v>
      </c>
      <c r="E102" s="120" t="s">
        <v>193</v>
      </c>
      <c r="F102" s="99" t="s">
        <v>173</v>
      </c>
      <c r="G102" s="122" t="s">
        <v>129</v>
      </c>
      <c r="H102" s="123">
        <f>H100</f>
        <v>41062</v>
      </c>
      <c r="I102" s="124" t="s">
        <v>428</v>
      </c>
      <c r="J102" s="141" t="s">
        <v>427</v>
      </c>
      <c r="K102" s="156"/>
      <c r="L102" s="157"/>
    </row>
    <row r="103" spans="2:12" ht="36" customHeight="1">
      <c r="B103" s="66"/>
      <c r="C103" s="175"/>
      <c r="D103" s="119" t="s">
        <v>126</v>
      </c>
      <c r="E103" s="120" t="s">
        <v>194</v>
      </c>
      <c r="F103" s="99" t="s">
        <v>173</v>
      </c>
      <c r="G103" s="122" t="s">
        <v>129</v>
      </c>
      <c r="H103" s="123">
        <f>H101</f>
        <v>41062</v>
      </c>
      <c r="I103" s="124" t="s">
        <v>428</v>
      </c>
      <c r="J103" s="141" t="s">
        <v>427</v>
      </c>
      <c r="K103" s="156"/>
      <c r="L103" s="157"/>
    </row>
    <row r="104" spans="2:12" ht="36" customHeight="1">
      <c r="B104" s="66"/>
      <c r="C104" s="175"/>
      <c r="D104" s="119" t="s">
        <v>126</v>
      </c>
      <c r="E104" s="120" t="s">
        <v>195</v>
      </c>
      <c r="F104" s="121" t="s">
        <v>196</v>
      </c>
      <c r="G104" s="122" t="s">
        <v>129</v>
      </c>
      <c r="H104" s="123">
        <f t="shared" si="2"/>
        <v>41062</v>
      </c>
      <c r="I104" s="124" t="s">
        <v>428</v>
      </c>
      <c r="J104" s="141" t="s">
        <v>427</v>
      </c>
      <c r="K104" s="156"/>
      <c r="L104" s="157"/>
    </row>
    <row r="105" spans="2:12" ht="36" customHeight="1">
      <c r="B105" s="66"/>
      <c r="C105" s="175"/>
      <c r="D105" s="119" t="s">
        <v>126</v>
      </c>
      <c r="E105" s="120" t="s">
        <v>197</v>
      </c>
      <c r="F105" s="121" t="s">
        <v>198</v>
      </c>
      <c r="G105" s="122" t="s">
        <v>129</v>
      </c>
      <c r="H105" s="123">
        <f t="shared" si="2"/>
        <v>41062</v>
      </c>
      <c r="I105" s="124" t="s">
        <v>428</v>
      </c>
      <c r="J105" s="141" t="s">
        <v>427</v>
      </c>
      <c r="K105" s="156"/>
      <c r="L105" s="157"/>
    </row>
    <row r="106" spans="2:12" ht="36" customHeight="1">
      <c r="B106" s="66"/>
      <c r="C106" s="175"/>
      <c r="D106" s="119" t="s">
        <v>126</v>
      </c>
      <c r="E106" s="120" t="s">
        <v>199</v>
      </c>
      <c r="F106" s="121" t="s">
        <v>200</v>
      </c>
      <c r="G106" s="122" t="s">
        <v>129</v>
      </c>
      <c r="H106" s="123">
        <f t="shared" si="2"/>
        <v>41062</v>
      </c>
      <c r="I106" s="124" t="s">
        <v>428</v>
      </c>
      <c r="J106" s="141" t="s">
        <v>427</v>
      </c>
      <c r="K106" s="156"/>
      <c r="L106" s="157"/>
    </row>
    <row r="107" spans="2:12" ht="36" customHeight="1">
      <c r="B107" s="66"/>
      <c r="C107" s="175"/>
      <c r="D107" s="119" t="s">
        <v>126</v>
      </c>
      <c r="E107" s="120" t="s">
        <v>201</v>
      </c>
      <c r="F107" s="121" t="s">
        <v>202</v>
      </c>
      <c r="G107" s="122" t="s">
        <v>129</v>
      </c>
      <c r="H107" s="123">
        <f t="shared" si="2"/>
        <v>41062</v>
      </c>
      <c r="I107" s="124" t="s">
        <v>428</v>
      </c>
      <c r="J107" s="141" t="s">
        <v>427</v>
      </c>
      <c r="K107" s="156"/>
      <c r="L107" s="157"/>
    </row>
    <row r="108" spans="2:12" ht="36" customHeight="1">
      <c r="B108" s="66"/>
      <c r="C108" s="175"/>
      <c r="D108" s="119" t="s">
        <v>126</v>
      </c>
      <c r="E108" s="120" t="s">
        <v>203</v>
      </c>
      <c r="F108" s="121" t="s">
        <v>204</v>
      </c>
      <c r="G108" s="122" t="s">
        <v>129</v>
      </c>
      <c r="H108" s="123">
        <f t="shared" si="2"/>
        <v>41062</v>
      </c>
      <c r="I108" s="124" t="s">
        <v>428</v>
      </c>
      <c r="J108" s="141" t="s">
        <v>427</v>
      </c>
      <c r="K108" s="156"/>
      <c r="L108" s="157"/>
    </row>
    <row r="109" spans="2:12" ht="36" customHeight="1">
      <c r="B109" s="66"/>
      <c r="C109" s="175"/>
      <c r="D109" s="119" t="s">
        <v>126</v>
      </c>
      <c r="E109" s="120" t="s">
        <v>205</v>
      </c>
      <c r="F109" s="121" t="s">
        <v>206</v>
      </c>
      <c r="G109" s="122" t="s">
        <v>129</v>
      </c>
      <c r="H109" s="123">
        <f t="shared" si="2"/>
        <v>41062</v>
      </c>
      <c r="I109" s="124" t="s">
        <v>428</v>
      </c>
      <c r="J109" s="141" t="s">
        <v>427</v>
      </c>
      <c r="K109" s="156"/>
      <c r="L109" s="157"/>
    </row>
    <row r="110" spans="2:12" ht="36" customHeight="1">
      <c r="B110" s="66"/>
      <c r="C110" s="175"/>
      <c r="D110" s="119" t="s">
        <v>126</v>
      </c>
      <c r="E110" s="120" t="s">
        <v>207</v>
      </c>
      <c r="F110" s="99" t="s">
        <v>173</v>
      </c>
      <c r="G110" s="122" t="s">
        <v>129</v>
      </c>
      <c r="H110" s="123">
        <f>H106</f>
        <v>41062</v>
      </c>
      <c r="I110" s="124" t="s">
        <v>428</v>
      </c>
      <c r="J110" s="141" t="s">
        <v>427</v>
      </c>
      <c r="K110" s="156"/>
      <c r="L110" s="157"/>
    </row>
    <row r="111" spans="2:12" ht="36" customHeight="1">
      <c r="B111" s="66"/>
      <c r="C111" s="175"/>
      <c r="D111" s="119" t="s">
        <v>126</v>
      </c>
      <c r="E111" s="120" t="s">
        <v>208</v>
      </c>
      <c r="F111" s="99" t="s">
        <v>173</v>
      </c>
      <c r="G111" s="122" t="s">
        <v>129</v>
      </c>
      <c r="H111" s="123">
        <f>H107</f>
        <v>41062</v>
      </c>
      <c r="I111" s="124" t="s">
        <v>428</v>
      </c>
      <c r="J111" s="141" t="s">
        <v>427</v>
      </c>
      <c r="K111" s="156"/>
      <c r="L111" s="157"/>
    </row>
    <row r="112" spans="2:12" ht="36" customHeight="1">
      <c r="B112" s="66"/>
      <c r="C112" s="175"/>
      <c r="D112" s="119" t="s">
        <v>126</v>
      </c>
      <c r="E112" s="120" t="s">
        <v>209</v>
      </c>
      <c r="F112" s="99" t="s">
        <v>173</v>
      </c>
      <c r="G112" s="122" t="s">
        <v>129</v>
      </c>
      <c r="H112" s="123">
        <f>H108</f>
        <v>41062</v>
      </c>
      <c r="I112" s="124" t="s">
        <v>428</v>
      </c>
      <c r="J112" s="141" t="s">
        <v>427</v>
      </c>
      <c r="K112" s="156"/>
      <c r="L112" s="157"/>
    </row>
    <row r="113" spans="2:12" ht="36" customHeight="1">
      <c r="B113" s="66"/>
      <c r="C113" s="175"/>
      <c r="D113" s="119" t="s">
        <v>126</v>
      </c>
      <c r="E113" s="120" t="s">
        <v>210</v>
      </c>
      <c r="F113" s="99" t="s">
        <v>173</v>
      </c>
      <c r="G113" s="122" t="s">
        <v>129</v>
      </c>
      <c r="H113" s="123">
        <f>H109</f>
        <v>41062</v>
      </c>
      <c r="I113" s="124" t="s">
        <v>428</v>
      </c>
      <c r="J113" s="141" t="s">
        <v>427</v>
      </c>
      <c r="K113" s="156"/>
      <c r="L113" s="157"/>
    </row>
    <row r="114" spans="2:12" ht="36" customHeight="1">
      <c r="B114" s="66"/>
      <c r="C114" s="175"/>
      <c r="D114" s="97" t="s">
        <v>126</v>
      </c>
      <c r="E114" s="98" t="s">
        <v>211</v>
      </c>
      <c r="F114" s="99" t="s">
        <v>212</v>
      </c>
      <c r="G114" s="100" t="s">
        <v>129</v>
      </c>
      <c r="H114" s="125">
        <f t="shared" si="2"/>
        <v>41062</v>
      </c>
      <c r="I114" s="102" t="s">
        <v>428</v>
      </c>
      <c r="J114" s="137" t="s">
        <v>427</v>
      </c>
      <c r="K114" s="142"/>
      <c r="L114" s="143"/>
    </row>
    <row r="115" spans="2:12" ht="36" customHeight="1">
      <c r="B115" s="66"/>
      <c r="C115" s="175"/>
      <c r="D115" s="67" t="s">
        <v>126</v>
      </c>
      <c r="E115" s="75" t="s">
        <v>213</v>
      </c>
      <c r="F115" s="99" t="s">
        <v>173</v>
      </c>
      <c r="G115" s="77" t="s">
        <v>129</v>
      </c>
      <c r="H115" s="112">
        <f>H114+1</f>
        <v>41063</v>
      </c>
      <c r="I115" s="68" t="s">
        <v>428</v>
      </c>
      <c r="J115" s="133" t="s">
        <v>427</v>
      </c>
      <c r="K115" s="160"/>
      <c r="L115" s="161"/>
    </row>
    <row r="116" spans="2:12" ht="36" customHeight="1">
      <c r="B116" s="66"/>
      <c r="C116" s="175"/>
      <c r="D116" s="67" t="s">
        <v>126</v>
      </c>
      <c r="E116" s="75" t="s">
        <v>214</v>
      </c>
      <c r="F116" s="99" t="s">
        <v>173</v>
      </c>
      <c r="G116" s="77" t="s">
        <v>129</v>
      </c>
      <c r="H116" s="112">
        <f t="shared" ref="H116:H120" si="3">H115+1</f>
        <v>41064</v>
      </c>
      <c r="I116" s="68" t="s">
        <v>428</v>
      </c>
      <c r="J116" s="133" t="s">
        <v>427</v>
      </c>
      <c r="K116" s="160"/>
      <c r="L116" s="161"/>
    </row>
    <row r="117" spans="2:12" ht="36" customHeight="1">
      <c r="B117" s="66"/>
      <c r="C117" s="175"/>
      <c r="D117" s="67" t="s">
        <v>126</v>
      </c>
      <c r="E117" s="75" t="s">
        <v>215</v>
      </c>
      <c r="F117" s="99" t="s">
        <v>173</v>
      </c>
      <c r="G117" s="77" t="s">
        <v>129</v>
      </c>
      <c r="H117" s="112">
        <f t="shared" si="3"/>
        <v>41065</v>
      </c>
      <c r="I117" s="68" t="s">
        <v>428</v>
      </c>
      <c r="J117" s="133" t="s">
        <v>427</v>
      </c>
      <c r="K117" s="160"/>
      <c r="L117" s="161"/>
    </row>
    <row r="118" spans="2:12" ht="36" customHeight="1">
      <c r="B118" s="66"/>
      <c r="C118" s="175"/>
      <c r="D118" s="67" t="s">
        <v>126</v>
      </c>
      <c r="E118" s="75" t="s">
        <v>216</v>
      </c>
      <c r="F118" s="99" t="s">
        <v>173</v>
      </c>
      <c r="G118" s="77" t="s">
        <v>129</v>
      </c>
      <c r="H118" s="112">
        <f t="shared" si="3"/>
        <v>41066</v>
      </c>
      <c r="I118" s="68" t="s">
        <v>428</v>
      </c>
      <c r="J118" s="133" t="s">
        <v>427</v>
      </c>
      <c r="K118" s="160"/>
      <c r="L118" s="161"/>
    </row>
    <row r="119" spans="2:12" ht="36" customHeight="1">
      <c r="B119" s="66"/>
      <c r="C119" s="175"/>
      <c r="D119" s="67" t="s">
        <v>126</v>
      </c>
      <c r="E119" s="75" t="s">
        <v>217</v>
      </c>
      <c r="F119" s="99" t="s">
        <v>173</v>
      </c>
      <c r="G119" s="77" t="s">
        <v>129</v>
      </c>
      <c r="H119" s="112">
        <f t="shared" si="3"/>
        <v>41067</v>
      </c>
      <c r="I119" s="68" t="s">
        <v>428</v>
      </c>
      <c r="J119" s="133" t="s">
        <v>427</v>
      </c>
      <c r="K119" s="160"/>
      <c r="L119" s="161"/>
    </row>
    <row r="120" spans="2:12" ht="36" customHeight="1">
      <c r="B120" s="66"/>
      <c r="C120" s="175"/>
      <c r="D120" s="67" t="s">
        <v>126</v>
      </c>
      <c r="E120" s="75" t="s">
        <v>218</v>
      </c>
      <c r="F120" s="84" t="s">
        <v>219</v>
      </c>
      <c r="G120" s="77" t="s">
        <v>129</v>
      </c>
      <c r="H120" s="112">
        <f t="shared" si="3"/>
        <v>41068</v>
      </c>
      <c r="I120" s="68" t="s">
        <v>428</v>
      </c>
      <c r="J120" s="133" t="s">
        <v>427</v>
      </c>
      <c r="K120" s="146"/>
      <c r="L120" s="147"/>
    </row>
    <row r="121" spans="2:12" ht="36" customHeight="1">
      <c r="B121" s="66"/>
      <c r="C121" s="175"/>
      <c r="D121" s="108" t="s">
        <v>126</v>
      </c>
      <c r="E121" s="109" t="s">
        <v>220</v>
      </c>
      <c r="F121" s="110" t="s">
        <v>221</v>
      </c>
      <c r="G121" s="111" t="s">
        <v>129</v>
      </c>
      <c r="H121" s="112">
        <f>H120+1</f>
        <v>41069</v>
      </c>
      <c r="I121" s="113" t="s">
        <v>428</v>
      </c>
      <c r="J121" s="139" t="s">
        <v>427</v>
      </c>
      <c r="K121" s="158"/>
      <c r="L121" s="159"/>
    </row>
    <row r="122" spans="2:12" ht="36" customHeight="1">
      <c r="B122" s="66"/>
      <c r="C122" s="175"/>
      <c r="D122" s="119" t="s">
        <v>126</v>
      </c>
      <c r="E122" s="120" t="s">
        <v>222</v>
      </c>
      <c r="F122" s="121" t="s">
        <v>223</v>
      </c>
      <c r="G122" s="122" t="s">
        <v>129</v>
      </c>
      <c r="H122" s="123">
        <f>H121</f>
        <v>41069</v>
      </c>
      <c r="I122" s="124" t="s">
        <v>428</v>
      </c>
      <c r="J122" s="141" t="s">
        <v>427</v>
      </c>
      <c r="K122" s="156"/>
      <c r="L122" s="157"/>
    </row>
    <row r="123" spans="2:12" ht="36" customHeight="1">
      <c r="B123" s="66"/>
      <c r="C123" s="175"/>
      <c r="D123" s="119" t="s">
        <v>126</v>
      </c>
      <c r="E123" s="120" t="s">
        <v>224</v>
      </c>
      <c r="F123" s="121" t="s">
        <v>225</v>
      </c>
      <c r="G123" s="122" t="s">
        <v>129</v>
      </c>
      <c r="H123" s="123">
        <f t="shared" ref="H123:H136" si="4">H122</f>
        <v>41069</v>
      </c>
      <c r="I123" s="124" t="s">
        <v>428</v>
      </c>
      <c r="J123" s="141" t="s">
        <v>427</v>
      </c>
      <c r="K123" s="156"/>
      <c r="L123" s="157"/>
    </row>
    <row r="124" spans="2:12" ht="36" customHeight="1">
      <c r="B124" s="66"/>
      <c r="C124" s="175"/>
      <c r="D124" s="114" t="s">
        <v>126</v>
      </c>
      <c r="E124" s="115" t="s">
        <v>226</v>
      </c>
      <c r="F124" s="116" t="s">
        <v>227</v>
      </c>
      <c r="G124" s="126" t="s">
        <v>129</v>
      </c>
      <c r="H124" s="127">
        <f t="shared" si="4"/>
        <v>41069</v>
      </c>
      <c r="I124" s="114" t="s">
        <v>428</v>
      </c>
      <c r="J124" s="140" t="s">
        <v>427</v>
      </c>
      <c r="K124" s="154"/>
      <c r="L124" s="155"/>
    </row>
    <row r="125" spans="2:12" ht="36" customHeight="1">
      <c r="B125" s="66"/>
      <c r="C125" s="175"/>
      <c r="D125" s="114" t="s">
        <v>126</v>
      </c>
      <c r="E125" s="115" t="s">
        <v>228</v>
      </c>
      <c r="F125" s="116" t="s">
        <v>229</v>
      </c>
      <c r="G125" s="126" t="s">
        <v>129</v>
      </c>
      <c r="H125" s="127">
        <f t="shared" si="4"/>
        <v>41069</v>
      </c>
      <c r="I125" s="114" t="s">
        <v>428</v>
      </c>
      <c r="J125" s="140" t="s">
        <v>427</v>
      </c>
      <c r="K125" s="154"/>
      <c r="L125" s="155"/>
    </row>
    <row r="126" spans="2:12" ht="36" customHeight="1">
      <c r="B126" s="66"/>
      <c r="C126" s="175"/>
      <c r="D126" s="114" t="s">
        <v>126</v>
      </c>
      <c r="E126" s="115" t="s">
        <v>230</v>
      </c>
      <c r="F126" s="116" t="s">
        <v>231</v>
      </c>
      <c r="G126" s="126" t="s">
        <v>129</v>
      </c>
      <c r="H126" s="127">
        <f t="shared" si="4"/>
        <v>41069</v>
      </c>
      <c r="I126" s="114" t="s">
        <v>428</v>
      </c>
      <c r="J126" s="140" t="s">
        <v>427</v>
      </c>
      <c r="K126" s="154"/>
      <c r="L126" s="155"/>
    </row>
    <row r="127" spans="2:12" ht="36" customHeight="1">
      <c r="B127" s="66"/>
      <c r="C127" s="175"/>
      <c r="D127" s="114" t="s">
        <v>126</v>
      </c>
      <c r="E127" s="115" t="s">
        <v>232</v>
      </c>
      <c r="F127" s="116" t="s">
        <v>233</v>
      </c>
      <c r="G127" s="126" t="s">
        <v>129</v>
      </c>
      <c r="H127" s="127">
        <f t="shared" si="4"/>
        <v>41069</v>
      </c>
      <c r="I127" s="114" t="s">
        <v>428</v>
      </c>
      <c r="J127" s="140" t="s">
        <v>427</v>
      </c>
      <c r="K127" s="154"/>
      <c r="L127" s="155"/>
    </row>
    <row r="128" spans="2:12" ht="36" customHeight="1">
      <c r="B128" s="66"/>
      <c r="C128" s="175"/>
      <c r="D128" s="119" t="s">
        <v>126</v>
      </c>
      <c r="E128" s="120" t="s">
        <v>234</v>
      </c>
      <c r="F128" s="121" t="s">
        <v>235</v>
      </c>
      <c r="G128" s="122" t="s">
        <v>129</v>
      </c>
      <c r="H128" s="123">
        <f t="shared" si="4"/>
        <v>41069</v>
      </c>
      <c r="I128" s="124" t="s">
        <v>428</v>
      </c>
      <c r="J128" s="141" t="s">
        <v>427</v>
      </c>
      <c r="K128" s="156"/>
      <c r="L128" s="157"/>
    </row>
    <row r="129" spans="2:12" ht="36" customHeight="1">
      <c r="B129" s="66"/>
      <c r="C129" s="175"/>
      <c r="D129" s="119" t="s">
        <v>126</v>
      </c>
      <c r="E129" s="120" t="s">
        <v>236</v>
      </c>
      <c r="F129" s="121" t="s">
        <v>237</v>
      </c>
      <c r="G129" s="122" t="s">
        <v>129</v>
      </c>
      <c r="H129" s="123">
        <f t="shared" si="4"/>
        <v>41069</v>
      </c>
      <c r="I129" s="124" t="s">
        <v>428</v>
      </c>
      <c r="J129" s="141" t="s">
        <v>427</v>
      </c>
      <c r="K129" s="156"/>
      <c r="L129" s="157"/>
    </row>
    <row r="130" spans="2:12" ht="36" customHeight="1">
      <c r="B130" s="66"/>
      <c r="C130" s="175"/>
      <c r="D130" s="119" t="s">
        <v>126</v>
      </c>
      <c r="E130" s="120" t="s">
        <v>238</v>
      </c>
      <c r="F130" s="121" t="s">
        <v>239</v>
      </c>
      <c r="G130" s="122" t="s">
        <v>129</v>
      </c>
      <c r="H130" s="123">
        <f t="shared" si="4"/>
        <v>41069</v>
      </c>
      <c r="I130" s="124" t="s">
        <v>428</v>
      </c>
      <c r="J130" s="141" t="s">
        <v>427</v>
      </c>
      <c r="K130" s="156"/>
      <c r="L130" s="157"/>
    </row>
    <row r="131" spans="2:12" ht="36" customHeight="1">
      <c r="B131" s="66"/>
      <c r="C131" s="175"/>
      <c r="D131" s="119" t="s">
        <v>126</v>
      </c>
      <c r="E131" s="120" t="s">
        <v>240</v>
      </c>
      <c r="F131" s="121" t="s">
        <v>241</v>
      </c>
      <c r="G131" s="122" t="s">
        <v>129</v>
      </c>
      <c r="H131" s="123">
        <f t="shared" si="4"/>
        <v>41069</v>
      </c>
      <c r="I131" s="124" t="s">
        <v>428</v>
      </c>
      <c r="J131" s="141" t="s">
        <v>427</v>
      </c>
      <c r="K131" s="156"/>
      <c r="L131" s="157"/>
    </row>
    <row r="132" spans="2:12" ht="36" customHeight="1">
      <c r="B132" s="66"/>
      <c r="C132" s="175"/>
      <c r="D132" s="119" t="s">
        <v>126</v>
      </c>
      <c r="E132" s="120" t="s">
        <v>242</v>
      </c>
      <c r="F132" s="121" t="s">
        <v>243</v>
      </c>
      <c r="G132" s="122" t="s">
        <v>129</v>
      </c>
      <c r="H132" s="123">
        <f t="shared" si="4"/>
        <v>41069</v>
      </c>
      <c r="I132" s="124" t="s">
        <v>428</v>
      </c>
      <c r="J132" s="141" t="s">
        <v>427</v>
      </c>
      <c r="K132" s="156"/>
      <c r="L132" s="157"/>
    </row>
    <row r="133" spans="2:12" ht="36" customHeight="1">
      <c r="B133" s="66"/>
      <c r="C133" s="175"/>
      <c r="D133" s="119" t="s">
        <v>126</v>
      </c>
      <c r="E133" s="120" t="s">
        <v>244</v>
      </c>
      <c r="F133" s="121" t="s">
        <v>245</v>
      </c>
      <c r="G133" s="122" t="s">
        <v>129</v>
      </c>
      <c r="H133" s="123">
        <f t="shared" si="4"/>
        <v>41069</v>
      </c>
      <c r="I133" s="124" t="s">
        <v>428</v>
      </c>
      <c r="J133" s="141" t="s">
        <v>427</v>
      </c>
      <c r="K133" s="156"/>
      <c r="L133" s="157"/>
    </row>
    <row r="134" spans="2:12" ht="36" customHeight="1">
      <c r="B134" s="66"/>
      <c r="C134" s="175"/>
      <c r="D134" s="119" t="s">
        <v>126</v>
      </c>
      <c r="E134" s="120" t="s">
        <v>246</v>
      </c>
      <c r="F134" s="121" t="s">
        <v>247</v>
      </c>
      <c r="G134" s="122" t="s">
        <v>129</v>
      </c>
      <c r="H134" s="123">
        <f t="shared" si="4"/>
        <v>41069</v>
      </c>
      <c r="I134" s="124" t="s">
        <v>428</v>
      </c>
      <c r="J134" s="141" t="s">
        <v>427</v>
      </c>
      <c r="K134" s="156"/>
      <c r="L134" s="157"/>
    </row>
    <row r="135" spans="2:12" ht="36" customHeight="1">
      <c r="B135" s="66"/>
      <c r="C135" s="175"/>
      <c r="D135" s="119" t="s">
        <v>126</v>
      </c>
      <c r="E135" s="120" t="s">
        <v>248</v>
      </c>
      <c r="F135" s="121" t="s">
        <v>249</v>
      </c>
      <c r="G135" s="122" t="s">
        <v>129</v>
      </c>
      <c r="H135" s="123">
        <f t="shared" si="4"/>
        <v>41069</v>
      </c>
      <c r="I135" s="124" t="s">
        <v>428</v>
      </c>
      <c r="J135" s="141" t="s">
        <v>427</v>
      </c>
      <c r="K135" s="156"/>
      <c r="L135" s="157"/>
    </row>
    <row r="136" spans="2:12" ht="36" customHeight="1">
      <c r="B136" s="66"/>
      <c r="C136" s="175"/>
      <c r="D136" s="97" t="s">
        <v>126</v>
      </c>
      <c r="E136" s="98" t="s">
        <v>250</v>
      </c>
      <c r="F136" s="99" t="s">
        <v>251</v>
      </c>
      <c r="G136" s="100" t="s">
        <v>129</v>
      </c>
      <c r="H136" s="125">
        <f t="shared" si="4"/>
        <v>41069</v>
      </c>
      <c r="I136" s="102" t="s">
        <v>428</v>
      </c>
      <c r="J136" s="137" t="s">
        <v>427</v>
      </c>
      <c r="K136" s="142"/>
      <c r="L136" s="143"/>
    </row>
    <row r="137" spans="2:12" ht="36" customHeight="1">
      <c r="B137" s="66"/>
      <c r="C137" s="175"/>
      <c r="D137" s="108" t="s">
        <v>126</v>
      </c>
      <c r="E137" s="109" t="s">
        <v>252</v>
      </c>
      <c r="F137" s="110" t="s">
        <v>253</v>
      </c>
      <c r="G137" s="111" t="s">
        <v>129</v>
      </c>
      <c r="H137" s="112">
        <f>H136+1</f>
        <v>41070</v>
      </c>
      <c r="I137" s="113" t="s">
        <v>69</v>
      </c>
      <c r="J137" s="139" t="s">
        <v>427</v>
      </c>
      <c r="K137" s="158">
        <v>1</v>
      </c>
      <c r="L137" s="159"/>
    </row>
    <row r="138" spans="2:12" ht="36" customHeight="1">
      <c r="B138" s="66"/>
      <c r="C138" s="175"/>
      <c r="D138" s="119" t="s">
        <v>126</v>
      </c>
      <c r="E138" s="120" t="s">
        <v>254</v>
      </c>
      <c r="F138" s="121" t="s">
        <v>255</v>
      </c>
      <c r="G138" s="122" t="s">
        <v>129</v>
      </c>
      <c r="H138" s="123">
        <f>H137</f>
        <v>41070</v>
      </c>
      <c r="I138" s="124" t="s">
        <v>428</v>
      </c>
      <c r="J138" s="141" t="s">
        <v>427</v>
      </c>
      <c r="K138" s="156"/>
      <c r="L138" s="157"/>
    </row>
    <row r="139" spans="2:12" ht="36" customHeight="1">
      <c r="B139" s="66"/>
      <c r="C139" s="175"/>
      <c r="D139" s="119" t="s">
        <v>126</v>
      </c>
      <c r="E139" s="120" t="s">
        <v>256</v>
      </c>
      <c r="F139" s="121" t="s">
        <v>257</v>
      </c>
      <c r="G139" s="122" t="s">
        <v>129</v>
      </c>
      <c r="H139" s="123">
        <f t="shared" ref="H139:H152" si="5">H138</f>
        <v>41070</v>
      </c>
      <c r="I139" s="124" t="s">
        <v>428</v>
      </c>
      <c r="J139" s="141" t="s">
        <v>427</v>
      </c>
      <c r="K139" s="156"/>
      <c r="L139" s="157"/>
    </row>
    <row r="140" spans="2:12" ht="36" customHeight="1">
      <c r="B140" s="66"/>
      <c r="C140" s="175"/>
      <c r="D140" s="114" t="s">
        <v>126</v>
      </c>
      <c r="E140" s="115" t="s">
        <v>258</v>
      </c>
      <c r="F140" s="116" t="s">
        <v>259</v>
      </c>
      <c r="G140" s="117" t="s">
        <v>129</v>
      </c>
      <c r="H140" s="118">
        <f t="shared" si="5"/>
        <v>41070</v>
      </c>
      <c r="I140" s="114" t="s">
        <v>428</v>
      </c>
      <c r="J140" s="140" t="s">
        <v>427</v>
      </c>
      <c r="K140" s="154"/>
      <c r="L140" s="155"/>
    </row>
    <row r="141" spans="2:12" ht="36" customHeight="1">
      <c r="B141" s="66"/>
      <c r="C141" s="175"/>
      <c r="D141" s="114" t="s">
        <v>126</v>
      </c>
      <c r="E141" s="115" t="s">
        <v>260</v>
      </c>
      <c r="F141" s="116" t="s">
        <v>261</v>
      </c>
      <c r="G141" s="117" t="s">
        <v>129</v>
      </c>
      <c r="H141" s="118">
        <f t="shared" si="5"/>
        <v>41070</v>
      </c>
      <c r="I141" s="114" t="s">
        <v>428</v>
      </c>
      <c r="J141" s="140" t="s">
        <v>427</v>
      </c>
      <c r="K141" s="154"/>
      <c r="L141" s="155"/>
    </row>
    <row r="142" spans="2:12" ht="36" customHeight="1">
      <c r="B142" s="66"/>
      <c r="C142" s="175"/>
      <c r="D142" s="119" t="s">
        <v>126</v>
      </c>
      <c r="E142" s="120" t="s">
        <v>262</v>
      </c>
      <c r="F142" s="121" t="s">
        <v>263</v>
      </c>
      <c r="G142" s="122" t="s">
        <v>129</v>
      </c>
      <c r="H142" s="123">
        <f t="shared" si="5"/>
        <v>41070</v>
      </c>
      <c r="I142" s="124" t="s">
        <v>428</v>
      </c>
      <c r="J142" s="141" t="s">
        <v>427</v>
      </c>
      <c r="K142" s="156"/>
      <c r="L142" s="157"/>
    </row>
    <row r="143" spans="2:12" ht="36" customHeight="1">
      <c r="B143" s="66"/>
      <c r="C143" s="175"/>
      <c r="D143" s="119" t="s">
        <v>126</v>
      </c>
      <c r="E143" s="120" t="s">
        <v>264</v>
      </c>
      <c r="F143" s="121" t="s">
        <v>265</v>
      </c>
      <c r="G143" s="122" t="s">
        <v>129</v>
      </c>
      <c r="H143" s="123">
        <f t="shared" si="5"/>
        <v>41070</v>
      </c>
      <c r="I143" s="124" t="s">
        <v>428</v>
      </c>
      <c r="J143" s="141" t="s">
        <v>427</v>
      </c>
      <c r="K143" s="156"/>
      <c r="L143" s="157"/>
    </row>
    <row r="144" spans="2:12" ht="36" customHeight="1">
      <c r="B144" s="66"/>
      <c r="C144" s="175"/>
      <c r="D144" s="114" t="s">
        <v>126</v>
      </c>
      <c r="E144" s="115" t="s">
        <v>266</v>
      </c>
      <c r="F144" s="116" t="s">
        <v>267</v>
      </c>
      <c r="G144" s="126" t="s">
        <v>129</v>
      </c>
      <c r="H144" s="127">
        <f t="shared" si="5"/>
        <v>41070</v>
      </c>
      <c r="I144" s="114" t="s">
        <v>428</v>
      </c>
      <c r="J144" s="140" t="s">
        <v>427</v>
      </c>
      <c r="K144" s="154"/>
      <c r="L144" s="155"/>
    </row>
    <row r="145" spans="2:12" ht="36" customHeight="1">
      <c r="B145" s="66"/>
      <c r="C145" s="175"/>
      <c r="D145" s="119" t="s">
        <v>126</v>
      </c>
      <c r="E145" s="120" t="s">
        <v>268</v>
      </c>
      <c r="F145" s="121" t="s">
        <v>269</v>
      </c>
      <c r="G145" s="122" t="s">
        <v>129</v>
      </c>
      <c r="H145" s="123">
        <f t="shared" si="5"/>
        <v>41070</v>
      </c>
      <c r="I145" s="124" t="s">
        <v>428</v>
      </c>
      <c r="J145" s="141" t="s">
        <v>427</v>
      </c>
      <c r="K145" s="156"/>
      <c r="L145" s="157"/>
    </row>
    <row r="146" spans="2:12" ht="36" customHeight="1">
      <c r="B146" s="66"/>
      <c r="C146" s="175"/>
      <c r="D146" s="114" t="s">
        <v>126</v>
      </c>
      <c r="E146" s="115" t="s">
        <v>270</v>
      </c>
      <c r="F146" s="116" t="s">
        <v>271</v>
      </c>
      <c r="G146" s="126" t="s">
        <v>129</v>
      </c>
      <c r="H146" s="127">
        <f t="shared" si="5"/>
        <v>41070</v>
      </c>
      <c r="I146" s="114" t="s">
        <v>428</v>
      </c>
      <c r="J146" s="140" t="s">
        <v>427</v>
      </c>
      <c r="K146" s="154"/>
      <c r="L146" s="155"/>
    </row>
    <row r="147" spans="2:12" ht="36" customHeight="1">
      <c r="B147" s="66"/>
      <c r="C147" s="175"/>
      <c r="D147" s="114" t="s">
        <v>126</v>
      </c>
      <c r="E147" s="115" t="s">
        <v>272</v>
      </c>
      <c r="F147" s="116" t="s">
        <v>273</v>
      </c>
      <c r="G147" s="126" t="s">
        <v>129</v>
      </c>
      <c r="H147" s="127">
        <f t="shared" si="5"/>
        <v>41070</v>
      </c>
      <c r="I147" s="114" t="s">
        <v>428</v>
      </c>
      <c r="J147" s="140" t="s">
        <v>427</v>
      </c>
      <c r="K147" s="154"/>
      <c r="L147" s="155"/>
    </row>
    <row r="148" spans="2:12" ht="36" customHeight="1">
      <c r="B148" s="66"/>
      <c r="C148" s="175"/>
      <c r="D148" s="119" t="s">
        <v>126</v>
      </c>
      <c r="E148" s="120" t="s">
        <v>274</v>
      </c>
      <c r="F148" s="121" t="s">
        <v>275</v>
      </c>
      <c r="G148" s="122" t="s">
        <v>129</v>
      </c>
      <c r="H148" s="123">
        <f t="shared" si="5"/>
        <v>41070</v>
      </c>
      <c r="I148" s="124" t="s">
        <v>428</v>
      </c>
      <c r="J148" s="141" t="s">
        <v>427</v>
      </c>
      <c r="K148" s="156"/>
      <c r="L148" s="157"/>
    </row>
    <row r="149" spans="2:12" ht="36" customHeight="1">
      <c r="B149" s="66"/>
      <c r="C149" s="175"/>
      <c r="D149" s="114" t="s">
        <v>126</v>
      </c>
      <c r="E149" s="115" t="s">
        <v>276</v>
      </c>
      <c r="F149" s="116" t="s">
        <v>277</v>
      </c>
      <c r="G149" s="126" t="s">
        <v>129</v>
      </c>
      <c r="H149" s="127">
        <f t="shared" si="5"/>
        <v>41070</v>
      </c>
      <c r="I149" s="114" t="s">
        <v>428</v>
      </c>
      <c r="J149" s="140" t="s">
        <v>427</v>
      </c>
      <c r="K149" s="154"/>
      <c r="L149" s="155"/>
    </row>
    <row r="150" spans="2:12" ht="36" customHeight="1">
      <c r="B150" s="66"/>
      <c r="C150" s="175"/>
      <c r="D150" s="114" t="s">
        <v>126</v>
      </c>
      <c r="E150" s="115" t="s">
        <v>278</v>
      </c>
      <c r="F150" s="116" t="s">
        <v>279</v>
      </c>
      <c r="G150" s="126" t="s">
        <v>129</v>
      </c>
      <c r="H150" s="127">
        <f t="shared" si="5"/>
        <v>41070</v>
      </c>
      <c r="I150" s="114" t="s">
        <v>428</v>
      </c>
      <c r="J150" s="140" t="s">
        <v>427</v>
      </c>
      <c r="K150" s="154"/>
      <c r="L150" s="155"/>
    </row>
    <row r="151" spans="2:12" ht="36" customHeight="1">
      <c r="B151" s="66"/>
      <c r="C151" s="175"/>
      <c r="D151" s="119" t="s">
        <v>126</v>
      </c>
      <c r="E151" s="120" t="s">
        <v>280</v>
      </c>
      <c r="F151" s="121" t="s">
        <v>281</v>
      </c>
      <c r="G151" s="122" t="s">
        <v>129</v>
      </c>
      <c r="H151" s="123">
        <f t="shared" si="5"/>
        <v>41070</v>
      </c>
      <c r="I151" s="124" t="s">
        <v>428</v>
      </c>
      <c r="J151" s="141" t="s">
        <v>427</v>
      </c>
      <c r="K151" s="156"/>
      <c r="L151" s="157"/>
    </row>
    <row r="152" spans="2:12" ht="36" customHeight="1">
      <c r="B152" s="66"/>
      <c r="C152" s="175"/>
      <c r="D152" s="97" t="s">
        <v>126</v>
      </c>
      <c r="E152" s="98" t="s">
        <v>282</v>
      </c>
      <c r="F152" s="128" t="s">
        <v>283</v>
      </c>
      <c r="G152" s="100" t="s">
        <v>129</v>
      </c>
      <c r="H152" s="125">
        <f t="shared" si="5"/>
        <v>41070</v>
      </c>
      <c r="I152" s="102" t="s">
        <v>428</v>
      </c>
      <c r="J152" s="137" t="s">
        <v>427</v>
      </c>
      <c r="K152" s="142"/>
      <c r="L152" s="143"/>
    </row>
    <row r="153" spans="2:12" ht="36" customHeight="1">
      <c r="B153" s="66"/>
      <c r="C153" s="175"/>
      <c r="D153" s="67" t="s">
        <v>126</v>
      </c>
      <c r="E153" s="75" t="s">
        <v>284</v>
      </c>
      <c r="F153" s="129" t="s">
        <v>285</v>
      </c>
      <c r="G153" s="77" t="s">
        <v>129</v>
      </c>
      <c r="H153" s="78">
        <f>H152+1</f>
        <v>41071</v>
      </c>
      <c r="I153" s="68" t="s">
        <v>428</v>
      </c>
      <c r="J153" s="133" t="s">
        <v>427</v>
      </c>
      <c r="K153" s="146"/>
      <c r="L153" s="147"/>
    </row>
    <row r="154" spans="2:12" ht="36" customHeight="1">
      <c r="B154" s="66"/>
      <c r="C154" s="175"/>
      <c r="D154" s="67" t="s">
        <v>126</v>
      </c>
      <c r="E154" s="75" t="s">
        <v>286</v>
      </c>
      <c r="F154" s="84" t="s">
        <v>287</v>
      </c>
      <c r="G154" s="77" t="s">
        <v>129</v>
      </c>
      <c r="H154" s="78">
        <f>H153+1</f>
        <v>41072</v>
      </c>
      <c r="I154" s="68" t="s">
        <v>428</v>
      </c>
      <c r="J154" s="133" t="s">
        <v>427</v>
      </c>
      <c r="K154" s="146"/>
      <c r="L154" s="147"/>
    </row>
    <row r="155" spans="2:12" ht="36" customHeight="1">
      <c r="B155" s="66"/>
      <c r="C155" s="175"/>
      <c r="D155" s="67" t="s">
        <v>126</v>
      </c>
      <c r="E155" s="75" t="s">
        <v>288</v>
      </c>
      <c r="F155" s="84" t="s">
        <v>289</v>
      </c>
      <c r="G155" s="77" t="s">
        <v>129</v>
      </c>
      <c r="H155" s="78">
        <f>H154</f>
        <v>41072</v>
      </c>
      <c r="I155" s="68" t="s">
        <v>428</v>
      </c>
      <c r="J155" s="133" t="s">
        <v>427</v>
      </c>
      <c r="K155" s="146"/>
      <c r="L155" s="147"/>
    </row>
    <row r="156" spans="2:12" ht="36" customHeight="1">
      <c r="B156" s="66"/>
      <c r="C156" s="175"/>
      <c r="D156" s="67" t="s">
        <v>126</v>
      </c>
      <c r="E156" s="75" t="s">
        <v>290</v>
      </c>
      <c r="F156" s="84" t="s">
        <v>291</v>
      </c>
      <c r="G156" s="77" t="s">
        <v>129</v>
      </c>
      <c r="H156" s="78">
        <f>H155</f>
        <v>41072</v>
      </c>
      <c r="I156" s="68" t="s">
        <v>428</v>
      </c>
      <c r="J156" s="133" t="s">
        <v>427</v>
      </c>
      <c r="K156" s="146"/>
      <c r="L156" s="147"/>
    </row>
    <row r="157" spans="2:12" ht="36" customHeight="1">
      <c r="B157" s="66"/>
      <c r="C157" s="175"/>
      <c r="D157" s="67" t="s">
        <v>126</v>
      </c>
      <c r="E157" s="75" t="s">
        <v>292</v>
      </c>
      <c r="F157" s="84" t="s">
        <v>293</v>
      </c>
      <c r="G157" s="77" t="s">
        <v>129</v>
      </c>
      <c r="H157" s="78">
        <f t="shared" ref="H157:H169" si="6">H156</f>
        <v>41072</v>
      </c>
      <c r="I157" s="68" t="s">
        <v>428</v>
      </c>
      <c r="J157" s="133" t="s">
        <v>427</v>
      </c>
      <c r="K157" s="146"/>
      <c r="L157" s="147"/>
    </row>
    <row r="158" spans="2:12" ht="36" customHeight="1">
      <c r="B158" s="66"/>
      <c r="C158" s="175"/>
      <c r="D158" s="67" t="s">
        <v>126</v>
      </c>
      <c r="E158" s="75" t="s">
        <v>294</v>
      </c>
      <c r="F158" s="84" t="s">
        <v>295</v>
      </c>
      <c r="G158" s="77" t="s">
        <v>129</v>
      </c>
      <c r="H158" s="78">
        <f t="shared" si="6"/>
        <v>41072</v>
      </c>
      <c r="I158" s="68" t="s">
        <v>428</v>
      </c>
      <c r="J158" s="133" t="s">
        <v>427</v>
      </c>
      <c r="K158" s="146"/>
      <c r="L158" s="147"/>
    </row>
    <row r="159" spans="2:12" ht="36" customHeight="1">
      <c r="B159" s="66"/>
      <c r="C159" s="175"/>
      <c r="D159" s="67" t="s">
        <v>126</v>
      </c>
      <c r="E159" s="75" t="s">
        <v>296</v>
      </c>
      <c r="F159" s="84" t="s">
        <v>297</v>
      </c>
      <c r="G159" s="77" t="s">
        <v>129</v>
      </c>
      <c r="H159" s="78">
        <f t="shared" si="6"/>
        <v>41072</v>
      </c>
      <c r="I159" s="68" t="s">
        <v>428</v>
      </c>
      <c r="J159" s="133" t="s">
        <v>427</v>
      </c>
      <c r="K159" s="146"/>
      <c r="L159" s="147"/>
    </row>
    <row r="160" spans="2:12" ht="36" customHeight="1">
      <c r="B160" s="66"/>
      <c r="C160" s="175"/>
      <c r="D160" s="67" t="s">
        <v>126</v>
      </c>
      <c r="E160" s="75" t="s">
        <v>298</v>
      </c>
      <c r="F160" s="84" t="s">
        <v>299</v>
      </c>
      <c r="G160" s="77" t="s">
        <v>129</v>
      </c>
      <c r="H160" s="78">
        <f t="shared" si="6"/>
        <v>41072</v>
      </c>
      <c r="I160" s="68" t="s">
        <v>428</v>
      </c>
      <c r="J160" s="133" t="s">
        <v>427</v>
      </c>
      <c r="K160" s="146"/>
      <c r="L160" s="147"/>
    </row>
    <row r="161" spans="2:12" ht="36" customHeight="1">
      <c r="B161" s="66"/>
      <c r="C161" s="175"/>
      <c r="D161" s="67" t="s">
        <v>126</v>
      </c>
      <c r="E161" s="75" t="s">
        <v>300</v>
      </c>
      <c r="F161" s="84" t="s">
        <v>299</v>
      </c>
      <c r="G161" s="77" t="s">
        <v>129</v>
      </c>
      <c r="H161" s="78">
        <f t="shared" si="6"/>
        <v>41072</v>
      </c>
      <c r="I161" s="68" t="s">
        <v>428</v>
      </c>
      <c r="J161" s="133" t="s">
        <v>427</v>
      </c>
      <c r="K161" s="146"/>
      <c r="L161" s="147"/>
    </row>
    <row r="162" spans="2:12" ht="36" customHeight="1">
      <c r="B162" s="66"/>
      <c r="C162" s="175"/>
      <c r="D162" s="67" t="s">
        <v>126</v>
      </c>
      <c r="E162" s="75" t="s">
        <v>301</v>
      </c>
      <c r="F162" s="84" t="s">
        <v>302</v>
      </c>
      <c r="G162" s="77" t="s">
        <v>129</v>
      </c>
      <c r="H162" s="78">
        <f t="shared" si="6"/>
        <v>41072</v>
      </c>
      <c r="I162" s="68" t="s">
        <v>428</v>
      </c>
      <c r="J162" s="133" t="s">
        <v>427</v>
      </c>
      <c r="K162" s="146"/>
      <c r="L162" s="147"/>
    </row>
    <row r="163" spans="2:12" ht="36" customHeight="1">
      <c r="B163" s="66"/>
      <c r="C163" s="175"/>
      <c r="D163" s="67" t="s">
        <v>126</v>
      </c>
      <c r="E163" s="75" t="s">
        <v>303</v>
      </c>
      <c r="F163" s="84" t="s">
        <v>304</v>
      </c>
      <c r="G163" s="77" t="s">
        <v>129</v>
      </c>
      <c r="H163" s="78">
        <f t="shared" si="6"/>
        <v>41072</v>
      </c>
      <c r="I163" s="68" t="s">
        <v>428</v>
      </c>
      <c r="J163" s="133" t="s">
        <v>427</v>
      </c>
      <c r="K163" s="146"/>
      <c r="L163" s="147"/>
    </row>
    <row r="164" spans="2:12" ht="36" customHeight="1">
      <c r="B164" s="66"/>
      <c r="C164" s="175"/>
      <c r="D164" s="67" t="s">
        <v>126</v>
      </c>
      <c r="E164" s="75" t="s">
        <v>305</v>
      </c>
      <c r="F164" s="84" t="s">
        <v>306</v>
      </c>
      <c r="G164" s="77" t="s">
        <v>129</v>
      </c>
      <c r="H164" s="78">
        <f t="shared" si="6"/>
        <v>41072</v>
      </c>
      <c r="I164" s="68" t="s">
        <v>428</v>
      </c>
      <c r="J164" s="133" t="s">
        <v>427</v>
      </c>
      <c r="K164" s="146"/>
      <c r="L164" s="147"/>
    </row>
    <row r="165" spans="2:12" ht="36" customHeight="1">
      <c r="B165" s="66"/>
      <c r="C165" s="175"/>
      <c r="D165" s="67" t="s">
        <v>126</v>
      </c>
      <c r="E165" s="75" t="s">
        <v>307</v>
      </c>
      <c r="F165" s="84" t="s">
        <v>308</v>
      </c>
      <c r="G165" s="77" t="s">
        <v>129</v>
      </c>
      <c r="H165" s="78">
        <f t="shared" si="6"/>
        <v>41072</v>
      </c>
      <c r="I165" s="68" t="s">
        <v>428</v>
      </c>
      <c r="J165" s="133" t="s">
        <v>427</v>
      </c>
      <c r="K165" s="146"/>
      <c r="L165" s="147"/>
    </row>
    <row r="166" spans="2:12" ht="36" customHeight="1">
      <c r="B166" s="66"/>
      <c r="C166" s="175"/>
      <c r="D166" s="67" t="s">
        <v>126</v>
      </c>
      <c r="E166" s="75" t="s">
        <v>309</v>
      </c>
      <c r="F166" s="84" t="s">
        <v>310</v>
      </c>
      <c r="G166" s="77" t="s">
        <v>129</v>
      </c>
      <c r="H166" s="78">
        <f t="shared" si="6"/>
        <v>41072</v>
      </c>
      <c r="I166" s="68" t="s">
        <v>428</v>
      </c>
      <c r="J166" s="133" t="s">
        <v>427</v>
      </c>
      <c r="K166" s="146"/>
      <c r="L166" s="147"/>
    </row>
    <row r="167" spans="2:12" ht="36" customHeight="1">
      <c r="B167" s="66"/>
      <c r="C167" s="175"/>
      <c r="D167" s="67" t="s">
        <v>126</v>
      </c>
      <c r="E167" s="75" t="s">
        <v>311</v>
      </c>
      <c r="F167" s="84" t="s">
        <v>312</v>
      </c>
      <c r="G167" s="77" t="s">
        <v>129</v>
      </c>
      <c r="H167" s="78">
        <f t="shared" si="6"/>
        <v>41072</v>
      </c>
      <c r="I167" s="68" t="s">
        <v>428</v>
      </c>
      <c r="J167" s="133" t="s">
        <v>427</v>
      </c>
      <c r="K167" s="146"/>
      <c r="L167" s="147"/>
    </row>
    <row r="168" spans="2:12" ht="36" customHeight="1">
      <c r="B168" s="66"/>
      <c r="C168" s="175"/>
      <c r="D168" s="67" t="s">
        <v>126</v>
      </c>
      <c r="E168" s="75" t="s">
        <v>313</v>
      </c>
      <c r="F168" s="84" t="s">
        <v>314</v>
      </c>
      <c r="G168" s="77" t="s">
        <v>129</v>
      </c>
      <c r="H168" s="78">
        <f t="shared" si="6"/>
        <v>41072</v>
      </c>
      <c r="I168" s="68" t="s">
        <v>428</v>
      </c>
      <c r="J168" s="133" t="s">
        <v>427</v>
      </c>
      <c r="K168" s="146"/>
      <c r="L168" s="147"/>
    </row>
    <row r="169" spans="2:12" ht="36" customHeight="1">
      <c r="B169" s="66"/>
      <c r="C169" s="175"/>
      <c r="D169" s="67" t="s">
        <v>126</v>
      </c>
      <c r="E169" s="75" t="s">
        <v>315</v>
      </c>
      <c r="F169" s="84" t="s">
        <v>314</v>
      </c>
      <c r="G169" s="77" t="s">
        <v>129</v>
      </c>
      <c r="H169" s="78">
        <f t="shared" si="6"/>
        <v>41072</v>
      </c>
      <c r="I169" s="68" t="s">
        <v>428</v>
      </c>
      <c r="J169" s="133" t="s">
        <v>427</v>
      </c>
      <c r="K169" s="146"/>
      <c r="L169" s="147"/>
    </row>
    <row r="170" spans="2:12" ht="36" customHeight="1">
      <c r="B170" s="66"/>
      <c r="C170" s="175"/>
      <c r="D170" s="67" t="s">
        <v>126</v>
      </c>
      <c r="E170" s="75" t="s">
        <v>316</v>
      </c>
      <c r="F170" s="84" t="s">
        <v>317</v>
      </c>
      <c r="G170" s="77" t="s">
        <v>129</v>
      </c>
      <c r="H170" s="78">
        <f t="shared" ref="H170" si="7">H169+1</f>
        <v>41073</v>
      </c>
      <c r="I170" s="68" t="s">
        <v>428</v>
      </c>
      <c r="J170" s="133" t="s">
        <v>427</v>
      </c>
      <c r="K170" s="146"/>
      <c r="L170" s="147"/>
    </row>
    <row r="171" spans="2:12" ht="36" customHeight="1">
      <c r="B171" s="66"/>
      <c r="C171" s="175"/>
      <c r="D171" s="108" t="s">
        <v>126</v>
      </c>
      <c r="E171" s="109" t="s">
        <v>318</v>
      </c>
      <c r="F171" s="110" t="s">
        <v>319</v>
      </c>
      <c r="G171" s="111" t="s">
        <v>129</v>
      </c>
      <c r="H171" s="112">
        <f>H162+1</f>
        <v>41073</v>
      </c>
      <c r="I171" s="113" t="s">
        <v>428</v>
      </c>
      <c r="J171" s="139" t="s">
        <v>427</v>
      </c>
      <c r="K171" s="144"/>
      <c r="L171" s="145"/>
    </row>
    <row r="172" spans="2:12" ht="36" customHeight="1">
      <c r="B172" s="66"/>
      <c r="C172" s="175"/>
      <c r="D172" s="119" t="s">
        <v>126</v>
      </c>
      <c r="E172" s="120" t="s">
        <v>320</v>
      </c>
      <c r="F172" s="121" t="s">
        <v>321</v>
      </c>
      <c r="G172" s="122" t="s">
        <v>129</v>
      </c>
      <c r="H172" s="123">
        <f>H171</f>
        <v>41073</v>
      </c>
      <c r="I172" s="124" t="s">
        <v>428</v>
      </c>
      <c r="J172" s="141" t="s">
        <v>427</v>
      </c>
      <c r="K172" s="150"/>
      <c r="L172" s="151"/>
    </row>
    <row r="173" spans="2:12" ht="36" customHeight="1">
      <c r="B173" s="66"/>
      <c r="C173" s="175"/>
      <c r="D173" s="119" t="s">
        <v>126</v>
      </c>
      <c r="E173" s="120" t="s">
        <v>322</v>
      </c>
      <c r="F173" s="121" t="s">
        <v>323</v>
      </c>
      <c r="G173" s="122" t="s">
        <v>129</v>
      </c>
      <c r="H173" s="123">
        <f t="shared" ref="H173:H178" si="8">H172</f>
        <v>41073</v>
      </c>
      <c r="I173" s="124" t="s">
        <v>428</v>
      </c>
      <c r="J173" s="141" t="s">
        <v>427</v>
      </c>
      <c r="K173" s="150"/>
      <c r="L173" s="151"/>
    </row>
    <row r="174" spans="2:12" ht="36" customHeight="1">
      <c r="B174" s="66"/>
      <c r="C174" s="175"/>
      <c r="D174" s="119" t="s">
        <v>126</v>
      </c>
      <c r="E174" s="120" t="s">
        <v>324</v>
      </c>
      <c r="F174" s="121" t="s">
        <v>325</v>
      </c>
      <c r="G174" s="122" t="s">
        <v>129</v>
      </c>
      <c r="H174" s="107">
        <f t="shared" si="8"/>
        <v>41073</v>
      </c>
      <c r="I174" s="124" t="s">
        <v>428</v>
      </c>
      <c r="J174" s="141" t="s">
        <v>427</v>
      </c>
      <c r="K174" s="150"/>
      <c r="L174" s="151"/>
    </row>
    <row r="175" spans="2:12" ht="36" customHeight="1">
      <c r="B175" s="66"/>
      <c r="C175" s="175"/>
      <c r="D175" s="119" t="s">
        <v>126</v>
      </c>
      <c r="E175" s="120" t="s">
        <v>326</v>
      </c>
      <c r="F175" s="121" t="s">
        <v>327</v>
      </c>
      <c r="G175" s="122" t="s">
        <v>129</v>
      </c>
      <c r="H175" s="107">
        <f t="shared" si="8"/>
        <v>41073</v>
      </c>
      <c r="I175" s="124" t="s">
        <v>428</v>
      </c>
      <c r="J175" s="141" t="s">
        <v>427</v>
      </c>
      <c r="K175" s="150"/>
      <c r="L175" s="151"/>
    </row>
    <row r="176" spans="2:12" ht="36" customHeight="1">
      <c r="B176" s="66"/>
      <c r="C176" s="175"/>
      <c r="D176" s="119" t="s">
        <v>126</v>
      </c>
      <c r="E176" s="120" t="s">
        <v>328</v>
      </c>
      <c r="F176" s="121" t="s">
        <v>329</v>
      </c>
      <c r="G176" s="122" t="s">
        <v>129</v>
      </c>
      <c r="H176" s="107">
        <f t="shared" si="8"/>
        <v>41073</v>
      </c>
      <c r="I176" s="124" t="s">
        <v>428</v>
      </c>
      <c r="J176" s="141" t="s">
        <v>427</v>
      </c>
      <c r="K176" s="150"/>
      <c r="L176" s="151"/>
    </row>
    <row r="177" spans="2:12" ht="36" customHeight="1">
      <c r="B177" s="66"/>
      <c r="C177" s="175"/>
      <c r="D177" s="119" t="s">
        <v>126</v>
      </c>
      <c r="E177" s="120" t="s">
        <v>330</v>
      </c>
      <c r="F177" s="121" t="s">
        <v>331</v>
      </c>
      <c r="G177" s="122" t="s">
        <v>129</v>
      </c>
      <c r="H177" s="107">
        <f t="shared" si="8"/>
        <v>41073</v>
      </c>
      <c r="I177" s="124" t="s">
        <v>428</v>
      </c>
      <c r="J177" s="141" t="s">
        <v>427</v>
      </c>
      <c r="K177" s="150"/>
      <c r="L177" s="151"/>
    </row>
    <row r="178" spans="2:12" ht="36" customHeight="1">
      <c r="B178" s="66"/>
      <c r="C178" s="175"/>
      <c r="D178" s="97" t="s">
        <v>126</v>
      </c>
      <c r="E178" s="98" t="s">
        <v>332</v>
      </c>
      <c r="F178" s="99" t="s">
        <v>333</v>
      </c>
      <c r="G178" s="100" t="s">
        <v>129</v>
      </c>
      <c r="H178" s="101">
        <f t="shared" si="8"/>
        <v>41073</v>
      </c>
      <c r="I178" s="102" t="s">
        <v>428</v>
      </c>
      <c r="J178" s="137" t="s">
        <v>427</v>
      </c>
      <c r="K178" s="152"/>
      <c r="L178" s="153"/>
    </row>
    <row r="179" spans="2:12" ht="36" customHeight="1">
      <c r="B179" s="66"/>
      <c r="C179" s="175"/>
      <c r="D179" s="108" t="s">
        <v>126</v>
      </c>
      <c r="E179" s="109" t="s">
        <v>334</v>
      </c>
      <c r="F179" s="110" t="s">
        <v>335</v>
      </c>
      <c r="G179" s="111" t="s">
        <v>129</v>
      </c>
      <c r="H179" s="112">
        <f>H178</f>
        <v>41073</v>
      </c>
      <c r="I179" s="113" t="s">
        <v>428</v>
      </c>
      <c r="J179" s="139" t="s">
        <v>427</v>
      </c>
      <c r="K179" s="144"/>
      <c r="L179" s="145"/>
    </row>
    <row r="180" spans="2:12" ht="36" customHeight="1">
      <c r="B180" s="66"/>
      <c r="C180" s="175"/>
      <c r="D180" s="119" t="s">
        <v>126</v>
      </c>
      <c r="E180" s="120" t="s">
        <v>336</v>
      </c>
      <c r="F180" s="121" t="s">
        <v>337</v>
      </c>
      <c r="G180" s="122" t="s">
        <v>129</v>
      </c>
      <c r="H180" s="123">
        <f>H179</f>
        <v>41073</v>
      </c>
      <c r="I180" s="124" t="s">
        <v>428</v>
      </c>
      <c r="J180" s="141" t="s">
        <v>427</v>
      </c>
      <c r="K180" s="150"/>
      <c r="L180" s="151"/>
    </row>
    <row r="181" spans="2:12" ht="36" customHeight="1">
      <c r="B181" s="66"/>
      <c r="C181" s="175"/>
      <c r="D181" s="119" t="s">
        <v>126</v>
      </c>
      <c r="E181" s="120" t="s">
        <v>338</v>
      </c>
      <c r="F181" s="121" t="s">
        <v>339</v>
      </c>
      <c r="G181" s="122" t="s">
        <v>129</v>
      </c>
      <c r="H181" s="123">
        <f t="shared" ref="H181:H186" si="9">H180</f>
        <v>41073</v>
      </c>
      <c r="I181" s="124" t="s">
        <v>428</v>
      </c>
      <c r="J181" s="141" t="s">
        <v>427</v>
      </c>
      <c r="K181" s="150"/>
      <c r="L181" s="151"/>
    </row>
    <row r="182" spans="2:12" ht="36" customHeight="1">
      <c r="B182" s="66"/>
      <c r="C182" s="175"/>
      <c r="D182" s="119" t="s">
        <v>126</v>
      </c>
      <c r="E182" s="120" t="s">
        <v>340</v>
      </c>
      <c r="F182" s="121" t="s">
        <v>341</v>
      </c>
      <c r="G182" s="122" t="s">
        <v>129</v>
      </c>
      <c r="H182" s="107">
        <f t="shared" si="9"/>
        <v>41073</v>
      </c>
      <c r="I182" s="124" t="s">
        <v>428</v>
      </c>
      <c r="J182" s="141" t="s">
        <v>427</v>
      </c>
      <c r="K182" s="150"/>
      <c r="L182" s="151"/>
    </row>
    <row r="183" spans="2:12" ht="36" customHeight="1">
      <c r="B183" s="66"/>
      <c r="C183" s="175"/>
      <c r="D183" s="119" t="s">
        <v>126</v>
      </c>
      <c r="E183" s="120" t="s">
        <v>342</v>
      </c>
      <c r="F183" s="121" t="s">
        <v>343</v>
      </c>
      <c r="G183" s="122" t="s">
        <v>129</v>
      </c>
      <c r="H183" s="107">
        <f t="shared" si="9"/>
        <v>41073</v>
      </c>
      <c r="I183" s="124" t="s">
        <v>428</v>
      </c>
      <c r="J183" s="141" t="s">
        <v>427</v>
      </c>
      <c r="K183" s="150"/>
      <c r="L183" s="151"/>
    </row>
    <row r="184" spans="2:12" ht="36" customHeight="1">
      <c r="B184" s="66"/>
      <c r="C184" s="175"/>
      <c r="D184" s="119" t="s">
        <v>126</v>
      </c>
      <c r="E184" s="120" t="s">
        <v>344</v>
      </c>
      <c r="F184" s="121" t="s">
        <v>345</v>
      </c>
      <c r="G184" s="122" t="s">
        <v>129</v>
      </c>
      <c r="H184" s="107">
        <f t="shared" si="9"/>
        <v>41073</v>
      </c>
      <c r="I184" s="124" t="s">
        <v>428</v>
      </c>
      <c r="J184" s="141" t="s">
        <v>427</v>
      </c>
      <c r="K184" s="150"/>
      <c r="L184" s="151"/>
    </row>
    <row r="185" spans="2:12" ht="36" customHeight="1">
      <c r="B185" s="66"/>
      <c r="C185" s="175"/>
      <c r="D185" s="119" t="s">
        <v>126</v>
      </c>
      <c r="E185" s="120" t="s">
        <v>346</v>
      </c>
      <c r="F185" s="121" t="s">
        <v>347</v>
      </c>
      <c r="G185" s="122" t="s">
        <v>129</v>
      </c>
      <c r="H185" s="107">
        <f t="shared" si="9"/>
        <v>41073</v>
      </c>
      <c r="I185" s="124" t="s">
        <v>428</v>
      </c>
      <c r="J185" s="141" t="s">
        <v>427</v>
      </c>
      <c r="K185" s="150"/>
      <c r="L185" s="151"/>
    </row>
    <row r="186" spans="2:12" ht="36" customHeight="1">
      <c r="B186" s="66"/>
      <c r="C186" s="175"/>
      <c r="D186" s="97" t="s">
        <v>126</v>
      </c>
      <c r="E186" s="98" t="s">
        <v>348</v>
      </c>
      <c r="F186" s="99" t="s">
        <v>347</v>
      </c>
      <c r="G186" s="100" t="s">
        <v>129</v>
      </c>
      <c r="H186" s="101">
        <f t="shared" si="9"/>
        <v>41073</v>
      </c>
      <c r="I186" s="102" t="s">
        <v>428</v>
      </c>
      <c r="J186" s="137" t="s">
        <v>427</v>
      </c>
      <c r="K186" s="152"/>
      <c r="L186" s="153"/>
    </row>
    <row r="187" spans="2:12" ht="36" customHeight="1">
      <c r="B187" s="66"/>
      <c r="C187" s="175"/>
      <c r="D187" s="108" t="s">
        <v>126</v>
      </c>
      <c r="E187" s="109" t="s">
        <v>349</v>
      </c>
      <c r="F187" s="110" t="s">
        <v>350</v>
      </c>
      <c r="G187" s="111" t="s">
        <v>129</v>
      </c>
      <c r="H187" s="130">
        <f>H186+1</f>
        <v>41074</v>
      </c>
      <c r="I187" s="113" t="s">
        <v>428</v>
      </c>
      <c r="J187" s="139" t="s">
        <v>427</v>
      </c>
      <c r="K187" s="144"/>
      <c r="L187" s="145"/>
    </row>
    <row r="188" spans="2:12" ht="36" customHeight="1">
      <c r="B188" s="66"/>
      <c r="C188" s="175"/>
      <c r="D188" s="119" t="s">
        <v>126</v>
      </c>
      <c r="E188" s="120" t="s">
        <v>351</v>
      </c>
      <c r="F188" s="121" t="s">
        <v>352</v>
      </c>
      <c r="G188" s="122" t="s">
        <v>129</v>
      </c>
      <c r="H188" s="107">
        <f>H187</f>
        <v>41074</v>
      </c>
      <c r="I188" s="124" t="s">
        <v>428</v>
      </c>
      <c r="J188" s="141" t="s">
        <v>427</v>
      </c>
      <c r="K188" s="150"/>
      <c r="L188" s="151"/>
    </row>
    <row r="189" spans="2:12" ht="36" customHeight="1">
      <c r="B189" s="66"/>
      <c r="C189" s="175"/>
      <c r="D189" s="119" t="s">
        <v>126</v>
      </c>
      <c r="E189" s="120" t="s">
        <v>353</v>
      </c>
      <c r="F189" s="121" t="s">
        <v>354</v>
      </c>
      <c r="G189" s="122" t="s">
        <v>129</v>
      </c>
      <c r="H189" s="123">
        <f t="shared" ref="H189:H194" si="10">H188</f>
        <v>41074</v>
      </c>
      <c r="I189" s="124" t="s">
        <v>428</v>
      </c>
      <c r="J189" s="141" t="s">
        <v>427</v>
      </c>
      <c r="K189" s="150"/>
      <c r="L189" s="151"/>
    </row>
    <row r="190" spans="2:12" ht="36" customHeight="1">
      <c r="B190" s="66"/>
      <c r="C190" s="175"/>
      <c r="D190" s="119" t="s">
        <v>126</v>
      </c>
      <c r="E190" s="120" t="s">
        <v>355</v>
      </c>
      <c r="F190" s="121" t="s">
        <v>356</v>
      </c>
      <c r="G190" s="122" t="s">
        <v>129</v>
      </c>
      <c r="H190" s="123">
        <f t="shared" si="10"/>
        <v>41074</v>
      </c>
      <c r="I190" s="124" t="s">
        <v>428</v>
      </c>
      <c r="J190" s="141" t="s">
        <v>427</v>
      </c>
      <c r="K190" s="150"/>
      <c r="L190" s="151"/>
    </row>
    <row r="191" spans="2:12" ht="36" customHeight="1">
      <c r="B191" s="66"/>
      <c r="C191" s="175"/>
      <c r="D191" s="119" t="s">
        <v>126</v>
      </c>
      <c r="E191" s="120" t="s">
        <v>357</v>
      </c>
      <c r="F191" s="121" t="s">
        <v>358</v>
      </c>
      <c r="G191" s="122" t="s">
        <v>129</v>
      </c>
      <c r="H191" s="123">
        <f t="shared" si="10"/>
        <v>41074</v>
      </c>
      <c r="I191" s="124" t="s">
        <v>428</v>
      </c>
      <c r="J191" s="141" t="s">
        <v>427</v>
      </c>
      <c r="K191" s="150"/>
      <c r="L191" s="151"/>
    </row>
    <row r="192" spans="2:12" ht="36" customHeight="1">
      <c r="B192" s="66"/>
      <c r="C192" s="175"/>
      <c r="D192" s="119" t="s">
        <v>126</v>
      </c>
      <c r="E192" s="120" t="s">
        <v>359</v>
      </c>
      <c r="F192" s="121" t="s">
        <v>360</v>
      </c>
      <c r="G192" s="122" t="s">
        <v>129</v>
      </c>
      <c r="H192" s="123">
        <f t="shared" si="10"/>
        <v>41074</v>
      </c>
      <c r="I192" s="124" t="s">
        <v>428</v>
      </c>
      <c r="J192" s="141" t="s">
        <v>427</v>
      </c>
      <c r="K192" s="150"/>
      <c r="L192" s="151"/>
    </row>
    <row r="193" spans="2:12" ht="36" customHeight="1">
      <c r="B193" s="66"/>
      <c r="C193" s="175"/>
      <c r="D193" s="119" t="s">
        <v>126</v>
      </c>
      <c r="E193" s="120" t="s">
        <v>361</v>
      </c>
      <c r="F193" s="121" t="s">
        <v>362</v>
      </c>
      <c r="G193" s="122" t="s">
        <v>129</v>
      </c>
      <c r="H193" s="123">
        <f t="shared" si="10"/>
        <v>41074</v>
      </c>
      <c r="I193" s="124" t="s">
        <v>428</v>
      </c>
      <c r="J193" s="141" t="s">
        <v>427</v>
      </c>
      <c r="K193" s="150"/>
      <c r="L193" s="151"/>
    </row>
    <row r="194" spans="2:12" ht="36" customHeight="1">
      <c r="B194" s="66"/>
      <c r="C194" s="175"/>
      <c r="D194" s="97" t="s">
        <v>126</v>
      </c>
      <c r="E194" s="98" t="s">
        <v>363</v>
      </c>
      <c r="F194" s="99" t="s">
        <v>364</v>
      </c>
      <c r="G194" s="100" t="s">
        <v>129</v>
      </c>
      <c r="H194" s="125">
        <f t="shared" si="10"/>
        <v>41074</v>
      </c>
      <c r="I194" s="102" t="s">
        <v>428</v>
      </c>
      <c r="J194" s="137" t="s">
        <v>427</v>
      </c>
      <c r="K194" s="152"/>
      <c r="L194" s="153"/>
    </row>
    <row r="195" spans="2:12" ht="36" customHeight="1">
      <c r="B195" s="66"/>
      <c r="C195" s="175"/>
      <c r="D195" s="108" t="s">
        <v>126</v>
      </c>
      <c r="E195" s="109" t="s">
        <v>365</v>
      </c>
      <c r="F195" s="110" t="s">
        <v>335</v>
      </c>
      <c r="G195" s="111" t="s">
        <v>129</v>
      </c>
      <c r="H195" s="130">
        <f>H186+1</f>
        <v>41074</v>
      </c>
      <c r="I195" s="113" t="s">
        <v>428</v>
      </c>
      <c r="J195" s="139" t="s">
        <v>427</v>
      </c>
      <c r="K195" s="144"/>
      <c r="L195" s="145"/>
    </row>
    <row r="196" spans="2:12" ht="36" customHeight="1">
      <c r="B196" s="66"/>
      <c r="C196" s="175"/>
      <c r="D196" s="119" t="s">
        <v>126</v>
      </c>
      <c r="E196" s="120" t="s">
        <v>366</v>
      </c>
      <c r="F196" s="121" t="s">
        <v>337</v>
      </c>
      <c r="G196" s="122" t="s">
        <v>129</v>
      </c>
      <c r="H196" s="107">
        <f>H195</f>
        <v>41074</v>
      </c>
      <c r="I196" s="124" t="s">
        <v>428</v>
      </c>
      <c r="J196" s="141" t="s">
        <v>427</v>
      </c>
      <c r="K196" s="150"/>
      <c r="L196" s="151"/>
    </row>
    <row r="197" spans="2:12" ht="36" customHeight="1">
      <c r="B197" s="66"/>
      <c r="C197" s="175"/>
      <c r="D197" s="119" t="s">
        <v>126</v>
      </c>
      <c r="E197" s="120" t="s">
        <v>367</v>
      </c>
      <c r="F197" s="121" t="s">
        <v>339</v>
      </c>
      <c r="G197" s="122" t="s">
        <v>129</v>
      </c>
      <c r="H197" s="123">
        <f t="shared" ref="H197:H202" si="11">H196</f>
        <v>41074</v>
      </c>
      <c r="I197" s="124" t="s">
        <v>428</v>
      </c>
      <c r="J197" s="141" t="s">
        <v>427</v>
      </c>
      <c r="K197" s="150"/>
      <c r="L197" s="151"/>
    </row>
    <row r="198" spans="2:12" ht="36" customHeight="1">
      <c r="B198" s="66"/>
      <c r="C198" s="175"/>
      <c r="D198" s="119" t="s">
        <v>126</v>
      </c>
      <c r="E198" s="120" t="s">
        <v>368</v>
      </c>
      <c r="F198" s="121" t="s">
        <v>341</v>
      </c>
      <c r="G198" s="122" t="s">
        <v>129</v>
      </c>
      <c r="H198" s="123">
        <f t="shared" si="11"/>
        <v>41074</v>
      </c>
      <c r="I198" s="124" t="s">
        <v>428</v>
      </c>
      <c r="J198" s="141" t="s">
        <v>427</v>
      </c>
      <c r="K198" s="150"/>
      <c r="L198" s="151"/>
    </row>
    <row r="199" spans="2:12" ht="36" customHeight="1">
      <c r="B199" s="66"/>
      <c r="C199" s="175"/>
      <c r="D199" s="119" t="s">
        <v>126</v>
      </c>
      <c r="E199" s="120" t="s">
        <v>369</v>
      </c>
      <c r="F199" s="121" t="s">
        <v>343</v>
      </c>
      <c r="G199" s="122" t="s">
        <v>129</v>
      </c>
      <c r="H199" s="123">
        <f t="shared" si="11"/>
        <v>41074</v>
      </c>
      <c r="I199" s="124" t="s">
        <v>428</v>
      </c>
      <c r="J199" s="141" t="s">
        <v>427</v>
      </c>
      <c r="K199" s="150"/>
      <c r="L199" s="151"/>
    </row>
    <row r="200" spans="2:12" ht="36" customHeight="1">
      <c r="B200" s="66"/>
      <c r="C200" s="175"/>
      <c r="D200" s="119" t="s">
        <v>126</v>
      </c>
      <c r="E200" s="120" t="s">
        <v>370</v>
      </c>
      <c r="F200" s="121" t="s">
        <v>345</v>
      </c>
      <c r="G200" s="122" t="s">
        <v>129</v>
      </c>
      <c r="H200" s="123">
        <f t="shared" si="11"/>
        <v>41074</v>
      </c>
      <c r="I200" s="124" t="s">
        <v>428</v>
      </c>
      <c r="J200" s="141" t="s">
        <v>427</v>
      </c>
      <c r="K200" s="150"/>
      <c r="L200" s="151"/>
    </row>
    <row r="201" spans="2:12" ht="36" customHeight="1">
      <c r="B201" s="66"/>
      <c r="C201" s="175"/>
      <c r="D201" s="119" t="s">
        <v>126</v>
      </c>
      <c r="E201" s="120" t="s">
        <v>371</v>
      </c>
      <c r="F201" s="121" t="s">
        <v>347</v>
      </c>
      <c r="G201" s="122" t="s">
        <v>129</v>
      </c>
      <c r="H201" s="123">
        <f t="shared" si="11"/>
        <v>41074</v>
      </c>
      <c r="I201" s="124" t="s">
        <v>428</v>
      </c>
      <c r="J201" s="141" t="s">
        <v>427</v>
      </c>
      <c r="K201" s="150"/>
      <c r="L201" s="151"/>
    </row>
    <row r="202" spans="2:12" ht="36" customHeight="1">
      <c r="B202" s="66"/>
      <c r="C202" s="175"/>
      <c r="D202" s="97" t="s">
        <v>126</v>
      </c>
      <c r="E202" s="98" t="s">
        <v>372</v>
      </c>
      <c r="F202" s="99" t="s">
        <v>347</v>
      </c>
      <c r="G202" s="100" t="s">
        <v>129</v>
      </c>
      <c r="H202" s="125">
        <f t="shared" si="11"/>
        <v>41074</v>
      </c>
      <c r="I202" s="102" t="s">
        <v>428</v>
      </c>
      <c r="J202" s="137" t="s">
        <v>427</v>
      </c>
      <c r="K202" s="152"/>
      <c r="L202" s="153"/>
    </row>
    <row r="203" spans="2:12" ht="36" customHeight="1">
      <c r="B203" s="66"/>
      <c r="C203" s="175"/>
      <c r="D203" s="67" t="s">
        <v>126</v>
      </c>
      <c r="E203" s="75" t="s">
        <v>373</v>
      </c>
      <c r="F203" s="84" t="s">
        <v>374</v>
      </c>
      <c r="G203" s="77" t="s">
        <v>129</v>
      </c>
      <c r="H203" s="78">
        <f t="shared" ref="H203:H218" si="12">H187+1</f>
        <v>41075</v>
      </c>
      <c r="I203" s="68" t="s">
        <v>428</v>
      </c>
      <c r="J203" s="133" t="s">
        <v>427</v>
      </c>
      <c r="K203" s="148"/>
      <c r="L203" s="149"/>
    </row>
    <row r="204" spans="2:12" ht="36" customHeight="1">
      <c r="B204" s="66"/>
      <c r="C204" s="175"/>
      <c r="D204" s="67" t="s">
        <v>126</v>
      </c>
      <c r="E204" s="75" t="s">
        <v>375</v>
      </c>
      <c r="F204" s="84" t="s">
        <v>376</v>
      </c>
      <c r="G204" s="77" t="s">
        <v>129</v>
      </c>
      <c r="H204" s="78">
        <f t="shared" si="12"/>
        <v>41075</v>
      </c>
      <c r="I204" s="68" t="s">
        <v>428</v>
      </c>
      <c r="J204" s="133" t="s">
        <v>427</v>
      </c>
      <c r="K204" s="148"/>
      <c r="L204" s="149"/>
    </row>
    <row r="205" spans="2:12" ht="36" customHeight="1">
      <c r="B205" s="66"/>
      <c r="C205" s="175"/>
      <c r="D205" s="67" t="s">
        <v>126</v>
      </c>
      <c r="E205" s="75" t="s">
        <v>377</v>
      </c>
      <c r="F205" s="84" t="s">
        <v>378</v>
      </c>
      <c r="G205" s="77" t="s">
        <v>129</v>
      </c>
      <c r="H205" s="78">
        <f t="shared" si="12"/>
        <v>41075</v>
      </c>
      <c r="I205" s="68" t="s">
        <v>428</v>
      </c>
      <c r="J205" s="133" t="s">
        <v>427</v>
      </c>
      <c r="K205" s="148"/>
      <c r="L205" s="149"/>
    </row>
    <row r="206" spans="2:12" ht="36" customHeight="1">
      <c r="B206" s="66"/>
      <c r="C206" s="175"/>
      <c r="D206" s="67" t="s">
        <v>126</v>
      </c>
      <c r="E206" s="75" t="s">
        <v>379</v>
      </c>
      <c r="F206" s="84" t="s">
        <v>380</v>
      </c>
      <c r="G206" s="77" t="s">
        <v>129</v>
      </c>
      <c r="H206" s="78">
        <f t="shared" si="12"/>
        <v>41075</v>
      </c>
      <c r="I206" s="68" t="s">
        <v>428</v>
      </c>
      <c r="J206" s="133" t="s">
        <v>427</v>
      </c>
      <c r="K206" s="148"/>
      <c r="L206" s="149"/>
    </row>
    <row r="207" spans="2:12" ht="36" customHeight="1">
      <c r="B207" s="66"/>
      <c r="C207" s="175"/>
      <c r="D207" s="67" t="s">
        <v>126</v>
      </c>
      <c r="E207" s="75" t="s">
        <v>381</v>
      </c>
      <c r="F207" s="84" t="s">
        <v>382</v>
      </c>
      <c r="G207" s="77" t="s">
        <v>129</v>
      </c>
      <c r="H207" s="78">
        <f t="shared" si="12"/>
        <v>41075</v>
      </c>
      <c r="I207" s="68" t="s">
        <v>428</v>
      </c>
      <c r="J207" s="133" t="s">
        <v>427</v>
      </c>
      <c r="K207" s="148"/>
      <c r="L207" s="149"/>
    </row>
    <row r="208" spans="2:12" ht="36" customHeight="1">
      <c r="B208" s="66"/>
      <c r="C208" s="175"/>
      <c r="D208" s="67" t="s">
        <v>126</v>
      </c>
      <c r="E208" s="75" t="s">
        <v>383</v>
      </c>
      <c r="F208" s="84" t="s">
        <v>384</v>
      </c>
      <c r="G208" s="77" t="s">
        <v>129</v>
      </c>
      <c r="H208" s="78">
        <f t="shared" si="12"/>
        <v>41075</v>
      </c>
      <c r="I208" s="68" t="s">
        <v>428</v>
      </c>
      <c r="J208" s="133" t="s">
        <v>427</v>
      </c>
      <c r="K208" s="148"/>
      <c r="L208" s="149"/>
    </row>
    <row r="209" spans="2:12" ht="36" customHeight="1">
      <c r="B209" s="66"/>
      <c r="C209" s="175"/>
      <c r="D209" s="67" t="s">
        <v>126</v>
      </c>
      <c r="E209" s="75" t="s">
        <v>385</v>
      </c>
      <c r="F209" s="84" t="s">
        <v>386</v>
      </c>
      <c r="G209" s="77" t="s">
        <v>129</v>
      </c>
      <c r="H209" s="78">
        <f t="shared" si="12"/>
        <v>41075</v>
      </c>
      <c r="I209" s="68" t="s">
        <v>428</v>
      </c>
      <c r="J209" s="133" t="s">
        <v>427</v>
      </c>
      <c r="K209" s="148"/>
      <c r="L209" s="149"/>
    </row>
    <row r="210" spans="2:12" ht="36" customHeight="1">
      <c r="B210" s="66"/>
      <c r="C210" s="175"/>
      <c r="D210" s="67" t="s">
        <v>126</v>
      </c>
      <c r="E210" s="75" t="s">
        <v>387</v>
      </c>
      <c r="F210" s="84" t="s">
        <v>388</v>
      </c>
      <c r="G210" s="77" t="s">
        <v>129</v>
      </c>
      <c r="H210" s="78">
        <f t="shared" si="12"/>
        <v>41075</v>
      </c>
      <c r="I210" s="68" t="s">
        <v>428</v>
      </c>
      <c r="J210" s="133" t="s">
        <v>427</v>
      </c>
      <c r="K210" s="148"/>
      <c r="L210" s="149"/>
    </row>
    <row r="211" spans="2:12" ht="36" customHeight="1">
      <c r="B211" s="66"/>
      <c r="C211" s="175"/>
      <c r="D211" s="67" t="s">
        <v>126</v>
      </c>
      <c r="E211" s="75" t="s">
        <v>389</v>
      </c>
      <c r="F211" s="84" t="s">
        <v>390</v>
      </c>
      <c r="G211" s="77" t="s">
        <v>129</v>
      </c>
      <c r="H211" s="78">
        <f t="shared" si="12"/>
        <v>41075</v>
      </c>
      <c r="I211" s="68" t="s">
        <v>428</v>
      </c>
      <c r="J211" s="133" t="s">
        <v>427</v>
      </c>
      <c r="K211" s="148"/>
      <c r="L211" s="149"/>
    </row>
    <row r="212" spans="2:12" ht="36" customHeight="1">
      <c r="B212" s="66"/>
      <c r="C212" s="175"/>
      <c r="D212" s="67" t="s">
        <v>126</v>
      </c>
      <c r="E212" s="75" t="s">
        <v>391</v>
      </c>
      <c r="F212" s="84" t="s">
        <v>392</v>
      </c>
      <c r="G212" s="77" t="s">
        <v>129</v>
      </c>
      <c r="H212" s="78">
        <f t="shared" si="12"/>
        <v>41075</v>
      </c>
      <c r="I212" s="68" t="s">
        <v>428</v>
      </c>
      <c r="J212" s="133" t="s">
        <v>427</v>
      </c>
      <c r="K212" s="148"/>
      <c r="L212" s="149"/>
    </row>
    <row r="213" spans="2:12" ht="36" customHeight="1">
      <c r="B213" s="66"/>
      <c r="C213" s="175"/>
      <c r="D213" s="67" t="s">
        <v>126</v>
      </c>
      <c r="E213" s="75" t="s">
        <v>393</v>
      </c>
      <c r="F213" s="84" t="s">
        <v>394</v>
      </c>
      <c r="G213" s="77" t="s">
        <v>129</v>
      </c>
      <c r="H213" s="78">
        <f t="shared" si="12"/>
        <v>41075</v>
      </c>
      <c r="I213" s="68" t="s">
        <v>428</v>
      </c>
      <c r="J213" s="133" t="s">
        <v>427</v>
      </c>
      <c r="K213" s="148"/>
      <c r="L213" s="149"/>
    </row>
    <row r="214" spans="2:12" ht="36" customHeight="1">
      <c r="B214" s="66"/>
      <c r="C214" s="175"/>
      <c r="D214" s="67" t="s">
        <v>126</v>
      </c>
      <c r="E214" s="75" t="s">
        <v>395</v>
      </c>
      <c r="F214" s="84" t="s">
        <v>396</v>
      </c>
      <c r="G214" s="77" t="s">
        <v>129</v>
      </c>
      <c r="H214" s="78">
        <f t="shared" si="12"/>
        <v>41075</v>
      </c>
      <c r="I214" s="68" t="s">
        <v>428</v>
      </c>
      <c r="J214" s="133" t="s">
        <v>427</v>
      </c>
      <c r="K214" s="148"/>
      <c r="L214" s="149"/>
    </row>
    <row r="215" spans="2:12" ht="36" customHeight="1">
      <c r="B215" s="66"/>
      <c r="C215" s="175"/>
      <c r="D215" s="67" t="s">
        <v>126</v>
      </c>
      <c r="E215" s="75" t="s">
        <v>397</v>
      </c>
      <c r="F215" s="84" t="s">
        <v>398</v>
      </c>
      <c r="G215" s="77" t="s">
        <v>129</v>
      </c>
      <c r="H215" s="78">
        <f t="shared" si="12"/>
        <v>41075</v>
      </c>
      <c r="I215" s="68" t="s">
        <v>428</v>
      </c>
      <c r="J215" s="133" t="s">
        <v>427</v>
      </c>
      <c r="K215" s="148"/>
      <c r="L215" s="149"/>
    </row>
    <row r="216" spans="2:12" ht="36" customHeight="1">
      <c r="B216" s="66"/>
      <c r="C216" s="175"/>
      <c r="D216" s="67" t="s">
        <v>126</v>
      </c>
      <c r="E216" s="75" t="s">
        <v>399</v>
      </c>
      <c r="F216" s="84" t="s">
        <v>400</v>
      </c>
      <c r="G216" s="77" t="s">
        <v>129</v>
      </c>
      <c r="H216" s="78">
        <f t="shared" si="12"/>
        <v>41075</v>
      </c>
      <c r="I216" s="68" t="s">
        <v>428</v>
      </c>
      <c r="J216" s="133" t="s">
        <v>427</v>
      </c>
      <c r="K216" s="148"/>
      <c r="L216" s="149"/>
    </row>
    <row r="217" spans="2:12" ht="36" customHeight="1">
      <c r="B217" s="66"/>
      <c r="C217" s="175"/>
      <c r="D217" s="67" t="s">
        <v>126</v>
      </c>
      <c r="E217" s="75" t="s">
        <v>401</v>
      </c>
      <c r="F217" s="84" t="s">
        <v>402</v>
      </c>
      <c r="G217" s="77" t="s">
        <v>129</v>
      </c>
      <c r="H217" s="78">
        <f t="shared" si="12"/>
        <v>41075</v>
      </c>
      <c r="I217" s="68" t="s">
        <v>428</v>
      </c>
      <c r="J217" s="133" t="s">
        <v>427</v>
      </c>
      <c r="K217" s="148"/>
      <c r="L217" s="149"/>
    </row>
    <row r="218" spans="2:12" ht="36" customHeight="1">
      <c r="B218" s="66"/>
      <c r="C218" s="175"/>
      <c r="D218" s="67" t="s">
        <v>126</v>
      </c>
      <c r="E218" s="75" t="s">
        <v>403</v>
      </c>
      <c r="F218" s="84" t="s">
        <v>404</v>
      </c>
      <c r="G218" s="77" t="s">
        <v>129</v>
      </c>
      <c r="H218" s="78">
        <f t="shared" si="12"/>
        <v>41075</v>
      </c>
      <c r="I218" s="68" t="s">
        <v>428</v>
      </c>
      <c r="J218" s="133" t="s">
        <v>427</v>
      </c>
      <c r="K218" s="148"/>
      <c r="L218" s="149"/>
    </row>
    <row r="219" spans="2:12" ht="36" customHeight="1">
      <c r="B219" s="66"/>
      <c r="C219" s="175"/>
      <c r="D219" s="67" t="s">
        <v>126</v>
      </c>
      <c r="E219" s="75" t="s">
        <v>405</v>
      </c>
      <c r="F219" s="84" t="s">
        <v>406</v>
      </c>
      <c r="G219" s="77" t="s">
        <v>129</v>
      </c>
      <c r="H219" s="78">
        <f>H218+1</f>
        <v>41076</v>
      </c>
      <c r="I219" s="68" t="s">
        <v>428</v>
      </c>
      <c r="J219" s="133" t="s">
        <v>427</v>
      </c>
      <c r="K219" s="148"/>
      <c r="L219" s="149"/>
    </row>
    <row r="220" spans="2:12" ht="36" customHeight="1">
      <c r="B220" s="66"/>
      <c r="C220" s="175"/>
      <c r="D220" s="108" t="s">
        <v>126</v>
      </c>
      <c r="E220" s="75" t="s">
        <v>407</v>
      </c>
      <c r="F220" s="84" t="s">
        <v>408</v>
      </c>
      <c r="G220" s="111" t="s">
        <v>129</v>
      </c>
      <c r="H220" s="112">
        <f>H218+1</f>
        <v>41076</v>
      </c>
      <c r="I220" s="113" t="s">
        <v>428</v>
      </c>
      <c r="J220" s="139" t="s">
        <v>427</v>
      </c>
      <c r="K220" s="144"/>
      <c r="L220" s="145"/>
    </row>
    <row r="221" spans="2:12" ht="36" customHeight="1">
      <c r="B221" s="66"/>
      <c r="C221" s="175"/>
      <c r="D221" s="108" t="s">
        <v>126</v>
      </c>
      <c r="E221" s="75" t="s">
        <v>409</v>
      </c>
      <c r="F221" s="84" t="s">
        <v>410</v>
      </c>
      <c r="G221" s="111" t="s">
        <v>129</v>
      </c>
      <c r="H221" s="112">
        <f t="shared" ref="H221:H235" si="13">H220</f>
        <v>41076</v>
      </c>
      <c r="I221" s="113" t="s">
        <v>428</v>
      </c>
      <c r="J221" s="139" t="s">
        <v>427</v>
      </c>
      <c r="K221" s="144"/>
      <c r="L221" s="145"/>
    </row>
    <row r="222" spans="2:12" ht="36" customHeight="1">
      <c r="B222" s="66"/>
      <c r="C222" s="175"/>
      <c r="D222" s="97" t="s">
        <v>126</v>
      </c>
      <c r="E222" s="75" t="s">
        <v>411</v>
      </c>
      <c r="F222" s="84" t="s">
        <v>173</v>
      </c>
      <c r="G222" s="111" t="s">
        <v>129</v>
      </c>
      <c r="H222" s="112">
        <f t="shared" si="13"/>
        <v>41076</v>
      </c>
      <c r="I222" s="102" t="s">
        <v>428</v>
      </c>
      <c r="J222" s="137" t="s">
        <v>427</v>
      </c>
      <c r="K222" s="142"/>
      <c r="L222" s="143"/>
    </row>
    <row r="223" spans="2:12" ht="36" customHeight="1">
      <c r="B223" s="66"/>
      <c r="C223" s="175"/>
      <c r="D223" s="97" t="s">
        <v>126</v>
      </c>
      <c r="E223" s="75" t="s">
        <v>412</v>
      </c>
      <c r="F223" s="84" t="s">
        <v>173</v>
      </c>
      <c r="G223" s="111" t="s">
        <v>129</v>
      </c>
      <c r="H223" s="112">
        <f t="shared" si="13"/>
        <v>41076</v>
      </c>
      <c r="I223" s="102" t="s">
        <v>428</v>
      </c>
      <c r="J223" s="137" t="s">
        <v>427</v>
      </c>
      <c r="K223" s="142"/>
      <c r="L223" s="143"/>
    </row>
    <row r="224" spans="2:12" ht="36" customHeight="1">
      <c r="B224" s="66"/>
      <c r="C224" s="175"/>
      <c r="D224" s="108" t="s">
        <v>126</v>
      </c>
      <c r="E224" s="75" t="s">
        <v>413</v>
      </c>
      <c r="F224" s="99" t="s">
        <v>173</v>
      </c>
      <c r="G224" s="111" t="s">
        <v>129</v>
      </c>
      <c r="H224" s="112">
        <f t="shared" si="13"/>
        <v>41076</v>
      </c>
      <c r="I224" s="113" t="s">
        <v>428</v>
      </c>
      <c r="J224" s="139" t="s">
        <v>427</v>
      </c>
      <c r="K224" s="144"/>
      <c r="L224" s="145"/>
    </row>
    <row r="225" spans="2:12" ht="36" customHeight="1">
      <c r="B225" s="66"/>
      <c r="C225" s="175"/>
      <c r="D225" s="97" t="s">
        <v>126</v>
      </c>
      <c r="E225" s="75" t="s">
        <v>414</v>
      </c>
      <c r="F225" s="99" t="s">
        <v>173</v>
      </c>
      <c r="G225" s="111" t="s">
        <v>129</v>
      </c>
      <c r="H225" s="112">
        <f t="shared" si="13"/>
        <v>41076</v>
      </c>
      <c r="I225" s="102" t="s">
        <v>428</v>
      </c>
      <c r="J225" s="137" t="s">
        <v>427</v>
      </c>
      <c r="K225" s="142"/>
      <c r="L225" s="143"/>
    </row>
    <row r="226" spans="2:12" ht="36" customHeight="1">
      <c r="B226" s="66"/>
      <c r="C226" s="175"/>
      <c r="D226" s="97" t="s">
        <v>126</v>
      </c>
      <c r="E226" s="75" t="s">
        <v>415</v>
      </c>
      <c r="F226" s="99" t="s">
        <v>173</v>
      </c>
      <c r="G226" s="111" t="s">
        <v>129</v>
      </c>
      <c r="H226" s="112">
        <f t="shared" si="13"/>
        <v>41076</v>
      </c>
      <c r="I226" s="102" t="s">
        <v>428</v>
      </c>
      <c r="J226" s="137" t="s">
        <v>427</v>
      </c>
      <c r="K226" s="142"/>
      <c r="L226" s="143"/>
    </row>
    <row r="227" spans="2:12" ht="36" customHeight="1">
      <c r="B227" s="66"/>
      <c r="C227" s="175"/>
      <c r="D227" s="97" t="s">
        <v>126</v>
      </c>
      <c r="E227" s="75" t="s">
        <v>416</v>
      </c>
      <c r="F227" s="99" t="s">
        <v>173</v>
      </c>
      <c r="G227" s="111" t="s">
        <v>129</v>
      </c>
      <c r="H227" s="112">
        <f t="shared" si="13"/>
        <v>41076</v>
      </c>
      <c r="I227" s="102" t="s">
        <v>428</v>
      </c>
      <c r="J227" s="137" t="s">
        <v>427</v>
      </c>
      <c r="K227" s="142"/>
      <c r="L227" s="143"/>
    </row>
    <row r="228" spans="2:12" ht="36" customHeight="1">
      <c r="B228" s="66"/>
      <c r="C228" s="175"/>
      <c r="D228" s="108" t="s">
        <v>126</v>
      </c>
      <c r="E228" s="75" t="s">
        <v>417</v>
      </c>
      <c r="F228" s="99" t="s">
        <v>173</v>
      </c>
      <c r="G228" s="111" t="s">
        <v>129</v>
      </c>
      <c r="H228" s="112">
        <f t="shared" si="13"/>
        <v>41076</v>
      </c>
      <c r="I228" s="113" t="s">
        <v>428</v>
      </c>
      <c r="J228" s="139" t="s">
        <v>427</v>
      </c>
      <c r="K228" s="144"/>
      <c r="L228" s="145"/>
    </row>
    <row r="229" spans="2:12" ht="36" customHeight="1">
      <c r="B229" s="66"/>
      <c r="C229" s="175"/>
      <c r="D229" s="97" t="s">
        <v>126</v>
      </c>
      <c r="E229" s="75" t="s">
        <v>418</v>
      </c>
      <c r="F229" s="99" t="s">
        <v>173</v>
      </c>
      <c r="G229" s="111" t="s">
        <v>129</v>
      </c>
      <c r="H229" s="112">
        <f t="shared" si="13"/>
        <v>41076</v>
      </c>
      <c r="I229" s="102" t="s">
        <v>428</v>
      </c>
      <c r="J229" s="137" t="s">
        <v>427</v>
      </c>
      <c r="K229" s="142"/>
      <c r="L229" s="143"/>
    </row>
    <row r="230" spans="2:12" ht="36" customHeight="1">
      <c r="B230" s="66"/>
      <c r="C230" s="175"/>
      <c r="D230" s="97" t="s">
        <v>126</v>
      </c>
      <c r="E230" s="75" t="s">
        <v>419</v>
      </c>
      <c r="F230" s="99" t="s">
        <v>173</v>
      </c>
      <c r="G230" s="100" t="s">
        <v>129</v>
      </c>
      <c r="H230" s="112">
        <f t="shared" si="13"/>
        <v>41076</v>
      </c>
      <c r="I230" s="102" t="s">
        <v>428</v>
      </c>
      <c r="J230" s="137" t="s">
        <v>427</v>
      </c>
      <c r="K230" s="142"/>
      <c r="L230" s="143"/>
    </row>
    <row r="231" spans="2:12" ht="36" customHeight="1">
      <c r="B231" s="66"/>
      <c r="C231" s="175"/>
      <c r="D231" s="97" t="s">
        <v>126</v>
      </c>
      <c r="E231" s="75" t="s">
        <v>420</v>
      </c>
      <c r="F231" s="99" t="s">
        <v>173</v>
      </c>
      <c r="G231" s="111" t="s">
        <v>129</v>
      </c>
      <c r="H231" s="112">
        <f t="shared" si="13"/>
        <v>41076</v>
      </c>
      <c r="I231" s="102" t="s">
        <v>428</v>
      </c>
      <c r="J231" s="137" t="s">
        <v>427</v>
      </c>
      <c r="K231" s="142"/>
      <c r="L231" s="143"/>
    </row>
    <row r="232" spans="2:12" ht="36" customHeight="1">
      <c r="B232" s="66"/>
      <c r="C232" s="175"/>
      <c r="D232" s="97" t="s">
        <v>126</v>
      </c>
      <c r="E232" s="75" t="s">
        <v>421</v>
      </c>
      <c r="F232" s="99" t="s">
        <v>173</v>
      </c>
      <c r="G232" s="111" t="s">
        <v>129</v>
      </c>
      <c r="H232" s="112">
        <f t="shared" si="13"/>
        <v>41076</v>
      </c>
      <c r="I232" s="102" t="s">
        <v>428</v>
      </c>
      <c r="J232" s="137" t="s">
        <v>427</v>
      </c>
      <c r="K232" s="142"/>
      <c r="L232" s="143"/>
    </row>
    <row r="233" spans="2:12" ht="36" customHeight="1">
      <c r="B233" s="66"/>
      <c r="C233" s="175"/>
      <c r="D233" s="108" t="s">
        <v>126</v>
      </c>
      <c r="E233" s="75" t="s">
        <v>422</v>
      </c>
      <c r="F233" s="99" t="s">
        <v>173</v>
      </c>
      <c r="G233" s="111" t="s">
        <v>129</v>
      </c>
      <c r="H233" s="112">
        <f t="shared" si="13"/>
        <v>41076</v>
      </c>
      <c r="I233" s="113" t="s">
        <v>428</v>
      </c>
      <c r="J233" s="139" t="s">
        <v>427</v>
      </c>
      <c r="K233" s="144"/>
      <c r="L233" s="145"/>
    </row>
    <row r="234" spans="2:12" ht="36" customHeight="1">
      <c r="B234" s="66"/>
      <c r="C234" s="175"/>
      <c r="D234" s="97" t="s">
        <v>126</v>
      </c>
      <c r="E234" s="75" t="s">
        <v>423</v>
      </c>
      <c r="F234" s="99" t="s">
        <v>173</v>
      </c>
      <c r="G234" s="111" t="s">
        <v>129</v>
      </c>
      <c r="H234" s="112">
        <f t="shared" si="13"/>
        <v>41076</v>
      </c>
      <c r="I234" s="102" t="s">
        <v>428</v>
      </c>
      <c r="J234" s="137" t="s">
        <v>427</v>
      </c>
      <c r="K234" s="142"/>
      <c r="L234" s="143"/>
    </row>
    <row r="235" spans="2:12" ht="36" customHeight="1">
      <c r="B235" s="66"/>
      <c r="C235" s="175"/>
      <c r="D235" s="97" t="s">
        <v>126</v>
      </c>
      <c r="E235" s="75" t="s">
        <v>424</v>
      </c>
      <c r="F235" s="99" t="s">
        <v>173</v>
      </c>
      <c r="G235" s="111" t="s">
        <v>129</v>
      </c>
      <c r="H235" s="112">
        <f t="shared" si="13"/>
        <v>41076</v>
      </c>
      <c r="I235" s="102" t="s">
        <v>428</v>
      </c>
      <c r="J235" s="137" t="s">
        <v>427</v>
      </c>
      <c r="K235" s="142"/>
      <c r="L235" s="143"/>
    </row>
    <row r="236" spans="2:12" ht="36" customHeight="1" thickBot="1">
      <c r="B236" s="131"/>
      <c r="C236" s="176"/>
      <c r="D236" s="67" t="s">
        <v>126</v>
      </c>
      <c r="E236" s="75" t="s">
        <v>425</v>
      </c>
      <c r="F236" s="99" t="s">
        <v>173</v>
      </c>
      <c r="G236" s="77" t="s">
        <v>129</v>
      </c>
      <c r="H236" s="78">
        <f>H235+1</f>
        <v>41077</v>
      </c>
      <c r="I236" s="68" t="s">
        <v>428</v>
      </c>
      <c r="J236" s="133" t="s">
        <v>427</v>
      </c>
      <c r="K236" s="146"/>
      <c r="L236" s="147"/>
    </row>
  </sheetData>
  <mergeCells count="301"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4B6B-56E9-408C-9DA5-42049BF67F7C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1" customWidth="1"/>
    <col min="3" max="3" width="16.375" style="1" bestFit="1" customWidth="1"/>
    <col min="4" max="4" width="23.625" style="1" customWidth="1"/>
    <col min="5" max="5" width="25.5" style="1" customWidth="1"/>
    <col min="6" max="6" width="33.125" style="1" customWidth="1"/>
    <col min="7" max="7" width="5.875" style="1" customWidth="1"/>
    <col min="8" max="8" width="16.375" style="1" customWidth="1"/>
    <col min="9" max="9" width="17.625" style="1" customWidth="1"/>
    <col min="10" max="10" width="17.625" style="34" customWidth="1"/>
    <col min="11" max="12" width="17.625" style="1" customWidth="1"/>
  </cols>
  <sheetData>
    <row r="1" spans="2:12" ht="16.5" hidden="1" customHeight="1">
      <c r="B1"/>
      <c r="C1" s="244" t="s">
        <v>0</v>
      </c>
      <c r="D1" s="244"/>
      <c r="E1" s="244"/>
      <c r="F1" s="244"/>
      <c r="G1" s="244"/>
      <c r="H1" s="244"/>
      <c r="I1" s="244"/>
      <c r="J1" s="244"/>
      <c r="K1" s="244"/>
      <c r="L1" s="244"/>
    </row>
    <row r="2" spans="2:12" ht="17.25" hidden="1" customHeight="1">
      <c r="B2"/>
      <c r="C2" s="244"/>
      <c r="D2" s="244"/>
      <c r="E2" s="244"/>
      <c r="F2" s="244"/>
      <c r="G2" s="244"/>
      <c r="H2" s="244"/>
      <c r="I2" s="244"/>
      <c r="J2" s="244"/>
      <c r="K2" s="244"/>
      <c r="L2" s="244"/>
    </row>
    <row r="3" spans="2:12" ht="32.25" hidden="1" thickBot="1">
      <c r="C3" s="276" t="s">
        <v>1</v>
      </c>
      <c r="D3" s="277"/>
      <c r="E3" s="277"/>
      <c r="F3" s="277"/>
      <c r="G3" s="277"/>
      <c r="H3" s="277"/>
      <c r="I3" s="277"/>
      <c r="J3" s="277"/>
      <c r="K3" s="277"/>
      <c r="L3" s="277"/>
    </row>
    <row r="4" spans="2:12" ht="27" hidden="1" thickBot="1">
      <c r="B4"/>
      <c r="C4" s="247" t="s">
        <v>2</v>
      </c>
      <c r="D4" s="248"/>
      <c r="E4" s="249" t="s">
        <v>3</v>
      </c>
      <c r="F4" s="249"/>
      <c r="G4" s="2"/>
      <c r="H4" s="3" t="s">
        <v>4</v>
      </c>
      <c r="I4" s="250"/>
      <c r="J4" s="250"/>
      <c r="K4" s="3" t="s">
        <v>5</v>
      </c>
      <c r="L4" s="3" t="s">
        <v>6</v>
      </c>
    </row>
    <row r="5" spans="2:12" ht="27" hidden="1" thickBot="1">
      <c r="B5"/>
      <c r="C5" s="251" t="s">
        <v>7</v>
      </c>
      <c r="D5" s="252"/>
      <c r="E5" s="253" t="s">
        <v>8</v>
      </c>
      <c r="F5" s="253"/>
      <c r="G5" s="4"/>
      <c r="H5" s="5" t="s">
        <v>9</v>
      </c>
      <c r="I5" s="6"/>
      <c r="J5" s="7"/>
      <c r="K5" s="254" t="s">
        <v>10</v>
      </c>
      <c r="L5" s="254" t="s">
        <v>11</v>
      </c>
    </row>
    <row r="6" spans="2:12" ht="27" hidden="1" thickBot="1">
      <c r="B6"/>
      <c r="C6" s="279" t="s">
        <v>12</v>
      </c>
      <c r="D6" s="280"/>
      <c r="E6" s="269" t="s">
        <v>13</v>
      </c>
      <c r="F6" s="269"/>
      <c r="G6" s="8"/>
      <c r="H6" s="9" t="s">
        <v>14</v>
      </c>
      <c r="I6" s="10"/>
      <c r="J6" s="11"/>
      <c r="K6" s="278"/>
      <c r="L6" s="278"/>
    </row>
    <row r="7" spans="2:12" ht="79.5" hidden="1" thickBot="1">
      <c r="B7"/>
      <c r="C7" s="12" t="s">
        <v>15</v>
      </c>
      <c r="D7" s="13" t="s">
        <v>16</v>
      </c>
      <c r="E7" s="270" t="s">
        <v>17</v>
      </c>
      <c r="F7" s="270"/>
      <c r="G7" s="270"/>
      <c r="H7" s="270"/>
      <c r="I7" s="14" t="s">
        <v>18</v>
      </c>
      <c r="J7" s="15" t="s">
        <v>19</v>
      </c>
      <c r="K7" s="270" t="s">
        <v>14</v>
      </c>
      <c r="L7" s="270"/>
    </row>
    <row r="8" spans="2:12" s="16" customFormat="1" ht="26.25" hidden="1" customHeight="1">
      <c r="C8" s="262" t="s">
        <v>20</v>
      </c>
      <c r="D8" s="17" t="s">
        <v>21</v>
      </c>
      <c r="E8" s="271" t="s">
        <v>22</v>
      </c>
      <c r="F8" s="271"/>
      <c r="G8" s="271"/>
      <c r="H8" s="271"/>
      <c r="I8" s="18" t="s">
        <v>23</v>
      </c>
      <c r="J8" s="19" t="s">
        <v>24</v>
      </c>
      <c r="K8" s="272" t="s">
        <v>25</v>
      </c>
      <c r="L8" s="272"/>
    </row>
    <row r="9" spans="2:12" s="16" customFormat="1" ht="27" hidden="1" thickBot="1">
      <c r="C9" s="229"/>
      <c r="D9" s="20" t="s">
        <v>26</v>
      </c>
      <c r="E9" s="274" t="s">
        <v>27</v>
      </c>
      <c r="F9" s="274"/>
      <c r="G9" s="274"/>
      <c r="H9" s="274"/>
      <c r="I9" s="21" t="s">
        <v>23</v>
      </c>
      <c r="J9" s="22"/>
      <c r="K9" s="273"/>
      <c r="L9" s="273"/>
    </row>
    <row r="10" spans="2:12" s="16" customFormat="1" ht="27" hidden="1" thickBot="1">
      <c r="C10" s="230"/>
      <c r="D10" s="23" t="s">
        <v>28</v>
      </c>
      <c r="E10" s="275" t="s">
        <v>29</v>
      </c>
      <c r="F10" s="275"/>
      <c r="G10" s="275"/>
      <c r="H10" s="275"/>
      <c r="I10" s="24" t="s">
        <v>30</v>
      </c>
      <c r="J10" s="25"/>
      <c r="K10" s="214"/>
      <c r="L10" s="214"/>
    </row>
    <row r="11" spans="2:12" ht="38.450000000000003" hidden="1" customHeight="1">
      <c r="B11"/>
      <c r="C11" s="262" t="s">
        <v>31</v>
      </c>
      <c r="D11" s="17" t="s">
        <v>32</v>
      </c>
      <c r="E11" s="265" t="s">
        <v>32</v>
      </c>
      <c r="F11" s="265"/>
      <c r="G11" s="265"/>
      <c r="H11" s="265"/>
      <c r="I11" s="18"/>
      <c r="J11" s="19"/>
      <c r="K11" s="266"/>
      <c r="L11" s="266"/>
    </row>
    <row r="12" spans="2:12" ht="49.15" hidden="1" customHeight="1">
      <c r="B12"/>
      <c r="C12" s="263"/>
      <c r="D12" s="20" t="s">
        <v>33</v>
      </c>
      <c r="E12" s="260" t="s">
        <v>34</v>
      </c>
      <c r="F12" s="260"/>
      <c r="G12" s="260"/>
      <c r="H12" s="260"/>
      <c r="I12" s="21"/>
      <c r="J12" s="22"/>
      <c r="K12" s="267" t="s">
        <v>35</v>
      </c>
      <c r="L12" s="268"/>
    </row>
    <row r="13" spans="2:12" ht="26.45" hidden="1" customHeight="1">
      <c r="B13"/>
      <c r="C13" s="263"/>
      <c r="D13" s="26" t="s">
        <v>36</v>
      </c>
      <c r="E13" s="260" t="s">
        <v>37</v>
      </c>
      <c r="F13" s="260"/>
      <c r="G13" s="260"/>
      <c r="H13" s="260"/>
      <c r="I13" s="21" t="s">
        <v>23</v>
      </c>
      <c r="J13" s="22"/>
      <c r="K13" s="213"/>
      <c r="L13" s="213"/>
    </row>
    <row r="14" spans="2:12" ht="27" hidden="1" thickBot="1">
      <c r="B14"/>
      <c r="C14" s="263"/>
      <c r="D14" s="20" t="s">
        <v>38</v>
      </c>
      <c r="E14" s="260" t="s">
        <v>39</v>
      </c>
      <c r="F14" s="260"/>
      <c r="G14" s="260"/>
      <c r="H14" s="260"/>
      <c r="I14" s="21" t="s">
        <v>23</v>
      </c>
      <c r="J14" s="22"/>
      <c r="K14" s="213"/>
      <c r="L14" s="213"/>
    </row>
    <row r="15" spans="2:12" ht="53.25" hidden="1" thickBot="1">
      <c r="B15"/>
      <c r="C15" s="263"/>
      <c r="D15" s="27" t="s">
        <v>40</v>
      </c>
      <c r="E15" s="260" t="s">
        <v>41</v>
      </c>
      <c r="F15" s="260"/>
      <c r="G15" s="260"/>
      <c r="H15" s="260"/>
      <c r="I15" s="21" t="s">
        <v>23</v>
      </c>
      <c r="J15" s="22"/>
      <c r="K15" s="213"/>
      <c r="L15" s="213"/>
    </row>
    <row r="16" spans="2:12" ht="27" hidden="1" thickBot="1">
      <c r="B16"/>
      <c r="C16" s="263"/>
      <c r="D16" s="20" t="s">
        <v>42</v>
      </c>
      <c r="E16" s="260" t="s">
        <v>43</v>
      </c>
      <c r="F16" s="260"/>
      <c r="G16" s="260"/>
      <c r="H16" s="260"/>
      <c r="I16" s="21" t="s">
        <v>23</v>
      </c>
      <c r="J16" s="22"/>
      <c r="K16" s="213"/>
      <c r="L16" s="213"/>
    </row>
    <row r="17" spans="2:12" ht="27" hidden="1" thickBot="1">
      <c r="B17"/>
      <c r="C17" s="263"/>
      <c r="D17" s="20" t="s">
        <v>44</v>
      </c>
      <c r="E17" s="260" t="s">
        <v>45</v>
      </c>
      <c r="F17" s="260"/>
      <c r="G17" s="260"/>
      <c r="H17" s="260"/>
      <c r="I17" s="21" t="s">
        <v>23</v>
      </c>
      <c r="J17" s="22"/>
      <c r="K17" s="213"/>
      <c r="L17" s="213"/>
    </row>
    <row r="18" spans="2:12" ht="27" hidden="1" thickBot="1">
      <c r="B18"/>
      <c r="C18" s="263"/>
      <c r="D18" s="20" t="s">
        <v>46</v>
      </c>
      <c r="E18" s="260" t="s">
        <v>46</v>
      </c>
      <c r="F18" s="260"/>
      <c r="G18" s="260"/>
      <c r="H18" s="260"/>
      <c r="I18" s="21" t="s">
        <v>23</v>
      </c>
      <c r="J18" s="22"/>
      <c r="K18" s="213"/>
      <c r="L18" s="213"/>
    </row>
    <row r="19" spans="2:12" ht="26.25" hidden="1" customHeight="1">
      <c r="B19"/>
      <c r="C19" s="263"/>
      <c r="D19" s="27" t="s">
        <v>47</v>
      </c>
      <c r="E19" s="260" t="s">
        <v>48</v>
      </c>
      <c r="F19" s="260"/>
      <c r="G19" s="260"/>
      <c r="H19" s="260"/>
      <c r="I19" s="21" t="s">
        <v>23</v>
      </c>
      <c r="J19" s="22"/>
      <c r="K19" s="213"/>
      <c r="L19" s="213"/>
    </row>
    <row r="20" spans="2:12" ht="26.25" hidden="1" customHeight="1">
      <c r="B20"/>
      <c r="C20" s="263"/>
      <c r="D20" s="27" t="s">
        <v>49</v>
      </c>
      <c r="E20" s="260" t="s">
        <v>50</v>
      </c>
      <c r="F20" s="260"/>
      <c r="G20" s="260"/>
      <c r="H20" s="260"/>
      <c r="I20" s="21" t="s">
        <v>23</v>
      </c>
      <c r="J20" s="22"/>
      <c r="K20" s="213"/>
      <c r="L20" s="213"/>
    </row>
    <row r="21" spans="2:12" ht="26.25" hidden="1" customHeight="1">
      <c r="B21"/>
      <c r="C21" s="264"/>
      <c r="D21" s="28" t="s">
        <v>51</v>
      </c>
      <c r="E21" s="261" t="s">
        <v>52</v>
      </c>
      <c r="F21" s="261"/>
      <c r="G21" s="261"/>
      <c r="H21" s="261"/>
      <c r="I21" s="24" t="s">
        <v>23</v>
      </c>
      <c r="J21" s="25"/>
      <c r="K21" s="214"/>
      <c r="L21" s="214"/>
    </row>
    <row r="22" spans="2:12" ht="26.25" hidden="1" customHeight="1">
      <c r="B22"/>
      <c r="C22" s="29"/>
      <c r="D22" s="30"/>
      <c r="E22" s="31"/>
      <c r="F22" s="31"/>
      <c r="G22" s="31"/>
      <c r="H22" s="31"/>
      <c r="I22" s="32"/>
      <c r="J22" s="33"/>
      <c r="K22" s="32"/>
      <c r="L22" s="32"/>
    </row>
    <row r="23" spans="2:12" ht="26.25" hidden="1" customHeight="1">
      <c r="B23"/>
      <c r="C23" s="29"/>
      <c r="D23" s="30"/>
      <c r="E23" s="31"/>
      <c r="F23" s="31"/>
      <c r="G23" s="31"/>
      <c r="H23" s="31"/>
      <c r="I23" s="32"/>
      <c r="J23" s="33"/>
      <c r="K23" s="32"/>
      <c r="L23" s="32"/>
    </row>
    <row r="24" spans="2:12" ht="18" hidden="1" thickBot="1">
      <c r="B24"/>
    </row>
    <row r="25" spans="2:12" hidden="1" thickBot="1">
      <c r="B25"/>
      <c r="C25" s="244" t="s">
        <v>53</v>
      </c>
      <c r="D25" s="244"/>
      <c r="E25" s="244"/>
      <c r="F25" s="244"/>
      <c r="G25" s="244"/>
      <c r="H25" s="244"/>
      <c r="I25" s="244"/>
      <c r="J25" s="244"/>
      <c r="K25" s="244"/>
      <c r="L25" s="244"/>
    </row>
    <row r="26" spans="2:12" hidden="1" thickBot="1">
      <c r="B26"/>
      <c r="C26" s="244"/>
      <c r="D26" s="244"/>
      <c r="E26" s="244"/>
      <c r="F26" s="244"/>
      <c r="G26" s="244"/>
      <c r="H26" s="244"/>
      <c r="I26" s="244"/>
      <c r="J26" s="244"/>
      <c r="K26" s="244"/>
      <c r="L26" s="244"/>
    </row>
    <row r="27" spans="2:12" ht="32.25" hidden="1" thickBot="1">
      <c r="C27" s="245" t="s">
        <v>54</v>
      </c>
      <c r="D27" s="246"/>
      <c r="E27" s="246"/>
      <c r="F27" s="246"/>
      <c r="G27" s="246"/>
      <c r="H27" s="246"/>
      <c r="I27" s="246"/>
      <c r="J27" s="246"/>
      <c r="K27" s="246"/>
      <c r="L27" s="246"/>
    </row>
    <row r="28" spans="2:12" ht="27" hidden="1" customHeight="1">
      <c r="B28"/>
      <c r="C28" s="247" t="s">
        <v>2</v>
      </c>
      <c r="D28" s="248"/>
      <c r="E28" s="249" t="s">
        <v>3</v>
      </c>
      <c r="F28" s="249"/>
      <c r="G28" s="2"/>
      <c r="H28" s="3" t="s">
        <v>4</v>
      </c>
      <c r="I28" s="250"/>
      <c r="J28" s="250"/>
      <c r="K28" s="3" t="s">
        <v>5</v>
      </c>
      <c r="L28" s="35" t="s">
        <v>6</v>
      </c>
    </row>
    <row r="29" spans="2:12" ht="25.15" hidden="1" customHeight="1">
      <c r="B29"/>
      <c r="C29" s="251" t="s">
        <v>7</v>
      </c>
      <c r="D29" s="252"/>
      <c r="E29" s="253" t="s">
        <v>8</v>
      </c>
      <c r="F29" s="253"/>
      <c r="G29" s="4"/>
      <c r="H29" s="5" t="s">
        <v>9</v>
      </c>
      <c r="I29" s="6"/>
      <c r="J29" s="7"/>
      <c r="K29" s="254" t="s">
        <v>10</v>
      </c>
      <c r="L29" s="256" t="s">
        <v>11</v>
      </c>
    </row>
    <row r="30" spans="2:12" ht="25.9" hidden="1" customHeight="1">
      <c r="B30"/>
      <c r="C30" s="258" t="s">
        <v>12</v>
      </c>
      <c r="D30" s="259"/>
      <c r="E30" s="239" t="s">
        <v>55</v>
      </c>
      <c r="F30" s="239"/>
      <c r="G30" s="36"/>
      <c r="H30" s="37" t="s">
        <v>14</v>
      </c>
      <c r="I30" s="38"/>
      <c r="J30" s="39"/>
      <c r="K30" s="255"/>
      <c r="L30" s="257"/>
    </row>
    <row r="31" spans="2:12" ht="79.5" hidden="1" thickBot="1">
      <c r="B31"/>
      <c r="C31" s="40" t="s">
        <v>56</v>
      </c>
      <c r="D31" s="41" t="s">
        <v>57</v>
      </c>
      <c r="E31" s="240" t="s">
        <v>58</v>
      </c>
      <c r="F31" s="241"/>
      <c r="G31" s="241"/>
      <c r="H31" s="242"/>
      <c r="I31" s="42" t="s">
        <v>18</v>
      </c>
      <c r="J31" s="43" t="s">
        <v>19</v>
      </c>
      <c r="K31" s="243" t="s">
        <v>59</v>
      </c>
      <c r="L31" s="240"/>
    </row>
    <row r="32" spans="2:12" ht="27" hidden="1" thickBot="1">
      <c r="B32"/>
      <c r="C32" s="228" t="s">
        <v>60</v>
      </c>
      <c r="D32" s="231" t="s">
        <v>61</v>
      </c>
      <c r="E32" s="232" t="s">
        <v>62</v>
      </c>
      <c r="F32" s="233"/>
      <c r="G32" s="233"/>
      <c r="H32" s="234"/>
      <c r="I32" s="18" t="s">
        <v>23</v>
      </c>
      <c r="J32" s="19"/>
      <c r="K32" s="231"/>
      <c r="L32" s="235"/>
    </row>
    <row r="33" spans="2:12" ht="27" hidden="1" thickBot="1">
      <c r="B33"/>
      <c r="C33" s="229"/>
      <c r="D33" s="213"/>
      <c r="E33" s="215" t="s">
        <v>63</v>
      </c>
      <c r="F33" s="216"/>
      <c r="G33" s="216"/>
      <c r="H33" s="217"/>
      <c r="I33" s="21" t="s">
        <v>23</v>
      </c>
      <c r="J33" s="22"/>
      <c r="K33" s="213"/>
      <c r="L33" s="218"/>
    </row>
    <row r="34" spans="2:12" ht="27" hidden="1" thickBot="1">
      <c r="B34"/>
      <c r="C34" s="229"/>
      <c r="D34" s="213" t="s">
        <v>64</v>
      </c>
      <c r="E34" s="215" t="s">
        <v>65</v>
      </c>
      <c r="F34" s="216"/>
      <c r="G34" s="216"/>
      <c r="H34" s="217"/>
      <c r="I34" s="21" t="s">
        <v>23</v>
      </c>
      <c r="J34" s="22"/>
      <c r="K34" s="213"/>
      <c r="L34" s="218"/>
    </row>
    <row r="35" spans="2:12" ht="27" hidden="1" thickBot="1">
      <c r="B35"/>
      <c r="C35" s="229"/>
      <c r="D35" s="213"/>
      <c r="E35" s="215" t="s">
        <v>66</v>
      </c>
      <c r="F35" s="216"/>
      <c r="G35" s="216"/>
      <c r="H35" s="217"/>
      <c r="I35" s="21" t="s">
        <v>23</v>
      </c>
      <c r="J35" s="22"/>
      <c r="K35" s="213"/>
      <c r="L35" s="218"/>
    </row>
    <row r="36" spans="2:12" ht="27" hidden="1" thickBot="1">
      <c r="B36"/>
      <c r="C36" s="229"/>
      <c r="D36" s="213"/>
      <c r="E36" s="215" t="s">
        <v>67</v>
      </c>
      <c r="F36" s="216"/>
      <c r="G36" s="216"/>
      <c r="H36" s="217"/>
      <c r="I36" s="21" t="s">
        <v>23</v>
      </c>
      <c r="J36" s="22"/>
      <c r="K36" s="213"/>
      <c r="L36" s="218"/>
    </row>
    <row r="37" spans="2:12" ht="27" hidden="1" thickBot="1">
      <c r="B37"/>
      <c r="C37" s="229"/>
      <c r="D37" s="213"/>
      <c r="E37" s="215" t="s">
        <v>68</v>
      </c>
      <c r="F37" s="216"/>
      <c r="G37" s="216"/>
      <c r="H37" s="217"/>
      <c r="I37" s="21" t="s">
        <v>69</v>
      </c>
      <c r="J37" s="22"/>
      <c r="K37" s="213"/>
      <c r="L37" s="218"/>
    </row>
    <row r="38" spans="2:12" ht="27" hidden="1" thickBot="1">
      <c r="B38"/>
      <c r="C38" s="229"/>
      <c r="D38" s="213" t="s">
        <v>70</v>
      </c>
      <c r="E38" s="215" t="s">
        <v>71</v>
      </c>
      <c r="F38" s="216"/>
      <c r="G38" s="216"/>
      <c r="H38" s="217"/>
      <c r="I38" s="21" t="s">
        <v>69</v>
      </c>
      <c r="J38" s="22"/>
      <c r="K38" s="213"/>
      <c r="L38" s="218"/>
    </row>
    <row r="39" spans="2:12" ht="27" hidden="1" thickBot="1">
      <c r="B39"/>
      <c r="C39" s="229"/>
      <c r="D39" s="213"/>
      <c r="E39" s="215" t="s">
        <v>72</v>
      </c>
      <c r="F39" s="216"/>
      <c r="G39" s="216"/>
      <c r="H39" s="217"/>
      <c r="I39" s="21" t="s">
        <v>69</v>
      </c>
      <c r="J39" s="22"/>
      <c r="K39" s="213"/>
      <c r="L39" s="218"/>
    </row>
    <row r="40" spans="2:12" ht="27" hidden="1" thickBot="1">
      <c r="B40"/>
      <c r="C40" s="230"/>
      <c r="D40" s="214"/>
      <c r="E40" s="219" t="s">
        <v>73</v>
      </c>
      <c r="F40" s="220"/>
      <c r="G40" s="220"/>
      <c r="H40" s="221"/>
      <c r="I40" s="24" t="s">
        <v>69</v>
      </c>
      <c r="J40" s="25"/>
      <c r="K40" s="214"/>
      <c r="L40" s="222"/>
    </row>
    <row r="41" spans="2:12" ht="27" hidden="1" thickBot="1">
      <c r="B41"/>
      <c r="C41" s="228" t="s">
        <v>74</v>
      </c>
      <c r="D41" s="231" t="s">
        <v>61</v>
      </c>
      <c r="E41" s="232" t="s">
        <v>75</v>
      </c>
      <c r="F41" s="233"/>
      <c r="G41" s="233"/>
      <c r="H41" s="234"/>
      <c r="I41" s="18" t="s">
        <v>69</v>
      </c>
      <c r="J41" s="19"/>
      <c r="K41" s="231"/>
      <c r="L41" s="235"/>
    </row>
    <row r="42" spans="2:12" ht="27" hidden="1" thickBot="1">
      <c r="B42"/>
      <c r="C42" s="229"/>
      <c r="D42" s="213"/>
      <c r="E42" s="236" t="s">
        <v>76</v>
      </c>
      <c r="F42" s="237"/>
      <c r="G42" s="237"/>
      <c r="H42" s="238"/>
      <c r="I42" s="21" t="s">
        <v>69</v>
      </c>
      <c r="J42" s="22"/>
      <c r="K42" s="213"/>
      <c r="L42" s="218"/>
    </row>
    <row r="43" spans="2:12" ht="27" hidden="1" thickBot="1">
      <c r="B43"/>
      <c r="C43" s="229"/>
      <c r="D43" s="213"/>
      <c r="E43" s="236" t="s">
        <v>77</v>
      </c>
      <c r="F43" s="237"/>
      <c r="G43" s="237"/>
      <c r="H43" s="238"/>
      <c r="I43" s="21" t="s">
        <v>69</v>
      </c>
      <c r="J43" s="22"/>
      <c r="K43" s="213"/>
      <c r="L43" s="218"/>
    </row>
    <row r="44" spans="2:12" ht="27" hidden="1" thickBot="1">
      <c r="B44"/>
      <c r="C44" s="229"/>
      <c r="D44" s="213" t="s">
        <v>78</v>
      </c>
      <c r="E44" s="236" t="s">
        <v>79</v>
      </c>
      <c r="F44" s="237"/>
      <c r="G44" s="237"/>
      <c r="H44" s="238"/>
      <c r="I44" s="21" t="s">
        <v>69</v>
      </c>
      <c r="J44" s="22"/>
      <c r="K44" s="213"/>
      <c r="L44" s="218"/>
    </row>
    <row r="45" spans="2:12" ht="27" hidden="1" thickBot="1">
      <c r="B45"/>
      <c r="C45" s="229"/>
      <c r="D45" s="213"/>
      <c r="E45" s="215" t="s">
        <v>80</v>
      </c>
      <c r="F45" s="216"/>
      <c r="G45" s="216"/>
      <c r="H45" s="217"/>
      <c r="I45" s="21" t="s">
        <v>69</v>
      </c>
      <c r="J45" s="22"/>
      <c r="K45" s="213"/>
      <c r="L45" s="218"/>
    </row>
    <row r="46" spans="2:12" ht="27" hidden="1" thickBot="1">
      <c r="B46"/>
      <c r="C46" s="229"/>
      <c r="D46" s="213"/>
      <c r="E46" s="223"/>
      <c r="F46" s="224"/>
      <c r="G46" s="224"/>
      <c r="H46" s="225"/>
      <c r="I46" s="44"/>
      <c r="J46" s="45"/>
      <c r="K46" s="226"/>
      <c r="L46" s="227"/>
    </row>
    <row r="47" spans="2:12" ht="27" hidden="1" thickBot="1">
      <c r="B47"/>
      <c r="C47" s="229"/>
      <c r="D47" s="213"/>
      <c r="E47" s="223"/>
      <c r="F47" s="224"/>
      <c r="G47" s="224"/>
      <c r="H47" s="225"/>
      <c r="I47" s="44"/>
      <c r="J47" s="45"/>
      <c r="K47" s="226"/>
      <c r="L47" s="227"/>
    </row>
    <row r="48" spans="2:12" ht="27" hidden="1" thickBot="1">
      <c r="B48"/>
      <c r="C48" s="229"/>
      <c r="D48" s="213" t="s">
        <v>81</v>
      </c>
      <c r="E48" s="215" t="s">
        <v>82</v>
      </c>
      <c r="F48" s="216"/>
      <c r="G48" s="216"/>
      <c r="H48" s="217"/>
      <c r="I48" s="21" t="s">
        <v>69</v>
      </c>
      <c r="J48" s="22"/>
      <c r="K48" s="213"/>
      <c r="L48" s="218"/>
    </row>
    <row r="49" spans="2:15" ht="27" hidden="1" thickBot="1">
      <c r="B49"/>
      <c r="C49" s="229"/>
      <c r="D49" s="213"/>
      <c r="E49" s="215" t="s">
        <v>83</v>
      </c>
      <c r="F49" s="216"/>
      <c r="G49" s="216"/>
      <c r="H49" s="217"/>
      <c r="I49" s="21" t="s">
        <v>69</v>
      </c>
      <c r="J49" s="22"/>
      <c r="K49" s="213"/>
      <c r="L49" s="218"/>
    </row>
    <row r="50" spans="2:15" ht="27" hidden="1" thickBot="1">
      <c r="B50"/>
      <c r="C50" s="229"/>
      <c r="D50" s="213"/>
      <c r="E50" s="215" t="s">
        <v>84</v>
      </c>
      <c r="F50" s="216"/>
      <c r="G50" s="216"/>
      <c r="H50" s="217"/>
      <c r="I50" s="21" t="s">
        <v>69</v>
      </c>
      <c r="J50" s="22"/>
      <c r="K50" s="213"/>
      <c r="L50" s="218"/>
    </row>
    <row r="51" spans="2:15" ht="27" hidden="1" thickBot="1">
      <c r="B51"/>
      <c r="C51" s="230"/>
      <c r="D51" s="214"/>
      <c r="E51" s="219" t="s">
        <v>85</v>
      </c>
      <c r="F51" s="220"/>
      <c r="G51" s="220"/>
      <c r="H51" s="221"/>
      <c r="I51" s="24" t="s">
        <v>69</v>
      </c>
      <c r="J51" s="25"/>
      <c r="K51" s="214"/>
      <c r="L51" s="222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203" t="s">
        <v>86</v>
      </c>
      <c r="C54" s="204"/>
      <c r="D54" s="205"/>
      <c r="E54" s="205"/>
      <c r="F54" s="205"/>
      <c r="G54" s="205"/>
      <c r="H54" s="205"/>
      <c r="I54" s="205"/>
      <c r="J54" s="205"/>
      <c r="K54" s="206"/>
      <c r="L54" s="46"/>
      <c r="M54" t="s">
        <v>87</v>
      </c>
    </row>
    <row r="55" spans="2:15" ht="36" customHeight="1">
      <c r="B55" s="198" t="s">
        <v>88</v>
      </c>
      <c r="C55" s="199"/>
      <c r="D55" s="207" t="s">
        <v>89</v>
      </c>
      <c r="E55" s="207"/>
      <c r="F55" s="207"/>
      <c r="G55" s="207"/>
      <c r="H55" s="207"/>
      <c r="I55" s="208"/>
      <c r="J55" s="47" t="s">
        <v>90</v>
      </c>
      <c r="K55" s="47" t="s">
        <v>91</v>
      </c>
      <c r="L55" s="48" t="s">
        <v>92</v>
      </c>
    </row>
    <row r="56" spans="2:15" ht="36" customHeight="1">
      <c r="B56" s="209" t="s">
        <v>93</v>
      </c>
      <c r="C56" s="210"/>
      <c r="D56" s="211" t="s">
        <v>94</v>
      </c>
      <c r="E56" s="211"/>
      <c r="F56" s="49" t="s">
        <v>95</v>
      </c>
      <c r="G56" s="211" t="s">
        <v>96</v>
      </c>
      <c r="H56" s="211"/>
      <c r="I56" s="212"/>
      <c r="J56" s="50"/>
      <c r="K56" s="51"/>
      <c r="L56" s="52"/>
    </row>
    <row r="57" spans="2:15" ht="36" customHeight="1" thickBot="1">
      <c r="B57" s="185" t="s">
        <v>97</v>
      </c>
      <c r="C57" s="186"/>
      <c r="D57" s="190" t="s">
        <v>98</v>
      </c>
      <c r="E57" s="190"/>
      <c r="F57" s="53" t="s">
        <v>99</v>
      </c>
      <c r="G57" s="190" t="e">
        <f>VLOOKUP(G58,'[1]참고. KY1 네트워크 구성'!J210:N315,5,FALSE)</f>
        <v>#N/A</v>
      </c>
      <c r="H57" s="190"/>
      <c r="I57" s="197"/>
      <c r="J57" s="54" t="s">
        <v>100</v>
      </c>
      <c r="K57" s="55" t="s">
        <v>101</v>
      </c>
      <c r="L57" s="56" t="s">
        <v>102</v>
      </c>
      <c r="M57" s="57" t="s">
        <v>103</v>
      </c>
      <c r="N57" s="57" t="s">
        <v>104</v>
      </c>
      <c r="O57" s="58" t="s">
        <v>105</v>
      </c>
    </row>
    <row r="58" spans="2:15" ht="36" customHeight="1">
      <c r="B58" s="198" t="s">
        <v>106</v>
      </c>
      <c r="C58" s="199"/>
      <c r="D58" s="200" t="e">
        <f>VLOOKUP(G58,'[1]참고. KY1 네트워크 구성'!J210:P315,6,FALSE)</f>
        <v>#N/A</v>
      </c>
      <c r="E58" s="200"/>
      <c r="F58" s="59" t="s">
        <v>107</v>
      </c>
      <c r="G58" s="201"/>
      <c r="H58" s="202"/>
      <c r="I58" s="202"/>
      <c r="J58" s="60">
        <v>146110</v>
      </c>
      <c r="K58" s="183" t="s">
        <v>108</v>
      </c>
      <c r="L58" s="184"/>
      <c r="M58" t="e">
        <f>VLOOKUP(G58,'[1]참고. KY1 네트워크 구성'!J210:N315,2,FALSE)</f>
        <v>#N/A</v>
      </c>
      <c r="N58" s="61">
        <v>101</v>
      </c>
      <c r="O58" s="58" t="s">
        <v>109</v>
      </c>
    </row>
    <row r="59" spans="2:15" ht="36" customHeight="1" thickBot="1">
      <c r="B59" s="185" t="s">
        <v>110</v>
      </c>
      <c r="C59" s="186"/>
      <c r="D59" s="187" t="e">
        <f>VLOOKUP(G58,'[1]참고. KY1 네트워크 구성'!J210:P315,7,FALSE)</f>
        <v>#N/A</v>
      </c>
      <c r="E59" s="188"/>
      <c r="F59" s="53" t="s">
        <v>111</v>
      </c>
      <c r="G59" s="189" t="e">
        <f>VLOOKUP(G58,'[1]참고. KY1 네트워크 구성'!J210:N315,3,FALSE)</f>
        <v>#N/A</v>
      </c>
      <c r="H59" s="190"/>
      <c r="I59" s="190"/>
      <c r="J59" s="190"/>
      <c r="K59" s="191" t="s">
        <v>426</v>
      </c>
      <c r="L59" s="192"/>
    </row>
    <row r="60" spans="2:15" ht="36" customHeight="1">
      <c r="B60" s="62" t="s">
        <v>112</v>
      </c>
      <c r="C60" s="63" t="s">
        <v>113</v>
      </c>
      <c r="D60" s="63" t="s">
        <v>114</v>
      </c>
      <c r="E60" s="193" t="s">
        <v>115</v>
      </c>
      <c r="F60" s="194"/>
      <c r="G60" s="193" t="s">
        <v>116</v>
      </c>
      <c r="H60" s="194"/>
      <c r="I60" s="64" t="s">
        <v>117</v>
      </c>
      <c r="J60" s="65" t="s">
        <v>118</v>
      </c>
      <c r="K60" s="195" t="s">
        <v>119</v>
      </c>
      <c r="L60" s="196"/>
    </row>
    <row r="61" spans="2:15" ht="36" customHeight="1">
      <c r="B61" s="66"/>
      <c r="C61" s="67" t="s">
        <v>120</v>
      </c>
      <c r="D61" s="68" t="s">
        <v>120</v>
      </c>
      <c r="E61" s="170" t="s">
        <v>121</v>
      </c>
      <c r="F61" s="171"/>
      <c r="G61" s="69"/>
      <c r="H61" s="70"/>
      <c r="I61" s="68" t="s">
        <v>69</v>
      </c>
      <c r="J61" s="132" t="s">
        <v>427</v>
      </c>
      <c r="K61" s="172"/>
      <c r="L61" s="173"/>
    </row>
    <row r="62" spans="2:15" ht="36" customHeight="1">
      <c r="B62" s="66"/>
      <c r="C62" s="174" t="s">
        <v>122</v>
      </c>
      <c r="D62" s="68" t="s">
        <v>123</v>
      </c>
      <c r="E62" s="177" t="s">
        <v>124</v>
      </c>
      <c r="F62" s="178"/>
      <c r="G62" s="71"/>
      <c r="H62" s="72">
        <f xml:space="preserve"> 40060 +60 * (INT(MID(J58,5,3)) -1)</f>
        <v>40600</v>
      </c>
      <c r="I62" s="68" t="s">
        <v>69</v>
      </c>
      <c r="J62" s="132" t="s">
        <v>427</v>
      </c>
      <c r="K62" s="179"/>
      <c r="L62" s="180"/>
      <c r="M62" t="s">
        <v>125</v>
      </c>
    </row>
    <row r="63" spans="2:15" ht="36" customHeight="1">
      <c r="B63" s="66"/>
      <c r="C63" s="175"/>
      <c r="D63" s="68" t="s">
        <v>126</v>
      </c>
      <c r="E63" s="73" t="s">
        <v>127</v>
      </c>
      <c r="F63" s="74" t="s">
        <v>128</v>
      </c>
      <c r="G63" s="69" t="s">
        <v>129</v>
      </c>
      <c r="H63" s="70">
        <f>H62</f>
        <v>40600</v>
      </c>
      <c r="I63" s="68" t="s">
        <v>69</v>
      </c>
      <c r="J63" s="132" t="s">
        <v>427</v>
      </c>
      <c r="K63" s="181"/>
      <c r="L63" s="180"/>
    </row>
    <row r="64" spans="2:15" ht="36" customHeight="1">
      <c r="B64" s="66"/>
      <c r="C64" s="175"/>
      <c r="D64" s="68" t="s">
        <v>126</v>
      </c>
      <c r="E64" s="73" t="s">
        <v>130</v>
      </c>
      <c r="F64" s="74" t="s">
        <v>131</v>
      </c>
      <c r="G64" s="69" t="s">
        <v>129</v>
      </c>
      <c r="H64" s="70">
        <f>H63+20</f>
        <v>40620</v>
      </c>
      <c r="I64" s="68" t="s">
        <v>69</v>
      </c>
      <c r="J64" s="132" t="s">
        <v>427</v>
      </c>
      <c r="K64" s="182"/>
      <c r="L64" s="180"/>
    </row>
    <row r="65" spans="2:12" ht="36" customHeight="1">
      <c r="B65" s="66"/>
      <c r="C65" s="175"/>
      <c r="D65" s="68" t="s">
        <v>126</v>
      </c>
      <c r="E65" s="73" t="s">
        <v>132</v>
      </c>
      <c r="F65" s="74" t="s">
        <v>133</v>
      </c>
      <c r="G65" s="69" t="s">
        <v>129</v>
      </c>
      <c r="H65" s="70">
        <f>H64+2</f>
        <v>40622</v>
      </c>
      <c r="I65" s="68" t="s">
        <v>428</v>
      </c>
      <c r="J65" s="132" t="s">
        <v>427</v>
      </c>
      <c r="K65" s="181"/>
      <c r="L65" s="180"/>
    </row>
    <row r="66" spans="2:12" ht="36" customHeight="1">
      <c r="B66" s="66"/>
      <c r="C66" s="175"/>
      <c r="D66" s="68" t="s">
        <v>126</v>
      </c>
      <c r="E66" s="73" t="s">
        <v>134</v>
      </c>
      <c r="F66" s="74" t="s">
        <v>135</v>
      </c>
      <c r="G66" s="69" t="s">
        <v>129</v>
      </c>
      <c r="H66" s="70">
        <f>H65+1</f>
        <v>40623</v>
      </c>
      <c r="I66" s="68" t="s">
        <v>428</v>
      </c>
      <c r="J66" s="132" t="s">
        <v>427</v>
      </c>
      <c r="K66" s="181"/>
      <c r="L66" s="180"/>
    </row>
    <row r="67" spans="2:12" ht="36" customHeight="1">
      <c r="B67" s="66"/>
      <c r="C67" s="175"/>
      <c r="D67" s="67" t="s">
        <v>126</v>
      </c>
      <c r="E67" s="75" t="s">
        <v>136</v>
      </c>
      <c r="F67" s="76" t="s">
        <v>137</v>
      </c>
      <c r="G67" s="77" t="s">
        <v>129</v>
      </c>
      <c r="H67" s="78">
        <f t="shared" ref="H67:H83" si="0">H66+1</f>
        <v>40624</v>
      </c>
      <c r="I67" s="68" t="s">
        <v>428</v>
      </c>
      <c r="J67" s="133" t="s">
        <v>427</v>
      </c>
      <c r="K67" s="146"/>
      <c r="L67" s="147"/>
    </row>
    <row r="68" spans="2:12" ht="36" customHeight="1">
      <c r="B68" s="66"/>
      <c r="C68" s="175"/>
      <c r="D68" s="79" t="s">
        <v>126</v>
      </c>
      <c r="E68" s="80" t="s">
        <v>138</v>
      </c>
      <c r="F68" s="81" t="s">
        <v>139</v>
      </c>
      <c r="G68" s="82" t="s">
        <v>129</v>
      </c>
      <c r="H68" s="83">
        <f t="shared" si="0"/>
        <v>40625</v>
      </c>
      <c r="I68" s="79" t="s">
        <v>428</v>
      </c>
      <c r="J68" s="134" t="s">
        <v>427</v>
      </c>
      <c r="K68" s="168"/>
      <c r="L68" s="169"/>
    </row>
    <row r="69" spans="2:12" ht="36" customHeight="1">
      <c r="B69" s="66"/>
      <c r="C69" s="175"/>
      <c r="D69" s="67" t="s">
        <v>126</v>
      </c>
      <c r="E69" s="75" t="s">
        <v>140</v>
      </c>
      <c r="F69" s="84" t="s">
        <v>141</v>
      </c>
      <c r="G69" s="77" t="s">
        <v>129</v>
      </c>
      <c r="H69" s="78">
        <f t="shared" si="0"/>
        <v>40626</v>
      </c>
      <c r="I69" s="68" t="s">
        <v>428</v>
      </c>
      <c r="J69" s="133" t="s">
        <v>427</v>
      </c>
      <c r="K69" s="146"/>
      <c r="L69" s="147"/>
    </row>
    <row r="70" spans="2:12" ht="36" customHeight="1">
      <c r="B70" s="66"/>
      <c r="C70" s="175"/>
      <c r="D70" s="67" t="s">
        <v>126</v>
      </c>
      <c r="E70" s="75" t="s">
        <v>142</v>
      </c>
      <c r="F70" s="84" t="s">
        <v>143</v>
      </c>
      <c r="G70" s="77" t="s">
        <v>129</v>
      </c>
      <c r="H70" s="78">
        <f t="shared" si="0"/>
        <v>40627</v>
      </c>
      <c r="I70" s="68" t="s">
        <v>428</v>
      </c>
      <c r="J70" s="133" t="s">
        <v>427</v>
      </c>
      <c r="K70" s="146"/>
      <c r="L70" s="147"/>
    </row>
    <row r="71" spans="2:12" ht="36" customHeight="1">
      <c r="B71" s="66"/>
      <c r="C71" s="175"/>
      <c r="D71" s="67" t="s">
        <v>126</v>
      </c>
      <c r="E71" s="75" t="s">
        <v>144</v>
      </c>
      <c r="F71" s="84" t="s">
        <v>145</v>
      </c>
      <c r="G71" s="77" t="s">
        <v>129</v>
      </c>
      <c r="H71" s="78">
        <f t="shared" si="0"/>
        <v>40628</v>
      </c>
      <c r="I71" s="68" t="s">
        <v>428</v>
      </c>
      <c r="J71" s="133" t="s">
        <v>427</v>
      </c>
      <c r="K71" s="146"/>
      <c r="L71" s="147"/>
    </row>
    <row r="72" spans="2:12" ht="36" customHeight="1">
      <c r="B72" s="66"/>
      <c r="C72" s="175"/>
      <c r="D72" s="85" t="s">
        <v>126</v>
      </c>
      <c r="E72" s="86" t="s">
        <v>146</v>
      </c>
      <c r="F72" s="87" t="s">
        <v>147</v>
      </c>
      <c r="G72" s="88" t="s">
        <v>129</v>
      </c>
      <c r="H72" s="89">
        <f t="shared" si="0"/>
        <v>40629</v>
      </c>
      <c r="I72" s="85" t="s">
        <v>428</v>
      </c>
      <c r="J72" s="135" t="s">
        <v>427</v>
      </c>
      <c r="K72" s="90"/>
      <c r="L72" s="91"/>
    </row>
    <row r="73" spans="2:12" ht="36" customHeight="1">
      <c r="B73" s="66"/>
      <c r="C73" s="175"/>
      <c r="D73" s="67" t="s">
        <v>126</v>
      </c>
      <c r="E73" s="75" t="s">
        <v>148</v>
      </c>
      <c r="F73" s="84" t="s">
        <v>149</v>
      </c>
      <c r="G73" s="77" t="s">
        <v>129</v>
      </c>
      <c r="H73" s="78">
        <f t="shared" si="0"/>
        <v>40630</v>
      </c>
      <c r="I73" s="68" t="s">
        <v>428</v>
      </c>
      <c r="J73" s="133" t="s">
        <v>427</v>
      </c>
      <c r="K73" s="146"/>
      <c r="L73" s="147"/>
    </row>
    <row r="74" spans="2:12" ht="36" customHeight="1">
      <c r="B74" s="66"/>
      <c r="C74" s="175"/>
      <c r="D74" s="85" t="s">
        <v>126</v>
      </c>
      <c r="E74" s="86" t="s">
        <v>150</v>
      </c>
      <c r="F74" s="87" t="s">
        <v>151</v>
      </c>
      <c r="G74" s="88" t="s">
        <v>129</v>
      </c>
      <c r="H74" s="89">
        <f t="shared" si="0"/>
        <v>40631</v>
      </c>
      <c r="I74" s="85" t="s">
        <v>428</v>
      </c>
      <c r="J74" s="135" t="s">
        <v>427</v>
      </c>
      <c r="K74" s="166"/>
      <c r="L74" s="167"/>
    </row>
    <row r="75" spans="2:12" ht="36" customHeight="1">
      <c r="B75" s="66"/>
      <c r="C75" s="175"/>
      <c r="D75" s="85" t="s">
        <v>126</v>
      </c>
      <c r="E75" s="86" t="s">
        <v>152</v>
      </c>
      <c r="F75" s="87" t="s">
        <v>153</v>
      </c>
      <c r="G75" s="88" t="s">
        <v>129</v>
      </c>
      <c r="H75" s="89">
        <f t="shared" si="0"/>
        <v>40632</v>
      </c>
      <c r="I75" s="85" t="s">
        <v>428</v>
      </c>
      <c r="J75" s="135" t="s">
        <v>427</v>
      </c>
      <c r="K75" s="166"/>
      <c r="L75" s="167"/>
    </row>
    <row r="76" spans="2:12" ht="36" customHeight="1">
      <c r="B76" s="66"/>
      <c r="C76" s="175"/>
      <c r="D76" s="67" t="s">
        <v>126</v>
      </c>
      <c r="E76" s="75" t="s">
        <v>154</v>
      </c>
      <c r="F76" s="84" t="s">
        <v>155</v>
      </c>
      <c r="G76" s="77" t="s">
        <v>129</v>
      </c>
      <c r="H76" s="78">
        <f t="shared" si="0"/>
        <v>40633</v>
      </c>
      <c r="I76" s="68" t="s">
        <v>428</v>
      </c>
      <c r="J76" s="133" t="s">
        <v>427</v>
      </c>
      <c r="K76" s="146"/>
      <c r="L76" s="147"/>
    </row>
    <row r="77" spans="2:12" ht="36" customHeight="1">
      <c r="B77" s="66"/>
      <c r="C77" s="175"/>
      <c r="D77" s="67" t="s">
        <v>126</v>
      </c>
      <c r="E77" s="75" t="s">
        <v>156</v>
      </c>
      <c r="F77" s="84" t="s">
        <v>157</v>
      </c>
      <c r="G77" s="77" t="s">
        <v>129</v>
      </c>
      <c r="H77" s="78">
        <f t="shared" si="0"/>
        <v>40634</v>
      </c>
      <c r="I77" s="68" t="s">
        <v>428</v>
      </c>
      <c r="J77" s="133" t="s">
        <v>427</v>
      </c>
      <c r="K77" s="146"/>
      <c r="L77" s="147"/>
    </row>
    <row r="78" spans="2:12" ht="36" customHeight="1">
      <c r="B78" s="66"/>
      <c r="C78" s="175"/>
      <c r="D78" s="67" t="s">
        <v>126</v>
      </c>
      <c r="E78" s="75" t="s">
        <v>158</v>
      </c>
      <c r="F78" s="84" t="s">
        <v>159</v>
      </c>
      <c r="G78" s="77" t="s">
        <v>129</v>
      </c>
      <c r="H78" s="70">
        <f t="shared" si="0"/>
        <v>40635</v>
      </c>
      <c r="I78" s="68" t="s">
        <v>428</v>
      </c>
      <c r="J78" s="133" t="s">
        <v>427</v>
      </c>
      <c r="K78" s="146"/>
      <c r="L78" s="147"/>
    </row>
    <row r="79" spans="2:12" ht="36" customHeight="1">
      <c r="B79" s="66"/>
      <c r="C79" s="175"/>
      <c r="D79" s="67" t="s">
        <v>126</v>
      </c>
      <c r="E79" s="75" t="s">
        <v>160</v>
      </c>
      <c r="F79" s="84" t="s">
        <v>161</v>
      </c>
      <c r="G79" s="77" t="s">
        <v>129</v>
      </c>
      <c r="H79" s="70">
        <f>H78+1+1</f>
        <v>40637</v>
      </c>
      <c r="I79" s="68" t="s">
        <v>428</v>
      </c>
      <c r="J79" s="133" t="s">
        <v>427</v>
      </c>
      <c r="K79" s="146"/>
      <c r="L79" s="147"/>
    </row>
    <row r="80" spans="2:12" ht="36" customHeight="1">
      <c r="B80" s="66"/>
      <c r="C80" s="175"/>
      <c r="D80" s="67" t="s">
        <v>126</v>
      </c>
      <c r="E80" s="75" t="s">
        <v>162</v>
      </c>
      <c r="F80" s="84" t="s">
        <v>163</v>
      </c>
      <c r="G80" s="77" t="s">
        <v>129</v>
      </c>
      <c r="H80" s="70">
        <f t="shared" si="0"/>
        <v>40638</v>
      </c>
      <c r="I80" s="68" t="s">
        <v>428</v>
      </c>
      <c r="J80" s="133" t="s">
        <v>427</v>
      </c>
      <c r="K80" s="146"/>
      <c r="L80" s="147"/>
    </row>
    <row r="81" spans="2:12" ht="36" customHeight="1">
      <c r="B81" s="66"/>
      <c r="C81" s="175"/>
      <c r="D81" s="67" t="s">
        <v>126</v>
      </c>
      <c r="E81" s="75" t="s">
        <v>164</v>
      </c>
      <c r="F81" s="84" t="s">
        <v>165</v>
      </c>
      <c r="G81" s="77" t="s">
        <v>129</v>
      </c>
      <c r="H81" s="70">
        <f t="shared" si="0"/>
        <v>40639</v>
      </c>
      <c r="I81" s="68" t="s">
        <v>428</v>
      </c>
      <c r="J81" s="133" t="s">
        <v>427</v>
      </c>
      <c r="K81" s="146"/>
      <c r="L81" s="147"/>
    </row>
    <row r="82" spans="2:12" ht="36" customHeight="1">
      <c r="B82" s="66"/>
      <c r="C82" s="175"/>
      <c r="D82" s="67" t="s">
        <v>126</v>
      </c>
      <c r="E82" s="75" t="s">
        <v>166</v>
      </c>
      <c r="F82" s="84" t="s">
        <v>167</v>
      </c>
      <c r="G82" s="77" t="s">
        <v>129</v>
      </c>
      <c r="H82" s="78">
        <f t="shared" si="0"/>
        <v>40640</v>
      </c>
      <c r="I82" s="68" t="s">
        <v>428</v>
      </c>
      <c r="J82" s="133" t="s">
        <v>427</v>
      </c>
      <c r="K82" s="146"/>
      <c r="L82" s="147"/>
    </row>
    <row r="83" spans="2:12" ht="36" customHeight="1">
      <c r="B83" s="66"/>
      <c r="C83" s="175"/>
      <c r="D83" s="92" t="s">
        <v>126</v>
      </c>
      <c r="E83" s="93" t="s">
        <v>168</v>
      </c>
      <c r="F83" s="94" t="s">
        <v>169</v>
      </c>
      <c r="G83" s="95" t="s">
        <v>129</v>
      </c>
      <c r="H83" s="96">
        <f t="shared" si="0"/>
        <v>40641</v>
      </c>
      <c r="I83" s="92" t="s">
        <v>428</v>
      </c>
      <c r="J83" s="136" t="s">
        <v>427</v>
      </c>
      <c r="K83" s="162"/>
      <c r="L83" s="163"/>
    </row>
    <row r="84" spans="2:12" ht="36" customHeight="1">
      <c r="B84" s="66"/>
      <c r="C84" s="175"/>
      <c r="D84" s="97" t="s">
        <v>126</v>
      </c>
      <c r="E84" s="98" t="s">
        <v>170</v>
      </c>
      <c r="F84" s="99" t="s">
        <v>171</v>
      </c>
      <c r="G84" s="100" t="s">
        <v>129</v>
      </c>
      <c r="H84" s="101">
        <f>H83</f>
        <v>40641</v>
      </c>
      <c r="I84" s="102" t="s">
        <v>428</v>
      </c>
      <c r="J84" s="137" t="s">
        <v>427</v>
      </c>
      <c r="K84" s="142"/>
      <c r="L84" s="143"/>
    </row>
    <row r="85" spans="2:12" ht="36" customHeight="1">
      <c r="B85" s="66"/>
      <c r="C85" s="175"/>
      <c r="D85" s="67" t="s">
        <v>126</v>
      </c>
      <c r="E85" s="75" t="s">
        <v>172</v>
      </c>
      <c r="F85" s="84" t="s">
        <v>173</v>
      </c>
      <c r="G85" s="77" t="s">
        <v>129</v>
      </c>
      <c r="H85" s="70">
        <f t="shared" ref="H85:H98" si="1">H84</f>
        <v>40641</v>
      </c>
      <c r="I85" s="68" t="s">
        <v>428</v>
      </c>
      <c r="J85" s="133" t="s">
        <v>427</v>
      </c>
      <c r="K85" s="146"/>
      <c r="L85" s="147"/>
    </row>
    <row r="86" spans="2:12" ht="36" customHeight="1">
      <c r="B86" s="66"/>
      <c r="C86" s="175"/>
      <c r="D86" s="103" t="s">
        <v>126</v>
      </c>
      <c r="E86" s="104" t="s">
        <v>174</v>
      </c>
      <c r="F86" s="105" t="s">
        <v>173</v>
      </c>
      <c r="G86" s="77" t="s">
        <v>129</v>
      </c>
      <c r="H86" s="70">
        <f t="shared" si="1"/>
        <v>40641</v>
      </c>
      <c r="I86" s="106" t="s">
        <v>428</v>
      </c>
      <c r="J86" s="138" t="s">
        <v>427</v>
      </c>
      <c r="K86" s="164"/>
      <c r="L86" s="165"/>
    </row>
    <row r="87" spans="2:12" ht="36" customHeight="1">
      <c r="B87" s="66"/>
      <c r="C87" s="175"/>
      <c r="D87" s="97" t="s">
        <v>126</v>
      </c>
      <c r="E87" s="98" t="s">
        <v>175</v>
      </c>
      <c r="F87" s="99" t="s">
        <v>173</v>
      </c>
      <c r="G87" s="77" t="s">
        <v>129</v>
      </c>
      <c r="H87" s="70">
        <f t="shared" si="1"/>
        <v>40641</v>
      </c>
      <c r="I87" s="102" t="s">
        <v>428</v>
      </c>
      <c r="J87" s="137" t="s">
        <v>427</v>
      </c>
      <c r="K87" s="142"/>
      <c r="L87" s="143"/>
    </row>
    <row r="88" spans="2:12" ht="36" customHeight="1">
      <c r="B88" s="66"/>
      <c r="C88" s="175"/>
      <c r="D88" s="97" t="s">
        <v>126</v>
      </c>
      <c r="E88" s="98" t="s">
        <v>176</v>
      </c>
      <c r="F88" s="99" t="s">
        <v>173</v>
      </c>
      <c r="G88" s="77" t="s">
        <v>129</v>
      </c>
      <c r="H88" s="70">
        <f t="shared" si="1"/>
        <v>40641</v>
      </c>
      <c r="I88" s="102" t="s">
        <v>428</v>
      </c>
      <c r="J88" s="137" t="s">
        <v>427</v>
      </c>
      <c r="K88" s="142"/>
      <c r="L88" s="143"/>
    </row>
    <row r="89" spans="2:12" ht="36" customHeight="1">
      <c r="B89" s="66"/>
      <c r="C89" s="175"/>
      <c r="D89" s="97" t="s">
        <v>126</v>
      </c>
      <c r="E89" s="98" t="s">
        <v>177</v>
      </c>
      <c r="F89" s="99" t="s">
        <v>173</v>
      </c>
      <c r="G89" s="77" t="s">
        <v>129</v>
      </c>
      <c r="H89" s="70">
        <f t="shared" si="1"/>
        <v>40641</v>
      </c>
      <c r="I89" s="102" t="s">
        <v>428</v>
      </c>
      <c r="J89" s="137" t="s">
        <v>427</v>
      </c>
      <c r="K89" s="142"/>
      <c r="L89" s="143"/>
    </row>
    <row r="90" spans="2:12" ht="36" customHeight="1">
      <c r="B90" s="66"/>
      <c r="C90" s="175"/>
      <c r="D90" s="97" t="s">
        <v>126</v>
      </c>
      <c r="E90" s="98" t="s">
        <v>178</v>
      </c>
      <c r="F90" s="99" t="s">
        <v>173</v>
      </c>
      <c r="G90" s="77" t="s">
        <v>129</v>
      </c>
      <c r="H90" s="70">
        <f t="shared" si="1"/>
        <v>40641</v>
      </c>
      <c r="I90" s="102" t="s">
        <v>428</v>
      </c>
      <c r="J90" s="137" t="s">
        <v>427</v>
      </c>
      <c r="K90" s="142"/>
      <c r="L90" s="143"/>
    </row>
    <row r="91" spans="2:12" ht="36" customHeight="1">
      <c r="B91" s="66"/>
      <c r="C91" s="175"/>
      <c r="D91" s="97" t="s">
        <v>126</v>
      </c>
      <c r="E91" s="98" t="s">
        <v>179</v>
      </c>
      <c r="F91" s="99" t="s">
        <v>173</v>
      </c>
      <c r="G91" s="77" t="s">
        <v>129</v>
      </c>
      <c r="H91" s="70">
        <f t="shared" si="1"/>
        <v>40641</v>
      </c>
      <c r="I91" s="102" t="s">
        <v>428</v>
      </c>
      <c r="J91" s="137" t="s">
        <v>427</v>
      </c>
      <c r="K91" s="142"/>
      <c r="L91" s="143"/>
    </row>
    <row r="92" spans="2:12" ht="36" customHeight="1">
      <c r="B92" s="66"/>
      <c r="C92" s="175"/>
      <c r="D92" s="97" t="s">
        <v>126</v>
      </c>
      <c r="E92" s="98" t="s">
        <v>180</v>
      </c>
      <c r="F92" s="99" t="s">
        <v>173</v>
      </c>
      <c r="G92" s="77" t="s">
        <v>129</v>
      </c>
      <c r="H92" s="70">
        <f t="shared" si="1"/>
        <v>40641</v>
      </c>
      <c r="I92" s="102" t="s">
        <v>428</v>
      </c>
      <c r="J92" s="137" t="s">
        <v>427</v>
      </c>
      <c r="K92" s="142"/>
      <c r="L92" s="143"/>
    </row>
    <row r="93" spans="2:12" ht="36" customHeight="1">
      <c r="B93" s="66"/>
      <c r="C93" s="175"/>
      <c r="D93" s="97" t="s">
        <v>126</v>
      </c>
      <c r="E93" s="98" t="s">
        <v>181</v>
      </c>
      <c r="F93" s="99" t="s">
        <v>173</v>
      </c>
      <c r="G93" s="77" t="s">
        <v>129</v>
      </c>
      <c r="H93" s="70">
        <f t="shared" si="1"/>
        <v>40641</v>
      </c>
      <c r="I93" s="102" t="s">
        <v>428</v>
      </c>
      <c r="J93" s="137" t="s">
        <v>427</v>
      </c>
      <c r="K93" s="142"/>
      <c r="L93" s="143"/>
    </row>
    <row r="94" spans="2:12" ht="36" customHeight="1">
      <c r="B94" s="66"/>
      <c r="C94" s="175"/>
      <c r="D94" s="97" t="s">
        <v>126</v>
      </c>
      <c r="E94" s="98" t="s">
        <v>182</v>
      </c>
      <c r="F94" s="99" t="s">
        <v>173</v>
      </c>
      <c r="G94" s="77" t="s">
        <v>129</v>
      </c>
      <c r="H94" s="70">
        <f t="shared" si="1"/>
        <v>40641</v>
      </c>
      <c r="I94" s="102" t="s">
        <v>428</v>
      </c>
      <c r="J94" s="137" t="s">
        <v>427</v>
      </c>
      <c r="K94" s="142"/>
      <c r="L94" s="143"/>
    </row>
    <row r="95" spans="2:12" ht="36" customHeight="1">
      <c r="B95" s="66"/>
      <c r="C95" s="175"/>
      <c r="D95" s="97" t="s">
        <v>126</v>
      </c>
      <c r="E95" s="98" t="s">
        <v>183</v>
      </c>
      <c r="F95" s="99" t="s">
        <v>173</v>
      </c>
      <c r="G95" s="77" t="s">
        <v>129</v>
      </c>
      <c r="H95" s="70">
        <f t="shared" si="1"/>
        <v>40641</v>
      </c>
      <c r="I95" s="102" t="s">
        <v>428</v>
      </c>
      <c r="J95" s="137" t="s">
        <v>427</v>
      </c>
      <c r="K95" s="142"/>
      <c r="L95" s="143"/>
    </row>
    <row r="96" spans="2:12" ht="36" customHeight="1">
      <c r="B96" s="66"/>
      <c r="C96" s="175"/>
      <c r="D96" s="97" t="s">
        <v>126</v>
      </c>
      <c r="E96" s="98" t="s">
        <v>184</v>
      </c>
      <c r="F96" s="99" t="s">
        <v>173</v>
      </c>
      <c r="G96" s="77" t="s">
        <v>129</v>
      </c>
      <c r="H96" s="70">
        <f t="shared" si="1"/>
        <v>40641</v>
      </c>
      <c r="I96" s="102" t="s">
        <v>428</v>
      </c>
      <c r="J96" s="137" t="s">
        <v>427</v>
      </c>
      <c r="K96" s="142"/>
      <c r="L96" s="143"/>
    </row>
    <row r="97" spans="2:12" ht="36" customHeight="1">
      <c r="B97" s="66"/>
      <c r="C97" s="175"/>
      <c r="D97" s="97" t="s">
        <v>126</v>
      </c>
      <c r="E97" s="98" t="s">
        <v>185</v>
      </c>
      <c r="F97" s="99" t="s">
        <v>173</v>
      </c>
      <c r="G97" s="77" t="s">
        <v>129</v>
      </c>
      <c r="H97" s="70">
        <f t="shared" si="1"/>
        <v>40641</v>
      </c>
      <c r="I97" s="102" t="s">
        <v>428</v>
      </c>
      <c r="J97" s="137" t="s">
        <v>427</v>
      </c>
      <c r="K97" s="142"/>
      <c r="L97" s="143"/>
    </row>
    <row r="98" spans="2:12" ht="36" customHeight="1">
      <c r="B98" s="66"/>
      <c r="C98" s="175"/>
      <c r="D98" s="97" t="s">
        <v>126</v>
      </c>
      <c r="E98" s="98" t="s">
        <v>186</v>
      </c>
      <c r="F98" s="99" t="s">
        <v>173</v>
      </c>
      <c r="G98" s="100" t="s">
        <v>129</v>
      </c>
      <c r="H98" s="107">
        <f t="shared" si="1"/>
        <v>40641</v>
      </c>
      <c r="I98" s="102" t="s">
        <v>428</v>
      </c>
      <c r="J98" s="137" t="s">
        <v>427</v>
      </c>
      <c r="K98" s="142"/>
      <c r="L98" s="143"/>
    </row>
    <row r="99" spans="2:12" ht="36" customHeight="1">
      <c r="B99" s="66"/>
      <c r="C99" s="175"/>
      <c r="D99" s="108" t="s">
        <v>126</v>
      </c>
      <c r="E99" s="109" t="s">
        <v>187</v>
      </c>
      <c r="F99" s="110" t="s">
        <v>188</v>
      </c>
      <c r="G99" s="111" t="s">
        <v>129</v>
      </c>
      <c r="H99" s="112">
        <f>H98+1</f>
        <v>40642</v>
      </c>
      <c r="I99" s="113" t="s">
        <v>428</v>
      </c>
      <c r="J99" s="139" t="s">
        <v>427</v>
      </c>
      <c r="K99" s="158"/>
      <c r="L99" s="159"/>
    </row>
    <row r="100" spans="2:12" ht="36" customHeight="1">
      <c r="B100" s="66"/>
      <c r="C100" s="175"/>
      <c r="D100" s="114" t="s">
        <v>126</v>
      </c>
      <c r="E100" s="115" t="s">
        <v>189</v>
      </c>
      <c r="F100" s="116" t="s">
        <v>190</v>
      </c>
      <c r="G100" s="117" t="s">
        <v>129</v>
      </c>
      <c r="H100" s="118">
        <f>H99</f>
        <v>40642</v>
      </c>
      <c r="I100" s="114" t="s">
        <v>428</v>
      </c>
      <c r="J100" s="140" t="s">
        <v>427</v>
      </c>
      <c r="K100" s="154"/>
      <c r="L100" s="155"/>
    </row>
    <row r="101" spans="2:12" ht="36" customHeight="1">
      <c r="B101" s="66"/>
      <c r="C101" s="175"/>
      <c r="D101" s="119" t="s">
        <v>126</v>
      </c>
      <c r="E101" s="120" t="s">
        <v>191</v>
      </c>
      <c r="F101" s="121" t="s">
        <v>192</v>
      </c>
      <c r="G101" s="122" t="s">
        <v>129</v>
      </c>
      <c r="H101" s="123">
        <f t="shared" ref="H101:H114" si="2">H100</f>
        <v>40642</v>
      </c>
      <c r="I101" s="124" t="s">
        <v>428</v>
      </c>
      <c r="J101" s="141" t="s">
        <v>427</v>
      </c>
      <c r="K101" s="156"/>
      <c r="L101" s="157"/>
    </row>
    <row r="102" spans="2:12" ht="36" customHeight="1">
      <c r="B102" s="66"/>
      <c r="C102" s="175"/>
      <c r="D102" s="119" t="s">
        <v>126</v>
      </c>
      <c r="E102" s="120" t="s">
        <v>193</v>
      </c>
      <c r="F102" s="99" t="s">
        <v>173</v>
      </c>
      <c r="G102" s="122" t="s">
        <v>129</v>
      </c>
      <c r="H102" s="123">
        <f>H100</f>
        <v>40642</v>
      </c>
      <c r="I102" s="124" t="s">
        <v>428</v>
      </c>
      <c r="J102" s="141" t="s">
        <v>427</v>
      </c>
      <c r="K102" s="156"/>
      <c r="L102" s="157"/>
    </row>
    <row r="103" spans="2:12" ht="36" customHeight="1">
      <c r="B103" s="66"/>
      <c r="C103" s="175"/>
      <c r="D103" s="119" t="s">
        <v>126</v>
      </c>
      <c r="E103" s="120" t="s">
        <v>194</v>
      </c>
      <c r="F103" s="99" t="s">
        <v>173</v>
      </c>
      <c r="G103" s="122" t="s">
        <v>129</v>
      </c>
      <c r="H103" s="123">
        <f>H101</f>
        <v>40642</v>
      </c>
      <c r="I103" s="124" t="s">
        <v>428</v>
      </c>
      <c r="J103" s="141" t="s">
        <v>427</v>
      </c>
      <c r="K103" s="156"/>
      <c r="L103" s="157"/>
    </row>
    <row r="104" spans="2:12" ht="36" customHeight="1">
      <c r="B104" s="66"/>
      <c r="C104" s="175"/>
      <c r="D104" s="119" t="s">
        <v>126</v>
      </c>
      <c r="E104" s="120" t="s">
        <v>195</v>
      </c>
      <c r="F104" s="121" t="s">
        <v>196</v>
      </c>
      <c r="G104" s="122" t="s">
        <v>129</v>
      </c>
      <c r="H104" s="123">
        <f t="shared" si="2"/>
        <v>40642</v>
      </c>
      <c r="I104" s="124" t="s">
        <v>428</v>
      </c>
      <c r="J104" s="141" t="s">
        <v>427</v>
      </c>
      <c r="K104" s="156"/>
      <c r="L104" s="157"/>
    </row>
    <row r="105" spans="2:12" ht="36" customHeight="1">
      <c r="B105" s="66"/>
      <c r="C105" s="175"/>
      <c r="D105" s="119" t="s">
        <v>126</v>
      </c>
      <c r="E105" s="120" t="s">
        <v>197</v>
      </c>
      <c r="F105" s="121" t="s">
        <v>198</v>
      </c>
      <c r="G105" s="122" t="s">
        <v>129</v>
      </c>
      <c r="H105" s="123">
        <f t="shared" si="2"/>
        <v>40642</v>
      </c>
      <c r="I105" s="124" t="s">
        <v>428</v>
      </c>
      <c r="J105" s="141" t="s">
        <v>427</v>
      </c>
      <c r="K105" s="156"/>
      <c r="L105" s="157"/>
    </row>
    <row r="106" spans="2:12" ht="36" customHeight="1">
      <c r="B106" s="66"/>
      <c r="C106" s="175"/>
      <c r="D106" s="119" t="s">
        <v>126</v>
      </c>
      <c r="E106" s="120" t="s">
        <v>199</v>
      </c>
      <c r="F106" s="121" t="s">
        <v>200</v>
      </c>
      <c r="G106" s="122" t="s">
        <v>129</v>
      </c>
      <c r="H106" s="123">
        <f t="shared" si="2"/>
        <v>40642</v>
      </c>
      <c r="I106" s="124" t="s">
        <v>428</v>
      </c>
      <c r="J106" s="141" t="s">
        <v>427</v>
      </c>
      <c r="K106" s="156"/>
      <c r="L106" s="157"/>
    </row>
    <row r="107" spans="2:12" ht="36" customHeight="1">
      <c r="B107" s="66"/>
      <c r="C107" s="175"/>
      <c r="D107" s="119" t="s">
        <v>126</v>
      </c>
      <c r="E107" s="120" t="s">
        <v>201</v>
      </c>
      <c r="F107" s="121" t="s">
        <v>202</v>
      </c>
      <c r="G107" s="122" t="s">
        <v>129</v>
      </c>
      <c r="H107" s="123">
        <f t="shared" si="2"/>
        <v>40642</v>
      </c>
      <c r="I107" s="124" t="s">
        <v>428</v>
      </c>
      <c r="J107" s="141" t="s">
        <v>427</v>
      </c>
      <c r="K107" s="156"/>
      <c r="L107" s="157"/>
    </row>
    <row r="108" spans="2:12" ht="36" customHeight="1">
      <c r="B108" s="66"/>
      <c r="C108" s="175"/>
      <c r="D108" s="119" t="s">
        <v>126</v>
      </c>
      <c r="E108" s="120" t="s">
        <v>203</v>
      </c>
      <c r="F108" s="121" t="s">
        <v>204</v>
      </c>
      <c r="G108" s="122" t="s">
        <v>129</v>
      </c>
      <c r="H108" s="123">
        <f t="shared" si="2"/>
        <v>40642</v>
      </c>
      <c r="I108" s="124" t="s">
        <v>428</v>
      </c>
      <c r="J108" s="141" t="s">
        <v>427</v>
      </c>
      <c r="K108" s="156"/>
      <c r="L108" s="157"/>
    </row>
    <row r="109" spans="2:12" ht="36" customHeight="1">
      <c r="B109" s="66"/>
      <c r="C109" s="175"/>
      <c r="D109" s="119" t="s">
        <v>126</v>
      </c>
      <c r="E109" s="120" t="s">
        <v>205</v>
      </c>
      <c r="F109" s="121" t="s">
        <v>206</v>
      </c>
      <c r="G109" s="122" t="s">
        <v>129</v>
      </c>
      <c r="H109" s="123">
        <f t="shared" si="2"/>
        <v>40642</v>
      </c>
      <c r="I109" s="124" t="s">
        <v>428</v>
      </c>
      <c r="J109" s="141" t="s">
        <v>427</v>
      </c>
      <c r="K109" s="156"/>
      <c r="L109" s="157"/>
    </row>
    <row r="110" spans="2:12" ht="36" customHeight="1">
      <c r="B110" s="66"/>
      <c r="C110" s="175"/>
      <c r="D110" s="119" t="s">
        <v>126</v>
      </c>
      <c r="E110" s="120" t="s">
        <v>207</v>
      </c>
      <c r="F110" s="99" t="s">
        <v>173</v>
      </c>
      <c r="G110" s="122" t="s">
        <v>129</v>
      </c>
      <c r="H110" s="123">
        <f>H106</f>
        <v>40642</v>
      </c>
      <c r="I110" s="124" t="s">
        <v>428</v>
      </c>
      <c r="J110" s="141" t="s">
        <v>427</v>
      </c>
      <c r="K110" s="156"/>
      <c r="L110" s="157"/>
    </row>
    <row r="111" spans="2:12" ht="36" customHeight="1">
      <c r="B111" s="66"/>
      <c r="C111" s="175"/>
      <c r="D111" s="119" t="s">
        <v>126</v>
      </c>
      <c r="E111" s="120" t="s">
        <v>208</v>
      </c>
      <c r="F111" s="99" t="s">
        <v>173</v>
      </c>
      <c r="G111" s="122" t="s">
        <v>129</v>
      </c>
      <c r="H111" s="123">
        <f>H107</f>
        <v>40642</v>
      </c>
      <c r="I111" s="124" t="s">
        <v>428</v>
      </c>
      <c r="J111" s="141" t="s">
        <v>427</v>
      </c>
      <c r="K111" s="156"/>
      <c r="L111" s="157"/>
    </row>
    <row r="112" spans="2:12" ht="36" customHeight="1">
      <c r="B112" s="66"/>
      <c r="C112" s="175"/>
      <c r="D112" s="119" t="s">
        <v>126</v>
      </c>
      <c r="E112" s="120" t="s">
        <v>209</v>
      </c>
      <c r="F112" s="99" t="s">
        <v>173</v>
      </c>
      <c r="G112" s="122" t="s">
        <v>129</v>
      </c>
      <c r="H112" s="123">
        <f>H108</f>
        <v>40642</v>
      </c>
      <c r="I112" s="124" t="s">
        <v>428</v>
      </c>
      <c r="J112" s="141" t="s">
        <v>427</v>
      </c>
      <c r="K112" s="156"/>
      <c r="L112" s="157"/>
    </row>
    <row r="113" spans="2:12" ht="36" customHeight="1">
      <c r="B113" s="66"/>
      <c r="C113" s="175"/>
      <c r="D113" s="119" t="s">
        <v>126</v>
      </c>
      <c r="E113" s="120" t="s">
        <v>210</v>
      </c>
      <c r="F113" s="99" t="s">
        <v>173</v>
      </c>
      <c r="G113" s="122" t="s">
        <v>129</v>
      </c>
      <c r="H113" s="123">
        <f>H109</f>
        <v>40642</v>
      </c>
      <c r="I113" s="124" t="s">
        <v>428</v>
      </c>
      <c r="J113" s="141" t="s">
        <v>427</v>
      </c>
      <c r="K113" s="156"/>
      <c r="L113" s="157"/>
    </row>
    <row r="114" spans="2:12" ht="36" customHeight="1">
      <c r="B114" s="66"/>
      <c r="C114" s="175"/>
      <c r="D114" s="97" t="s">
        <v>126</v>
      </c>
      <c r="E114" s="98" t="s">
        <v>211</v>
      </c>
      <c r="F114" s="99" t="s">
        <v>212</v>
      </c>
      <c r="G114" s="100" t="s">
        <v>129</v>
      </c>
      <c r="H114" s="125">
        <f t="shared" si="2"/>
        <v>40642</v>
      </c>
      <c r="I114" s="102" t="s">
        <v>428</v>
      </c>
      <c r="J114" s="137" t="s">
        <v>427</v>
      </c>
      <c r="K114" s="142"/>
      <c r="L114" s="143"/>
    </row>
    <row r="115" spans="2:12" ht="36" customHeight="1">
      <c r="B115" s="66"/>
      <c r="C115" s="175"/>
      <c r="D115" s="67" t="s">
        <v>126</v>
      </c>
      <c r="E115" s="75" t="s">
        <v>213</v>
      </c>
      <c r="F115" s="99" t="s">
        <v>173</v>
      </c>
      <c r="G115" s="77" t="s">
        <v>129</v>
      </c>
      <c r="H115" s="112">
        <f>H114+1</f>
        <v>40643</v>
      </c>
      <c r="I115" s="68" t="s">
        <v>428</v>
      </c>
      <c r="J115" s="133" t="s">
        <v>427</v>
      </c>
      <c r="K115" s="160"/>
      <c r="L115" s="161"/>
    </row>
    <row r="116" spans="2:12" ht="36" customHeight="1">
      <c r="B116" s="66"/>
      <c r="C116" s="175"/>
      <c r="D116" s="67" t="s">
        <v>126</v>
      </c>
      <c r="E116" s="75" t="s">
        <v>214</v>
      </c>
      <c r="F116" s="99" t="s">
        <v>173</v>
      </c>
      <c r="G116" s="77" t="s">
        <v>129</v>
      </c>
      <c r="H116" s="112">
        <f t="shared" ref="H116:H120" si="3">H115+1</f>
        <v>40644</v>
      </c>
      <c r="I116" s="68" t="s">
        <v>428</v>
      </c>
      <c r="J116" s="133" t="s">
        <v>427</v>
      </c>
      <c r="K116" s="160"/>
      <c r="L116" s="161"/>
    </row>
    <row r="117" spans="2:12" ht="36" customHeight="1">
      <c r="B117" s="66"/>
      <c r="C117" s="175"/>
      <c r="D117" s="67" t="s">
        <v>126</v>
      </c>
      <c r="E117" s="75" t="s">
        <v>215</v>
      </c>
      <c r="F117" s="99" t="s">
        <v>173</v>
      </c>
      <c r="G117" s="77" t="s">
        <v>129</v>
      </c>
      <c r="H117" s="112">
        <f t="shared" si="3"/>
        <v>40645</v>
      </c>
      <c r="I117" s="68" t="s">
        <v>428</v>
      </c>
      <c r="J117" s="133" t="s">
        <v>427</v>
      </c>
      <c r="K117" s="160"/>
      <c r="L117" s="161"/>
    </row>
    <row r="118" spans="2:12" ht="36" customHeight="1">
      <c r="B118" s="66"/>
      <c r="C118" s="175"/>
      <c r="D118" s="67" t="s">
        <v>126</v>
      </c>
      <c r="E118" s="75" t="s">
        <v>216</v>
      </c>
      <c r="F118" s="99" t="s">
        <v>173</v>
      </c>
      <c r="G118" s="77" t="s">
        <v>129</v>
      </c>
      <c r="H118" s="112">
        <f t="shared" si="3"/>
        <v>40646</v>
      </c>
      <c r="I118" s="68" t="s">
        <v>428</v>
      </c>
      <c r="J118" s="133" t="s">
        <v>427</v>
      </c>
      <c r="K118" s="160"/>
      <c r="L118" s="161"/>
    </row>
    <row r="119" spans="2:12" ht="36" customHeight="1">
      <c r="B119" s="66"/>
      <c r="C119" s="175"/>
      <c r="D119" s="67" t="s">
        <v>126</v>
      </c>
      <c r="E119" s="75" t="s">
        <v>217</v>
      </c>
      <c r="F119" s="99" t="s">
        <v>173</v>
      </c>
      <c r="G119" s="77" t="s">
        <v>129</v>
      </c>
      <c r="H119" s="112">
        <f t="shared" si="3"/>
        <v>40647</v>
      </c>
      <c r="I119" s="68" t="s">
        <v>428</v>
      </c>
      <c r="J119" s="133" t="s">
        <v>427</v>
      </c>
      <c r="K119" s="160"/>
      <c r="L119" s="161"/>
    </row>
    <row r="120" spans="2:12" ht="36" customHeight="1">
      <c r="B120" s="66"/>
      <c r="C120" s="175"/>
      <c r="D120" s="67" t="s">
        <v>126</v>
      </c>
      <c r="E120" s="75" t="s">
        <v>218</v>
      </c>
      <c r="F120" s="84" t="s">
        <v>219</v>
      </c>
      <c r="G120" s="77" t="s">
        <v>129</v>
      </c>
      <c r="H120" s="112">
        <f t="shared" si="3"/>
        <v>40648</v>
      </c>
      <c r="I120" s="68" t="s">
        <v>428</v>
      </c>
      <c r="J120" s="133" t="s">
        <v>427</v>
      </c>
      <c r="K120" s="146"/>
      <c r="L120" s="147"/>
    </row>
    <row r="121" spans="2:12" ht="36" customHeight="1">
      <c r="B121" s="66"/>
      <c r="C121" s="175"/>
      <c r="D121" s="108" t="s">
        <v>126</v>
      </c>
      <c r="E121" s="109" t="s">
        <v>220</v>
      </c>
      <c r="F121" s="110" t="s">
        <v>221</v>
      </c>
      <c r="G121" s="111" t="s">
        <v>129</v>
      </c>
      <c r="H121" s="112">
        <f>H120+1</f>
        <v>40649</v>
      </c>
      <c r="I121" s="113" t="s">
        <v>428</v>
      </c>
      <c r="J121" s="139" t="s">
        <v>427</v>
      </c>
      <c r="K121" s="158"/>
      <c r="L121" s="159"/>
    </row>
    <row r="122" spans="2:12" ht="36" customHeight="1">
      <c r="B122" s="66"/>
      <c r="C122" s="175"/>
      <c r="D122" s="119" t="s">
        <v>126</v>
      </c>
      <c r="E122" s="120" t="s">
        <v>222</v>
      </c>
      <c r="F122" s="121" t="s">
        <v>223</v>
      </c>
      <c r="G122" s="122" t="s">
        <v>129</v>
      </c>
      <c r="H122" s="123">
        <f>H121</f>
        <v>40649</v>
      </c>
      <c r="I122" s="124" t="s">
        <v>428</v>
      </c>
      <c r="J122" s="141" t="s">
        <v>427</v>
      </c>
      <c r="K122" s="156"/>
      <c r="L122" s="157"/>
    </row>
    <row r="123" spans="2:12" ht="36" customHeight="1">
      <c r="B123" s="66"/>
      <c r="C123" s="175"/>
      <c r="D123" s="119" t="s">
        <v>126</v>
      </c>
      <c r="E123" s="120" t="s">
        <v>224</v>
      </c>
      <c r="F123" s="121" t="s">
        <v>225</v>
      </c>
      <c r="G123" s="122" t="s">
        <v>129</v>
      </c>
      <c r="H123" s="123">
        <f t="shared" ref="H123:H136" si="4">H122</f>
        <v>40649</v>
      </c>
      <c r="I123" s="124" t="s">
        <v>428</v>
      </c>
      <c r="J123" s="141" t="s">
        <v>427</v>
      </c>
      <c r="K123" s="156"/>
      <c r="L123" s="157"/>
    </row>
    <row r="124" spans="2:12" ht="36" customHeight="1">
      <c r="B124" s="66"/>
      <c r="C124" s="175"/>
      <c r="D124" s="114" t="s">
        <v>126</v>
      </c>
      <c r="E124" s="115" t="s">
        <v>226</v>
      </c>
      <c r="F124" s="116" t="s">
        <v>227</v>
      </c>
      <c r="G124" s="126" t="s">
        <v>129</v>
      </c>
      <c r="H124" s="127">
        <f t="shared" si="4"/>
        <v>40649</v>
      </c>
      <c r="I124" s="114" t="s">
        <v>428</v>
      </c>
      <c r="J124" s="140" t="s">
        <v>427</v>
      </c>
      <c r="K124" s="154"/>
      <c r="L124" s="155"/>
    </row>
    <row r="125" spans="2:12" ht="36" customHeight="1">
      <c r="B125" s="66"/>
      <c r="C125" s="175"/>
      <c r="D125" s="114" t="s">
        <v>126</v>
      </c>
      <c r="E125" s="115" t="s">
        <v>228</v>
      </c>
      <c r="F125" s="116" t="s">
        <v>229</v>
      </c>
      <c r="G125" s="126" t="s">
        <v>129</v>
      </c>
      <c r="H125" s="127">
        <f t="shared" si="4"/>
        <v>40649</v>
      </c>
      <c r="I125" s="114" t="s">
        <v>428</v>
      </c>
      <c r="J125" s="140" t="s">
        <v>427</v>
      </c>
      <c r="K125" s="154"/>
      <c r="L125" s="155"/>
    </row>
    <row r="126" spans="2:12" ht="36" customHeight="1">
      <c r="B126" s="66"/>
      <c r="C126" s="175"/>
      <c r="D126" s="114" t="s">
        <v>126</v>
      </c>
      <c r="E126" s="115" t="s">
        <v>230</v>
      </c>
      <c r="F126" s="116" t="s">
        <v>231</v>
      </c>
      <c r="G126" s="126" t="s">
        <v>129</v>
      </c>
      <c r="H126" s="127">
        <f t="shared" si="4"/>
        <v>40649</v>
      </c>
      <c r="I126" s="114" t="s">
        <v>428</v>
      </c>
      <c r="J126" s="140" t="s">
        <v>427</v>
      </c>
      <c r="K126" s="154"/>
      <c r="L126" s="155"/>
    </row>
    <row r="127" spans="2:12" ht="36" customHeight="1">
      <c r="B127" s="66"/>
      <c r="C127" s="175"/>
      <c r="D127" s="114" t="s">
        <v>126</v>
      </c>
      <c r="E127" s="115" t="s">
        <v>232</v>
      </c>
      <c r="F127" s="116" t="s">
        <v>233</v>
      </c>
      <c r="G127" s="126" t="s">
        <v>129</v>
      </c>
      <c r="H127" s="127">
        <f t="shared" si="4"/>
        <v>40649</v>
      </c>
      <c r="I127" s="114" t="s">
        <v>428</v>
      </c>
      <c r="J127" s="140" t="s">
        <v>427</v>
      </c>
      <c r="K127" s="154"/>
      <c r="L127" s="155"/>
    </row>
    <row r="128" spans="2:12" ht="36" customHeight="1">
      <c r="B128" s="66"/>
      <c r="C128" s="175"/>
      <c r="D128" s="119" t="s">
        <v>126</v>
      </c>
      <c r="E128" s="120" t="s">
        <v>234</v>
      </c>
      <c r="F128" s="121" t="s">
        <v>235</v>
      </c>
      <c r="G128" s="122" t="s">
        <v>129</v>
      </c>
      <c r="H128" s="123">
        <f t="shared" si="4"/>
        <v>40649</v>
      </c>
      <c r="I128" s="124" t="s">
        <v>428</v>
      </c>
      <c r="J128" s="141" t="s">
        <v>427</v>
      </c>
      <c r="K128" s="156"/>
      <c r="L128" s="157"/>
    </row>
    <row r="129" spans="2:12" ht="36" customHeight="1">
      <c r="B129" s="66"/>
      <c r="C129" s="175"/>
      <c r="D129" s="119" t="s">
        <v>126</v>
      </c>
      <c r="E129" s="120" t="s">
        <v>236</v>
      </c>
      <c r="F129" s="121" t="s">
        <v>237</v>
      </c>
      <c r="G129" s="122" t="s">
        <v>129</v>
      </c>
      <c r="H129" s="123">
        <f t="shared" si="4"/>
        <v>40649</v>
      </c>
      <c r="I129" s="124" t="s">
        <v>428</v>
      </c>
      <c r="J129" s="141" t="s">
        <v>427</v>
      </c>
      <c r="K129" s="156"/>
      <c r="L129" s="157"/>
    </row>
    <row r="130" spans="2:12" ht="36" customHeight="1">
      <c r="B130" s="66"/>
      <c r="C130" s="175"/>
      <c r="D130" s="119" t="s">
        <v>126</v>
      </c>
      <c r="E130" s="120" t="s">
        <v>238</v>
      </c>
      <c r="F130" s="121" t="s">
        <v>239</v>
      </c>
      <c r="G130" s="122" t="s">
        <v>129</v>
      </c>
      <c r="H130" s="123">
        <f t="shared" si="4"/>
        <v>40649</v>
      </c>
      <c r="I130" s="124" t="s">
        <v>428</v>
      </c>
      <c r="J130" s="141" t="s">
        <v>427</v>
      </c>
      <c r="K130" s="156"/>
      <c r="L130" s="157"/>
    </row>
    <row r="131" spans="2:12" ht="36" customHeight="1">
      <c r="B131" s="66"/>
      <c r="C131" s="175"/>
      <c r="D131" s="119" t="s">
        <v>126</v>
      </c>
      <c r="E131" s="120" t="s">
        <v>240</v>
      </c>
      <c r="F131" s="121" t="s">
        <v>241</v>
      </c>
      <c r="G131" s="122" t="s">
        <v>129</v>
      </c>
      <c r="H131" s="123">
        <f t="shared" si="4"/>
        <v>40649</v>
      </c>
      <c r="I131" s="124" t="s">
        <v>428</v>
      </c>
      <c r="J131" s="141" t="s">
        <v>427</v>
      </c>
      <c r="K131" s="156"/>
      <c r="L131" s="157"/>
    </row>
    <row r="132" spans="2:12" ht="36" customHeight="1">
      <c r="B132" s="66"/>
      <c r="C132" s="175"/>
      <c r="D132" s="119" t="s">
        <v>126</v>
      </c>
      <c r="E132" s="120" t="s">
        <v>242</v>
      </c>
      <c r="F132" s="121" t="s">
        <v>243</v>
      </c>
      <c r="G132" s="122" t="s">
        <v>129</v>
      </c>
      <c r="H132" s="123">
        <f t="shared" si="4"/>
        <v>40649</v>
      </c>
      <c r="I132" s="124" t="s">
        <v>428</v>
      </c>
      <c r="J132" s="141" t="s">
        <v>427</v>
      </c>
      <c r="K132" s="156"/>
      <c r="L132" s="157"/>
    </row>
    <row r="133" spans="2:12" ht="36" customHeight="1">
      <c r="B133" s="66"/>
      <c r="C133" s="175"/>
      <c r="D133" s="119" t="s">
        <v>126</v>
      </c>
      <c r="E133" s="120" t="s">
        <v>244</v>
      </c>
      <c r="F133" s="121" t="s">
        <v>245</v>
      </c>
      <c r="G133" s="122" t="s">
        <v>129</v>
      </c>
      <c r="H133" s="123">
        <f t="shared" si="4"/>
        <v>40649</v>
      </c>
      <c r="I133" s="124" t="s">
        <v>428</v>
      </c>
      <c r="J133" s="141" t="s">
        <v>427</v>
      </c>
      <c r="K133" s="156"/>
      <c r="L133" s="157"/>
    </row>
    <row r="134" spans="2:12" ht="36" customHeight="1">
      <c r="B134" s="66"/>
      <c r="C134" s="175"/>
      <c r="D134" s="119" t="s">
        <v>126</v>
      </c>
      <c r="E134" s="120" t="s">
        <v>246</v>
      </c>
      <c r="F134" s="121" t="s">
        <v>247</v>
      </c>
      <c r="G134" s="122" t="s">
        <v>129</v>
      </c>
      <c r="H134" s="123">
        <f t="shared" si="4"/>
        <v>40649</v>
      </c>
      <c r="I134" s="124" t="s">
        <v>428</v>
      </c>
      <c r="J134" s="141" t="s">
        <v>427</v>
      </c>
      <c r="K134" s="156"/>
      <c r="L134" s="157"/>
    </row>
    <row r="135" spans="2:12" ht="36" customHeight="1">
      <c r="B135" s="66"/>
      <c r="C135" s="175"/>
      <c r="D135" s="119" t="s">
        <v>126</v>
      </c>
      <c r="E135" s="120" t="s">
        <v>248</v>
      </c>
      <c r="F135" s="121" t="s">
        <v>249</v>
      </c>
      <c r="G135" s="122" t="s">
        <v>129</v>
      </c>
      <c r="H135" s="123">
        <f t="shared" si="4"/>
        <v>40649</v>
      </c>
      <c r="I135" s="124" t="s">
        <v>428</v>
      </c>
      <c r="J135" s="141" t="s">
        <v>427</v>
      </c>
      <c r="K135" s="156"/>
      <c r="L135" s="157"/>
    </row>
    <row r="136" spans="2:12" ht="36" customHeight="1">
      <c r="B136" s="66"/>
      <c r="C136" s="175"/>
      <c r="D136" s="97" t="s">
        <v>126</v>
      </c>
      <c r="E136" s="98" t="s">
        <v>250</v>
      </c>
      <c r="F136" s="99" t="s">
        <v>251</v>
      </c>
      <c r="G136" s="100" t="s">
        <v>129</v>
      </c>
      <c r="H136" s="125">
        <f t="shared" si="4"/>
        <v>40649</v>
      </c>
      <c r="I136" s="102" t="s">
        <v>428</v>
      </c>
      <c r="J136" s="137" t="s">
        <v>427</v>
      </c>
      <c r="K136" s="142"/>
      <c r="L136" s="143"/>
    </row>
    <row r="137" spans="2:12" ht="36" customHeight="1">
      <c r="B137" s="66"/>
      <c r="C137" s="175"/>
      <c r="D137" s="108" t="s">
        <v>126</v>
      </c>
      <c r="E137" s="109" t="s">
        <v>252</v>
      </c>
      <c r="F137" s="110" t="s">
        <v>253</v>
      </c>
      <c r="G137" s="111" t="s">
        <v>129</v>
      </c>
      <c r="H137" s="112">
        <f>H136+1</f>
        <v>40650</v>
      </c>
      <c r="I137" s="113" t="s">
        <v>69</v>
      </c>
      <c r="J137" s="139" t="s">
        <v>427</v>
      </c>
      <c r="K137" s="158">
        <v>1</v>
      </c>
      <c r="L137" s="159"/>
    </row>
    <row r="138" spans="2:12" ht="36" customHeight="1">
      <c r="B138" s="66"/>
      <c r="C138" s="175"/>
      <c r="D138" s="119" t="s">
        <v>126</v>
      </c>
      <c r="E138" s="120" t="s">
        <v>254</v>
      </c>
      <c r="F138" s="121" t="s">
        <v>255</v>
      </c>
      <c r="G138" s="122" t="s">
        <v>129</v>
      </c>
      <c r="H138" s="123">
        <f>H137</f>
        <v>40650</v>
      </c>
      <c r="I138" s="124" t="s">
        <v>428</v>
      </c>
      <c r="J138" s="141" t="s">
        <v>427</v>
      </c>
      <c r="K138" s="156"/>
      <c r="L138" s="157"/>
    </row>
    <row r="139" spans="2:12" ht="36" customHeight="1">
      <c r="B139" s="66"/>
      <c r="C139" s="175"/>
      <c r="D139" s="119" t="s">
        <v>126</v>
      </c>
      <c r="E139" s="120" t="s">
        <v>256</v>
      </c>
      <c r="F139" s="121" t="s">
        <v>257</v>
      </c>
      <c r="G139" s="122" t="s">
        <v>129</v>
      </c>
      <c r="H139" s="123">
        <f t="shared" ref="H139:H152" si="5">H138</f>
        <v>40650</v>
      </c>
      <c r="I139" s="124" t="s">
        <v>428</v>
      </c>
      <c r="J139" s="141" t="s">
        <v>427</v>
      </c>
      <c r="K139" s="156"/>
      <c r="L139" s="157"/>
    </row>
    <row r="140" spans="2:12" ht="36" customHeight="1">
      <c r="B140" s="66"/>
      <c r="C140" s="175"/>
      <c r="D140" s="114" t="s">
        <v>126</v>
      </c>
      <c r="E140" s="115" t="s">
        <v>258</v>
      </c>
      <c r="F140" s="116" t="s">
        <v>259</v>
      </c>
      <c r="G140" s="117" t="s">
        <v>129</v>
      </c>
      <c r="H140" s="118">
        <f t="shared" si="5"/>
        <v>40650</v>
      </c>
      <c r="I140" s="114" t="s">
        <v>428</v>
      </c>
      <c r="J140" s="140" t="s">
        <v>427</v>
      </c>
      <c r="K140" s="154"/>
      <c r="L140" s="155"/>
    </row>
    <row r="141" spans="2:12" ht="36" customHeight="1">
      <c r="B141" s="66"/>
      <c r="C141" s="175"/>
      <c r="D141" s="114" t="s">
        <v>126</v>
      </c>
      <c r="E141" s="115" t="s">
        <v>260</v>
      </c>
      <c r="F141" s="116" t="s">
        <v>261</v>
      </c>
      <c r="G141" s="117" t="s">
        <v>129</v>
      </c>
      <c r="H141" s="118">
        <f t="shared" si="5"/>
        <v>40650</v>
      </c>
      <c r="I141" s="114" t="s">
        <v>428</v>
      </c>
      <c r="J141" s="140" t="s">
        <v>427</v>
      </c>
      <c r="K141" s="154"/>
      <c r="L141" s="155"/>
    </row>
    <row r="142" spans="2:12" ht="36" customHeight="1">
      <c r="B142" s="66"/>
      <c r="C142" s="175"/>
      <c r="D142" s="119" t="s">
        <v>126</v>
      </c>
      <c r="E142" s="120" t="s">
        <v>262</v>
      </c>
      <c r="F142" s="121" t="s">
        <v>263</v>
      </c>
      <c r="G142" s="122" t="s">
        <v>129</v>
      </c>
      <c r="H142" s="123">
        <f t="shared" si="5"/>
        <v>40650</v>
      </c>
      <c r="I142" s="124" t="s">
        <v>428</v>
      </c>
      <c r="J142" s="141" t="s">
        <v>427</v>
      </c>
      <c r="K142" s="156"/>
      <c r="L142" s="157"/>
    </row>
    <row r="143" spans="2:12" ht="36" customHeight="1">
      <c r="B143" s="66"/>
      <c r="C143" s="175"/>
      <c r="D143" s="119" t="s">
        <v>126</v>
      </c>
      <c r="E143" s="120" t="s">
        <v>264</v>
      </c>
      <c r="F143" s="121" t="s">
        <v>265</v>
      </c>
      <c r="G143" s="122" t="s">
        <v>129</v>
      </c>
      <c r="H143" s="123">
        <f t="shared" si="5"/>
        <v>40650</v>
      </c>
      <c r="I143" s="124" t="s">
        <v>428</v>
      </c>
      <c r="J143" s="141" t="s">
        <v>427</v>
      </c>
      <c r="K143" s="156"/>
      <c r="L143" s="157"/>
    </row>
    <row r="144" spans="2:12" ht="36" customHeight="1">
      <c r="B144" s="66"/>
      <c r="C144" s="175"/>
      <c r="D144" s="114" t="s">
        <v>126</v>
      </c>
      <c r="E144" s="115" t="s">
        <v>266</v>
      </c>
      <c r="F144" s="116" t="s">
        <v>267</v>
      </c>
      <c r="G144" s="126" t="s">
        <v>129</v>
      </c>
      <c r="H144" s="127">
        <f t="shared" si="5"/>
        <v>40650</v>
      </c>
      <c r="I144" s="114" t="s">
        <v>428</v>
      </c>
      <c r="J144" s="140" t="s">
        <v>427</v>
      </c>
      <c r="K144" s="154"/>
      <c r="L144" s="155"/>
    </row>
    <row r="145" spans="2:12" ht="36" customHeight="1">
      <c r="B145" s="66"/>
      <c r="C145" s="175"/>
      <c r="D145" s="119" t="s">
        <v>126</v>
      </c>
      <c r="E145" s="120" t="s">
        <v>268</v>
      </c>
      <c r="F145" s="121" t="s">
        <v>269</v>
      </c>
      <c r="G145" s="122" t="s">
        <v>129</v>
      </c>
      <c r="H145" s="123">
        <f t="shared" si="5"/>
        <v>40650</v>
      </c>
      <c r="I145" s="124" t="s">
        <v>428</v>
      </c>
      <c r="J145" s="141" t="s">
        <v>427</v>
      </c>
      <c r="K145" s="156"/>
      <c r="L145" s="157"/>
    </row>
    <row r="146" spans="2:12" ht="36" customHeight="1">
      <c r="B146" s="66"/>
      <c r="C146" s="175"/>
      <c r="D146" s="114" t="s">
        <v>126</v>
      </c>
      <c r="E146" s="115" t="s">
        <v>270</v>
      </c>
      <c r="F146" s="116" t="s">
        <v>271</v>
      </c>
      <c r="G146" s="126" t="s">
        <v>129</v>
      </c>
      <c r="H146" s="127">
        <f t="shared" si="5"/>
        <v>40650</v>
      </c>
      <c r="I146" s="114" t="s">
        <v>428</v>
      </c>
      <c r="J146" s="140" t="s">
        <v>427</v>
      </c>
      <c r="K146" s="154"/>
      <c r="L146" s="155"/>
    </row>
    <row r="147" spans="2:12" ht="36" customHeight="1">
      <c r="B147" s="66"/>
      <c r="C147" s="175"/>
      <c r="D147" s="114" t="s">
        <v>126</v>
      </c>
      <c r="E147" s="115" t="s">
        <v>272</v>
      </c>
      <c r="F147" s="116" t="s">
        <v>273</v>
      </c>
      <c r="G147" s="126" t="s">
        <v>129</v>
      </c>
      <c r="H147" s="127">
        <f t="shared" si="5"/>
        <v>40650</v>
      </c>
      <c r="I147" s="114" t="s">
        <v>428</v>
      </c>
      <c r="J147" s="140" t="s">
        <v>427</v>
      </c>
      <c r="K147" s="154"/>
      <c r="L147" s="155"/>
    </row>
    <row r="148" spans="2:12" ht="36" customHeight="1">
      <c r="B148" s="66"/>
      <c r="C148" s="175"/>
      <c r="D148" s="119" t="s">
        <v>126</v>
      </c>
      <c r="E148" s="120" t="s">
        <v>274</v>
      </c>
      <c r="F148" s="121" t="s">
        <v>275</v>
      </c>
      <c r="G148" s="122" t="s">
        <v>129</v>
      </c>
      <c r="H148" s="123">
        <f t="shared" si="5"/>
        <v>40650</v>
      </c>
      <c r="I148" s="124" t="s">
        <v>428</v>
      </c>
      <c r="J148" s="141" t="s">
        <v>427</v>
      </c>
      <c r="K148" s="156"/>
      <c r="L148" s="157"/>
    </row>
    <row r="149" spans="2:12" ht="36" customHeight="1">
      <c r="B149" s="66"/>
      <c r="C149" s="175"/>
      <c r="D149" s="114" t="s">
        <v>126</v>
      </c>
      <c r="E149" s="115" t="s">
        <v>276</v>
      </c>
      <c r="F149" s="116" t="s">
        <v>277</v>
      </c>
      <c r="G149" s="126" t="s">
        <v>129</v>
      </c>
      <c r="H149" s="127">
        <f t="shared" si="5"/>
        <v>40650</v>
      </c>
      <c r="I149" s="114" t="s">
        <v>428</v>
      </c>
      <c r="J149" s="140" t="s">
        <v>427</v>
      </c>
      <c r="K149" s="154"/>
      <c r="L149" s="155"/>
    </row>
    <row r="150" spans="2:12" ht="36" customHeight="1">
      <c r="B150" s="66"/>
      <c r="C150" s="175"/>
      <c r="D150" s="114" t="s">
        <v>126</v>
      </c>
      <c r="E150" s="115" t="s">
        <v>278</v>
      </c>
      <c r="F150" s="116" t="s">
        <v>279</v>
      </c>
      <c r="G150" s="126" t="s">
        <v>129</v>
      </c>
      <c r="H150" s="127">
        <f t="shared" si="5"/>
        <v>40650</v>
      </c>
      <c r="I150" s="114" t="s">
        <v>428</v>
      </c>
      <c r="J150" s="140" t="s">
        <v>427</v>
      </c>
      <c r="K150" s="154"/>
      <c r="L150" s="155"/>
    </row>
    <row r="151" spans="2:12" ht="36" customHeight="1">
      <c r="B151" s="66"/>
      <c r="C151" s="175"/>
      <c r="D151" s="119" t="s">
        <v>126</v>
      </c>
      <c r="E151" s="120" t="s">
        <v>280</v>
      </c>
      <c r="F151" s="121" t="s">
        <v>281</v>
      </c>
      <c r="G151" s="122" t="s">
        <v>129</v>
      </c>
      <c r="H151" s="123">
        <f t="shared" si="5"/>
        <v>40650</v>
      </c>
      <c r="I151" s="124" t="s">
        <v>428</v>
      </c>
      <c r="J151" s="141" t="s">
        <v>427</v>
      </c>
      <c r="K151" s="156"/>
      <c r="L151" s="157"/>
    </row>
    <row r="152" spans="2:12" ht="36" customHeight="1">
      <c r="B152" s="66"/>
      <c r="C152" s="175"/>
      <c r="D152" s="97" t="s">
        <v>126</v>
      </c>
      <c r="E152" s="98" t="s">
        <v>282</v>
      </c>
      <c r="F152" s="128" t="s">
        <v>283</v>
      </c>
      <c r="G152" s="100" t="s">
        <v>129</v>
      </c>
      <c r="H152" s="125">
        <f t="shared" si="5"/>
        <v>40650</v>
      </c>
      <c r="I152" s="102" t="s">
        <v>428</v>
      </c>
      <c r="J152" s="137" t="s">
        <v>427</v>
      </c>
      <c r="K152" s="142"/>
      <c r="L152" s="143"/>
    </row>
    <row r="153" spans="2:12" ht="36" customHeight="1">
      <c r="B153" s="66"/>
      <c r="C153" s="175"/>
      <c r="D153" s="67" t="s">
        <v>126</v>
      </c>
      <c r="E153" s="75" t="s">
        <v>284</v>
      </c>
      <c r="F153" s="129" t="s">
        <v>285</v>
      </c>
      <c r="G153" s="77" t="s">
        <v>129</v>
      </c>
      <c r="H153" s="78">
        <f>H152+1</f>
        <v>40651</v>
      </c>
      <c r="I153" s="68" t="s">
        <v>428</v>
      </c>
      <c r="J153" s="133" t="s">
        <v>427</v>
      </c>
      <c r="K153" s="146"/>
      <c r="L153" s="147"/>
    </row>
    <row r="154" spans="2:12" ht="36" customHeight="1">
      <c r="B154" s="66"/>
      <c r="C154" s="175"/>
      <c r="D154" s="67" t="s">
        <v>126</v>
      </c>
      <c r="E154" s="75" t="s">
        <v>286</v>
      </c>
      <c r="F154" s="84" t="s">
        <v>287</v>
      </c>
      <c r="G154" s="77" t="s">
        <v>129</v>
      </c>
      <c r="H154" s="78">
        <f>H153+1</f>
        <v>40652</v>
      </c>
      <c r="I154" s="68" t="s">
        <v>428</v>
      </c>
      <c r="J154" s="133" t="s">
        <v>427</v>
      </c>
      <c r="K154" s="146"/>
      <c r="L154" s="147"/>
    </row>
    <row r="155" spans="2:12" ht="36" customHeight="1">
      <c r="B155" s="66"/>
      <c r="C155" s="175"/>
      <c r="D155" s="67" t="s">
        <v>126</v>
      </c>
      <c r="E155" s="75" t="s">
        <v>288</v>
      </c>
      <c r="F155" s="84" t="s">
        <v>289</v>
      </c>
      <c r="G155" s="77" t="s">
        <v>129</v>
      </c>
      <c r="H155" s="78">
        <f>H154</f>
        <v>40652</v>
      </c>
      <c r="I155" s="68" t="s">
        <v>428</v>
      </c>
      <c r="J155" s="133" t="s">
        <v>427</v>
      </c>
      <c r="K155" s="146"/>
      <c r="L155" s="147"/>
    </row>
    <row r="156" spans="2:12" ht="36" customHeight="1">
      <c r="B156" s="66"/>
      <c r="C156" s="175"/>
      <c r="D156" s="67" t="s">
        <v>126</v>
      </c>
      <c r="E156" s="75" t="s">
        <v>290</v>
      </c>
      <c r="F156" s="84" t="s">
        <v>291</v>
      </c>
      <c r="G156" s="77" t="s">
        <v>129</v>
      </c>
      <c r="H156" s="78">
        <f>H155</f>
        <v>40652</v>
      </c>
      <c r="I156" s="68" t="s">
        <v>428</v>
      </c>
      <c r="J156" s="133" t="s">
        <v>427</v>
      </c>
      <c r="K156" s="146"/>
      <c r="L156" s="147"/>
    </row>
    <row r="157" spans="2:12" ht="36" customHeight="1">
      <c r="B157" s="66"/>
      <c r="C157" s="175"/>
      <c r="D157" s="67" t="s">
        <v>126</v>
      </c>
      <c r="E157" s="75" t="s">
        <v>292</v>
      </c>
      <c r="F157" s="84" t="s">
        <v>293</v>
      </c>
      <c r="G157" s="77" t="s">
        <v>129</v>
      </c>
      <c r="H157" s="78">
        <f t="shared" ref="H157:H169" si="6">H156</f>
        <v>40652</v>
      </c>
      <c r="I157" s="68" t="s">
        <v>428</v>
      </c>
      <c r="J157" s="133" t="s">
        <v>427</v>
      </c>
      <c r="K157" s="146"/>
      <c r="L157" s="147"/>
    </row>
    <row r="158" spans="2:12" ht="36" customHeight="1">
      <c r="B158" s="66"/>
      <c r="C158" s="175"/>
      <c r="D158" s="67" t="s">
        <v>126</v>
      </c>
      <c r="E158" s="75" t="s">
        <v>294</v>
      </c>
      <c r="F158" s="84" t="s">
        <v>295</v>
      </c>
      <c r="G158" s="77" t="s">
        <v>129</v>
      </c>
      <c r="H158" s="78">
        <f t="shared" si="6"/>
        <v>40652</v>
      </c>
      <c r="I158" s="68" t="s">
        <v>428</v>
      </c>
      <c r="J158" s="133" t="s">
        <v>427</v>
      </c>
      <c r="K158" s="146"/>
      <c r="L158" s="147"/>
    </row>
    <row r="159" spans="2:12" ht="36" customHeight="1">
      <c r="B159" s="66"/>
      <c r="C159" s="175"/>
      <c r="D159" s="67" t="s">
        <v>126</v>
      </c>
      <c r="E159" s="75" t="s">
        <v>296</v>
      </c>
      <c r="F159" s="84" t="s">
        <v>297</v>
      </c>
      <c r="G159" s="77" t="s">
        <v>129</v>
      </c>
      <c r="H159" s="78">
        <f t="shared" si="6"/>
        <v>40652</v>
      </c>
      <c r="I159" s="68" t="s">
        <v>428</v>
      </c>
      <c r="J159" s="133" t="s">
        <v>427</v>
      </c>
      <c r="K159" s="146"/>
      <c r="L159" s="147"/>
    </row>
    <row r="160" spans="2:12" ht="36" customHeight="1">
      <c r="B160" s="66"/>
      <c r="C160" s="175"/>
      <c r="D160" s="67" t="s">
        <v>126</v>
      </c>
      <c r="E160" s="75" t="s">
        <v>298</v>
      </c>
      <c r="F160" s="84" t="s">
        <v>299</v>
      </c>
      <c r="G160" s="77" t="s">
        <v>129</v>
      </c>
      <c r="H160" s="78">
        <f t="shared" si="6"/>
        <v>40652</v>
      </c>
      <c r="I160" s="68" t="s">
        <v>428</v>
      </c>
      <c r="J160" s="133" t="s">
        <v>427</v>
      </c>
      <c r="K160" s="146"/>
      <c r="L160" s="147"/>
    </row>
    <row r="161" spans="2:12" ht="36" customHeight="1">
      <c r="B161" s="66"/>
      <c r="C161" s="175"/>
      <c r="D161" s="67" t="s">
        <v>126</v>
      </c>
      <c r="E161" s="75" t="s">
        <v>300</v>
      </c>
      <c r="F161" s="84" t="s">
        <v>299</v>
      </c>
      <c r="G161" s="77" t="s">
        <v>129</v>
      </c>
      <c r="H161" s="78">
        <f t="shared" si="6"/>
        <v>40652</v>
      </c>
      <c r="I161" s="68" t="s">
        <v>428</v>
      </c>
      <c r="J161" s="133" t="s">
        <v>427</v>
      </c>
      <c r="K161" s="146"/>
      <c r="L161" s="147"/>
    </row>
    <row r="162" spans="2:12" ht="36" customHeight="1">
      <c r="B162" s="66"/>
      <c r="C162" s="175"/>
      <c r="D162" s="67" t="s">
        <v>126</v>
      </c>
      <c r="E162" s="75" t="s">
        <v>301</v>
      </c>
      <c r="F162" s="84" t="s">
        <v>302</v>
      </c>
      <c r="G162" s="77" t="s">
        <v>129</v>
      </c>
      <c r="H162" s="78">
        <f t="shared" si="6"/>
        <v>40652</v>
      </c>
      <c r="I162" s="68" t="s">
        <v>428</v>
      </c>
      <c r="J162" s="133" t="s">
        <v>427</v>
      </c>
      <c r="K162" s="146"/>
      <c r="L162" s="147"/>
    </row>
    <row r="163" spans="2:12" ht="36" customHeight="1">
      <c r="B163" s="66"/>
      <c r="C163" s="175"/>
      <c r="D163" s="67" t="s">
        <v>126</v>
      </c>
      <c r="E163" s="75" t="s">
        <v>303</v>
      </c>
      <c r="F163" s="84" t="s">
        <v>304</v>
      </c>
      <c r="G163" s="77" t="s">
        <v>129</v>
      </c>
      <c r="H163" s="78">
        <f t="shared" si="6"/>
        <v>40652</v>
      </c>
      <c r="I163" s="68" t="s">
        <v>428</v>
      </c>
      <c r="J163" s="133" t="s">
        <v>427</v>
      </c>
      <c r="K163" s="146"/>
      <c r="L163" s="147"/>
    </row>
    <row r="164" spans="2:12" ht="36" customHeight="1">
      <c r="B164" s="66"/>
      <c r="C164" s="175"/>
      <c r="D164" s="67" t="s">
        <v>126</v>
      </c>
      <c r="E164" s="75" t="s">
        <v>305</v>
      </c>
      <c r="F164" s="84" t="s">
        <v>306</v>
      </c>
      <c r="G164" s="77" t="s">
        <v>129</v>
      </c>
      <c r="H164" s="78">
        <f t="shared" si="6"/>
        <v>40652</v>
      </c>
      <c r="I164" s="68" t="s">
        <v>428</v>
      </c>
      <c r="J164" s="133" t="s">
        <v>427</v>
      </c>
      <c r="K164" s="146"/>
      <c r="L164" s="147"/>
    </row>
    <row r="165" spans="2:12" ht="36" customHeight="1">
      <c r="B165" s="66"/>
      <c r="C165" s="175"/>
      <c r="D165" s="67" t="s">
        <v>126</v>
      </c>
      <c r="E165" s="75" t="s">
        <v>307</v>
      </c>
      <c r="F165" s="84" t="s">
        <v>308</v>
      </c>
      <c r="G165" s="77" t="s">
        <v>129</v>
      </c>
      <c r="H165" s="78">
        <f t="shared" si="6"/>
        <v>40652</v>
      </c>
      <c r="I165" s="68" t="s">
        <v>428</v>
      </c>
      <c r="J165" s="133" t="s">
        <v>427</v>
      </c>
      <c r="K165" s="146"/>
      <c r="L165" s="147"/>
    </row>
    <row r="166" spans="2:12" ht="36" customHeight="1">
      <c r="B166" s="66"/>
      <c r="C166" s="175"/>
      <c r="D166" s="67" t="s">
        <v>126</v>
      </c>
      <c r="E166" s="75" t="s">
        <v>309</v>
      </c>
      <c r="F166" s="84" t="s">
        <v>310</v>
      </c>
      <c r="G166" s="77" t="s">
        <v>129</v>
      </c>
      <c r="H166" s="78">
        <f t="shared" si="6"/>
        <v>40652</v>
      </c>
      <c r="I166" s="68" t="s">
        <v>428</v>
      </c>
      <c r="J166" s="133" t="s">
        <v>427</v>
      </c>
      <c r="K166" s="146"/>
      <c r="L166" s="147"/>
    </row>
    <row r="167" spans="2:12" ht="36" customHeight="1">
      <c r="B167" s="66"/>
      <c r="C167" s="175"/>
      <c r="D167" s="67" t="s">
        <v>126</v>
      </c>
      <c r="E167" s="75" t="s">
        <v>311</v>
      </c>
      <c r="F167" s="84" t="s">
        <v>312</v>
      </c>
      <c r="G167" s="77" t="s">
        <v>129</v>
      </c>
      <c r="H167" s="78">
        <f t="shared" si="6"/>
        <v>40652</v>
      </c>
      <c r="I167" s="68" t="s">
        <v>428</v>
      </c>
      <c r="J167" s="133" t="s">
        <v>427</v>
      </c>
      <c r="K167" s="146"/>
      <c r="L167" s="147"/>
    </row>
    <row r="168" spans="2:12" ht="36" customHeight="1">
      <c r="B168" s="66"/>
      <c r="C168" s="175"/>
      <c r="D168" s="67" t="s">
        <v>126</v>
      </c>
      <c r="E168" s="75" t="s">
        <v>313</v>
      </c>
      <c r="F168" s="84" t="s">
        <v>314</v>
      </c>
      <c r="G168" s="77" t="s">
        <v>129</v>
      </c>
      <c r="H168" s="78">
        <f t="shared" si="6"/>
        <v>40652</v>
      </c>
      <c r="I168" s="68" t="s">
        <v>428</v>
      </c>
      <c r="J168" s="133" t="s">
        <v>427</v>
      </c>
      <c r="K168" s="146"/>
      <c r="L168" s="147"/>
    </row>
    <row r="169" spans="2:12" ht="36" customHeight="1">
      <c r="B169" s="66"/>
      <c r="C169" s="175"/>
      <c r="D169" s="67" t="s">
        <v>126</v>
      </c>
      <c r="E169" s="75" t="s">
        <v>315</v>
      </c>
      <c r="F169" s="84" t="s">
        <v>314</v>
      </c>
      <c r="G169" s="77" t="s">
        <v>129</v>
      </c>
      <c r="H169" s="78">
        <f t="shared" si="6"/>
        <v>40652</v>
      </c>
      <c r="I169" s="68" t="s">
        <v>428</v>
      </c>
      <c r="J169" s="133" t="s">
        <v>427</v>
      </c>
      <c r="K169" s="146"/>
      <c r="L169" s="147"/>
    </row>
    <row r="170" spans="2:12" ht="36" customHeight="1">
      <c r="B170" s="66"/>
      <c r="C170" s="175"/>
      <c r="D170" s="67" t="s">
        <v>126</v>
      </c>
      <c r="E170" s="75" t="s">
        <v>316</v>
      </c>
      <c r="F170" s="84" t="s">
        <v>317</v>
      </c>
      <c r="G170" s="77" t="s">
        <v>129</v>
      </c>
      <c r="H170" s="78">
        <f t="shared" ref="H170" si="7">H169+1</f>
        <v>40653</v>
      </c>
      <c r="I170" s="68" t="s">
        <v>428</v>
      </c>
      <c r="J170" s="133" t="s">
        <v>427</v>
      </c>
      <c r="K170" s="146"/>
      <c r="L170" s="147"/>
    </row>
    <row r="171" spans="2:12" ht="36" customHeight="1">
      <c r="B171" s="66"/>
      <c r="C171" s="175"/>
      <c r="D171" s="108" t="s">
        <v>126</v>
      </c>
      <c r="E171" s="109" t="s">
        <v>318</v>
      </c>
      <c r="F171" s="110" t="s">
        <v>319</v>
      </c>
      <c r="G171" s="111" t="s">
        <v>129</v>
      </c>
      <c r="H171" s="112">
        <f>H162+1</f>
        <v>40653</v>
      </c>
      <c r="I171" s="113" t="s">
        <v>428</v>
      </c>
      <c r="J171" s="139" t="s">
        <v>427</v>
      </c>
      <c r="K171" s="144"/>
      <c r="L171" s="145"/>
    </row>
    <row r="172" spans="2:12" ht="36" customHeight="1">
      <c r="B172" s="66"/>
      <c r="C172" s="175"/>
      <c r="D172" s="119" t="s">
        <v>126</v>
      </c>
      <c r="E172" s="120" t="s">
        <v>320</v>
      </c>
      <c r="F172" s="121" t="s">
        <v>321</v>
      </c>
      <c r="G172" s="122" t="s">
        <v>129</v>
      </c>
      <c r="H172" s="123">
        <f>H171</f>
        <v>40653</v>
      </c>
      <c r="I172" s="124" t="s">
        <v>428</v>
      </c>
      <c r="J172" s="141" t="s">
        <v>427</v>
      </c>
      <c r="K172" s="150"/>
      <c r="L172" s="151"/>
    </row>
    <row r="173" spans="2:12" ht="36" customHeight="1">
      <c r="B173" s="66"/>
      <c r="C173" s="175"/>
      <c r="D173" s="119" t="s">
        <v>126</v>
      </c>
      <c r="E173" s="120" t="s">
        <v>322</v>
      </c>
      <c r="F173" s="121" t="s">
        <v>323</v>
      </c>
      <c r="G173" s="122" t="s">
        <v>129</v>
      </c>
      <c r="H173" s="123">
        <f t="shared" ref="H173:H178" si="8">H172</f>
        <v>40653</v>
      </c>
      <c r="I173" s="124" t="s">
        <v>428</v>
      </c>
      <c r="J173" s="141" t="s">
        <v>427</v>
      </c>
      <c r="K173" s="150"/>
      <c r="L173" s="151"/>
    </row>
    <row r="174" spans="2:12" ht="36" customHeight="1">
      <c r="B174" s="66"/>
      <c r="C174" s="175"/>
      <c r="D174" s="119" t="s">
        <v>126</v>
      </c>
      <c r="E174" s="120" t="s">
        <v>324</v>
      </c>
      <c r="F174" s="121" t="s">
        <v>325</v>
      </c>
      <c r="G174" s="122" t="s">
        <v>129</v>
      </c>
      <c r="H174" s="107">
        <f t="shared" si="8"/>
        <v>40653</v>
      </c>
      <c r="I174" s="124" t="s">
        <v>428</v>
      </c>
      <c r="J174" s="141" t="s">
        <v>427</v>
      </c>
      <c r="K174" s="150"/>
      <c r="L174" s="151"/>
    </row>
    <row r="175" spans="2:12" ht="36" customHeight="1">
      <c r="B175" s="66"/>
      <c r="C175" s="175"/>
      <c r="D175" s="119" t="s">
        <v>126</v>
      </c>
      <c r="E175" s="120" t="s">
        <v>326</v>
      </c>
      <c r="F175" s="121" t="s">
        <v>327</v>
      </c>
      <c r="G175" s="122" t="s">
        <v>129</v>
      </c>
      <c r="H175" s="107">
        <f t="shared" si="8"/>
        <v>40653</v>
      </c>
      <c r="I175" s="124" t="s">
        <v>428</v>
      </c>
      <c r="J175" s="141" t="s">
        <v>427</v>
      </c>
      <c r="K175" s="150"/>
      <c r="L175" s="151"/>
    </row>
    <row r="176" spans="2:12" ht="36" customHeight="1">
      <c r="B176" s="66"/>
      <c r="C176" s="175"/>
      <c r="D176" s="119" t="s">
        <v>126</v>
      </c>
      <c r="E176" s="120" t="s">
        <v>328</v>
      </c>
      <c r="F176" s="121" t="s">
        <v>329</v>
      </c>
      <c r="G176" s="122" t="s">
        <v>129</v>
      </c>
      <c r="H176" s="107">
        <f t="shared" si="8"/>
        <v>40653</v>
      </c>
      <c r="I176" s="124" t="s">
        <v>428</v>
      </c>
      <c r="J176" s="141" t="s">
        <v>427</v>
      </c>
      <c r="K176" s="150"/>
      <c r="L176" s="151"/>
    </row>
    <row r="177" spans="2:12" ht="36" customHeight="1">
      <c r="B177" s="66"/>
      <c r="C177" s="175"/>
      <c r="D177" s="119" t="s">
        <v>126</v>
      </c>
      <c r="E177" s="120" t="s">
        <v>330</v>
      </c>
      <c r="F177" s="121" t="s">
        <v>331</v>
      </c>
      <c r="G177" s="122" t="s">
        <v>129</v>
      </c>
      <c r="H177" s="107">
        <f t="shared" si="8"/>
        <v>40653</v>
      </c>
      <c r="I177" s="124" t="s">
        <v>428</v>
      </c>
      <c r="J177" s="141" t="s">
        <v>427</v>
      </c>
      <c r="K177" s="150"/>
      <c r="L177" s="151"/>
    </row>
    <row r="178" spans="2:12" ht="36" customHeight="1">
      <c r="B178" s="66"/>
      <c r="C178" s="175"/>
      <c r="D178" s="97" t="s">
        <v>126</v>
      </c>
      <c r="E178" s="98" t="s">
        <v>332</v>
      </c>
      <c r="F178" s="99" t="s">
        <v>333</v>
      </c>
      <c r="G178" s="100" t="s">
        <v>129</v>
      </c>
      <c r="H178" s="101">
        <f t="shared" si="8"/>
        <v>40653</v>
      </c>
      <c r="I178" s="102" t="s">
        <v>428</v>
      </c>
      <c r="J178" s="137" t="s">
        <v>427</v>
      </c>
      <c r="K178" s="152"/>
      <c r="L178" s="153"/>
    </row>
    <row r="179" spans="2:12" ht="36" customHeight="1">
      <c r="B179" s="66"/>
      <c r="C179" s="175"/>
      <c r="D179" s="108" t="s">
        <v>126</v>
      </c>
      <c r="E179" s="109" t="s">
        <v>334</v>
      </c>
      <c r="F179" s="110" t="s">
        <v>335</v>
      </c>
      <c r="G179" s="111" t="s">
        <v>129</v>
      </c>
      <c r="H179" s="112">
        <f>H178</f>
        <v>40653</v>
      </c>
      <c r="I179" s="113" t="s">
        <v>428</v>
      </c>
      <c r="J179" s="139" t="s">
        <v>427</v>
      </c>
      <c r="K179" s="144"/>
      <c r="L179" s="145"/>
    </row>
    <row r="180" spans="2:12" ht="36" customHeight="1">
      <c r="B180" s="66"/>
      <c r="C180" s="175"/>
      <c r="D180" s="119" t="s">
        <v>126</v>
      </c>
      <c r="E180" s="120" t="s">
        <v>336</v>
      </c>
      <c r="F180" s="121" t="s">
        <v>337</v>
      </c>
      <c r="G180" s="122" t="s">
        <v>129</v>
      </c>
      <c r="H180" s="123">
        <f>H179</f>
        <v>40653</v>
      </c>
      <c r="I180" s="124" t="s">
        <v>428</v>
      </c>
      <c r="J180" s="141" t="s">
        <v>427</v>
      </c>
      <c r="K180" s="150"/>
      <c r="L180" s="151"/>
    </row>
    <row r="181" spans="2:12" ht="36" customHeight="1">
      <c r="B181" s="66"/>
      <c r="C181" s="175"/>
      <c r="D181" s="119" t="s">
        <v>126</v>
      </c>
      <c r="E181" s="120" t="s">
        <v>338</v>
      </c>
      <c r="F181" s="121" t="s">
        <v>339</v>
      </c>
      <c r="G181" s="122" t="s">
        <v>129</v>
      </c>
      <c r="H181" s="123">
        <f t="shared" ref="H181:H186" si="9">H180</f>
        <v>40653</v>
      </c>
      <c r="I181" s="124" t="s">
        <v>428</v>
      </c>
      <c r="J181" s="141" t="s">
        <v>427</v>
      </c>
      <c r="K181" s="150"/>
      <c r="L181" s="151"/>
    </row>
    <row r="182" spans="2:12" ht="36" customHeight="1">
      <c r="B182" s="66"/>
      <c r="C182" s="175"/>
      <c r="D182" s="119" t="s">
        <v>126</v>
      </c>
      <c r="E182" s="120" t="s">
        <v>340</v>
      </c>
      <c r="F182" s="121" t="s">
        <v>341</v>
      </c>
      <c r="G182" s="122" t="s">
        <v>129</v>
      </c>
      <c r="H182" s="107">
        <f t="shared" si="9"/>
        <v>40653</v>
      </c>
      <c r="I182" s="124" t="s">
        <v>428</v>
      </c>
      <c r="J182" s="141" t="s">
        <v>427</v>
      </c>
      <c r="K182" s="150"/>
      <c r="L182" s="151"/>
    </row>
    <row r="183" spans="2:12" ht="36" customHeight="1">
      <c r="B183" s="66"/>
      <c r="C183" s="175"/>
      <c r="D183" s="119" t="s">
        <v>126</v>
      </c>
      <c r="E183" s="120" t="s">
        <v>342</v>
      </c>
      <c r="F183" s="121" t="s">
        <v>343</v>
      </c>
      <c r="G183" s="122" t="s">
        <v>129</v>
      </c>
      <c r="H183" s="107">
        <f t="shared" si="9"/>
        <v>40653</v>
      </c>
      <c r="I183" s="124" t="s">
        <v>428</v>
      </c>
      <c r="J183" s="141" t="s">
        <v>427</v>
      </c>
      <c r="K183" s="150"/>
      <c r="L183" s="151"/>
    </row>
    <row r="184" spans="2:12" ht="36" customHeight="1">
      <c r="B184" s="66"/>
      <c r="C184" s="175"/>
      <c r="D184" s="119" t="s">
        <v>126</v>
      </c>
      <c r="E184" s="120" t="s">
        <v>344</v>
      </c>
      <c r="F184" s="121" t="s">
        <v>345</v>
      </c>
      <c r="G184" s="122" t="s">
        <v>129</v>
      </c>
      <c r="H184" s="107">
        <f t="shared" si="9"/>
        <v>40653</v>
      </c>
      <c r="I184" s="124" t="s">
        <v>428</v>
      </c>
      <c r="J184" s="141" t="s">
        <v>427</v>
      </c>
      <c r="K184" s="150"/>
      <c r="L184" s="151"/>
    </row>
    <row r="185" spans="2:12" ht="36" customHeight="1">
      <c r="B185" s="66"/>
      <c r="C185" s="175"/>
      <c r="D185" s="119" t="s">
        <v>126</v>
      </c>
      <c r="E185" s="120" t="s">
        <v>346</v>
      </c>
      <c r="F185" s="121" t="s">
        <v>347</v>
      </c>
      <c r="G185" s="122" t="s">
        <v>129</v>
      </c>
      <c r="H185" s="107">
        <f t="shared" si="9"/>
        <v>40653</v>
      </c>
      <c r="I185" s="124" t="s">
        <v>428</v>
      </c>
      <c r="J185" s="141" t="s">
        <v>427</v>
      </c>
      <c r="K185" s="150"/>
      <c r="L185" s="151"/>
    </row>
    <row r="186" spans="2:12" ht="36" customHeight="1">
      <c r="B186" s="66"/>
      <c r="C186" s="175"/>
      <c r="D186" s="97" t="s">
        <v>126</v>
      </c>
      <c r="E186" s="98" t="s">
        <v>348</v>
      </c>
      <c r="F186" s="99" t="s">
        <v>347</v>
      </c>
      <c r="G186" s="100" t="s">
        <v>129</v>
      </c>
      <c r="H186" s="101">
        <f t="shared" si="9"/>
        <v>40653</v>
      </c>
      <c r="I186" s="102" t="s">
        <v>428</v>
      </c>
      <c r="J186" s="137" t="s">
        <v>427</v>
      </c>
      <c r="K186" s="152"/>
      <c r="L186" s="153"/>
    </row>
    <row r="187" spans="2:12" ht="36" customHeight="1">
      <c r="B187" s="66"/>
      <c r="C187" s="175"/>
      <c r="D187" s="108" t="s">
        <v>126</v>
      </c>
      <c r="E187" s="109" t="s">
        <v>349</v>
      </c>
      <c r="F187" s="110" t="s">
        <v>350</v>
      </c>
      <c r="G187" s="111" t="s">
        <v>129</v>
      </c>
      <c r="H187" s="130">
        <f>H186+1</f>
        <v>40654</v>
      </c>
      <c r="I187" s="113" t="s">
        <v>428</v>
      </c>
      <c r="J187" s="139" t="s">
        <v>427</v>
      </c>
      <c r="K187" s="144"/>
      <c r="L187" s="145"/>
    </row>
    <row r="188" spans="2:12" ht="36" customHeight="1">
      <c r="B188" s="66"/>
      <c r="C188" s="175"/>
      <c r="D188" s="119" t="s">
        <v>126</v>
      </c>
      <c r="E188" s="120" t="s">
        <v>351</v>
      </c>
      <c r="F188" s="121" t="s">
        <v>352</v>
      </c>
      <c r="G188" s="122" t="s">
        <v>129</v>
      </c>
      <c r="H188" s="107">
        <f>H187</f>
        <v>40654</v>
      </c>
      <c r="I188" s="124" t="s">
        <v>428</v>
      </c>
      <c r="J188" s="141" t="s">
        <v>427</v>
      </c>
      <c r="K188" s="150"/>
      <c r="L188" s="151"/>
    </row>
    <row r="189" spans="2:12" ht="36" customHeight="1">
      <c r="B189" s="66"/>
      <c r="C189" s="175"/>
      <c r="D189" s="119" t="s">
        <v>126</v>
      </c>
      <c r="E189" s="120" t="s">
        <v>353</v>
      </c>
      <c r="F189" s="121" t="s">
        <v>354</v>
      </c>
      <c r="G189" s="122" t="s">
        <v>129</v>
      </c>
      <c r="H189" s="123">
        <f t="shared" ref="H189:H194" si="10">H188</f>
        <v>40654</v>
      </c>
      <c r="I189" s="124" t="s">
        <v>428</v>
      </c>
      <c r="J189" s="141" t="s">
        <v>427</v>
      </c>
      <c r="K189" s="150"/>
      <c r="L189" s="151"/>
    </row>
    <row r="190" spans="2:12" ht="36" customHeight="1">
      <c r="B190" s="66"/>
      <c r="C190" s="175"/>
      <c r="D190" s="119" t="s">
        <v>126</v>
      </c>
      <c r="E190" s="120" t="s">
        <v>355</v>
      </c>
      <c r="F190" s="121" t="s">
        <v>356</v>
      </c>
      <c r="G190" s="122" t="s">
        <v>129</v>
      </c>
      <c r="H190" s="123">
        <f t="shared" si="10"/>
        <v>40654</v>
      </c>
      <c r="I190" s="124" t="s">
        <v>428</v>
      </c>
      <c r="J190" s="141" t="s">
        <v>427</v>
      </c>
      <c r="K190" s="150"/>
      <c r="L190" s="151"/>
    </row>
    <row r="191" spans="2:12" ht="36" customHeight="1">
      <c r="B191" s="66"/>
      <c r="C191" s="175"/>
      <c r="D191" s="119" t="s">
        <v>126</v>
      </c>
      <c r="E191" s="120" t="s">
        <v>357</v>
      </c>
      <c r="F191" s="121" t="s">
        <v>358</v>
      </c>
      <c r="G191" s="122" t="s">
        <v>129</v>
      </c>
      <c r="H191" s="123">
        <f t="shared" si="10"/>
        <v>40654</v>
      </c>
      <c r="I191" s="124" t="s">
        <v>428</v>
      </c>
      <c r="J191" s="141" t="s">
        <v>427</v>
      </c>
      <c r="K191" s="150"/>
      <c r="L191" s="151"/>
    </row>
    <row r="192" spans="2:12" ht="36" customHeight="1">
      <c r="B192" s="66"/>
      <c r="C192" s="175"/>
      <c r="D192" s="119" t="s">
        <v>126</v>
      </c>
      <c r="E192" s="120" t="s">
        <v>359</v>
      </c>
      <c r="F192" s="121" t="s">
        <v>360</v>
      </c>
      <c r="G192" s="122" t="s">
        <v>129</v>
      </c>
      <c r="H192" s="123">
        <f t="shared" si="10"/>
        <v>40654</v>
      </c>
      <c r="I192" s="124" t="s">
        <v>428</v>
      </c>
      <c r="J192" s="141" t="s">
        <v>427</v>
      </c>
      <c r="K192" s="150"/>
      <c r="L192" s="151"/>
    </row>
    <row r="193" spans="2:12" ht="36" customHeight="1">
      <c r="B193" s="66"/>
      <c r="C193" s="175"/>
      <c r="D193" s="119" t="s">
        <v>126</v>
      </c>
      <c r="E193" s="120" t="s">
        <v>361</v>
      </c>
      <c r="F193" s="121" t="s">
        <v>362</v>
      </c>
      <c r="G193" s="122" t="s">
        <v>129</v>
      </c>
      <c r="H193" s="123">
        <f t="shared" si="10"/>
        <v>40654</v>
      </c>
      <c r="I193" s="124" t="s">
        <v>428</v>
      </c>
      <c r="J193" s="141" t="s">
        <v>427</v>
      </c>
      <c r="K193" s="150"/>
      <c r="L193" s="151"/>
    </row>
    <row r="194" spans="2:12" ht="36" customHeight="1">
      <c r="B194" s="66"/>
      <c r="C194" s="175"/>
      <c r="D194" s="97" t="s">
        <v>126</v>
      </c>
      <c r="E194" s="98" t="s">
        <v>363</v>
      </c>
      <c r="F194" s="99" t="s">
        <v>364</v>
      </c>
      <c r="G194" s="100" t="s">
        <v>129</v>
      </c>
      <c r="H194" s="125">
        <f t="shared" si="10"/>
        <v>40654</v>
      </c>
      <c r="I194" s="102" t="s">
        <v>428</v>
      </c>
      <c r="J194" s="137" t="s">
        <v>427</v>
      </c>
      <c r="K194" s="152"/>
      <c r="L194" s="153"/>
    </row>
    <row r="195" spans="2:12" ht="36" customHeight="1">
      <c r="B195" s="66"/>
      <c r="C195" s="175"/>
      <c r="D195" s="108" t="s">
        <v>126</v>
      </c>
      <c r="E195" s="109" t="s">
        <v>365</v>
      </c>
      <c r="F195" s="110" t="s">
        <v>335</v>
      </c>
      <c r="G195" s="111" t="s">
        <v>129</v>
      </c>
      <c r="H195" s="130">
        <f>H186+1</f>
        <v>40654</v>
      </c>
      <c r="I195" s="113" t="s">
        <v>428</v>
      </c>
      <c r="J195" s="139" t="s">
        <v>427</v>
      </c>
      <c r="K195" s="144"/>
      <c r="L195" s="145"/>
    </row>
    <row r="196" spans="2:12" ht="36" customHeight="1">
      <c r="B196" s="66"/>
      <c r="C196" s="175"/>
      <c r="D196" s="119" t="s">
        <v>126</v>
      </c>
      <c r="E196" s="120" t="s">
        <v>366</v>
      </c>
      <c r="F196" s="121" t="s">
        <v>337</v>
      </c>
      <c r="G196" s="122" t="s">
        <v>129</v>
      </c>
      <c r="H196" s="107">
        <f>H195</f>
        <v>40654</v>
      </c>
      <c r="I196" s="124" t="s">
        <v>428</v>
      </c>
      <c r="J196" s="141" t="s">
        <v>427</v>
      </c>
      <c r="K196" s="150"/>
      <c r="L196" s="151"/>
    </row>
    <row r="197" spans="2:12" ht="36" customHeight="1">
      <c r="B197" s="66"/>
      <c r="C197" s="175"/>
      <c r="D197" s="119" t="s">
        <v>126</v>
      </c>
      <c r="E197" s="120" t="s">
        <v>367</v>
      </c>
      <c r="F197" s="121" t="s">
        <v>339</v>
      </c>
      <c r="G197" s="122" t="s">
        <v>129</v>
      </c>
      <c r="H197" s="123">
        <f t="shared" ref="H197:H202" si="11">H196</f>
        <v>40654</v>
      </c>
      <c r="I197" s="124" t="s">
        <v>428</v>
      </c>
      <c r="J197" s="141" t="s">
        <v>427</v>
      </c>
      <c r="K197" s="150"/>
      <c r="L197" s="151"/>
    </row>
    <row r="198" spans="2:12" ht="36" customHeight="1">
      <c r="B198" s="66"/>
      <c r="C198" s="175"/>
      <c r="D198" s="119" t="s">
        <v>126</v>
      </c>
      <c r="E198" s="120" t="s">
        <v>368</v>
      </c>
      <c r="F198" s="121" t="s">
        <v>341</v>
      </c>
      <c r="G198" s="122" t="s">
        <v>129</v>
      </c>
      <c r="H198" s="123">
        <f t="shared" si="11"/>
        <v>40654</v>
      </c>
      <c r="I198" s="124" t="s">
        <v>428</v>
      </c>
      <c r="J198" s="141" t="s">
        <v>427</v>
      </c>
      <c r="K198" s="150"/>
      <c r="L198" s="151"/>
    </row>
    <row r="199" spans="2:12" ht="36" customHeight="1">
      <c r="B199" s="66"/>
      <c r="C199" s="175"/>
      <c r="D199" s="119" t="s">
        <v>126</v>
      </c>
      <c r="E199" s="120" t="s">
        <v>369</v>
      </c>
      <c r="F199" s="121" t="s">
        <v>343</v>
      </c>
      <c r="G199" s="122" t="s">
        <v>129</v>
      </c>
      <c r="H199" s="123">
        <f t="shared" si="11"/>
        <v>40654</v>
      </c>
      <c r="I199" s="124" t="s">
        <v>428</v>
      </c>
      <c r="J199" s="141" t="s">
        <v>427</v>
      </c>
      <c r="K199" s="150"/>
      <c r="L199" s="151"/>
    </row>
    <row r="200" spans="2:12" ht="36" customHeight="1">
      <c r="B200" s="66"/>
      <c r="C200" s="175"/>
      <c r="D200" s="119" t="s">
        <v>126</v>
      </c>
      <c r="E200" s="120" t="s">
        <v>370</v>
      </c>
      <c r="F200" s="121" t="s">
        <v>345</v>
      </c>
      <c r="G200" s="122" t="s">
        <v>129</v>
      </c>
      <c r="H200" s="123">
        <f t="shared" si="11"/>
        <v>40654</v>
      </c>
      <c r="I200" s="124" t="s">
        <v>428</v>
      </c>
      <c r="J200" s="141" t="s">
        <v>427</v>
      </c>
      <c r="K200" s="150"/>
      <c r="L200" s="151"/>
    </row>
    <row r="201" spans="2:12" ht="36" customHeight="1">
      <c r="B201" s="66"/>
      <c r="C201" s="175"/>
      <c r="D201" s="119" t="s">
        <v>126</v>
      </c>
      <c r="E201" s="120" t="s">
        <v>371</v>
      </c>
      <c r="F201" s="121" t="s">
        <v>347</v>
      </c>
      <c r="G201" s="122" t="s">
        <v>129</v>
      </c>
      <c r="H201" s="123">
        <f t="shared" si="11"/>
        <v>40654</v>
      </c>
      <c r="I201" s="124" t="s">
        <v>428</v>
      </c>
      <c r="J201" s="141" t="s">
        <v>427</v>
      </c>
      <c r="K201" s="150"/>
      <c r="L201" s="151"/>
    </row>
    <row r="202" spans="2:12" ht="36" customHeight="1">
      <c r="B202" s="66"/>
      <c r="C202" s="175"/>
      <c r="D202" s="97" t="s">
        <v>126</v>
      </c>
      <c r="E202" s="98" t="s">
        <v>372</v>
      </c>
      <c r="F202" s="99" t="s">
        <v>347</v>
      </c>
      <c r="G202" s="100" t="s">
        <v>129</v>
      </c>
      <c r="H202" s="125">
        <f t="shared" si="11"/>
        <v>40654</v>
      </c>
      <c r="I202" s="102" t="s">
        <v>428</v>
      </c>
      <c r="J202" s="137" t="s">
        <v>427</v>
      </c>
      <c r="K202" s="152"/>
      <c r="L202" s="153"/>
    </row>
    <row r="203" spans="2:12" ht="36" customHeight="1">
      <c r="B203" s="66"/>
      <c r="C203" s="175"/>
      <c r="D203" s="67" t="s">
        <v>126</v>
      </c>
      <c r="E203" s="75" t="s">
        <v>373</v>
      </c>
      <c r="F203" s="84" t="s">
        <v>374</v>
      </c>
      <c r="G203" s="77" t="s">
        <v>129</v>
      </c>
      <c r="H203" s="78">
        <f t="shared" ref="H203:H218" si="12">H187+1</f>
        <v>40655</v>
      </c>
      <c r="I203" s="68" t="s">
        <v>428</v>
      </c>
      <c r="J203" s="133" t="s">
        <v>427</v>
      </c>
      <c r="K203" s="148"/>
      <c r="L203" s="149"/>
    </row>
    <row r="204" spans="2:12" ht="36" customHeight="1">
      <c r="B204" s="66"/>
      <c r="C204" s="175"/>
      <c r="D204" s="67" t="s">
        <v>126</v>
      </c>
      <c r="E204" s="75" t="s">
        <v>375</v>
      </c>
      <c r="F204" s="84" t="s">
        <v>376</v>
      </c>
      <c r="G204" s="77" t="s">
        <v>129</v>
      </c>
      <c r="H204" s="78">
        <f t="shared" si="12"/>
        <v>40655</v>
      </c>
      <c r="I204" s="68" t="s">
        <v>428</v>
      </c>
      <c r="J204" s="133" t="s">
        <v>427</v>
      </c>
      <c r="K204" s="148"/>
      <c r="L204" s="149"/>
    </row>
    <row r="205" spans="2:12" ht="36" customHeight="1">
      <c r="B205" s="66"/>
      <c r="C205" s="175"/>
      <c r="D205" s="67" t="s">
        <v>126</v>
      </c>
      <c r="E205" s="75" t="s">
        <v>377</v>
      </c>
      <c r="F205" s="84" t="s">
        <v>378</v>
      </c>
      <c r="G205" s="77" t="s">
        <v>129</v>
      </c>
      <c r="H205" s="78">
        <f t="shared" si="12"/>
        <v>40655</v>
      </c>
      <c r="I205" s="68" t="s">
        <v>428</v>
      </c>
      <c r="J205" s="133" t="s">
        <v>427</v>
      </c>
      <c r="K205" s="148"/>
      <c r="L205" s="149"/>
    </row>
    <row r="206" spans="2:12" ht="36" customHeight="1">
      <c r="B206" s="66"/>
      <c r="C206" s="175"/>
      <c r="D206" s="67" t="s">
        <v>126</v>
      </c>
      <c r="E206" s="75" t="s">
        <v>379</v>
      </c>
      <c r="F206" s="84" t="s">
        <v>380</v>
      </c>
      <c r="G206" s="77" t="s">
        <v>129</v>
      </c>
      <c r="H206" s="78">
        <f t="shared" si="12"/>
        <v>40655</v>
      </c>
      <c r="I206" s="68" t="s">
        <v>428</v>
      </c>
      <c r="J206" s="133" t="s">
        <v>427</v>
      </c>
      <c r="K206" s="148"/>
      <c r="L206" s="149"/>
    </row>
    <row r="207" spans="2:12" ht="36" customHeight="1">
      <c r="B207" s="66"/>
      <c r="C207" s="175"/>
      <c r="D207" s="67" t="s">
        <v>126</v>
      </c>
      <c r="E207" s="75" t="s">
        <v>381</v>
      </c>
      <c r="F207" s="84" t="s">
        <v>382</v>
      </c>
      <c r="G207" s="77" t="s">
        <v>129</v>
      </c>
      <c r="H207" s="78">
        <f t="shared" si="12"/>
        <v>40655</v>
      </c>
      <c r="I207" s="68" t="s">
        <v>428</v>
      </c>
      <c r="J207" s="133" t="s">
        <v>427</v>
      </c>
      <c r="K207" s="148"/>
      <c r="L207" s="149"/>
    </row>
    <row r="208" spans="2:12" ht="36" customHeight="1">
      <c r="B208" s="66"/>
      <c r="C208" s="175"/>
      <c r="D208" s="67" t="s">
        <v>126</v>
      </c>
      <c r="E208" s="75" t="s">
        <v>383</v>
      </c>
      <c r="F208" s="84" t="s">
        <v>384</v>
      </c>
      <c r="G208" s="77" t="s">
        <v>129</v>
      </c>
      <c r="H208" s="78">
        <f t="shared" si="12"/>
        <v>40655</v>
      </c>
      <c r="I208" s="68" t="s">
        <v>428</v>
      </c>
      <c r="J208" s="133" t="s">
        <v>427</v>
      </c>
      <c r="K208" s="148"/>
      <c r="L208" s="149"/>
    </row>
    <row r="209" spans="2:12" ht="36" customHeight="1">
      <c r="B209" s="66"/>
      <c r="C209" s="175"/>
      <c r="D209" s="67" t="s">
        <v>126</v>
      </c>
      <c r="E209" s="75" t="s">
        <v>385</v>
      </c>
      <c r="F209" s="84" t="s">
        <v>386</v>
      </c>
      <c r="G209" s="77" t="s">
        <v>129</v>
      </c>
      <c r="H209" s="78">
        <f t="shared" si="12"/>
        <v>40655</v>
      </c>
      <c r="I209" s="68" t="s">
        <v>428</v>
      </c>
      <c r="J209" s="133" t="s">
        <v>427</v>
      </c>
      <c r="K209" s="148"/>
      <c r="L209" s="149"/>
    </row>
    <row r="210" spans="2:12" ht="36" customHeight="1">
      <c r="B210" s="66"/>
      <c r="C210" s="175"/>
      <c r="D210" s="67" t="s">
        <v>126</v>
      </c>
      <c r="E210" s="75" t="s">
        <v>387</v>
      </c>
      <c r="F210" s="84" t="s">
        <v>388</v>
      </c>
      <c r="G210" s="77" t="s">
        <v>129</v>
      </c>
      <c r="H210" s="78">
        <f t="shared" si="12"/>
        <v>40655</v>
      </c>
      <c r="I210" s="68" t="s">
        <v>428</v>
      </c>
      <c r="J210" s="133" t="s">
        <v>427</v>
      </c>
      <c r="K210" s="148"/>
      <c r="L210" s="149"/>
    </row>
    <row r="211" spans="2:12" ht="36" customHeight="1">
      <c r="B211" s="66"/>
      <c r="C211" s="175"/>
      <c r="D211" s="67" t="s">
        <v>126</v>
      </c>
      <c r="E211" s="75" t="s">
        <v>389</v>
      </c>
      <c r="F211" s="84" t="s">
        <v>390</v>
      </c>
      <c r="G211" s="77" t="s">
        <v>129</v>
      </c>
      <c r="H211" s="78">
        <f t="shared" si="12"/>
        <v>40655</v>
      </c>
      <c r="I211" s="68" t="s">
        <v>428</v>
      </c>
      <c r="J211" s="133" t="s">
        <v>427</v>
      </c>
      <c r="K211" s="148"/>
      <c r="L211" s="149"/>
    </row>
    <row r="212" spans="2:12" ht="36" customHeight="1">
      <c r="B212" s="66"/>
      <c r="C212" s="175"/>
      <c r="D212" s="67" t="s">
        <v>126</v>
      </c>
      <c r="E212" s="75" t="s">
        <v>391</v>
      </c>
      <c r="F212" s="84" t="s">
        <v>392</v>
      </c>
      <c r="G212" s="77" t="s">
        <v>129</v>
      </c>
      <c r="H212" s="78">
        <f t="shared" si="12"/>
        <v>40655</v>
      </c>
      <c r="I212" s="68" t="s">
        <v>428</v>
      </c>
      <c r="J212" s="133" t="s">
        <v>427</v>
      </c>
      <c r="K212" s="148"/>
      <c r="L212" s="149"/>
    </row>
    <row r="213" spans="2:12" ht="36" customHeight="1">
      <c r="B213" s="66"/>
      <c r="C213" s="175"/>
      <c r="D213" s="67" t="s">
        <v>126</v>
      </c>
      <c r="E213" s="75" t="s">
        <v>393</v>
      </c>
      <c r="F213" s="84" t="s">
        <v>394</v>
      </c>
      <c r="G213" s="77" t="s">
        <v>129</v>
      </c>
      <c r="H213" s="78">
        <f t="shared" si="12"/>
        <v>40655</v>
      </c>
      <c r="I213" s="68" t="s">
        <v>428</v>
      </c>
      <c r="J213" s="133" t="s">
        <v>427</v>
      </c>
      <c r="K213" s="148"/>
      <c r="L213" s="149"/>
    </row>
    <row r="214" spans="2:12" ht="36" customHeight="1">
      <c r="B214" s="66"/>
      <c r="C214" s="175"/>
      <c r="D214" s="67" t="s">
        <v>126</v>
      </c>
      <c r="E214" s="75" t="s">
        <v>395</v>
      </c>
      <c r="F214" s="84" t="s">
        <v>396</v>
      </c>
      <c r="G214" s="77" t="s">
        <v>129</v>
      </c>
      <c r="H214" s="78">
        <f t="shared" si="12"/>
        <v>40655</v>
      </c>
      <c r="I214" s="68" t="s">
        <v>428</v>
      </c>
      <c r="J214" s="133" t="s">
        <v>427</v>
      </c>
      <c r="K214" s="148"/>
      <c r="L214" s="149"/>
    </row>
    <row r="215" spans="2:12" ht="36" customHeight="1">
      <c r="B215" s="66"/>
      <c r="C215" s="175"/>
      <c r="D215" s="67" t="s">
        <v>126</v>
      </c>
      <c r="E215" s="75" t="s">
        <v>397</v>
      </c>
      <c r="F215" s="84" t="s">
        <v>398</v>
      </c>
      <c r="G215" s="77" t="s">
        <v>129</v>
      </c>
      <c r="H215" s="78">
        <f t="shared" si="12"/>
        <v>40655</v>
      </c>
      <c r="I215" s="68" t="s">
        <v>428</v>
      </c>
      <c r="J215" s="133" t="s">
        <v>427</v>
      </c>
      <c r="K215" s="148"/>
      <c r="L215" s="149"/>
    </row>
    <row r="216" spans="2:12" ht="36" customHeight="1">
      <c r="B216" s="66"/>
      <c r="C216" s="175"/>
      <c r="D216" s="67" t="s">
        <v>126</v>
      </c>
      <c r="E216" s="75" t="s">
        <v>399</v>
      </c>
      <c r="F216" s="84" t="s">
        <v>400</v>
      </c>
      <c r="G216" s="77" t="s">
        <v>129</v>
      </c>
      <c r="H216" s="78">
        <f t="shared" si="12"/>
        <v>40655</v>
      </c>
      <c r="I216" s="68" t="s">
        <v>428</v>
      </c>
      <c r="J216" s="133" t="s">
        <v>427</v>
      </c>
      <c r="K216" s="148"/>
      <c r="L216" s="149"/>
    </row>
    <row r="217" spans="2:12" ht="36" customHeight="1">
      <c r="B217" s="66"/>
      <c r="C217" s="175"/>
      <c r="D217" s="67" t="s">
        <v>126</v>
      </c>
      <c r="E217" s="75" t="s">
        <v>401</v>
      </c>
      <c r="F217" s="84" t="s">
        <v>402</v>
      </c>
      <c r="G217" s="77" t="s">
        <v>129</v>
      </c>
      <c r="H217" s="78">
        <f t="shared" si="12"/>
        <v>40655</v>
      </c>
      <c r="I217" s="68" t="s">
        <v>428</v>
      </c>
      <c r="J217" s="133" t="s">
        <v>427</v>
      </c>
      <c r="K217" s="148"/>
      <c r="L217" s="149"/>
    </row>
    <row r="218" spans="2:12" ht="36" customHeight="1">
      <c r="B218" s="66"/>
      <c r="C218" s="175"/>
      <c r="D218" s="67" t="s">
        <v>126</v>
      </c>
      <c r="E218" s="75" t="s">
        <v>403</v>
      </c>
      <c r="F218" s="84" t="s">
        <v>404</v>
      </c>
      <c r="G218" s="77" t="s">
        <v>129</v>
      </c>
      <c r="H218" s="78">
        <f t="shared" si="12"/>
        <v>40655</v>
      </c>
      <c r="I218" s="68" t="s">
        <v>428</v>
      </c>
      <c r="J218" s="133" t="s">
        <v>427</v>
      </c>
      <c r="K218" s="148"/>
      <c r="L218" s="149"/>
    </row>
    <row r="219" spans="2:12" ht="36" customHeight="1">
      <c r="B219" s="66"/>
      <c r="C219" s="175"/>
      <c r="D219" s="67" t="s">
        <v>126</v>
      </c>
      <c r="E219" s="75" t="s">
        <v>405</v>
      </c>
      <c r="F219" s="84" t="s">
        <v>406</v>
      </c>
      <c r="G219" s="77" t="s">
        <v>129</v>
      </c>
      <c r="H219" s="78">
        <f>H218+1</f>
        <v>40656</v>
      </c>
      <c r="I219" s="68" t="s">
        <v>428</v>
      </c>
      <c r="J219" s="133" t="s">
        <v>427</v>
      </c>
      <c r="K219" s="148"/>
      <c r="L219" s="149"/>
    </row>
    <row r="220" spans="2:12" ht="36" customHeight="1">
      <c r="B220" s="66"/>
      <c r="C220" s="175"/>
      <c r="D220" s="108" t="s">
        <v>126</v>
      </c>
      <c r="E220" s="75" t="s">
        <v>407</v>
      </c>
      <c r="F220" s="84" t="s">
        <v>408</v>
      </c>
      <c r="G220" s="111" t="s">
        <v>129</v>
      </c>
      <c r="H220" s="112">
        <f>H218+1</f>
        <v>40656</v>
      </c>
      <c r="I220" s="113" t="s">
        <v>428</v>
      </c>
      <c r="J220" s="139" t="s">
        <v>427</v>
      </c>
      <c r="K220" s="144"/>
      <c r="L220" s="145"/>
    </row>
    <row r="221" spans="2:12" ht="36" customHeight="1">
      <c r="B221" s="66"/>
      <c r="C221" s="175"/>
      <c r="D221" s="108" t="s">
        <v>126</v>
      </c>
      <c r="E221" s="75" t="s">
        <v>409</v>
      </c>
      <c r="F221" s="84" t="s">
        <v>410</v>
      </c>
      <c r="G221" s="111" t="s">
        <v>129</v>
      </c>
      <c r="H221" s="112">
        <f t="shared" ref="H221:H235" si="13">H220</f>
        <v>40656</v>
      </c>
      <c r="I221" s="113" t="s">
        <v>428</v>
      </c>
      <c r="J221" s="139" t="s">
        <v>427</v>
      </c>
      <c r="K221" s="144"/>
      <c r="L221" s="145"/>
    </row>
    <row r="222" spans="2:12" ht="36" customHeight="1">
      <c r="B222" s="66"/>
      <c r="C222" s="175"/>
      <c r="D222" s="97" t="s">
        <v>126</v>
      </c>
      <c r="E222" s="75" t="s">
        <v>411</v>
      </c>
      <c r="F222" s="84" t="s">
        <v>173</v>
      </c>
      <c r="G222" s="111" t="s">
        <v>129</v>
      </c>
      <c r="H222" s="112">
        <f t="shared" si="13"/>
        <v>40656</v>
      </c>
      <c r="I222" s="102" t="s">
        <v>428</v>
      </c>
      <c r="J222" s="137" t="s">
        <v>427</v>
      </c>
      <c r="K222" s="142"/>
      <c r="L222" s="143"/>
    </row>
    <row r="223" spans="2:12" ht="36" customHeight="1">
      <c r="B223" s="66"/>
      <c r="C223" s="175"/>
      <c r="D223" s="97" t="s">
        <v>126</v>
      </c>
      <c r="E223" s="75" t="s">
        <v>412</v>
      </c>
      <c r="F223" s="84" t="s">
        <v>173</v>
      </c>
      <c r="G223" s="111" t="s">
        <v>129</v>
      </c>
      <c r="H223" s="112">
        <f t="shared" si="13"/>
        <v>40656</v>
      </c>
      <c r="I223" s="102" t="s">
        <v>428</v>
      </c>
      <c r="J223" s="137" t="s">
        <v>427</v>
      </c>
      <c r="K223" s="142"/>
      <c r="L223" s="143"/>
    </row>
    <row r="224" spans="2:12" ht="36" customHeight="1">
      <c r="B224" s="66"/>
      <c r="C224" s="175"/>
      <c r="D224" s="108" t="s">
        <v>126</v>
      </c>
      <c r="E224" s="75" t="s">
        <v>413</v>
      </c>
      <c r="F224" s="99" t="s">
        <v>173</v>
      </c>
      <c r="G224" s="111" t="s">
        <v>129</v>
      </c>
      <c r="H224" s="112">
        <f t="shared" si="13"/>
        <v>40656</v>
      </c>
      <c r="I224" s="113" t="s">
        <v>428</v>
      </c>
      <c r="J224" s="139" t="s">
        <v>427</v>
      </c>
      <c r="K224" s="144"/>
      <c r="L224" s="145"/>
    </row>
    <row r="225" spans="2:12" ht="36" customHeight="1">
      <c r="B225" s="66"/>
      <c r="C225" s="175"/>
      <c r="D225" s="97" t="s">
        <v>126</v>
      </c>
      <c r="E225" s="75" t="s">
        <v>414</v>
      </c>
      <c r="F225" s="99" t="s">
        <v>173</v>
      </c>
      <c r="G225" s="111" t="s">
        <v>129</v>
      </c>
      <c r="H225" s="112">
        <f t="shared" si="13"/>
        <v>40656</v>
      </c>
      <c r="I225" s="102" t="s">
        <v>428</v>
      </c>
      <c r="J225" s="137" t="s">
        <v>427</v>
      </c>
      <c r="K225" s="142"/>
      <c r="L225" s="143"/>
    </row>
    <row r="226" spans="2:12" ht="36" customHeight="1">
      <c r="B226" s="66"/>
      <c r="C226" s="175"/>
      <c r="D226" s="97" t="s">
        <v>126</v>
      </c>
      <c r="E226" s="75" t="s">
        <v>415</v>
      </c>
      <c r="F226" s="99" t="s">
        <v>173</v>
      </c>
      <c r="G226" s="111" t="s">
        <v>129</v>
      </c>
      <c r="H226" s="112">
        <f t="shared" si="13"/>
        <v>40656</v>
      </c>
      <c r="I226" s="102" t="s">
        <v>428</v>
      </c>
      <c r="J226" s="137" t="s">
        <v>427</v>
      </c>
      <c r="K226" s="142"/>
      <c r="L226" s="143"/>
    </row>
    <row r="227" spans="2:12" ht="36" customHeight="1">
      <c r="B227" s="66"/>
      <c r="C227" s="175"/>
      <c r="D227" s="97" t="s">
        <v>126</v>
      </c>
      <c r="E227" s="75" t="s">
        <v>416</v>
      </c>
      <c r="F227" s="99" t="s">
        <v>173</v>
      </c>
      <c r="G227" s="111" t="s">
        <v>129</v>
      </c>
      <c r="H227" s="112">
        <f t="shared" si="13"/>
        <v>40656</v>
      </c>
      <c r="I227" s="102" t="s">
        <v>428</v>
      </c>
      <c r="J227" s="137" t="s">
        <v>427</v>
      </c>
      <c r="K227" s="142"/>
      <c r="L227" s="143"/>
    </row>
    <row r="228" spans="2:12" ht="36" customHeight="1">
      <c r="B228" s="66"/>
      <c r="C228" s="175"/>
      <c r="D228" s="108" t="s">
        <v>126</v>
      </c>
      <c r="E228" s="75" t="s">
        <v>417</v>
      </c>
      <c r="F228" s="99" t="s">
        <v>173</v>
      </c>
      <c r="G228" s="111" t="s">
        <v>129</v>
      </c>
      <c r="H228" s="112">
        <f t="shared" si="13"/>
        <v>40656</v>
      </c>
      <c r="I228" s="113" t="s">
        <v>428</v>
      </c>
      <c r="J228" s="139" t="s">
        <v>427</v>
      </c>
      <c r="K228" s="144"/>
      <c r="L228" s="145"/>
    </row>
    <row r="229" spans="2:12" ht="36" customHeight="1">
      <c r="B229" s="66"/>
      <c r="C229" s="175"/>
      <c r="D229" s="97" t="s">
        <v>126</v>
      </c>
      <c r="E229" s="75" t="s">
        <v>418</v>
      </c>
      <c r="F229" s="99" t="s">
        <v>173</v>
      </c>
      <c r="G229" s="111" t="s">
        <v>129</v>
      </c>
      <c r="H229" s="112">
        <f t="shared" si="13"/>
        <v>40656</v>
      </c>
      <c r="I229" s="102" t="s">
        <v>428</v>
      </c>
      <c r="J229" s="137" t="s">
        <v>427</v>
      </c>
      <c r="K229" s="142"/>
      <c r="L229" s="143"/>
    </row>
    <row r="230" spans="2:12" ht="36" customHeight="1">
      <c r="B230" s="66"/>
      <c r="C230" s="175"/>
      <c r="D230" s="97" t="s">
        <v>126</v>
      </c>
      <c r="E230" s="75" t="s">
        <v>419</v>
      </c>
      <c r="F230" s="99" t="s">
        <v>173</v>
      </c>
      <c r="G230" s="100" t="s">
        <v>129</v>
      </c>
      <c r="H230" s="112">
        <f t="shared" si="13"/>
        <v>40656</v>
      </c>
      <c r="I230" s="102" t="s">
        <v>428</v>
      </c>
      <c r="J230" s="137" t="s">
        <v>427</v>
      </c>
      <c r="K230" s="142"/>
      <c r="L230" s="143"/>
    </row>
    <row r="231" spans="2:12" ht="36" customHeight="1">
      <c r="B231" s="66"/>
      <c r="C231" s="175"/>
      <c r="D231" s="97" t="s">
        <v>126</v>
      </c>
      <c r="E231" s="75" t="s">
        <v>420</v>
      </c>
      <c r="F231" s="99" t="s">
        <v>173</v>
      </c>
      <c r="G231" s="111" t="s">
        <v>129</v>
      </c>
      <c r="H231" s="112">
        <f t="shared" si="13"/>
        <v>40656</v>
      </c>
      <c r="I231" s="102" t="s">
        <v>428</v>
      </c>
      <c r="J231" s="137" t="s">
        <v>427</v>
      </c>
      <c r="K231" s="142"/>
      <c r="L231" s="143"/>
    </row>
    <row r="232" spans="2:12" ht="36" customHeight="1">
      <c r="B232" s="66"/>
      <c r="C232" s="175"/>
      <c r="D232" s="97" t="s">
        <v>126</v>
      </c>
      <c r="E232" s="75" t="s">
        <v>421</v>
      </c>
      <c r="F232" s="99" t="s">
        <v>173</v>
      </c>
      <c r="G232" s="111" t="s">
        <v>129</v>
      </c>
      <c r="H232" s="112">
        <f t="shared" si="13"/>
        <v>40656</v>
      </c>
      <c r="I232" s="102" t="s">
        <v>428</v>
      </c>
      <c r="J232" s="137" t="s">
        <v>427</v>
      </c>
      <c r="K232" s="142"/>
      <c r="L232" s="143"/>
    </row>
    <row r="233" spans="2:12" ht="36" customHeight="1">
      <c r="B233" s="66"/>
      <c r="C233" s="175"/>
      <c r="D233" s="108" t="s">
        <v>126</v>
      </c>
      <c r="E233" s="75" t="s">
        <v>422</v>
      </c>
      <c r="F233" s="99" t="s">
        <v>173</v>
      </c>
      <c r="G233" s="111" t="s">
        <v>129</v>
      </c>
      <c r="H233" s="112">
        <f t="shared" si="13"/>
        <v>40656</v>
      </c>
      <c r="I233" s="113" t="s">
        <v>428</v>
      </c>
      <c r="J233" s="139" t="s">
        <v>427</v>
      </c>
      <c r="K233" s="144"/>
      <c r="L233" s="145"/>
    </row>
    <row r="234" spans="2:12" ht="36" customHeight="1">
      <c r="B234" s="66"/>
      <c r="C234" s="175"/>
      <c r="D234" s="97" t="s">
        <v>126</v>
      </c>
      <c r="E234" s="75" t="s">
        <v>423</v>
      </c>
      <c r="F234" s="99" t="s">
        <v>173</v>
      </c>
      <c r="G234" s="111" t="s">
        <v>129</v>
      </c>
      <c r="H234" s="112">
        <f t="shared" si="13"/>
        <v>40656</v>
      </c>
      <c r="I234" s="102" t="s">
        <v>428</v>
      </c>
      <c r="J234" s="137" t="s">
        <v>427</v>
      </c>
      <c r="K234" s="142"/>
      <c r="L234" s="143"/>
    </row>
    <row r="235" spans="2:12" ht="36" customHeight="1">
      <c r="B235" s="66"/>
      <c r="C235" s="175"/>
      <c r="D235" s="97" t="s">
        <v>126</v>
      </c>
      <c r="E235" s="75" t="s">
        <v>424</v>
      </c>
      <c r="F235" s="99" t="s">
        <v>173</v>
      </c>
      <c r="G235" s="111" t="s">
        <v>129</v>
      </c>
      <c r="H235" s="112">
        <f t="shared" si="13"/>
        <v>40656</v>
      </c>
      <c r="I235" s="102" t="s">
        <v>428</v>
      </c>
      <c r="J235" s="137" t="s">
        <v>427</v>
      </c>
      <c r="K235" s="142"/>
      <c r="L235" s="143"/>
    </row>
    <row r="236" spans="2:12" ht="36" customHeight="1" thickBot="1">
      <c r="B236" s="131"/>
      <c r="C236" s="176"/>
      <c r="D236" s="67" t="s">
        <v>126</v>
      </c>
      <c r="E236" s="75" t="s">
        <v>425</v>
      </c>
      <c r="F236" s="99" t="s">
        <v>173</v>
      </c>
      <c r="G236" s="77" t="s">
        <v>129</v>
      </c>
      <c r="H236" s="78">
        <f>H235+1</f>
        <v>40657</v>
      </c>
      <c r="I236" s="68" t="s">
        <v>428</v>
      </c>
      <c r="J236" s="133" t="s">
        <v>427</v>
      </c>
      <c r="K236" s="146"/>
      <c r="L236" s="147"/>
    </row>
  </sheetData>
  <mergeCells count="301"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8EED-C26B-4DA8-A03E-257D4025C30F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1" customWidth="1"/>
    <col min="3" max="3" width="16.375" style="1" bestFit="1" customWidth="1"/>
    <col min="4" max="4" width="23.625" style="1" customWidth="1"/>
    <col min="5" max="5" width="25.5" style="1" customWidth="1"/>
    <col min="6" max="6" width="33.125" style="1" customWidth="1"/>
    <col min="7" max="7" width="5.875" style="1" customWidth="1"/>
    <col min="8" max="8" width="16.375" style="1" customWidth="1"/>
    <col min="9" max="9" width="17.625" style="1" customWidth="1"/>
    <col min="10" max="10" width="17.625" style="34" customWidth="1"/>
    <col min="11" max="12" width="17.625" style="1" customWidth="1"/>
  </cols>
  <sheetData>
    <row r="1" spans="2:12" ht="16.5" hidden="1" customHeight="1">
      <c r="B1"/>
      <c r="C1" s="244" t="s">
        <v>0</v>
      </c>
      <c r="D1" s="244"/>
      <c r="E1" s="244"/>
      <c r="F1" s="244"/>
      <c r="G1" s="244"/>
      <c r="H1" s="244"/>
      <c r="I1" s="244"/>
      <c r="J1" s="244"/>
      <c r="K1" s="244"/>
      <c r="L1" s="244"/>
    </row>
    <row r="2" spans="2:12" ht="17.25" hidden="1" customHeight="1">
      <c r="B2"/>
      <c r="C2" s="244"/>
      <c r="D2" s="244"/>
      <c r="E2" s="244"/>
      <c r="F2" s="244"/>
      <c r="G2" s="244"/>
      <c r="H2" s="244"/>
      <c r="I2" s="244"/>
      <c r="J2" s="244"/>
      <c r="K2" s="244"/>
      <c r="L2" s="244"/>
    </row>
    <row r="3" spans="2:12" ht="32.25" hidden="1" thickBot="1">
      <c r="C3" s="276" t="s">
        <v>1</v>
      </c>
      <c r="D3" s="277"/>
      <c r="E3" s="277"/>
      <c r="F3" s="277"/>
      <c r="G3" s="277"/>
      <c r="H3" s="277"/>
      <c r="I3" s="277"/>
      <c r="J3" s="277"/>
      <c r="K3" s="277"/>
      <c r="L3" s="277"/>
    </row>
    <row r="4" spans="2:12" ht="27" hidden="1" thickBot="1">
      <c r="B4"/>
      <c r="C4" s="247" t="s">
        <v>2</v>
      </c>
      <c r="D4" s="248"/>
      <c r="E4" s="249" t="s">
        <v>3</v>
      </c>
      <c r="F4" s="249"/>
      <c r="G4" s="2"/>
      <c r="H4" s="3" t="s">
        <v>4</v>
      </c>
      <c r="I4" s="250"/>
      <c r="J4" s="250"/>
      <c r="K4" s="3" t="s">
        <v>5</v>
      </c>
      <c r="L4" s="3" t="s">
        <v>6</v>
      </c>
    </row>
    <row r="5" spans="2:12" ht="27" hidden="1" thickBot="1">
      <c r="B5"/>
      <c r="C5" s="251" t="s">
        <v>7</v>
      </c>
      <c r="D5" s="252"/>
      <c r="E5" s="253" t="s">
        <v>8</v>
      </c>
      <c r="F5" s="253"/>
      <c r="G5" s="4"/>
      <c r="H5" s="5" t="s">
        <v>9</v>
      </c>
      <c r="I5" s="6"/>
      <c r="J5" s="7"/>
      <c r="K5" s="254" t="s">
        <v>10</v>
      </c>
      <c r="L5" s="254" t="s">
        <v>11</v>
      </c>
    </row>
    <row r="6" spans="2:12" ht="27" hidden="1" thickBot="1">
      <c r="B6"/>
      <c r="C6" s="279" t="s">
        <v>12</v>
      </c>
      <c r="D6" s="280"/>
      <c r="E6" s="269" t="s">
        <v>13</v>
      </c>
      <c r="F6" s="269"/>
      <c r="G6" s="8"/>
      <c r="H6" s="9" t="s">
        <v>14</v>
      </c>
      <c r="I6" s="10"/>
      <c r="J6" s="11"/>
      <c r="K6" s="278"/>
      <c r="L6" s="278"/>
    </row>
    <row r="7" spans="2:12" ht="79.5" hidden="1" thickBot="1">
      <c r="B7"/>
      <c r="C7" s="12" t="s">
        <v>15</v>
      </c>
      <c r="D7" s="13" t="s">
        <v>16</v>
      </c>
      <c r="E7" s="270" t="s">
        <v>17</v>
      </c>
      <c r="F7" s="270"/>
      <c r="G7" s="270"/>
      <c r="H7" s="270"/>
      <c r="I7" s="14" t="s">
        <v>18</v>
      </c>
      <c r="J7" s="15" t="s">
        <v>19</v>
      </c>
      <c r="K7" s="270" t="s">
        <v>14</v>
      </c>
      <c r="L7" s="270"/>
    </row>
    <row r="8" spans="2:12" s="16" customFormat="1" ht="26.25" hidden="1" customHeight="1">
      <c r="C8" s="262" t="s">
        <v>20</v>
      </c>
      <c r="D8" s="17" t="s">
        <v>21</v>
      </c>
      <c r="E8" s="271" t="s">
        <v>22</v>
      </c>
      <c r="F8" s="271"/>
      <c r="G8" s="271"/>
      <c r="H8" s="271"/>
      <c r="I8" s="18" t="s">
        <v>23</v>
      </c>
      <c r="J8" s="19" t="s">
        <v>24</v>
      </c>
      <c r="K8" s="272" t="s">
        <v>25</v>
      </c>
      <c r="L8" s="272"/>
    </row>
    <row r="9" spans="2:12" s="16" customFormat="1" ht="27" hidden="1" thickBot="1">
      <c r="C9" s="229"/>
      <c r="D9" s="20" t="s">
        <v>26</v>
      </c>
      <c r="E9" s="274" t="s">
        <v>27</v>
      </c>
      <c r="F9" s="274"/>
      <c r="G9" s="274"/>
      <c r="H9" s="274"/>
      <c r="I9" s="21" t="s">
        <v>23</v>
      </c>
      <c r="J9" s="22"/>
      <c r="K9" s="273"/>
      <c r="L9" s="273"/>
    </row>
    <row r="10" spans="2:12" s="16" customFormat="1" ht="27" hidden="1" thickBot="1">
      <c r="C10" s="230"/>
      <c r="D10" s="23" t="s">
        <v>28</v>
      </c>
      <c r="E10" s="275" t="s">
        <v>29</v>
      </c>
      <c r="F10" s="275"/>
      <c r="G10" s="275"/>
      <c r="H10" s="275"/>
      <c r="I10" s="24" t="s">
        <v>30</v>
      </c>
      <c r="J10" s="25"/>
      <c r="K10" s="214"/>
      <c r="L10" s="214"/>
    </row>
    <row r="11" spans="2:12" ht="38.450000000000003" hidden="1" customHeight="1">
      <c r="B11"/>
      <c r="C11" s="262" t="s">
        <v>31</v>
      </c>
      <c r="D11" s="17" t="s">
        <v>32</v>
      </c>
      <c r="E11" s="265" t="s">
        <v>32</v>
      </c>
      <c r="F11" s="265"/>
      <c r="G11" s="265"/>
      <c r="H11" s="265"/>
      <c r="I11" s="18"/>
      <c r="J11" s="19"/>
      <c r="K11" s="266"/>
      <c r="L11" s="266"/>
    </row>
    <row r="12" spans="2:12" ht="49.15" hidden="1" customHeight="1">
      <c r="B12"/>
      <c r="C12" s="263"/>
      <c r="D12" s="20" t="s">
        <v>33</v>
      </c>
      <c r="E12" s="260" t="s">
        <v>34</v>
      </c>
      <c r="F12" s="260"/>
      <c r="G12" s="260"/>
      <c r="H12" s="260"/>
      <c r="I12" s="21"/>
      <c r="J12" s="22"/>
      <c r="K12" s="267" t="s">
        <v>35</v>
      </c>
      <c r="L12" s="268"/>
    </row>
    <row r="13" spans="2:12" ht="26.45" hidden="1" customHeight="1">
      <c r="B13"/>
      <c r="C13" s="263"/>
      <c r="D13" s="26" t="s">
        <v>36</v>
      </c>
      <c r="E13" s="260" t="s">
        <v>37</v>
      </c>
      <c r="F13" s="260"/>
      <c r="G13" s="260"/>
      <c r="H13" s="260"/>
      <c r="I13" s="21" t="s">
        <v>23</v>
      </c>
      <c r="J13" s="22"/>
      <c r="K13" s="213"/>
      <c r="L13" s="213"/>
    </row>
    <row r="14" spans="2:12" ht="27" hidden="1" thickBot="1">
      <c r="B14"/>
      <c r="C14" s="263"/>
      <c r="D14" s="20" t="s">
        <v>38</v>
      </c>
      <c r="E14" s="260" t="s">
        <v>39</v>
      </c>
      <c r="F14" s="260"/>
      <c r="G14" s="260"/>
      <c r="H14" s="260"/>
      <c r="I14" s="21" t="s">
        <v>23</v>
      </c>
      <c r="J14" s="22"/>
      <c r="K14" s="213"/>
      <c r="L14" s="213"/>
    </row>
    <row r="15" spans="2:12" ht="53.25" hidden="1" thickBot="1">
      <c r="B15"/>
      <c r="C15" s="263"/>
      <c r="D15" s="27" t="s">
        <v>40</v>
      </c>
      <c r="E15" s="260" t="s">
        <v>41</v>
      </c>
      <c r="F15" s="260"/>
      <c r="G15" s="260"/>
      <c r="H15" s="260"/>
      <c r="I15" s="21" t="s">
        <v>23</v>
      </c>
      <c r="J15" s="22"/>
      <c r="K15" s="213"/>
      <c r="L15" s="213"/>
    </row>
    <row r="16" spans="2:12" ht="27" hidden="1" thickBot="1">
      <c r="B16"/>
      <c r="C16" s="263"/>
      <c r="D16" s="20" t="s">
        <v>42</v>
      </c>
      <c r="E16" s="260" t="s">
        <v>43</v>
      </c>
      <c r="F16" s="260"/>
      <c r="G16" s="260"/>
      <c r="H16" s="260"/>
      <c r="I16" s="21" t="s">
        <v>23</v>
      </c>
      <c r="J16" s="22"/>
      <c r="K16" s="213"/>
      <c r="L16" s="213"/>
    </row>
    <row r="17" spans="2:12" ht="27" hidden="1" thickBot="1">
      <c r="B17"/>
      <c r="C17" s="263"/>
      <c r="D17" s="20" t="s">
        <v>44</v>
      </c>
      <c r="E17" s="260" t="s">
        <v>45</v>
      </c>
      <c r="F17" s="260"/>
      <c r="G17" s="260"/>
      <c r="H17" s="260"/>
      <c r="I17" s="21" t="s">
        <v>23</v>
      </c>
      <c r="J17" s="22"/>
      <c r="K17" s="213"/>
      <c r="L17" s="213"/>
    </row>
    <row r="18" spans="2:12" ht="27" hidden="1" thickBot="1">
      <c r="B18"/>
      <c r="C18" s="263"/>
      <c r="D18" s="20" t="s">
        <v>46</v>
      </c>
      <c r="E18" s="260" t="s">
        <v>46</v>
      </c>
      <c r="F18" s="260"/>
      <c r="G18" s="260"/>
      <c r="H18" s="260"/>
      <c r="I18" s="21" t="s">
        <v>23</v>
      </c>
      <c r="J18" s="22"/>
      <c r="K18" s="213"/>
      <c r="L18" s="213"/>
    </row>
    <row r="19" spans="2:12" ht="26.25" hidden="1" customHeight="1">
      <c r="B19"/>
      <c r="C19" s="263"/>
      <c r="D19" s="27" t="s">
        <v>47</v>
      </c>
      <c r="E19" s="260" t="s">
        <v>48</v>
      </c>
      <c r="F19" s="260"/>
      <c r="G19" s="260"/>
      <c r="H19" s="260"/>
      <c r="I19" s="21" t="s">
        <v>23</v>
      </c>
      <c r="J19" s="22"/>
      <c r="K19" s="213"/>
      <c r="L19" s="213"/>
    </row>
    <row r="20" spans="2:12" ht="26.25" hidden="1" customHeight="1">
      <c r="B20"/>
      <c r="C20" s="263"/>
      <c r="D20" s="27" t="s">
        <v>49</v>
      </c>
      <c r="E20" s="260" t="s">
        <v>50</v>
      </c>
      <c r="F20" s="260"/>
      <c r="G20" s="260"/>
      <c r="H20" s="260"/>
      <c r="I20" s="21" t="s">
        <v>23</v>
      </c>
      <c r="J20" s="22"/>
      <c r="K20" s="213"/>
      <c r="L20" s="213"/>
    </row>
    <row r="21" spans="2:12" ht="26.25" hidden="1" customHeight="1">
      <c r="B21"/>
      <c r="C21" s="264"/>
      <c r="D21" s="28" t="s">
        <v>51</v>
      </c>
      <c r="E21" s="261" t="s">
        <v>52</v>
      </c>
      <c r="F21" s="261"/>
      <c r="G21" s="261"/>
      <c r="H21" s="261"/>
      <c r="I21" s="24" t="s">
        <v>23</v>
      </c>
      <c r="J21" s="25"/>
      <c r="K21" s="214"/>
      <c r="L21" s="214"/>
    </row>
    <row r="22" spans="2:12" ht="26.25" hidden="1" customHeight="1">
      <c r="B22"/>
      <c r="C22" s="29"/>
      <c r="D22" s="30"/>
      <c r="E22" s="31"/>
      <c r="F22" s="31"/>
      <c r="G22" s="31"/>
      <c r="H22" s="31"/>
      <c r="I22" s="32"/>
      <c r="J22" s="33"/>
      <c r="K22" s="32"/>
      <c r="L22" s="32"/>
    </row>
    <row r="23" spans="2:12" ht="26.25" hidden="1" customHeight="1">
      <c r="B23"/>
      <c r="C23" s="29"/>
      <c r="D23" s="30"/>
      <c r="E23" s="31"/>
      <c r="F23" s="31"/>
      <c r="G23" s="31"/>
      <c r="H23" s="31"/>
      <c r="I23" s="32"/>
      <c r="J23" s="33"/>
      <c r="K23" s="32"/>
      <c r="L23" s="32"/>
    </row>
    <row r="24" spans="2:12" ht="18" hidden="1" thickBot="1">
      <c r="B24"/>
    </row>
    <row r="25" spans="2:12" hidden="1" thickBot="1">
      <c r="B25"/>
      <c r="C25" s="244" t="s">
        <v>53</v>
      </c>
      <c r="D25" s="244"/>
      <c r="E25" s="244"/>
      <c r="F25" s="244"/>
      <c r="G25" s="244"/>
      <c r="H25" s="244"/>
      <c r="I25" s="244"/>
      <c r="J25" s="244"/>
      <c r="K25" s="244"/>
      <c r="L25" s="244"/>
    </row>
    <row r="26" spans="2:12" hidden="1" thickBot="1">
      <c r="B26"/>
      <c r="C26" s="244"/>
      <c r="D26" s="244"/>
      <c r="E26" s="244"/>
      <c r="F26" s="244"/>
      <c r="G26" s="244"/>
      <c r="H26" s="244"/>
      <c r="I26" s="244"/>
      <c r="J26" s="244"/>
      <c r="K26" s="244"/>
      <c r="L26" s="244"/>
    </row>
    <row r="27" spans="2:12" ht="32.25" hidden="1" thickBot="1">
      <c r="C27" s="245" t="s">
        <v>54</v>
      </c>
      <c r="D27" s="246"/>
      <c r="E27" s="246"/>
      <c r="F27" s="246"/>
      <c r="G27" s="246"/>
      <c r="H27" s="246"/>
      <c r="I27" s="246"/>
      <c r="J27" s="246"/>
      <c r="K27" s="246"/>
      <c r="L27" s="246"/>
    </row>
    <row r="28" spans="2:12" ht="27" hidden="1" customHeight="1">
      <c r="B28"/>
      <c r="C28" s="247" t="s">
        <v>2</v>
      </c>
      <c r="D28" s="248"/>
      <c r="E28" s="249" t="s">
        <v>3</v>
      </c>
      <c r="F28" s="249"/>
      <c r="G28" s="2"/>
      <c r="H28" s="3" t="s">
        <v>4</v>
      </c>
      <c r="I28" s="250"/>
      <c r="J28" s="250"/>
      <c r="K28" s="3" t="s">
        <v>5</v>
      </c>
      <c r="L28" s="35" t="s">
        <v>6</v>
      </c>
    </row>
    <row r="29" spans="2:12" ht="25.15" hidden="1" customHeight="1">
      <c r="B29"/>
      <c r="C29" s="251" t="s">
        <v>7</v>
      </c>
      <c r="D29" s="252"/>
      <c r="E29" s="253" t="s">
        <v>8</v>
      </c>
      <c r="F29" s="253"/>
      <c r="G29" s="4"/>
      <c r="H29" s="5" t="s">
        <v>9</v>
      </c>
      <c r="I29" s="6"/>
      <c r="J29" s="7"/>
      <c r="K29" s="254" t="s">
        <v>10</v>
      </c>
      <c r="L29" s="256" t="s">
        <v>11</v>
      </c>
    </row>
    <row r="30" spans="2:12" ht="25.9" hidden="1" customHeight="1">
      <c r="B30"/>
      <c r="C30" s="258" t="s">
        <v>12</v>
      </c>
      <c r="D30" s="259"/>
      <c r="E30" s="239" t="s">
        <v>55</v>
      </c>
      <c r="F30" s="239"/>
      <c r="G30" s="36"/>
      <c r="H30" s="37" t="s">
        <v>14</v>
      </c>
      <c r="I30" s="38"/>
      <c r="J30" s="39"/>
      <c r="K30" s="255"/>
      <c r="L30" s="257"/>
    </row>
    <row r="31" spans="2:12" ht="79.5" hidden="1" thickBot="1">
      <c r="B31"/>
      <c r="C31" s="40" t="s">
        <v>56</v>
      </c>
      <c r="D31" s="41" t="s">
        <v>57</v>
      </c>
      <c r="E31" s="240" t="s">
        <v>58</v>
      </c>
      <c r="F31" s="241"/>
      <c r="G31" s="241"/>
      <c r="H31" s="242"/>
      <c r="I31" s="42" t="s">
        <v>18</v>
      </c>
      <c r="J31" s="43" t="s">
        <v>19</v>
      </c>
      <c r="K31" s="243" t="s">
        <v>59</v>
      </c>
      <c r="L31" s="240"/>
    </row>
    <row r="32" spans="2:12" ht="27" hidden="1" thickBot="1">
      <c r="B32"/>
      <c r="C32" s="228" t="s">
        <v>60</v>
      </c>
      <c r="D32" s="231" t="s">
        <v>61</v>
      </c>
      <c r="E32" s="232" t="s">
        <v>62</v>
      </c>
      <c r="F32" s="233"/>
      <c r="G32" s="233"/>
      <c r="H32" s="234"/>
      <c r="I32" s="18" t="s">
        <v>23</v>
      </c>
      <c r="J32" s="19"/>
      <c r="K32" s="231"/>
      <c r="L32" s="235"/>
    </row>
    <row r="33" spans="2:12" ht="27" hidden="1" thickBot="1">
      <c r="B33"/>
      <c r="C33" s="229"/>
      <c r="D33" s="213"/>
      <c r="E33" s="215" t="s">
        <v>63</v>
      </c>
      <c r="F33" s="216"/>
      <c r="G33" s="216"/>
      <c r="H33" s="217"/>
      <c r="I33" s="21" t="s">
        <v>23</v>
      </c>
      <c r="J33" s="22"/>
      <c r="K33" s="213"/>
      <c r="L33" s="218"/>
    </row>
    <row r="34" spans="2:12" ht="27" hidden="1" thickBot="1">
      <c r="B34"/>
      <c r="C34" s="229"/>
      <c r="D34" s="213" t="s">
        <v>64</v>
      </c>
      <c r="E34" s="215" t="s">
        <v>65</v>
      </c>
      <c r="F34" s="216"/>
      <c r="G34" s="216"/>
      <c r="H34" s="217"/>
      <c r="I34" s="21" t="s">
        <v>23</v>
      </c>
      <c r="J34" s="22"/>
      <c r="K34" s="213"/>
      <c r="L34" s="218"/>
    </row>
    <row r="35" spans="2:12" ht="27" hidden="1" thickBot="1">
      <c r="B35"/>
      <c r="C35" s="229"/>
      <c r="D35" s="213"/>
      <c r="E35" s="215" t="s">
        <v>66</v>
      </c>
      <c r="F35" s="216"/>
      <c r="G35" s="216"/>
      <c r="H35" s="217"/>
      <c r="I35" s="21" t="s">
        <v>23</v>
      </c>
      <c r="J35" s="22"/>
      <c r="K35" s="213"/>
      <c r="L35" s="218"/>
    </row>
    <row r="36" spans="2:12" ht="27" hidden="1" thickBot="1">
      <c r="B36"/>
      <c r="C36" s="229"/>
      <c r="D36" s="213"/>
      <c r="E36" s="215" t="s">
        <v>67</v>
      </c>
      <c r="F36" s="216"/>
      <c r="G36" s="216"/>
      <c r="H36" s="217"/>
      <c r="I36" s="21" t="s">
        <v>23</v>
      </c>
      <c r="J36" s="22"/>
      <c r="K36" s="213"/>
      <c r="L36" s="218"/>
    </row>
    <row r="37" spans="2:12" ht="27" hidden="1" thickBot="1">
      <c r="B37"/>
      <c r="C37" s="229"/>
      <c r="D37" s="213"/>
      <c r="E37" s="215" t="s">
        <v>68</v>
      </c>
      <c r="F37" s="216"/>
      <c r="G37" s="216"/>
      <c r="H37" s="217"/>
      <c r="I37" s="21" t="s">
        <v>69</v>
      </c>
      <c r="J37" s="22"/>
      <c r="K37" s="213"/>
      <c r="L37" s="218"/>
    </row>
    <row r="38" spans="2:12" ht="27" hidden="1" thickBot="1">
      <c r="B38"/>
      <c r="C38" s="229"/>
      <c r="D38" s="213" t="s">
        <v>70</v>
      </c>
      <c r="E38" s="215" t="s">
        <v>71</v>
      </c>
      <c r="F38" s="216"/>
      <c r="G38" s="216"/>
      <c r="H38" s="217"/>
      <c r="I38" s="21" t="s">
        <v>69</v>
      </c>
      <c r="J38" s="22"/>
      <c r="K38" s="213"/>
      <c r="L38" s="218"/>
    </row>
    <row r="39" spans="2:12" ht="27" hidden="1" thickBot="1">
      <c r="B39"/>
      <c r="C39" s="229"/>
      <c r="D39" s="213"/>
      <c r="E39" s="215" t="s">
        <v>72</v>
      </c>
      <c r="F39" s="216"/>
      <c r="G39" s="216"/>
      <c r="H39" s="217"/>
      <c r="I39" s="21" t="s">
        <v>69</v>
      </c>
      <c r="J39" s="22"/>
      <c r="K39" s="213"/>
      <c r="L39" s="218"/>
    </row>
    <row r="40" spans="2:12" ht="27" hidden="1" thickBot="1">
      <c r="B40"/>
      <c r="C40" s="230"/>
      <c r="D40" s="214"/>
      <c r="E40" s="219" t="s">
        <v>73</v>
      </c>
      <c r="F40" s="220"/>
      <c r="G40" s="220"/>
      <c r="H40" s="221"/>
      <c r="I40" s="24" t="s">
        <v>69</v>
      </c>
      <c r="J40" s="25"/>
      <c r="K40" s="214"/>
      <c r="L40" s="222"/>
    </row>
    <row r="41" spans="2:12" ht="27" hidden="1" thickBot="1">
      <c r="B41"/>
      <c r="C41" s="228" t="s">
        <v>74</v>
      </c>
      <c r="D41" s="231" t="s">
        <v>61</v>
      </c>
      <c r="E41" s="232" t="s">
        <v>75</v>
      </c>
      <c r="F41" s="233"/>
      <c r="G41" s="233"/>
      <c r="H41" s="234"/>
      <c r="I41" s="18" t="s">
        <v>69</v>
      </c>
      <c r="J41" s="19"/>
      <c r="K41" s="231"/>
      <c r="L41" s="235"/>
    </row>
    <row r="42" spans="2:12" ht="27" hidden="1" thickBot="1">
      <c r="B42"/>
      <c r="C42" s="229"/>
      <c r="D42" s="213"/>
      <c r="E42" s="236" t="s">
        <v>76</v>
      </c>
      <c r="F42" s="237"/>
      <c r="G42" s="237"/>
      <c r="H42" s="238"/>
      <c r="I42" s="21" t="s">
        <v>69</v>
      </c>
      <c r="J42" s="22"/>
      <c r="K42" s="213"/>
      <c r="L42" s="218"/>
    </row>
    <row r="43" spans="2:12" ht="27" hidden="1" thickBot="1">
      <c r="B43"/>
      <c r="C43" s="229"/>
      <c r="D43" s="213"/>
      <c r="E43" s="236" t="s">
        <v>77</v>
      </c>
      <c r="F43" s="237"/>
      <c r="G43" s="237"/>
      <c r="H43" s="238"/>
      <c r="I43" s="21" t="s">
        <v>69</v>
      </c>
      <c r="J43" s="22"/>
      <c r="K43" s="213"/>
      <c r="L43" s="218"/>
    </row>
    <row r="44" spans="2:12" ht="27" hidden="1" thickBot="1">
      <c r="B44"/>
      <c r="C44" s="229"/>
      <c r="D44" s="213" t="s">
        <v>78</v>
      </c>
      <c r="E44" s="236" t="s">
        <v>79</v>
      </c>
      <c r="F44" s="237"/>
      <c r="G44" s="237"/>
      <c r="H44" s="238"/>
      <c r="I44" s="21" t="s">
        <v>69</v>
      </c>
      <c r="J44" s="22"/>
      <c r="K44" s="213"/>
      <c r="L44" s="218"/>
    </row>
    <row r="45" spans="2:12" ht="27" hidden="1" thickBot="1">
      <c r="B45"/>
      <c r="C45" s="229"/>
      <c r="D45" s="213"/>
      <c r="E45" s="215" t="s">
        <v>80</v>
      </c>
      <c r="F45" s="216"/>
      <c r="G45" s="216"/>
      <c r="H45" s="217"/>
      <c r="I45" s="21" t="s">
        <v>69</v>
      </c>
      <c r="J45" s="22"/>
      <c r="K45" s="213"/>
      <c r="L45" s="218"/>
    </row>
    <row r="46" spans="2:12" ht="27" hidden="1" thickBot="1">
      <c r="B46"/>
      <c r="C46" s="229"/>
      <c r="D46" s="213"/>
      <c r="E46" s="223"/>
      <c r="F46" s="224"/>
      <c r="G46" s="224"/>
      <c r="H46" s="225"/>
      <c r="I46" s="44"/>
      <c r="J46" s="45"/>
      <c r="K46" s="226"/>
      <c r="L46" s="227"/>
    </row>
    <row r="47" spans="2:12" ht="27" hidden="1" thickBot="1">
      <c r="B47"/>
      <c r="C47" s="229"/>
      <c r="D47" s="213"/>
      <c r="E47" s="223"/>
      <c r="F47" s="224"/>
      <c r="G47" s="224"/>
      <c r="H47" s="225"/>
      <c r="I47" s="44"/>
      <c r="J47" s="45"/>
      <c r="K47" s="226"/>
      <c r="L47" s="227"/>
    </row>
    <row r="48" spans="2:12" ht="27" hidden="1" thickBot="1">
      <c r="B48"/>
      <c r="C48" s="229"/>
      <c r="D48" s="213" t="s">
        <v>81</v>
      </c>
      <c r="E48" s="215" t="s">
        <v>82</v>
      </c>
      <c r="F48" s="216"/>
      <c r="G48" s="216"/>
      <c r="H48" s="217"/>
      <c r="I48" s="21" t="s">
        <v>69</v>
      </c>
      <c r="J48" s="22"/>
      <c r="K48" s="213"/>
      <c r="L48" s="218"/>
    </row>
    <row r="49" spans="2:15" ht="27" hidden="1" thickBot="1">
      <c r="B49"/>
      <c r="C49" s="229"/>
      <c r="D49" s="213"/>
      <c r="E49" s="215" t="s">
        <v>83</v>
      </c>
      <c r="F49" s="216"/>
      <c r="G49" s="216"/>
      <c r="H49" s="217"/>
      <c r="I49" s="21" t="s">
        <v>69</v>
      </c>
      <c r="J49" s="22"/>
      <c r="K49" s="213"/>
      <c r="L49" s="218"/>
    </row>
    <row r="50" spans="2:15" ht="27" hidden="1" thickBot="1">
      <c r="B50"/>
      <c r="C50" s="229"/>
      <c r="D50" s="213"/>
      <c r="E50" s="215" t="s">
        <v>84</v>
      </c>
      <c r="F50" s="216"/>
      <c r="G50" s="216"/>
      <c r="H50" s="217"/>
      <c r="I50" s="21" t="s">
        <v>69</v>
      </c>
      <c r="J50" s="22"/>
      <c r="K50" s="213"/>
      <c r="L50" s="218"/>
    </row>
    <row r="51" spans="2:15" ht="27" hidden="1" thickBot="1">
      <c r="B51"/>
      <c r="C51" s="230"/>
      <c r="D51" s="214"/>
      <c r="E51" s="219" t="s">
        <v>85</v>
      </c>
      <c r="F51" s="220"/>
      <c r="G51" s="220"/>
      <c r="H51" s="221"/>
      <c r="I51" s="24" t="s">
        <v>69</v>
      </c>
      <c r="J51" s="25"/>
      <c r="K51" s="214"/>
      <c r="L51" s="222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203" t="s">
        <v>86</v>
      </c>
      <c r="C54" s="204"/>
      <c r="D54" s="205"/>
      <c r="E54" s="205"/>
      <c r="F54" s="205"/>
      <c r="G54" s="205"/>
      <c r="H54" s="205"/>
      <c r="I54" s="205"/>
      <c r="J54" s="205"/>
      <c r="K54" s="206"/>
      <c r="L54" s="46"/>
      <c r="M54" t="s">
        <v>87</v>
      </c>
    </row>
    <row r="55" spans="2:15" ht="36" customHeight="1">
      <c r="B55" s="198" t="s">
        <v>88</v>
      </c>
      <c r="C55" s="199"/>
      <c r="D55" s="207" t="s">
        <v>89</v>
      </c>
      <c r="E55" s="207"/>
      <c r="F55" s="207"/>
      <c r="G55" s="207"/>
      <c r="H55" s="207"/>
      <c r="I55" s="208"/>
      <c r="J55" s="47" t="s">
        <v>90</v>
      </c>
      <c r="K55" s="47" t="s">
        <v>91</v>
      </c>
      <c r="L55" s="48" t="s">
        <v>92</v>
      </c>
    </row>
    <row r="56" spans="2:15" ht="36" customHeight="1">
      <c r="B56" s="209" t="s">
        <v>93</v>
      </c>
      <c r="C56" s="210"/>
      <c r="D56" s="211" t="s">
        <v>94</v>
      </c>
      <c r="E56" s="211"/>
      <c r="F56" s="49" t="s">
        <v>95</v>
      </c>
      <c r="G56" s="211" t="s">
        <v>96</v>
      </c>
      <c r="H56" s="211"/>
      <c r="I56" s="212"/>
      <c r="J56" s="50"/>
      <c r="K56" s="51"/>
      <c r="L56" s="52"/>
    </row>
    <row r="57" spans="2:15" ht="36" customHeight="1" thickBot="1">
      <c r="B57" s="185" t="s">
        <v>97</v>
      </c>
      <c r="C57" s="186"/>
      <c r="D57" s="190" t="s">
        <v>98</v>
      </c>
      <c r="E57" s="190"/>
      <c r="F57" s="53" t="s">
        <v>99</v>
      </c>
      <c r="G57" s="190" t="e">
        <f>VLOOKUP(G58,'[1]참고. KY1 네트워크 구성'!J210:N315,5,FALSE)</f>
        <v>#N/A</v>
      </c>
      <c r="H57" s="190"/>
      <c r="I57" s="197"/>
      <c r="J57" s="54" t="s">
        <v>100</v>
      </c>
      <c r="K57" s="55" t="s">
        <v>101</v>
      </c>
      <c r="L57" s="56" t="s">
        <v>102</v>
      </c>
      <c r="M57" s="57" t="s">
        <v>103</v>
      </c>
      <c r="N57" s="57" t="s">
        <v>104</v>
      </c>
      <c r="O57" s="58" t="s">
        <v>105</v>
      </c>
    </row>
    <row r="58" spans="2:15" ht="36" customHeight="1">
      <c r="B58" s="198" t="s">
        <v>106</v>
      </c>
      <c r="C58" s="199"/>
      <c r="D58" s="200" t="e">
        <f>VLOOKUP(G58,'[1]참고. KY1 네트워크 구성'!J210:P315,6,FALSE)</f>
        <v>#N/A</v>
      </c>
      <c r="E58" s="200"/>
      <c r="F58" s="59" t="s">
        <v>107</v>
      </c>
      <c r="G58" s="201"/>
      <c r="H58" s="202"/>
      <c r="I58" s="202"/>
      <c r="J58" s="60">
        <v>145120</v>
      </c>
      <c r="K58" s="183" t="s">
        <v>108</v>
      </c>
      <c r="L58" s="184"/>
      <c r="M58" t="e">
        <f>VLOOKUP(G58,'[1]참고. KY1 네트워크 구성'!J210:N315,2,FALSE)</f>
        <v>#N/A</v>
      </c>
      <c r="N58" s="61">
        <v>101</v>
      </c>
      <c r="O58" s="58" t="s">
        <v>109</v>
      </c>
    </row>
    <row r="59" spans="2:15" ht="36" customHeight="1" thickBot="1">
      <c r="B59" s="185" t="s">
        <v>110</v>
      </c>
      <c r="C59" s="186"/>
      <c r="D59" s="187" t="e">
        <f>VLOOKUP(G58,'[1]참고. KY1 네트워크 구성'!J210:P315,7,FALSE)</f>
        <v>#N/A</v>
      </c>
      <c r="E59" s="188"/>
      <c r="F59" s="53" t="s">
        <v>111</v>
      </c>
      <c r="G59" s="189" t="e">
        <f>VLOOKUP(G58,'[1]참고. KY1 네트워크 구성'!J210:N315,3,FALSE)</f>
        <v>#N/A</v>
      </c>
      <c r="H59" s="190"/>
      <c r="I59" s="190"/>
      <c r="J59" s="190"/>
      <c r="K59" s="191" t="s">
        <v>426</v>
      </c>
      <c r="L59" s="192"/>
    </row>
    <row r="60" spans="2:15" ht="36" customHeight="1">
      <c r="B60" s="62" t="s">
        <v>112</v>
      </c>
      <c r="C60" s="63" t="s">
        <v>113</v>
      </c>
      <c r="D60" s="63" t="s">
        <v>114</v>
      </c>
      <c r="E60" s="193" t="s">
        <v>115</v>
      </c>
      <c r="F60" s="194"/>
      <c r="G60" s="193" t="s">
        <v>116</v>
      </c>
      <c r="H60" s="194"/>
      <c r="I60" s="64" t="s">
        <v>117</v>
      </c>
      <c r="J60" s="65" t="s">
        <v>118</v>
      </c>
      <c r="K60" s="195" t="s">
        <v>119</v>
      </c>
      <c r="L60" s="196"/>
    </row>
    <row r="61" spans="2:15" ht="36" customHeight="1">
      <c r="B61" s="66"/>
      <c r="C61" s="67" t="s">
        <v>120</v>
      </c>
      <c r="D61" s="68" t="s">
        <v>120</v>
      </c>
      <c r="E61" s="170" t="s">
        <v>121</v>
      </c>
      <c r="F61" s="171"/>
      <c r="G61" s="69"/>
      <c r="H61" s="70"/>
      <c r="I61" s="68" t="s">
        <v>69</v>
      </c>
      <c r="J61" s="132" t="s">
        <v>427</v>
      </c>
      <c r="K61" s="172"/>
      <c r="L61" s="173"/>
    </row>
    <row r="62" spans="2:15" ht="36" customHeight="1">
      <c r="B62" s="66"/>
      <c r="C62" s="174" t="s">
        <v>122</v>
      </c>
      <c r="D62" s="68" t="s">
        <v>123</v>
      </c>
      <c r="E62" s="177" t="s">
        <v>124</v>
      </c>
      <c r="F62" s="178"/>
      <c r="G62" s="71"/>
      <c r="H62" s="72">
        <f xml:space="preserve"> 40060 +60 * (INT(MID(J58,5,3)) -1)</f>
        <v>41200</v>
      </c>
      <c r="I62" s="68" t="s">
        <v>69</v>
      </c>
      <c r="J62" s="132" t="s">
        <v>427</v>
      </c>
      <c r="K62" s="179"/>
      <c r="L62" s="180"/>
      <c r="M62" t="s">
        <v>125</v>
      </c>
    </row>
    <row r="63" spans="2:15" ht="36" customHeight="1">
      <c r="B63" s="66"/>
      <c r="C63" s="175"/>
      <c r="D63" s="68" t="s">
        <v>126</v>
      </c>
      <c r="E63" s="73" t="s">
        <v>127</v>
      </c>
      <c r="F63" s="74" t="s">
        <v>128</v>
      </c>
      <c r="G63" s="69" t="s">
        <v>129</v>
      </c>
      <c r="H63" s="70">
        <f>H62</f>
        <v>41200</v>
      </c>
      <c r="I63" s="68" t="s">
        <v>69</v>
      </c>
      <c r="J63" s="132" t="s">
        <v>427</v>
      </c>
      <c r="K63" s="181"/>
      <c r="L63" s="180"/>
    </row>
    <row r="64" spans="2:15" ht="36" customHeight="1">
      <c r="B64" s="66"/>
      <c r="C64" s="175"/>
      <c r="D64" s="68" t="s">
        <v>126</v>
      </c>
      <c r="E64" s="73" t="s">
        <v>130</v>
      </c>
      <c r="F64" s="74" t="s">
        <v>131</v>
      </c>
      <c r="G64" s="69" t="s">
        <v>129</v>
      </c>
      <c r="H64" s="70">
        <f>H63+20</f>
        <v>41220</v>
      </c>
      <c r="I64" s="68" t="s">
        <v>69</v>
      </c>
      <c r="J64" s="132" t="s">
        <v>427</v>
      </c>
      <c r="K64" s="182"/>
      <c r="L64" s="180"/>
    </row>
    <row r="65" spans="2:12" ht="36" customHeight="1">
      <c r="B65" s="66"/>
      <c r="C65" s="175"/>
      <c r="D65" s="68" t="s">
        <v>126</v>
      </c>
      <c r="E65" s="73" t="s">
        <v>132</v>
      </c>
      <c r="F65" s="74" t="s">
        <v>133</v>
      </c>
      <c r="G65" s="69" t="s">
        <v>129</v>
      </c>
      <c r="H65" s="70">
        <f>H64+2</f>
        <v>41222</v>
      </c>
      <c r="I65" s="68" t="s">
        <v>428</v>
      </c>
      <c r="J65" s="132" t="s">
        <v>427</v>
      </c>
      <c r="K65" s="181"/>
      <c r="L65" s="180"/>
    </row>
    <row r="66" spans="2:12" ht="36" customHeight="1">
      <c r="B66" s="66"/>
      <c r="C66" s="175"/>
      <c r="D66" s="68" t="s">
        <v>126</v>
      </c>
      <c r="E66" s="73" t="s">
        <v>134</v>
      </c>
      <c r="F66" s="74" t="s">
        <v>135</v>
      </c>
      <c r="G66" s="69" t="s">
        <v>129</v>
      </c>
      <c r="H66" s="70">
        <f>H65+1</f>
        <v>41223</v>
      </c>
      <c r="I66" s="68" t="s">
        <v>428</v>
      </c>
      <c r="J66" s="132" t="s">
        <v>427</v>
      </c>
      <c r="K66" s="181"/>
      <c r="L66" s="180"/>
    </row>
    <row r="67" spans="2:12" ht="36" customHeight="1">
      <c r="B67" s="66"/>
      <c r="C67" s="175"/>
      <c r="D67" s="67" t="s">
        <v>126</v>
      </c>
      <c r="E67" s="75" t="s">
        <v>136</v>
      </c>
      <c r="F67" s="76" t="s">
        <v>137</v>
      </c>
      <c r="G67" s="77" t="s">
        <v>129</v>
      </c>
      <c r="H67" s="78">
        <f t="shared" ref="H67:H83" si="0">H66+1</f>
        <v>41224</v>
      </c>
      <c r="I67" s="68" t="s">
        <v>428</v>
      </c>
      <c r="J67" s="133" t="s">
        <v>427</v>
      </c>
      <c r="K67" s="146"/>
      <c r="L67" s="147"/>
    </row>
    <row r="68" spans="2:12" ht="36" customHeight="1">
      <c r="B68" s="66"/>
      <c r="C68" s="175"/>
      <c r="D68" s="79" t="s">
        <v>126</v>
      </c>
      <c r="E68" s="80" t="s">
        <v>138</v>
      </c>
      <c r="F68" s="81" t="s">
        <v>139</v>
      </c>
      <c r="G68" s="82" t="s">
        <v>129</v>
      </c>
      <c r="H68" s="83">
        <f t="shared" si="0"/>
        <v>41225</v>
      </c>
      <c r="I68" s="79" t="s">
        <v>428</v>
      </c>
      <c r="J68" s="134" t="s">
        <v>427</v>
      </c>
      <c r="K68" s="168"/>
      <c r="L68" s="169"/>
    </row>
    <row r="69" spans="2:12" ht="36" customHeight="1">
      <c r="B69" s="66"/>
      <c r="C69" s="175"/>
      <c r="D69" s="67" t="s">
        <v>126</v>
      </c>
      <c r="E69" s="75" t="s">
        <v>140</v>
      </c>
      <c r="F69" s="84" t="s">
        <v>141</v>
      </c>
      <c r="G69" s="77" t="s">
        <v>129</v>
      </c>
      <c r="H69" s="78">
        <f t="shared" si="0"/>
        <v>41226</v>
      </c>
      <c r="I69" s="68" t="s">
        <v>428</v>
      </c>
      <c r="J69" s="133" t="s">
        <v>427</v>
      </c>
      <c r="K69" s="146"/>
      <c r="L69" s="147"/>
    </row>
    <row r="70" spans="2:12" ht="36" customHeight="1">
      <c r="B70" s="66"/>
      <c r="C70" s="175"/>
      <c r="D70" s="67" t="s">
        <v>126</v>
      </c>
      <c r="E70" s="75" t="s">
        <v>142</v>
      </c>
      <c r="F70" s="84" t="s">
        <v>143</v>
      </c>
      <c r="G70" s="77" t="s">
        <v>129</v>
      </c>
      <c r="H70" s="78">
        <f t="shared" si="0"/>
        <v>41227</v>
      </c>
      <c r="I70" s="68" t="s">
        <v>428</v>
      </c>
      <c r="J70" s="133" t="s">
        <v>427</v>
      </c>
      <c r="K70" s="146"/>
      <c r="L70" s="147"/>
    </row>
    <row r="71" spans="2:12" ht="36" customHeight="1">
      <c r="B71" s="66"/>
      <c r="C71" s="175"/>
      <c r="D71" s="67" t="s">
        <v>126</v>
      </c>
      <c r="E71" s="75" t="s">
        <v>144</v>
      </c>
      <c r="F71" s="84" t="s">
        <v>145</v>
      </c>
      <c r="G71" s="77" t="s">
        <v>129</v>
      </c>
      <c r="H71" s="78">
        <f t="shared" si="0"/>
        <v>41228</v>
      </c>
      <c r="I71" s="68" t="s">
        <v>428</v>
      </c>
      <c r="J71" s="133" t="s">
        <v>427</v>
      </c>
      <c r="K71" s="146"/>
      <c r="L71" s="147"/>
    </row>
    <row r="72" spans="2:12" ht="36" customHeight="1">
      <c r="B72" s="66"/>
      <c r="C72" s="175"/>
      <c r="D72" s="85" t="s">
        <v>126</v>
      </c>
      <c r="E72" s="86" t="s">
        <v>146</v>
      </c>
      <c r="F72" s="87" t="s">
        <v>147</v>
      </c>
      <c r="G72" s="88" t="s">
        <v>129</v>
      </c>
      <c r="H72" s="89">
        <f t="shared" si="0"/>
        <v>41229</v>
      </c>
      <c r="I72" s="85" t="s">
        <v>428</v>
      </c>
      <c r="J72" s="135" t="s">
        <v>427</v>
      </c>
      <c r="K72" s="90"/>
      <c r="L72" s="91"/>
    </row>
    <row r="73" spans="2:12" ht="36" customHeight="1">
      <c r="B73" s="66"/>
      <c r="C73" s="175"/>
      <c r="D73" s="67" t="s">
        <v>126</v>
      </c>
      <c r="E73" s="75" t="s">
        <v>148</v>
      </c>
      <c r="F73" s="84" t="s">
        <v>149</v>
      </c>
      <c r="G73" s="77" t="s">
        <v>129</v>
      </c>
      <c r="H73" s="78">
        <f t="shared" si="0"/>
        <v>41230</v>
      </c>
      <c r="I73" s="68" t="s">
        <v>428</v>
      </c>
      <c r="J73" s="133" t="s">
        <v>427</v>
      </c>
      <c r="K73" s="146"/>
      <c r="L73" s="147"/>
    </row>
    <row r="74" spans="2:12" ht="36" customHeight="1">
      <c r="B74" s="66"/>
      <c r="C74" s="175"/>
      <c r="D74" s="85" t="s">
        <v>126</v>
      </c>
      <c r="E74" s="86" t="s">
        <v>150</v>
      </c>
      <c r="F74" s="87" t="s">
        <v>151</v>
      </c>
      <c r="G74" s="88" t="s">
        <v>129</v>
      </c>
      <c r="H74" s="89">
        <f t="shared" si="0"/>
        <v>41231</v>
      </c>
      <c r="I74" s="85" t="s">
        <v>428</v>
      </c>
      <c r="J74" s="135" t="s">
        <v>427</v>
      </c>
      <c r="K74" s="166"/>
      <c r="L74" s="167"/>
    </row>
    <row r="75" spans="2:12" ht="36" customHeight="1">
      <c r="B75" s="66"/>
      <c r="C75" s="175"/>
      <c r="D75" s="85" t="s">
        <v>126</v>
      </c>
      <c r="E75" s="86" t="s">
        <v>152</v>
      </c>
      <c r="F75" s="87" t="s">
        <v>153</v>
      </c>
      <c r="G75" s="88" t="s">
        <v>129</v>
      </c>
      <c r="H75" s="89">
        <f t="shared" si="0"/>
        <v>41232</v>
      </c>
      <c r="I75" s="85" t="s">
        <v>428</v>
      </c>
      <c r="J75" s="135" t="s">
        <v>427</v>
      </c>
      <c r="K75" s="166"/>
      <c r="L75" s="167"/>
    </row>
    <row r="76" spans="2:12" ht="36" customHeight="1">
      <c r="B76" s="66"/>
      <c r="C76" s="175"/>
      <c r="D76" s="67" t="s">
        <v>126</v>
      </c>
      <c r="E76" s="75" t="s">
        <v>154</v>
      </c>
      <c r="F76" s="84" t="s">
        <v>155</v>
      </c>
      <c r="G76" s="77" t="s">
        <v>129</v>
      </c>
      <c r="H76" s="78">
        <f t="shared" si="0"/>
        <v>41233</v>
      </c>
      <c r="I76" s="68" t="s">
        <v>428</v>
      </c>
      <c r="J76" s="133" t="s">
        <v>427</v>
      </c>
      <c r="K76" s="146"/>
      <c r="L76" s="147"/>
    </row>
    <row r="77" spans="2:12" ht="36" customHeight="1">
      <c r="B77" s="66"/>
      <c r="C77" s="175"/>
      <c r="D77" s="67" t="s">
        <v>126</v>
      </c>
      <c r="E77" s="75" t="s">
        <v>156</v>
      </c>
      <c r="F77" s="84" t="s">
        <v>157</v>
      </c>
      <c r="G77" s="77" t="s">
        <v>129</v>
      </c>
      <c r="H77" s="78">
        <f t="shared" si="0"/>
        <v>41234</v>
      </c>
      <c r="I77" s="68" t="s">
        <v>428</v>
      </c>
      <c r="J77" s="133" t="s">
        <v>427</v>
      </c>
      <c r="K77" s="146"/>
      <c r="L77" s="147"/>
    </row>
    <row r="78" spans="2:12" ht="36" customHeight="1">
      <c r="B78" s="66"/>
      <c r="C78" s="175"/>
      <c r="D78" s="67" t="s">
        <v>126</v>
      </c>
      <c r="E78" s="75" t="s">
        <v>158</v>
      </c>
      <c r="F78" s="84" t="s">
        <v>159</v>
      </c>
      <c r="G78" s="77" t="s">
        <v>129</v>
      </c>
      <c r="H78" s="70">
        <f t="shared" si="0"/>
        <v>41235</v>
      </c>
      <c r="I78" s="68" t="s">
        <v>428</v>
      </c>
      <c r="J78" s="133" t="s">
        <v>427</v>
      </c>
      <c r="K78" s="146"/>
      <c r="L78" s="147"/>
    </row>
    <row r="79" spans="2:12" ht="36" customHeight="1">
      <c r="B79" s="66"/>
      <c r="C79" s="175"/>
      <c r="D79" s="67" t="s">
        <v>126</v>
      </c>
      <c r="E79" s="75" t="s">
        <v>160</v>
      </c>
      <c r="F79" s="84" t="s">
        <v>161</v>
      </c>
      <c r="G79" s="77" t="s">
        <v>129</v>
      </c>
      <c r="H79" s="70">
        <f>H78+1+1</f>
        <v>41237</v>
      </c>
      <c r="I79" s="68" t="s">
        <v>428</v>
      </c>
      <c r="J79" s="133" t="s">
        <v>427</v>
      </c>
      <c r="K79" s="146"/>
      <c r="L79" s="147"/>
    </row>
    <row r="80" spans="2:12" ht="36" customHeight="1">
      <c r="B80" s="66"/>
      <c r="C80" s="175"/>
      <c r="D80" s="67" t="s">
        <v>126</v>
      </c>
      <c r="E80" s="75" t="s">
        <v>162</v>
      </c>
      <c r="F80" s="84" t="s">
        <v>163</v>
      </c>
      <c r="G80" s="77" t="s">
        <v>129</v>
      </c>
      <c r="H80" s="70">
        <f t="shared" si="0"/>
        <v>41238</v>
      </c>
      <c r="I80" s="68" t="s">
        <v>428</v>
      </c>
      <c r="J80" s="133" t="s">
        <v>427</v>
      </c>
      <c r="K80" s="146"/>
      <c r="L80" s="147"/>
    </row>
    <row r="81" spans="2:12" ht="36" customHeight="1">
      <c r="B81" s="66"/>
      <c r="C81" s="175"/>
      <c r="D81" s="67" t="s">
        <v>126</v>
      </c>
      <c r="E81" s="75" t="s">
        <v>164</v>
      </c>
      <c r="F81" s="84" t="s">
        <v>165</v>
      </c>
      <c r="G81" s="77" t="s">
        <v>129</v>
      </c>
      <c r="H81" s="70">
        <f t="shared" si="0"/>
        <v>41239</v>
      </c>
      <c r="I81" s="68" t="s">
        <v>428</v>
      </c>
      <c r="J81" s="133" t="s">
        <v>427</v>
      </c>
      <c r="K81" s="146"/>
      <c r="L81" s="147"/>
    </row>
    <row r="82" spans="2:12" ht="36" customHeight="1">
      <c r="B82" s="66"/>
      <c r="C82" s="175"/>
      <c r="D82" s="67" t="s">
        <v>126</v>
      </c>
      <c r="E82" s="75" t="s">
        <v>166</v>
      </c>
      <c r="F82" s="84" t="s">
        <v>167</v>
      </c>
      <c r="G82" s="77" t="s">
        <v>129</v>
      </c>
      <c r="H82" s="78">
        <f t="shared" si="0"/>
        <v>41240</v>
      </c>
      <c r="I82" s="68" t="s">
        <v>428</v>
      </c>
      <c r="J82" s="133" t="s">
        <v>427</v>
      </c>
      <c r="K82" s="146"/>
      <c r="L82" s="147"/>
    </row>
    <row r="83" spans="2:12" ht="36" customHeight="1">
      <c r="B83" s="66"/>
      <c r="C83" s="175"/>
      <c r="D83" s="92" t="s">
        <v>126</v>
      </c>
      <c r="E83" s="93" t="s">
        <v>168</v>
      </c>
      <c r="F83" s="94" t="s">
        <v>169</v>
      </c>
      <c r="G83" s="95" t="s">
        <v>129</v>
      </c>
      <c r="H83" s="96">
        <f t="shared" si="0"/>
        <v>41241</v>
      </c>
      <c r="I83" s="92" t="s">
        <v>428</v>
      </c>
      <c r="J83" s="136" t="s">
        <v>427</v>
      </c>
      <c r="K83" s="162"/>
      <c r="L83" s="163"/>
    </row>
    <row r="84" spans="2:12" ht="36" customHeight="1">
      <c r="B84" s="66"/>
      <c r="C84" s="175"/>
      <c r="D84" s="97" t="s">
        <v>126</v>
      </c>
      <c r="E84" s="98" t="s">
        <v>170</v>
      </c>
      <c r="F84" s="99" t="s">
        <v>171</v>
      </c>
      <c r="G84" s="100" t="s">
        <v>129</v>
      </c>
      <c r="H84" s="101">
        <f>H83</f>
        <v>41241</v>
      </c>
      <c r="I84" s="102" t="s">
        <v>428</v>
      </c>
      <c r="J84" s="137" t="s">
        <v>427</v>
      </c>
      <c r="K84" s="142"/>
      <c r="L84" s="143"/>
    </row>
    <row r="85" spans="2:12" ht="36" customHeight="1">
      <c r="B85" s="66"/>
      <c r="C85" s="175"/>
      <c r="D85" s="67" t="s">
        <v>126</v>
      </c>
      <c r="E85" s="75" t="s">
        <v>172</v>
      </c>
      <c r="F85" s="84" t="s">
        <v>173</v>
      </c>
      <c r="G85" s="77" t="s">
        <v>129</v>
      </c>
      <c r="H85" s="70">
        <f t="shared" ref="H85:H98" si="1">H84</f>
        <v>41241</v>
      </c>
      <c r="I85" s="68" t="s">
        <v>428</v>
      </c>
      <c r="J85" s="133" t="s">
        <v>427</v>
      </c>
      <c r="K85" s="146"/>
      <c r="L85" s="147"/>
    </row>
    <row r="86" spans="2:12" ht="36" customHeight="1">
      <c r="B86" s="66"/>
      <c r="C86" s="175"/>
      <c r="D86" s="103" t="s">
        <v>126</v>
      </c>
      <c r="E86" s="104" t="s">
        <v>174</v>
      </c>
      <c r="F86" s="105" t="s">
        <v>173</v>
      </c>
      <c r="G86" s="77" t="s">
        <v>129</v>
      </c>
      <c r="H86" s="70">
        <f t="shared" si="1"/>
        <v>41241</v>
      </c>
      <c r="I86" s="106" t="s">
        <v>428</v>
      </c>
      <c r="J86" s="138" t="s">
        <v>427</v>
      </c>
      <c r="K86" s="164"/>
      <c r="L86" s="165"/>
    </row>
    <row r="87" spans="2:12" ht="36" customHeight="1">
      <c r="B87" s="66"/>
      <c r="C87" s="175"/>
      <c r="D87" s="97" t="s">
        <v>126</v>
      </c>
      <c r="E87" s="98" t="s">
        <v>175</v>
      </c>
      <c r="F87" s="99" t="s">
        <v>173</v>
      </c>
      <c r="G87" s="77" t="s">
        <v>129</v>
      </c>
      <c r="H87" s="70">
        <f t="shared" si="1"/>
        <v>41241</v>
      </c>
      <c r="I87" s="102" t="s">
        <v>428</v>
      </c>
      <c r="J87" s="137" t="s">
        <v>427</v>
      </c>
      <c r="K87" s="142"/>
      <c r="L87" s="143"/>
    </row>
    <row r="88" spans="2:12" ht="36" customHeight="1">
      <c r="B88" s="66"/>
      <c r="C88" s="175"/>
      <c r="D88" s="97" t="s">
        <v>126</v>
      </c>
      <c r="E88" s="98" t="s">
        <v>176</v>
      </c>
      <c r="F88" s="99" t="s">
        <v>173</v>
      </c>
      <c r="G88" s="77" t="s">
        <v>129</v>
      </c>
      <c r="H88" s="70">
        <f t="shared" si="1"/>
        <v>41241</v>
      </c>
      <c r="I88" s="102" t="s">
        <v>428</v>
      </c>
      <c r="J88" s="137" t="s">
        <v>427</v>
      </c>
      <c r="K88" s="142"/>
      <c r="L88" s="143"/>
    </row>
    <row r="89" spans="2:12" ht="36" customHeight="1">
      <c r="B89" s="66"/>
      <c r="C89" s="175"/>
      <c r="D89" s="97" t="s">
        <v>126</v>
      </c>
      <c r="E89" s="98" t="s">
        <v>177</v>
      </c>
      <c r="F89" s="99" t="s">
        <v>173</v>
      </c>
      <c r="G89" s="77" t="s">
        <v>129</v>
      </c>
      <c r="H89" s="70">
        <f t="shared" si="1"/>
        <v>41241</v>
      </c>
      <c r="I89" s="102" t="s">
        <v>428</v>
      </c>
      <c r="J89" s="137" t="s">
        <v>427</v>
      </c>
      <c r="K89" s="142"/>
      <c r="L89" s="143"/>
    </row>
    <row r="90" spans="2:12" ht="36" customHeight="1">
      <c r="B90" s="66"/>
      <c r="C90" s="175"/>
      <c r="D90" s="97" t="s">
        <v>126</v>
      </c>
      <c r="E90" s="98" t="s">
        <v>178</v>
      </c>
      <c r="F90" s="99" t="s">
        <v>173</v>
      </c>
      <c r="G90" s="77" t="s">
        <v>129</v>
      </c>
      <c r="H90" s="70">
        <f t="shared" si="1"/>
        <v>41241</v>
      </c>
      <c r="I90" s="102" t="s">
        <v>428</v>
      </c>
      <c r="J90" s="137" t="s">
        <v>427</v>
      </c>
      <c r="K90" s="142"/>
      <c r="L90" s="143"/>
    </row>
    <row r="91" spans="2:12" ht="36" customHeight="1">
      <c r="B91" s="66"/>
      <c r="C91" s="175"/>
      <c r="D91" s="97" t="s">
        <v>126</v>
      </c>
      <c r="E91" s="98" t="s">
        <v>179</v>
      </c>
      <c r="F91" s="99" t="s">
        <v>173</v>
      </c>
      <c r="G91" s="77" t="s">
        <v>129</v>
      </c>
      <c r="H91" s="70">
        <f t="shared" si="1"/>
        <v>41241</v>
      </c>
      <c r="I91" s="102" t="s">
        <v>428</v>
      </c>
      <c r="J91" s="137" t="s">
        <v>427</v>
      </c>
      <c r="K91" s="142"/>
      <c r="L91" s="143"/>
    </row>
    <row r="92" spans="2:12" ht="36" customHeight="1">
      <c r="B92" s="66"/>
      <c r="C92" s="175"/>
      <c r="D92" s="97" t="s">
        <v>126</v>
      </c>
      <c r="E92" s="98" t="s">
        <v>180</v>
      </c>
      <c r="F92" s="99" t="s">
        <v>173</v>
      </c>
      <c r="G92" s="77" t="s">
        <v>129</v>
      </c>
      <c r="H92" s="70">
        <f t="shared" si="1"/>
        <v>41241</v>
      </c>
      <c r="I92" s="102" t="s">
        <v>428</v>
      </c>
      <c r="J92" s="137" t="s">
        <v>427</v>
      </c>
      <c r="K92" s="142"/>
      <c r="L92" s="143"/>
    </row>
    <row r="93" spans="2:12" ht="36" customHeight="1">
      <c r="B93" s="66"/>
      <c r="C93" s="175"/>
      <c r="D93" s="97" t="s">
        <v>126</v>
      </c>
      <c r="E93" s="98" t="s">
        <v>181</v>
      </c>
      <c r="F93" s="99" t="s">
        <v>173</v>
      </c>
      <c r="G93" s="77" t="s">
        <v>129</v>
      </c>
      <c r="H93" s="70">
        <f t="shared" si="1"/>
        <v>41241</v>
      </c>
      <c r="I93" s="102" t="s">
        <v>428</v>
      </c>
      <c r="J93" s="137" t="s">
        <v>427</v>
      </c>
      <c r="K93" s="142"/>
      <c r="L93" s="143"/>
    </row>
    <row r="94" spans="2:12" ht="36" customHeight="1">
      <c r="B94" s="66"/>
      <c r="C94" s="175"/>
      <c r="D94" s="97" t="s">
        <v>126</v>
      </c>
      <c r="E94" s="98" t="s">
        <v>182</v>
      </c>
      <c r="F94" s="99" t="s">
        <v>173</v>
      </c>
      <c r="G94" s="77" t="s">
        <v>129</v>
      </c>
      <c r="H94" s="70">
        <f t="shared" si="1"/>
        <v>41241</v>
      </c>
      <c r="I94" s="102" t="s">
        <v>428</v>
      </c>
      <c r="J94" s="137" t="s">
        <v>427</v>
      </c>
      <c r="K94" s="142"/>
      <c r="L94" s="143"/>
    </row>
    <row r="95" spans="2:12" ht="36" customHeight="1">
      <c r="B95" s="66"/>
      <c r="C95" s="175"/>
      <c r="D95" s="97" t="s">
        <v>126</v>
      </c>
      <c r="E95" s="98" t="s">
        <v>183</v>
      </c>
      <c r="F95" s="99" t="s">
        <v>173</v>
      </c>
      <c r="G95" s="77" t="s">
        <v>129</v>
      </c>
      <c r="H95" s="70">
        <f t="shared" si="1"/>
        <v>41241</v>
      </c>
      <c r="I95" s="102" t="s">
        <v>428</v>
      </c>
      <c r="J95" s="137" t="s">
        <v>427</v>
      </c>
      <c r="K95" s="142"/>
      <c r="L95" s="143"/>
    </row>
    <row r="96" spans="2:12" ht="36" customHeight="1">
      <c r="B96" s="66"/>
      <c r="C96" s="175"/>
      <c r="D96" s="97" t="s">
        <v>126</v>
      </c>
      <c r="E96" s="98" t="s">
        <v>184</v>
      </c>
      <c r="F96" s="99" t="s">
        <v>173</v>
      </c>
      <c r="G96" s="77" t="s">
        <v>129</v>
      </c>
      <c r="H96" s="70">
        <f t="shared" si="1"/>
        <v>41241</v>
      </c>
      <c r="I96" s="102" t="s">
        <v>428</v>
      </c>
      <c r="J96" s="137" t="s">
        <v>427</v>
      </c>
      <c r="K96" s="142"/>
      <c r="L96" s="143"/>
    </row>
    <row r="97" spans="2:12" ht="36" customHeight="1">
      <c r="B97" s="66"/>
      <c r="C97" s="175"/>
      <c r="D97" s="97" t="s">
        <v>126</v>
      </c>
      <c r="E97" s="98" t="s">
        <v>185</v>
      </c>
      <c r="F97" s="99" t="s">
        <v>173</v>
      </c>
      <c r="G97" s="77" t="s">
        <v>129</v>
      </c>
      <c r="H97" s="70">
        <f t="shared" si="1"/>
        <v>41241</v>
      </c>
      <c r="I97" s="102" t="s">
        <v>428</v>
      </c>
      <c r="J97" s="137" t="s">
        <v>427</v>
      </c>
      <c r="K97" s="142"/>
      <c r="L97" s="143"/>
    </row>
    <row r="98" spans="2:12" ht="36" customHeight="1">
      <c r="B98" s="66"/>
      <c r="C98" s="175"/>
      <c r="D98" s="97" t="s">
        <v>126</v>
      </c>
      <c r="E98" s="98" t="s">
        <v>186</v>
      </c>
      <c r="F98" s="99" t="s">
        <v>173</v>
      </c>
      <c r="G98" s="100" t="s">
        <v>129</v>
      </c>
      <c r="H98" s="107">
        <f t="shared" si="1"/>
        <v>41241</v>
      </c>
      <c r="I98" s="102" t="s">
        <v>428</v>
      </c>
      <c r="J98" s="137" t="s">
        <v>427</v>
      </c>
      <c r="K98" s="142"/>
      <c r="L98" s="143"/>
    </row>
    <row r="99" spans="2:12" ht="36" customHeight="1">
      <c r="B99" s="66"/>
      <c r="C99" s="175"/>
      <c r="D99" s="108" t="s">
        <v>126</v>
      </c>
      <c r="E99" s="109" t="s">
        <v>187</v>
      </c>
      <c r="F99" s="110" t="s">
        <v>188</v>
      </c>
      <c r="G99" s="111" t="s">
        <v>129</v>
      </c>
      <c r="H99" s="112">
        <f>H98+1</f>
        <v>41242</v>
      </c>
      <c r="I99" s="113" t="s">
        <v>428</v>
      </c>
      <c r="J99" s="139" t="s">
        <v>427</v>
      </c>
      <c r="K99" s="158"/>
      <c r="L99" s="159"/>
    </row>
    <row r="100" spans="2:12" ht="36" customHeight="1">
      <c r="B100" s="66"/>
      <c r="C100" s="175"/>
      <c r="D100" s="114" t="s">
        <v>126</v>
      </c>
      <c r="E100" s="115" t="s">
        <v>189</v>
      </c>
      <c r="F100" s="116" t="s">
        <v>190</v>
      </c>
      <c r="G100" s="117" t="s">
        <v>129</v>
      </c>
      <c r="H100" s="118">
        <f>H99</f>
        <v>41242</v>
      </c>
      <c r="I100" s="114" t="s">
        <v>428</v>
      </c>
      <c r="J100" s="140" t="s">
        <v>427</v>
      </c>
      <c r="K100" s="154"/>
      <c r="L100" s="155"/>
    </row>
    <row r="101" spans="2:12" ht="36" customHeight="1">
      <c r="B101" s="66"/>
      <c r="C101" s="175"/>
      <c r="D101" s="119" t="s">
        <v>126</v>
      </c>
      <c r="E101" s="120" t="s">
        <v>191</v>
      </c>
      <c r="F101" s="121" t="s">
        <v>192</v>
      </c>
      <c r="G101" s="122" t="s">
        <v>129</v>
      </c>
      <c r="H101" s="123">
        <f t="shared" ref="H101:H114" si="2">H100</f>
        <v>41242</v>
      </c>
      <c r="I101" s="124" t="s">
        <v>428</v>
      </c>
      <c r="J101" s="141" t="s">
        <v>427</v>
      </c>
      <c r="K101" s="156"/>
      <c r="L101" s="157"/>
    </row>
    <row r="102" spans="2:12" ht="36" customHeight="1">
      <c r="B102" s="66"/>
      <c r="C102" s="175"/>
      <c r="D102" s="119" t="s">
        <v>126</v>
      </c>
      <c r="E102" s="120" t="s">
        <v>193</v>
      </c>
      <c r="F102" s="99" t="s">
        <v>173</v>
      </c>
      <c r="G102" s="122" t="s">
        <v>129</v>
      </c>
      <c r="H102" s="123">
        <f>H100</f>
        <v>41242</v>
      </c>
      <c r="I102" s="124" t="s">
        <v>428</v>
      </c>
      <c r="J102" s="141" t="s">
        <v>427</v>
      </c>
      <c r="K102" s="156"/>
      <c r="L102" s="157"/>
    </row>
    <row r="103" spans="2:12" ht="36" customHeight="1">
      <c r="B103" s="66"/>
      <c r="C103" s="175"/>
      <c r="D103" s="119" t="s">
        <v>126</v>
      </c>
      <c r="E103" s="120" t="s">
        <v>194</v>
      </c>
      <c r="F103" s="99" t="s">
        <v>173</v>
      </c>
      <c r="G103" s="122" t="s">
        <v>129</v>
      </c>
      <c r="H103" s="123">
        <f>H101</f>
        <v>41242</v>
      </c>
      <c r="I103" s="124" t="s">
        <v>428</v>
      </c>
      <c r="J103" s="141" t="s">
        <v>427</v>
      </c>
      <c r="K103" s="156"/>
      <c r="L103" s="157"/>
    </row>
    <row r="104" spans="2:12" ht="36" customHeight="1">
      <c r="B104" s="66"/>
      <c r="C104" s="175"/>
      <c r="D104" s="119" t="s">
        <v>126</v>
      </c>
      <c r="E104" s="120" t="s">
        <v>195</v>
      </c>
      <c r="F104" s="121" t="s">
        <v>196</v>
      </c>
      <c r="G104" s="122" t="s">
        <v>129</v>
      </c>
      <c r="H104" s="123">
        <f t="shared" si="2"/>
        <v>41242</v>
      </c>
      <c r="I104" s="124" t="s">
        <v>428</v>
      </c>
      <c r="J104" s="141" t="s">
        <v>427</v>
      </c>
      <c r="K104" s="156"/>
      <c r="L104" s="157"/>
    </row>
    <row r="105" spans="2:12" ht="36" customHeight="1">
      <c r="B105" s="66"/>
      <c r="C105" s="175"/>
      <c r="D105" s="119" t="s">
        <v>126</v>
      </c>
      <c r="E105" s="120" t="s">
        <v>197</v>
      </c>
      <c r="F105" s="121" t="s">
        <v>198</v>
      </c>
      <c r="G105" s="122" t="s">
        <v>129</v>
      </c>
      <c r="H105" s="123">
        <f t="shared" si="2"/>
        <v>41242</v>
      </c>
      <c r="I105" s="124" t="s">
        <v>428</v>
      </c>
      <c r="J105" s="141" t="s">
        <v>427</v>
      </c>
      <c r="K105" s="156"/>
      <c r="L105" s="157"/>
    </row>
    <row r="106" spans="2:12" ht="36" customHeight="1">
      <c r="B106" s="66"/>
      <c r="C106" s="175"/>
      <c r="D106" s="119" t="s">
        <v>126</v>
      </c>
      <c r="E106" s="120" t="s">
        <v>199</v>
      </c>
      <c r="F106" s="121" t="s">
        <v>200</v>
      </c>
      <c r="G106" s="122" t="s">
        <v>129</v>
      </c>
      <c r="H106" s="123">
        <f t="shared" si="2"/>
        <v>41242</v>
      </c>
      <c r="I106" s="124" t="s">
        <v>428</v>
      </c>
      <c r="J106" s="141" t="s">
        <v>427</v>
      </c>
      <c r="K106" s="156"/>
      <c r="L106" s="157"/>
    </row>
    <row r="107" spans="2:12" ht="36" customHeight="1">
      <c r="B107" s="66"/>
      <c r="C107" s="175"/>
      <c r="D107" s="119" t="s">
        <v>126</v>
      </c>
      <c r="E107" s="120" t="s">
        <v>201</v>
      </c>
      <c r="F107" s="121" t="s">
        <v>202</v>
      </c>
      <c r="G107" s="122" t="s">
        <v>129</v>
      </c>
      <c r="H107" s="123">
        <f t="shared" si="2"/>
        <v>41242</v>
      </c>
      <c r="I107" s="124" t="s">
        <v>428</v>
      </c>
      <c r="J107" s="141" t="s">
        <v>427</v>
      </c>
      <c r="K107" s="156"/>
      <c r="L107" s="157"/>
    </row>
    <row r="108" spans="2:12" ht="36" customHeight="1">
      <c r="B108" s="66"/>
      <c r="C108" s="175"/>
      <c r="D108" s="119" t="s">
        <v>126</v>
      </c>
      <c r="E108" s="120" t="s">
        <v>203</v>
      </c>
      <c r="F108" s="121" t="s">
        <v>204</v>
      </c>
      <c r="G108" s="122" t="s">
        <v>129</v>
      </c>
      <c r="H108" s="123">
        <f t="shared" si="2"/>
        <v>41242</v>
      </c>
      <c r="I108" s="124" t="s">
        <v>428</v>
      </c>
      <c r="J108" s="141" t="s">
        <v>427</v>
      </c>
      <c r="K108" s="156"/>
      <c r="L108" s="157"/>
    </row>
    <row r="109" spans="2:12" ht="36" customHeight="1">
      <c r="B109" s="66"/>
      <c r="C109" s="175"/>
      <c r="D109" s="119" t="s">
        <v>126</v>
      </c>
      <c r="E109" s="120" t="s">
        <v>205</v>
      </c>
      <c r="F109" s="121" t="s">
        <v>206</v>
      </c>
      <c r="G109" s="122" t="s">
        <v>129</v>
      </c>
      <c r="H109" s="123">
        <f t="shared" si="2"/>
        <v>41242</v>
      </c>
      <c r="I109" s="124" t="s">
        <v>428</v>
      </c>
      <c r="J109" s="141" t="s">
        <v>427</v>
      </c>
      <c r="K109" s="156"/>
      <c r="L109" s="157"/>
    </row>
    <row r="110" spans="2:12" ht="36" customHeight="1">
      <c r="B110" s="66"/>
      <c r="C110" s="175"/>
      <c r="D110" s="119" t="s">
        <v>126</v>
      </c>
      <c r="E110" s="120" t="s">
        <v>207</v>
      </c>
      <c r="F110" s="99" t="s">
        <v>173</v>
      </c>
      <c r="G110" s="122" t="s">
        <v>129</v>
      </c>
      <c r="H110" s="123">
        <f>H106</f>
        <v>41242</v>
      </c>
      <c r="I110" s="124" t="s">
        <v>428</v>
      </c>
      <c r="J110" s="141" t="s">
        <v>427</v>
      </c>
      <c r="K110" s="156"/>
      <c r="L110" s="157"/>
    </row>
    <row r="111" spans="2:12" ht="36" customHeight="1">
      <c r="B111" s="66"/>
      <c r="C111" s="175"/>
      <c r="D111" s="119" t="s">
        <v>126</v>
      </c>
      <c r="E111" s="120" t="s">
        <v>208</v>
      </c>
      <c r="F111" s="99" t="s">
        <v>173</v>
      </c>
      <c r="G111" s="122" t="s">
        <v>129</v>
      </c>
      <c r="H111" s="123">
        <f>H107</f>
        <v>41242</v>
      </c>
      <c r="I111" s="124" t="s">
        <v>428</v>
      </c>
      <c r="J111" s="141" t="s">
        <v>427</v>
      </c>
      <c r="K111" s="156"/>
      <c r="L111" s="157"/>
    </row>
    <row r="112" spans="2:12" ht="36" customHeight="1">
      <c r="B112" s="66"/>
      <c r="C112" s="175"/>
      <c r="D112" s="119" t="s">
        <v>126</v>
      </c>
      <c r="E112" s="120" t="s">
        <v>209</v>
      </c>
      <c r="F112" s="99" t="s">
        <v>173</v>
      </c>
      <c r="G112" s="122" t="s">
        <v>129</v>
      </c>
      <c r="H112" s="123">
        <f>H108</f>
        <v>41242</v>
      </c>
      <c r="I112" s="124" t="s">
        <v>428</v>
      </c>
      <c r="J112" s="141" t="s">
        <v>427</v>
      </c>
      <c r="K112" s="156"/>
      <c r="L112" s="157"/>
    </row>
    <row r="113" spans="2:12" ht="36" customHeight="1">
      <c r="B113" s="66"/>
      <c r="C113" s="175"/>
      <c r="D113" s="119" t="s">
        <v>126</v>
      </c>
      <c r="E113" s="120" t="s">
        <v>210</v>
      </c>
      <c r="F113" s="99" t="s">
        <v>173</v>
      </c>
      <c r="G113" s="122" t="s">
        <v>129</v>
      </c>
      <c r="H113" s="123">
        <f>H109</f>
        <v>41242</v>
      </c>
      <c r="I113" s="124" t="s">
        <v>428</v>
      </c>
      <c r="J113" s="141" t="s">
        <v>427</v>
      </c>
      <c r="K113" s="156"/>
      <c r="L113" s="157"/>
    </row>
    <row r="114" spans="2:12" ht="36" customHeight="1">
      <c r="B114" s="66"/>
      <c r="C114" s="175"/>
      <c r="D114" s="97" t="s">
        <v>126</v>
      </c>
      <c r="E114" s="98" t="s">
        <v>211</v>
      </c>
      <c r="F114" s="99" t="s">
        <v>212</v>
      </c>
      <c r="G114" s="100" t="s">
        <v>129</v>
      </c>
      <c r="H114" s="125">
        <f t="shared" si="2"/>
        <v>41242</v>
      </c>
      <c r="I114" s="102" t="s">
        <v>428</v>
      </c>
      <c r="J114" s="137" t="s">
        <v>427</v>
      </c>
      <c r="K114" s="142"/>
      <c r="L114" s="143"/>
    </row>
    <row r="115" spans="2:12" ht="36" customHeight="1">
      <c r="B115" s="66"/>
      <c r="C115" s="175"/>
      <c r="D115" s="67" t="s">
        <v>126</v>
      </c>
      <c r="E115" s="75" t="s">
        <v>213</v>
      </c>
      <c r="F115" s="99" t="s">
        <v>173</v>
      </c>
      <c r="G115" s="77" t="s">
        <v>129</v>
      </c>
      <c r="H115" s="112">
        <f>H114+1</f>
        <v>41243</v>
      </c>
      <c r="I115" s="68" t="s">
        <v>428</v>
      </c>
      <c r="J115" s="133" t="s">
        <v>427</v>
      </c>
      <c r="K115" s="160"/>
      <c r="L115" s="161"/>
    </row>
    <row r="116" spans="2:12" ht="36" customHeight="1">
      <c r="B116" s="66"/>
      <c r="C116" s="175"/>
      <c r="D116" s="67" t="s">
        <v>126</v>
      </c>
      <c r="E116" s="75" t="s">
        <v>214</v>
      </c>
      <c r="F116" s="99" t="s">
        <v>173</v>
      </c>
      <c r="G116" s="77" t="s">
        <v>129</v>
      </c>
      <c r="H116" s="112">
        <f t="shared" ref="H116:H120" si="3">H115+1</f>
        <v>41244</v>
      </c>
      <c r="I116" s="68" t="s">
        <v>428</v>
      </c>
      <c r="J116" s="133" t="s">
        <v>427</v>
      </c>
      <c r="K116" s="160"/>
      <c r="L116" s="161"/>
    </row>
    <row r="117" spans="2:12" ht="36" customHeight="1">
      <c r="B117" s="66"/>
      <c r="C117" s="175"/>
      <c r="D117" s="67" t="s">
        <v>126</v>
      </c>
      <c r="E117" s="75" t="s">
        <v>215</v>
      </c>
      <c r="F117" s="99" t="s">
        <v>173</v>
      </c>
      <c r="G117" s="77" t="s">
        <v>129</v>
      </c>
      <c r="H117" s="112">
        <f t="shared" si="3"/>
        <v>41245</v>
      </c>
      <c r="I117" s="68" t="s">
        <v>428</v>
      </c>
      <c r="J117" s="133" t="s">
        <v>427</v>
      </c>
      <c r="K117" s="160"/>
      <c r="L117" s="161"/>
    </row>
    <row r="118" spans="2:12" ht="36" customHeight="1">
      <c r="B118" s="66"/>
      <c r="C118" s="175"/>
      <c r="D118" s="67" t="s">
        <v>126</v>
      </c>
      <c r="E118" s="75" t="s">
        <v>216</v>
      </c>
      <c r="F118" s="99" t="s">
        <v>173</v>
      </c>
      <c r="G118" s="77" t="s">
        <v>129</v>
      </c>
      <c r="H118" s="112">
        <f t="shared" si="3"/>
        <v>41246</v>
      </c>
      <c r="I118" s="68" t="s">
        <v>428</v>
      </c>
      <c r="J118" s="133" t="s">
        <v>427</v>
      </c>
      <c r="K118" s="160"/>
      <c r="L118" s="161"/>
    </row>
    <row r="119" spans="2:12" ht="36" customHeight="1">
      <c r="B119" s="66"/>
      <c r="C119" s="175"/>
      <c r="D119" s="67" t="s">
        <v>126</v>
      </c>
      <c r="E119" s="75" t="s">
        <v>217</v>
      </c>
      <c r="F119" s="99" t="s">
        <v>173</v>
      </c>
      <c r="G119" s="77" t="s">
        <v>129</v>
      </c>
      <c r="H119" s="112">
        <f t="shared" si="3"/>
        <v>41247</v>
      </c>
      <c r="I119" s="68" t="s">
        <v>428</v>
      </c>
      <c r="J119" s="133" t="s">
        <v>427</v>
      </c>
      <c r="K119" s="160"/>
      <c r="L119" s="161"/>
    </row>
    <row r="120" spans="2:12" ht="36" customHeight="1">
      <c r="B120" s="66"/>
      <c r="C120" s="175"/>
      <c r="D120" s="67" t="s">
        <v>126</v>
      </c>
      <c r="E120" s="75" t="s">
        <v>218</v>
      </c>
      <c r="F120" s="84" t="s">
        <v>219</v>
      </c>
      <c r="G120" s="77" t="s">
        <v>129</v>
      </c>
      <c r="H120" s="112">
        <f t="shared" si="3"/>
        <v>41248</v>
      </c>
      <c r="I120" s="68" t="s">
        <v>428</v>
      </c>
      <c r="J120" s="133" t="s">
        <v>427</v>
      </c>
      <c r="K120" s="146"/>
      <c r="L120" s="147"/>
    </row>
    <row r="121" spans="2:12" ht="36" customHeight="1">
      <c r="B121" s="66"/>
      <c r="C121" s="175"/>
      <c r="D121" s="108" t="s">
        <v>126</v>
      </c>
      <c r="E121" s="109" t="s">
        <v>220</v>
      </c>
      <c r="F121" s="110" t="s">
        <v>221</v>
      </c>
      <c r="G121" s="111" t="s">
        <v>129</v>
      </c>
      <c r="H121" s="112">
        <f>H120+1</f>
        <v>41249</v>
      </c>
      <c r="I121" s="113" t="s">
        <v>428</v>
      </c>
      <c r="J121" s="139" t="s">
        <v>427</v>
      </c>
      <c r="K121" s="158"/>
      <c r="L121" s="159"/>
    </row>
    <row r="122" spans="2:12" ht="36" customHeight="1">
      <c r="B122" s="66"/>
      <c r="C122" s="175"/>
      <c r="D122" s="119" t="s">
        <v>126</v>
      </c>
      <c r="E122" s="120" t="s">
        <v>222</v>
      </c>
      <c r="F122" s="121" t="s">
        <v>223</v>
      </c>
      <c r="G122" s="122" t="s">
        <v>129</v>
      </c>
      <c r="H122" s="123">
        <f>H121</f>
        <v>41249</v>
      </c>
      <c r="I122" s="124" t="s">
        <v>428</v>
      </c>
      <c r="J122" s="141" t="s">
        <v>427</v>
      </c>
      <c r="K122" s="156"/>
      <c r="L122" s="157"/>
    </row>
    <row r="123" spans="2:12" ht="36" customHeight="1">
      <c r="B123" s="66"/>
      <c r="C123" s="175"/>
      <c r="D123" s="119" t="s">
        <v>126</v>
      </c>
      <c r="E123" s="120" t="s">
        <v>224</v>
      </c>
      <c r="F123" s="121" t="s">
        <v>225</v>
      </c>
      <c r="G123" s="122" t="s">
        <v>129</v>
      </c>
      <c r="H123" s="123">
        <f t="shared" ref="H123:H136" si="4">H122</f>
        <v>41249</v>
      </c>
      <c r="I123" s="124" t="s">
        <v>428</v>
      </c>
      <c r="J123" s="141" t="s">
        <v>427</v>
      </c>
      <c r="K123" s="156"/>
      <c r="L123" s="157"/>
    </row>
    <row r="124" spans="2:12" ht="36" customHeight="1">
      <c r="B124" s="66"/>
      <c r="C124" s="175"/>
      <c r="D124" s="114" t="s">
        <v>126</v>
      </c>
      <c r="E124" s="115" t="s">
        <v>226</v>
      </c>
      <c r="F124" s="116" t="s">
        <v>227</v>
      </c>
      <c r="G124" s="126" t="s">
        <v>129</v>
      </c>
      <c r="H124" s="127">
        <f t="shared" si="4"/>
        <v>41249</v>
      </c>
      <c r="I124" s="114" t="s">
        <v>428</v>
      </c>
      <c r="J124" s="140" t="s">
        <v>427</v>
      </c>
      <c r="K124" s="154"/>
      <c r="L124" s="155"/>
    </row>
    <row r="125" spans="2:12" ht="36" customHeight="1">
      <c r="B125" s="66"/>
      <c r="C125" s="175"/>
      <c r="D125" s="114" t="s">
        <v>126</v>
      </c>
      <c r="E125" s="115" t="s">
        <v>228</v>
      </c>
      <c r="F125" s="116" t="s">
        <v>229</v>
      </c>
      <c r="G125" s="126" t="s">
        <v>129</v>
      </c>
      <c r="H125" s="127">
        <f t="shared" si="4"/>
        <v>41249</v>
      </c>
      <c r="I125" s="114" t="s">
        <v>428</v>
      </c>
      <c r="J125" s="140" t="s">
        <v>427</v>
      </c>
      <c r="K125" s="154"/>
      <c r="L125" s="155"/>
    </row>
    <row r="126" spans="2:12" ht="36" customHeight="1">
      <c r="B126" s="66"/>
      <c r="C126" s="175"/>
      <c r="D126" s="114" t="s">
        <v>126</v>
      </c>
      <c r="E126" s="115" t="s">
        <v>230</v>
      </c>
      <c r="F126" s="116" t="s">
        <v>231</v>
      </c>
      <c r="G126" s="126" t="s">
        <v>129</v>
      </c>
      <c r="H126" s="127">
        <f t="shared" si="4"/>
        <v>41249</v>
      </c>
      <c r="I126" s="114" t="s">
        <v>428</v>
      </c>
      <c r="J126" s="140" t="s">
        <v>427</v>
      </c>
      <c r="K126" s="154"/>
      <c r="L126" s="155"/>
    </row>
    <row r="127" spans="2:12" ht="36" customHeight="1">
      <c r="B127" s="66"/>
      <c r="C127" s="175"/>
      <c r="D127" s="114" t="s">
        <v>126</v>
      </c>
      <c r="E127" s="115" t="s">
        <v>232</v>
      </c>
      <c r="F127" s="116" t="s">
        <v>233</v>
      </c>
      <c r="G127" s="126" t="s">
        <v>129</v>
      </c>
      <c r="H127" s="127">
        <f t="shared" si="4"/>
        <v>41249</v>
      </c>
      <c r="I127" s="114" t="s">
        <v>428</v>
      </c>
      <c r="J127" s="140" t="s">
        <v>427</v>
      </c>
      <c r="K127" s="154"/>
      <c r="L127" s="155"/>
    </row>
    <row r="128" spans="2:12" ht="36" customHeight="1">
      <c r="B128" s="66"/>
      <c r="C128" s="175"/>
      <c r="D128" s="119" t="s">
        <v>126</v>
      </c>
      <c r="E128" s="120" t="s">
        <v>234</v>
      </c>
      <c r="F128" s="121" t="s">
        <v>235</v>
      </c>
      <c r="G128" s="122" t="s">
        <v>129</v>
      </c>
      <c r="H128" s="123">
        <f t="shared" si="4"/>
        <v>41249</v>
      </c>
      <c r="I128" s="124" t="s">
        <v>428</v>
      </c>
      <c r="J128" s="141" t="s">
        <v>427</v>
      </c>
      <c r="K128" s="156"/>
      <c r="L128" s="157"/>
    </row>
    <row r="129" spans="2:12" ht="36" customHeight="1">
      <c r="B129" s="66"/>
      <c r="C129" s="175"/>
      <c r="D129" s="119" t="s">
        <v>126</v>
      </c>
      <c r="E129" s="120" t="s">
        <v>236</v>
      </c>
      <c r="F129" s="121" t="s">
        <v>237</v>
      </c>
      <c r="G129" s="122" t="s">
        <v>129</v>
      </c>
      <c r="H129" s="123">
        <f t="shared" si="4"/>
        <v>41249</v>
      </c>
      <c r="I129" s="124" t="s">
        <v>428</v>
      </c>
      <c r="J129" s="141" t="s">
        <v>427</v>
      </c>
      <c r="K129" s="156"/>
      <c r="L129" s="157"/>
    </row>
    <row r="130" spans="2:12" ht="36" customHeight="1">
      <c r="B130" s="66"/>
      <c r="C130" s="175"/>
      <c r="D130" s="119" t="s">
        <v>126</v>
      </c>
      <c r="E130" s="120" t="s">
        <v>238</v>
      </c>
      <c r="F130" s="121" t="s">
        <v>239</v>
      </c>
      <c r="G130" s="122" t="s">
        <v>129</v>
      </c>
      <c r="H130" s="123">
        <f t="shared" si="4"/>
        <v>41249</v>
      </c>
      <c r="I130" s="124" t="s">
        <v>428</v>
      </c>
      <c r="J130" s="141" t="s">
        <v>427</v>
      </c>
      <c r="K130" s="156"/>
      <c r="L130" s="157"/>
    </row>
    <row r="131" spans="2:12" ht="36" customHeight="1">
      <c r="B131" s="66"/>
      <c r="C131" s="175"/>
      <c r="D131" s="119" t="s">
        <v>126</v>
      </c>
      <c r="E131" s="120" t="s">
        <v>240</v>
      </c>
      <c r="F131" s="121" t="s">
        <v>241</v>
      </c>
      <c r="G131" s="122" t="s">
        <v>129</v>
      </c>
      <c r="H131" s="123">
        <f t="shared" si="4"/>
        <v>41249</v>
      </c>
      <c r="I131" s="124" t="s">
        <v>428</v>
      </c>
      <c r="J131" s="141" t="s">
        <v>427</v>
      </c>
      <c r="K131" s="156"/>
      <c r="L131" s="157"/>
    </row>
    <row r="132" spans="2:12" ht="36" customHeight="1">
      <c r="B132" s="66"/>
      <c r="C132" s="175"/>
      <c r="D132" s="119" t="s">
        <v>126</v>
      </c>
      <c r="E132" s="120" t="s">
        <v>242</v>
      </c>
      <c r="F132" s="121" t="s">
        <v>243</v>
      </c>
      <c r="G132" s="122" t="s">
        <v>129</v>
      </c>
      <c r="H132" s="123">
        <f t="shared" si="4"/>
        <v>41249</v>
      </c>
      <c r="I132" s="124" t="s">
        <v>428</v>
      </c>
      <c r="J132" s="141" t="s">
        <v>427</v>
      </c>
      <c r="K132" s="156"/>
      <c r="L132" s="157"/>
    </row>
    <row r="133" spans="2:12" ht="36" customHeight="1">
      <c r="B133" s="66"/>
      <c r="C133" s="175"/>
      <c r="D133" s="119" t="s">
        <v>126</v>
      </c>
      <c r="E133" s="120" t="s">
        <v>244</v>
      </c>
      <c r="F133" s="121" t="s">
        <v>245</v>
      </c>
      <c r="G133" s="122" t="s">
        <v>129</v>
      </c>
      <c r="H133" s="123">
        <f t="shared" si="4"/>
        <v>41249</v>
      </c>
      <c r="I133" s="124" t="s">
        <v>428</v>
      </c>
      <c r="J133" s="141" t="s">
        <v>427</v>
      </c>
      <c r="K133" s="156"/>
      <c r="L133" s="157"/>
    </row>
    <row r="134" spans="2:12" ht="36" customHeight="1">
      <c r="B134" s="66"/>
      <c r="C134" s="175"/>
      <c r="D134" s="119" t="s">
        <v>126</v>
      </c>
      <c r="E134" s="120" t="s">
        <v>246</v>
      </c>
      <c r="F134" s="121" t="s">
        <v>247</v>
      </c>
      <c r="G134" s="122" t="s">
        <v>129</v>
      </c>
      <c r="H134" s="123">
        <f t="shared" si="4"/>
        <v>41249</v>
      </c>
      <c r="I134" s="124" t="s">
        <v>428</v>
      </c>
      <c r="J134" s="141" t="s">
        <v>427</v>
      </c>
      <c r="K134" s="156"/>
      <c r="L134" s="157"/>
    </row>
    <row r="135" spans="2:12" ht="36" customHeight="1">
      <c r="B135" s="66"/>
      <c r="C135" s="175"/>
      <c r="D135" s="119" t="s">
        <v>126</v>
      </c>
      <c r="E135" s="120" t="s">
        <v>248</v>
      </c>
      <c r="F135" s="121" t="s">
        <v>249</v>
      </c>
      <c r="G135" s="122" t="s">
        <v>129</v>
      </c>
      <c r="H135" s="123">
        <f t="shared" si="4"/>
        <v>41249</v>
      </c>
      <c r="I135" s="124" t="s">
        <v>428</v>
      </c>
      <c r="J135" s="141" t="s">
        <v>427</v>
      </c>
      <c r="K135" s="156"/>
      <c r="L135" s="157"/>
    </row>
    <row r="136" spans="2:12" ht="36" customHeight="1">
      <c r="B136" s="66"/>
      <c r="C136" s="175"/>
      <c r="D136" s="97" t="s">
        <v>126</v>
      </c>
      <c r="E136" s="98" t="s">
        <v>250</v>
      </c>
      <c r="F136" s="99" t="s">
        <v>251</v>
      </c>
      <c r="G136" s="100" t="s">
        <v>129</v>
      </c>
      <c r="H136" s="125">
        <f t="shared" si="4"/>
        <v>41249</v>
      </c>
      <c r="I136" s="102" t="s">
        <v>428</v>
      </c>
      <c r="J136" s="137" t="s">
        <v>427</v>
      </c>
      <c r="K136" s="142"/>
      <c r="L136" s="143"/>
    </row>
    <row r="137" spans="2:12" ht="36" customHeight="1">
      <c r="B137" s="66"/>
      <c r="C137" s="175"/>
      <c r="D137" s="108" t="s">
        <v>126</v>
      </c>
      <c r="E137" s="109" t="s">
        <v>252</v>
      </c>
      <c r="F137" s="110" t="s">
        <v>253</v>
      </c>
      <c r="G137" s="111" t="s">
        <v>129</v>
      </c>
      <c r="H137" s="112">
        <f>H136+1</f>
        <v>41250</v>
      </c>
      <c r="I137" s="113" t="s">
        <v>69</v>
      </c>
      <c r="J137" s="139" t="s">
        <v>427</v>
      </c>
      <c r="K137" s="158">
        <v>1</v>
      </c>
      <c r="L137" s="159"/>
    </row>
    <row r="138" spans="2:12" ht="36" customHeight="1">
      <c r="B138" s="66"/>
      <c r="C138" s="175"/>
      <c r="D138" s="119" t="s">
        <v>126</v>
      </c>
      <c r="E138" s="120" t="s">
        <v>254</v>
      </c>
      <c r="F138" s="121" t="s">
        <v>255</v>
      </c>
      <c r="G138" s="122" t="s">
        <v>129</v>
      </c>
      <c r="H138" s="123">
        <f>H137</f>
        <v>41250</v>
      </c>
      <c r="I138" s="124" t="s">
        <v>428</v>
      </c>
      <c r="J138" s="141" t="s">
        <v>427</v>
      </c>
      <c r="K138" s="156"/>
      <c r="L138" s="157"/>
    </row>
    <row r="139" spans="2:12" ht="36" customHeight="1">
      <c r="B139" s="66"/>
      <c r="C139" s="175"/>
      <c r="D139" s="119" t="s">
        <v>126</v>
      </c>
      <c r="E139" s="120" t="s">
        <v>256</v>
      </c>
      <c r="F139" s="121" t="s">
        <v>257</v>
      </c>
      <c r="G139" s="122" t="s">
        <v>129</v>
      </c>
      <c r="H139" s="123">
        <f t="shared" ref="H139:H152" si="5">H138</f>
        <v>41250</v>
      </c>
      <c r="I139" s="124" t="s">
        <v>428</v>
      </c>
      <c r="J139" s="141" t="s">
        <v>427</v>
      </c>
      <c r="K139" s="156"/>
      <c r="L139" s="157"/>
    </row>
    <row r="140" spans="2:12" ht="36" customHeight="1">
      <c r="B140" s="66"/>
      <c r="C140" s="175"/>
      <c r="D140" s="114" t="s">
        <v>126</v>
      </c>
      <c r="E140" s="115" t="s">
        <v>258</v>
      </c>
      <c r="F140" s="116" t="s">
        <v>259</v>
      </c>
      <c r="G140" s="117" t="s">
        <v>129</v>
      </c>
      <c r="H140" s="118">
        <f t="shared" si="5"/>
        <v>41250</v>
      </c>
      <c r="I140" s="114" t="s">
        <v>428</v>
      </c>
      <c r="J140" s="140" t="s">
        <v>427</v>
      </c>
      <c r="K140" s="154"/>
      <c r="L140" s="155"/>
    </row>
    <row r="141" spans="2:12" ht="36" customHeight="1">
      <c r="B141" s="66"/>
      <c r="C141" s="175"/>
      <c r="D141" s="114" t="s">
        <v>126</v>
      </c>
      <c r="E141" s="115" t="s">
        <v>260</v>
      </c>
      <c r="F141" s="116" t="s">
        <v>261</v>
      </c>
      <c r="G141" s="117" t="s">
        <v>129</v>
      </c>
      <c r="H141" s="118">
        <f t="shared" si="5"/>
        <v>41250</v>
      </c>
      <c r="I141" s="114" t="s">
        <v>428</v>
      </c>
      <c r="J141" s="140" t="s">
        <v>427</v>
      </c>
      <c r="K141" s="154"/>
      <c r="L141" s="155"/>
    </row>
    <row r="142" spans="2:12" ht="36" customHeight="1">
      <c r="B142" s="66"/>
      <c r="C142" s="175"/>
      <c r="D142" s="119" t="s">
        <v>126</v>
      </c>
      <c r="E142" s="120" t="s">
        <v>262</v>
      </c>
      <c r="F142" s="121" t="s">
        <v>263</v>
      </c>
      <c r="G142" s="122" t="s">
        <v>129</v>
      </c>
      <c r="H142" s="123">
        <f t="shared" si="5"/>
        <v>41250</v>
      </c>
      <c r="I142" s="124" t="s">
        <v>428</v>
      </c>
      <c r="J142" s="141" t="s">
        <v>427</v>
      </c>
      <c r="K142" s="156"/>
      <c r="L142" s="157"/>
    </row>
    <row r="143" spans="2:12" ht="36" customHeight="1">
      <c r="B143" s="66"/>
      <c r="C143" s="175"/>
      <c r="D143" s="119" t="s">
        <v>126</v>
      </c>
      <c r="E143" s="120" t="s">
        <v>264</v>
      </c>
      <c r="F143" s="121" t="s">
        <v>265</v>
      </c>
      <c r="G143" s="122" t="s">
        <v>129</v>
      </c>
      <c r="H143" s="123">
        <f t="shared" si="5"/>
        <v>41250</v>
      </c>
      <c r="I143" s="124" t="s">
        <v>428</v>
      </c>
      <c r="J143" s="141" t="s">
        <v>427</v>
      </c>
      <c r="K143" s="156"/>
      <c r="L143" s="157"/>
    </row>
    <row r="144" spans="2:12" ht="36" customHeight="1">
      <c r="B144" s="66"/>
      <c r="C144" s="175"/>
      <c r="D144" s="114" t="s">
        <v>126</v>
      </c>
      <c r="E144" s="115" t="s">
        <v>266</v>
      </c>
      <c r="F144" s="116" t="s">
        <v>267</v>
      </c>
      <c r="G144" s="126" t="s">
        <v>129</v>
      </c>
      <c r="H144" s="127">
        <f t="shared" si="5"/>
        <v>41250</v>
      </c>
      <c r="I144" s="114" t="s">
        <v>428</v>
      </c>
      <c r="J144" s="140" t="s">
        <v>427</v>
      </c>
      <c r="K144" s="154"/>
      <c r="L144" s="155"/>
    </row>
    <row r="145" spans="2:12" ht="36" customHeight="1">
      <c r="B145" s="66"/>
      <c r="C145" s="175"/>
      <c r="D145" s="119" t="s">
        <v>126</v>
      </c>
      <c r="E145" s="120" t="s">
        <v>268</v>
      </c>
      <c r="F145" s="121" t="s">
        <v>269</v>
      </c>
      <c r="G145" s="122" t="s">
        <v>129</v>
      </c>
      <c r="H145" s="123">
        <f t="shared" si="5"/>
        <v>41250</v>
      </c>
      <c r="I145" s="124" t="s">
        <v>428</v>
      </c>
      <c r="J145" s="141" t="s">
        <v>427</v>
      </c>
      <c r="K145" s="156"/>
      <c r="L145" s="157"/>
    </row>
    <row r="146" spans="2:12" ht="36" customHeight="1">
      <c r="B146" s="66"/>
      <c r="C146" s="175"/>
      <c r="D146" s="114" t="s">
        <v>126</v>
      </c>
      <c r="E146" s="115" t="s">
        <v>270</v>
      </c>
      <c r="F146" s="116" t="s">
        <v>271</v>
      </c>
      <c r="G146" s="126" t="s">
        <v>129</v>
      </c>
      <c r="H146" s="127">
        <f t="shared" si="5"/>
        <v>41250</v>
      </c>
      <c r="I146" s="114" t="s">
        <v>428</v>
      </c>
      <c r="J146" s="140" t="s">
        <v>427</v>
      </c>
      <c r="K146" s="154"/>
      <c r="L146" s="155"/>
    </row>
    <row r="147" spans="2:12" ht="36" customHeight="1">
      <c r="B147" s="66"/>
      <c r="C147" s="175"/>
      <c r="D147" s="114" t="s">
        <v>126</v>
      </c>
      <c r="E147" s="115" t="s">
        <v>272</v>
      </c>
      <c r="F147" s="116" t="s">
        <v>273</v>
      </c>
      <c r="G147" s="126" t="s">
        <v>129</v>
      </c>
      <c r="H147" s="127">
        <f t="shared" si="5"/>
        <v>41250</v>
      </c>
      <c r="I147" s="114" t="s">
        <v>428</v>
      </c>
      <c r="J147" s="140" t="s">
        <v>427</v>
      </c>
      <c r="K147" s="154"/>
      <c r="L147" s="155"/>
    </row>
    <row r="148" spans="2:12" ht="36" customHeight="1">
      <c r="B148" s="66"/>
      <c r="C148" s="175"/>
      <c r="D148" s="119" t="s">
        <v>126</v>
      </c>
      <c r="E148" s="120" t="s">
        <v>274</v>
      </c>
      <c r="F148" s="121" t="s">
        <v>275</v>
      </c>
      <c r="G148" s="122" t="s">
        <v>129</v>
      </c>
      <c r="H148" s="123">
        <f t="shared" si="5"/>
        <v>41250</v>
      </c>
      <c r="I148" s="124" t="s">
        <v>428</v>
      </c>
      <c r="J148" s="141" t="s">
        <v>427</v>
      </c>
      <c r="K148" s="156"/>
      <c r="L148" s="157"/>
    </row>
    <row r="149" spans="2:12" ht="36" customHeight="1">
      <c r="B149" s="66"/>
      <c r="C149" s="175"/>
      <c r="D149" s="114" t="s">
        <v>126</v>
      </c>
      <c r="E149" s="115" t="s">
        <v>276</v>
      </c>
      <c r="F149" s="116" t="s">
        <v>277</v>
      </c>
      <c r="G149" s="126" t="s">
        <v>129</v>
      </c>
      <c r="H149" s="127">
        <f t="shared" si="5"/>
        <v>41250</v>
      </c>
      <c r="I149" s="114" t="s">
        <v>428</v>
      </c>
      <c r="J149" s="140" t="s">
        <v>427</v>
      </c>
      <c r="K149" s="154"/>
      <c r="L149" s="155"/>
    </row>
    <row r="150" spans="2:12" ht="36" customHeight="1">
      <c r="B150" s="66"/>
      <c r="C150" s="175"/>
      <c r="D150" s="114" t="s">
        <v>126</v>
      </c>
      <c r="E150" s="115" t="s">
        <v>278</v>
      </c>
      <c r="F150" s="116" t="s">
        <v>279</v>
      </c>
      <c r="G150" s="126" t="s">
        <v>129</v>
      </c>
      <c r="H150" s="127">
        <f t="shared" si="5"/>
        <v>41250</v>
      </c>
      <c r="I150" s="114" t="s">
        <v>428</v>
      </c>
      <c r="J150" s="140" t="s">
        <v>427</v>
      </c>
      <c r="K150" s="154"/>
      <c r="L150" s="155"/>
    </row>
    <row r="151" spans="2:12" ht="36" customHeight="1">
      <c r="B151" s="66"/>
      <c r="C151" s="175"/>
      <c r="D151" s="119" t="s">
        <v>126</v>
      </c>
      <c r="E151" s="120" t="s">
        <v>280</v>
      </c>
      <c r="F151" s="121" t="s">
        <v>281</v>
      </c>
      <c r="G151" s="122" t="s">
        <v>129</v>
      </c>
      <c r="H151" s="123">
        <f t="shared" si="5"/>
        <v>41250</v>
      </c>
      <c r="I151" s="124" t="s">
        <v>428</v>
      </c>
      <c r="J151" s="141" t="s">
        <v>427</v>
      </c>
      <c r="K151" s="156"/>
      <c r="L151" s="157"/>
    </row>
    <row r="152" spans="2:12" ht="36" customHeight="1">
      <c r="B152" s="66"/>
      <c r="C152" s="175"/>
      <c r="D152" s="97" t="s">
        <v>126</v>
      </c>
      <c r="E152" s="98" t="s">
        <v>282</v>
      </c>
      <c r="F152" s="128" t="s">
        <v>283</v>
      </c>
      <c r="G152" s="100" t="s">
        <v>129</v>
      </c>
      <c r="H152" s="125">
        <f t="shared" si="5"/>
        <v>41250</v>
      </c>
      <c r="I152" s="102" t="s">
        <v>428</v>
      </c>
      <c r="J152" s="137" t="s">
        <v>427</v>
      </c>
      <c r="K152" s="142"/>
      <c r="L152" s="143"/>
    </row>
    <row r="153" spans="2:12" ht="36" customHeight="1">
      <c r="B153" s="66"/>
      <c r="C153" s="175"/>
      <c r="D153" s="67" t="s">
        <v>126</v>
      </c>
      <c r="E153" s="75" t="s">
        <v>284</v>
      </c>
      <c r="F153" s="129" t="s">
        <v>285</v>
      </c>
      <c r="G153" s="77" t="s">
        <v>129</v>
      </c>
      <c r="H153" s="78">
        <f>H152+1</f>
        <v>41251</v>
      </c>
      <c r="I153" s="68" t="s">
        <v>428</v>
      </c>
      <c r="J153" s="133" t="s">
        <v>427</v>
      </c>
      <c r="K153" s="146"/>
      <c r="L153" s="147"/>
    </row>
    <row r="154" spans="2:12" ht="36" customHeight="1">
      <c r="B154" s="66"/>
      <c r="C154" s="175"/>
      <c r="D154" s="67" t="s">
        <v>126</v>
      </c>
      <c r="E154" s="75" t="s">
        <v>286</v>
      </c>
      <c r="F154" s="84" t="s">
        <v>287</v>
      </c>
      <c r="G154" s="77" t="s">
        <v>129</v>
      </c>
      <c r="H154" s="78">
        <f>H153+1</f>
        <v>41252</v>
      </c>
      <c r="I154" s="68" t="s">
        <v>428</v>
      </c>
      <c r="J154" s="133" t="s">
        <v>427</v>
      </c>
      <c r="K154" s="146"/>
      <c r="L154" s="147"/>
    </row>
    <row r="155" spans="2:12" ht="36" customHeight="1">
      <c r="B155" s="66"/>
      <c r="C155" s="175"/>
      <c r="D155" s="67" t="s">
        <v>126</v>
      </c>
      <c r="E155" s="75" t="s">
        <v>288</v>
      </c>
      <c r="F155" s="84" t="s">
        <v>289</v>
      </c>
      <c r="G155" s="77" t="s">
        <v>129</v>
      </c>
      <c r="H155" s="78">
        <f>H154</f>
        <v>41252</v>
      </c>
      <c r="I155" s="68" t="s">
        <v>428</v>
      </c>
      <c r="J155" s="133" t="s">
        <v>427</v>
      </c>
      <c r="K155" s="146"/>
      <c r="L155" s="147"/>
    </row>
    <row r="156" spans="2:12" ht="36" customHeight="1">
      <c r="B156" s="66"/>
      <c r="C156" s="175"/>
      <c r="D156" s="67" t="s">
        <v>126</v>
      </c>
      <c r="E156" s="75" t="s">
        <v>290</v>
      </c>
      <c r="F156" s="84" t="s">
        <v>291</v>
      </c>
      <c r="G156" s="77" t="s">
        <v>129</v>
      </c>
      <c r="H156" s="78">
        <f>H155</f>
        <v>41252</v>
      </c>
      <c r="I156" s="68" t="s">
        <v>428</v>
      </c>
      <c r="J156" s="133" t="s">
        <v>427</v>
      </c>
      <c r="K156" s="146"/>
      <c r="L156" s="147"/>
    </row>
    <row r="157" spans="2:12" ht="36" customHeight="1">
      <c r="B157" s="66"/>
      <c r="C157" s="175"/>
      <c r="D157" s="67" t="s">
        <v>126</v>
      </c>
      <c r="E157" s="75" t="s">
        <v>292</v>
      </c>
      <c r="F157" s="84" t="s">
        <v>293</v>
      </c>
      <c r="G157" s="77" t="s">
        <v>129</v>
      </c>
      <c r="H157" s="78">
        <f t="shared" ref="H157:H169" si="6">H156</f>
        <v>41252</v>
      </c>
      <c r="I157" s="68" t="s">
        <v>428</v>
      </c>
      <c r="J157" s="133" t="s">
        <v>427</v>
      </c>
      <c r="K157" s="146"/>
      <c r="L157" s="147"/>
    </row>
    <row r="158" spans="2:12" ht="36" customHeight="1">
      <c r="B158" s="66"/>
      <c r="C158" s="175"/>
      <c r="D158" s="67" t="s">
        <v>126</v>
      </c>
      <c r="E158" s="75" t="s">
        <v>294</v>
      </c>
      <c r="F158" s="84" t="s">
        <v>295</v>
      </c>
      <c r="G158" s="77" t="s">
        <v>129</v>
      </c>
      <c r="H158" s="78">
        <f t="shared" si="6"/>
        <v>41252</v>
      </c>
      <c r="I158" s="68" t="s">
        <v>428</v>
      </c>
      <c r="J158" s="133" t="s">
        <v>427</v>
      </c>
      <c r="K158" s="146"/>
      <c r="L158" s="147"/>
    </row>
    <row r="159" spans="2:12" ht="36" customHeight="1">
      <c r="B159" s="66"/>
      <c r="C159" s="175"/>
      <c r="D159" s="67" t="s">
        <v>126</v>
      </c>
      <c r="E159" s="75" t="s">
        <v>296</v>
      </c>
      <c r="F159" s="84" t="s">
        <v>297</v>
      </c>
      <c r="G159" s="77" t="s">
        <v>129</v>
      </c>
      <c r="H159" s="78">
        <f t="shared" si="6"/>
        <v>41252</v>
      </c>
      <c r="I159" s="68" t="s">
        <v>428</v>
      </c>
      <c r="J159" s="133" t="s">
        <v>427</v>
      </c>
      <c r="K159" s="146"/>
      <c r="L159" s="147"/>
    </row>
    <row r="160" spans="2:12" ht="36" customHeight="1">
      <c r="B160" s="66"/>
      <c r="C160" s="175"/>
      <c r="D160" s="67" t="s">
        <v>126</v>
      </c>
      <c r="E160" s="75" t="s">
        <v>298</v>
      </c>
      <c r="F160" s="84" t="s">
        <v>299</v>
      </c>
      <c r="G160" s="77" t="s">
        <v>129</v>
      </c>
      <c r="H160" s="78">
        <f t="shared" si="6"/>
        <v>41252</v>
      </c>
      <c r="I160" s="68" t="s">
        <v>428</v>
      </c>
      <c r="J160" s="133" t="s">
        <v>427</v>
      </c>
      <c r="K160" s="146"/>
      <c r="L160" s="147"/>
    </row>
    <row r="161" spans="2:12" ht="36" customHeight="1">
      <c r="B161" s="66"/>
      <c r="C161" s="175"/>
      <c r="D161" s="67" t="s">
        <v>126</v>
      </c>
      <c r="E161" s="75" t="s">
        <v>300</v>
      </c>
      <c r="F161" s="84" t="s">
        <v>299</v>
      </c>
      <c r="G161" s="77" t="s">
        <v>129</v>
      </c>
      <c r="H161" s="78">
        <f t="shared" si="6"/>
        <v>41252</v>
      </c>
      <c r="I161" s="68" t="s">
        <v>428</v>
      </c>
      <c r="J161" s="133" t="s">
        <v>427</v>
      </c>
      <c r="K161" s="146"/>
      <c r="L161" s="147"/>
    </row>
    <row r="162" spans="2:12" ht="36" customHeight="1">
      <c r="B162" s="66"/>
      <c r="C162" s="175"/>
      <c r="D162" s="67" t="s">
        <v>126</v>
      </c>
      <c r="E162" s="75" t="s">
        <v>301</v>
      </c>
      <c r="F162" s="84" t="s">
        <v>302</v>
      </c>
      <c r="G162" s="77" t="s">
        <v>129</v>
      </c>
      <c r="H162" s="78">
        <f t="shared" si="6"/>
        <v>41252</v>
      </c>
      <c r="I162" s="68" t="s">
        <v>428</v>
      </c>
      <c r="J162" s="133" t="s">
        <v>427</v>
      </c>
      <c r="K162" s="146"/>
      <c r="L162" s="147"/>
    </row>
    <row r="163" spans="2:12" ht="36" customHeight="1">
      <c r="B163" s="66"/>
      <c r="C163" s="175"/>
      <c r="D163" s="67" t="s">
        <v>126</v>
      </c>
      <c r="E163" s="75" t="s">
        <v>303</v>
      </c>
      <c r="F163" s="84" t="s">
        <v>304</v>
      </c>
      <c r="G163" s="77" t="s">
        <v>129</v>
      </c>
      <c r="H163" s="78">
        <f t="shared" si="6"/>
        <v>41252</v>
      </c>
      <c r="I163" s="68" t="s">
        <v>428</v>
      </c>
      <c r="J163" s="133" t="s">
        <v>427</v>
      </c>
      <c r="K163" s="146"/>
      <c r="L163" s="147"/>
    </row>
    <row r="164" spans="2:12" ht="36" customHeight="1">
      <c r="B164" s="66"/>
      <c r="C164" s="175"/>
      <c r="D164" s="67" t="s">
        <v>126</v>
      </c>
      <c r="E164" s="75" t="s">
        <v>305</v>
      </c>
      <c r="F164" s="84" t="s">
        <v>306</v>
      </c>
      <c r="G164" s="77" t="s">
        <v>129</v>
      </c>
      <c r="H164" s="78">
        <f t="shared" si="6"/>
        <v>41252</v>
      </c>
      <c r="I164" s="68" t="s">
        <v>428</v>
      </c>
      <c r="J164" s="133" t="s">
        <v>427</v>
      </c>
      <c r="K164" s="146"/>
      <c r="L164" s="147"/>
    </row>
    <row r="165" spans="2:12" ht="36" customHeight="1">
      <c r="B165" s="66"/>
      <c r="C165" s="175"/>
      <c r="D165" s="67" t="s">
        <v>126</v>
      </c>
      <c r="E165" s="75" t="s">
        <v>307</v>
      </c>
      <c r="F165" s="84" t="s">
        <v>308</v>
      </c>
      <c r="G165" s="77" t="s">
        <v>129</v>
      </c>
      <c r="H165" s="78">
        <f t="shared" si="6"/>
        <v>41252</v>
      </c>
      <c r="I165" s="68" t="s">
        <v>428</v>
      </c>
      <c r="J165" s="133" t="s">
        <v>427</v>
      </c>
      <c r="K165" s="146"/>
      <c r="L165" s="147"/>
    </row>
    <row r="166" spans="2:12" ht="36" customHeight="1">
      <c r="B166" s="66"/>
      <c r="C166" s="175"/>
      <c r="D166" s="67" t="s">
        <v>126</v>
      </c>
      <c r="E166" s="75" t="s">
        <v>309</v>
      </c>
      <c r="F166" s="84" t="s">
        <v>310</v>
      </c>
      <c r="G166" s="77" t="s">
        <v>129</v>
      </c>
      <c r="H166" s="78">
        <f t="shared" si="6"/>
        <v>41252</v>
      </c>
      <c r="I166" s="68" t="s">
        <v>428</v>
      </c>
      <c r="J166" s="133" t="s">
        <v>427</v>
      </c>
      <c r="K166" s="146"/>
      <c r="L166" s="147"/>
    </row>
    <row r="167" spans="2:12" ht="36" customHeight="1">
      <c r="B167" s="66"/>
      <c r="C167" s="175"/>
      <c r="D167" s="67" t="s">
        <v>126</v>
      </c>
      <c r="E167" s="75" t="s">
        <v>311</v>
      </c>
      <c r="F167" s="84" t="s">
        <v>312</v>
      </c>
      <c r="G167" s="77" t="s">
        <v>129</v>
      </c>
      <c r="H167" s="78">
        <f t="shared" si="6"/>
        <v>41252</v>
      </c>
      <c r="I167" s="68" t="s">
        <v>428</v>
      </c>
      <c r="J167" s="133" t="s">
        <v>427</v>
      </c>
      <c r="K167" s="146"/>
      <c r="L167" s="147"/>
    </row>
    <row r="168" spans="2:12" ht="36" customHeight="1">
      <c r="B168" s="66"/>
      <c r="C168" s="175"/>
      <c r="D168" s="67" t="s">
        <v>126</v>
      </c>
      <c r="E168" s="75" t="s">
        <v>313</v>
      </c>
      <c r="F168" s="84" t="s">
        <v>314</v>
      </c>
      <c r="G168" s="77" t="s">
        <v>129</v>
      </c>
      <c r="H168" s="78">
        <f t="shared" si="6"/>
        <v>41252</v>
      </c>
      <c r="I168" s="68" t="s">
        <v>428</v>
      </c>
      <c r="J168" s="133" t="s">
        <v>427</v>
      </c>
      <c r="K168" s="146"/>
      <c r="L168" s="147"/>
    </row>
    <row r="169" spans="2:12" ht="36" customHeight="1">
      <c r="B169" s="66"/>
      <c r="C169" s="175"/>
      <c r="D169" s="67" t="s">
        <v>126</v>
      </c>
      <c r="E169" s="75" t="s">
        <v>315</v>
      </c>
      <c r="F169" s="84" t="s">
        <v>314</v>
      </c>
      <c r="G169" s="77" t="s">
        <v>129</v>
      </c>
      <c r="H169" s="78">
        <f t="shared" si="6"/>
        <v>41252</v>
      </c>
      <c r="I169" s="68" t="s">
        <v>428</v>
      </c>
      <c r="J169" s="133" t="s">
        <v>427</v>
      </c>
      <c r="K169" s="146"/>
      <c r="L169" s="147"/>
    </row>
    <row r="170" spans="2:12" ht="36" customHeight="1">
      <c r="B170" s="66"/>
      <c r="C170" s="175"/>
      <c r="D170" s="67" t="s">
        <v>126</v>
      </c>
      <c r="E170" s="75" t="s">
        <v>316</v>
      </c>
      <c r="F170" s="84" t="s">
        <v>317</v>
      </c>
      <c r="G170" s="77" t="s">
        <v>129</v>
      </c>
      <c r="H170" s="78">
        <f t="shared" ref="H170" si="7">H169+1</f>
        <v>41253</v>
      </c>
      <c r="I170" s="68" t="s">
        <v>428</v>
      </c>
      <c r="J170" s="133" t="s">
        <v>427</v>
      </c>
      <c r="K170" s="146"/>
      <c r="L170" s="147"/>
    </row>
    <row r="171" spans="2:12" ht="36" customHeight="1">
      <c r="B171" s="66"/>
      <c r="C171" s="175"/>
      <c r="D171" s="108" t="s">
        <v>126</v>
      </c>
      <c r="E171" s="109" t="s">
        <v>318</v>
      </c>
      <c r="F171" s="110" t="s">
        <v>319</v>
      </c>
      <c r="G171" s="111" t="s">
        <v>129</v>
      </c>
      <c r="H171" s="112">
        <f>H162+1</f>
        <v>41253</v>
      </c>
      <c r="I171" s="113" t="s">
        <v>428</v>
      </c>
      <c r="J171" s="139" t="s">
        <v>427</v>
      </c>
      <c r="K171" s="144"/>
      <c r="L171" s="145"/>
    </row>
    <row r="172" spans="2:12" ht="36" customHeight="1">
      <c r="B172" s="66"/>
      <c r="C172" s="175"/>
      <c r="D172" s="119" t="s">
        <v>126</v>
      </c>
      <c r="E172" s="120" t="s">
        <v>320</v>
      </c>
      <c r="F172" s="121" t="s">
        <v>321</v>
      </c>
      <c r="G172" s="122" t="s">
        <v>129</v>
      </c>
      <c r="H172" s="123">
        <f>H171</f>
        <v>41253</v>
      </c>
      <c r="I172" s="124" t="s">
        <v>428</v>
      </c>
      <c r="J172" s="141" t="s">
        <v>427</v>
      </c>
      <c r="K172" s="150"/>
      <c r="L172" s="151"/>
    </row>
    <row r="173" spans="2:12" ht="36" customHeight="1">
      <c r="B173" s="66"/>
      <c r="C173" s="175"/>
      <c r="D173" s="119" t="s">
        <v>126</v>
      </c>
      <c r="E173" s="120" t="s">
        <v>322</v>
      </c>
      <c r="F173" s="121" t="s">
        <v>323</v>
      </c>
      <c r="G173" s="122" t="s">
        <v>129</v>
      </c>
      <c r="H173" s="123">
        <f t="shared" ref="H173:H178" si="8">H172</f>
        <v>41253</v>
      </c>
      <c r="I173" s="124" t="s">
        <v>428</v>
      </c>
      <c r="J173" s="141" t="s">
        <v>427</v>
      </c>
      <c r="K173" s="150"/>
      <c r="L173" s="151"/>
    </row>
    <row r="174" spans="2:12" ht="36" customHeight="1">
      <c r="B174" s="66"/>
      <c r="C174" s="175"/>
      <c r="D174" s="119" t="s">
        <v>126</v>
      </c>
      <c r="E174" s="120" t="s">
        <v>324</v>
      </c>
      <c r="F174" s="121" t="s">
        <v>325</v>
      </c>
      <c r="G174" s="122" t="s">
        <v>129</v>
      </c>
      <c r="H174" s="107">
        <f t="shared" si="8"/>
        <v>41253</v>
      </c>
      <c r="I174" s="124" t="s">
        <v>428</v>
      </c>
      <c r="J174" s="141" t="s">
        <v>427</v>
      </c>
      <c r="K174" s="150"/>
      <c r="L174" s="151"/>
    </row>
    <row r="175" spans="2:12" ht="36" customHeight="1">
      <c r="B175" s="66"/>
      <c r="C175" s="175"/>
      <c r="D175" s="119" t="s">
        <v>126</v>
      </c>
      <c r="E175" s="120" t="s">
        <v>326</v>
      </c>
      <c r="F175" s="121" t="s">
        <v>327</v>
      </c>
      <c r="G175" s="122" t="s">
        <v>129</v>
      </c>
      <c r="H175" s="107">
        <f t="shared" si="8"/>
        <v>41253</v>
      </c>
      <c r="I175" s="124" t="s">
        <v>428</v>
      </c>
      <c r="J175" s="141" t="s">
        <v>427</v>
      </c>
      <c r="K175" s="150"/>
      <c r="L175" s="151"/>
    </row>
    <row r="176" spans="2:12" ht="36" customHeight="1">
      <c r="B176" s="66"/>
      <c r="C176" s="175"/>
      <c r="D176" s="119" t="s">
        <v>126</v>
      </c>
      <c r="E176" s="120" t="s">
        <v>328</v>
      </c>
      <c r="F176" s="121" t="s">
        <v>329</v>
      </c>
      <c r="G176" s="122" t="s">
        <v>129</v>
      </c>
      <c r="H176" s="107">
        <f t="shared" si="8"/>
        <v>41253</v>
      </c>
      <c r="I176" s="124" t="s">
        <v>428</v>
      </c>
      <c r="J176" s="141" t="s">
        <v>427</v>
      </c>
      <c r="K176" s="150"/>
      <c r="L176" s="151"/>
    </row>
    <row r="177" spans="2:12" ht="36" customHeight="1">
      <c r="B177" s="66"/>
      <c r="C177" s="175"/>
      <c r="D177" s="119" t="s">
        <v>126</v>
      </c>
      <c r="E177" s="120" t="s">
        <v>330</v>
      </c>
      <c r="F177" s="121" t="s">
        <v>331</v>
      </c>
      <c r="G177" s="122" t="s">
        <v>129</v>
      </c>
      <c r="H177" s="107">
        <f t="shared" si="8"/>
        <v>41253</v>
      </c>
      <c r="I177" s="124" t="s">
        <v>428</v>
      </c>
      <c r="J177" s="141" t="s">
        <v>427</v>
      </c>
      <c r="K177" s="150"/>
      <c r="L177" s="151"/>
    </row>
    <row r="178" spans="2:12" ht="36" customHeight="1">
      <c r="B178" s="66"/>
      <c r="C178" s="175"/>
      <c r="D178" s="97" t="s">
        <v>126</v>
      </c>
      <c r="E178" s="98" t="s">
        <v>332</v>
      </c>
      <c r="F178" s="99" t="s">
        <v>333</v>
      </c>
      <c r="G178" s="100" t="s">
        <v>129</v>
      </c>
      <c r="H178" s="101">
        <f t="shared" si="8"/>
        <v>41253</v>
      </c>
      <c r="I178" s="102" t="s">
        <v>428</v>
      </c>
      <c r="J178" s="137" t="s">
        <v>427</v>
      </c>
      <c r="K178" s="152"/>
      <c r="L178" s="153"/>
    </row>
    <row r="179" spans="2:12" ht="36" customHeight="1">
      <c r="B179" s="66"/>
      <c r="C179" s="175"/>
      <c r="D179" s="108" t="s">
        <v>126</v>
      </c>
      <c r="E179" s="109" t="s">
        <v>334</v>
      </c>
      <c r="F179" s="110" t="s">
        <v>335</v>
      </c>
      <c r="G179" s="111" t="s">
        <v>129</v>
      </c>
      <c r="H179" s="112">
        <f>H178</f>
        <v>41253</v>
      </c>
      <c r="I179" s="113" t="s">
        <v>428</v>
      </c>
      <c r="J179" s="139" t="s">
        <v>427</v>
      </c>
      <c r="K179" s="144"/>
      <c r="L179" s="145"/>
    </row>
    <row r="180" spans="2:12" ht="36" customHeight="1">
      <c r="B180" s="66"/>
      <c r="C180" s="175"/>
      <c r="D180" s="119" t="s">
        <v>126</v>
      </c>
      <c r="E180" s="120" t="s">
        <v>336</v>
      </c>
      <c r="F180" s="121" t="s">
        <v>337</v>
      </c>
      <c r="G180" s="122" t="s">
        <v>129</v>
      </c>
      <c r="H180" s="123">
        <f>H179</f>
        <v>41253</v>
      </c>
      <c r="I180" s="124" t="s">
        <v>428</v>
      </c>
      <c r="J180" s="141" t="s">
        <v>427</v>
      </c>
      <c r="K180" s="150"/>
      <c r="L180" s="151"/>
    </row>
    <row r="181" spans="2:12" ht="36" customHeight="1">
      <c r="B181" s="66"/>
      <c r="C181" s="175"/>
      <c r="D181" s="119" t="s">
        <v>126</v>
      </c>
      <c r="E181" s="120" t="s">
        <v>338</v>
      </c>
      <c r="F181" s="121" t="s">
        <v>339</v>
      </c>
      <c r="G181" s="122" t="s">
        <v>129</v>
      </c>
      <c r="H181" s="123">
        <f t="shared" ref="H181:H186" si="9">H180</f>
        <v>41253</v>
      </c>
      <c r="I181" s="124" t="s">
        <v>428</v>
      </c>
      <c r="J181" s="141" t="s">
        <v>427</v>
      </c>
      <c r="K181" s="150"/>
      <c r="L181" s="151"/>
    </row>
    <row r="182" spans="2:12" ht="36" customHeight="1">
      <c r="B182" s="66"/>
      <c r="C182" s="175"/>
      <c r="D182" s="119" t="s">
        <v>126</v>
      </c>
      <c r="E182" s="120" t="s">
        <v>340</v>
      </c>
      <c r="F182" s="121" t="s">
        <v>341</v>
      </c>
      <c r="G182" s="122" t="s">
        <v>129</v>
      </c>
      <c r="H182" s="107">
        <f t="shared" si="9"/>
        <v>41253</v>
      </c>
      <c r="I182" s="124" t="s">
        <v>428</v>
      </c>
      <c r="J182" s="141" t="s">
        <v>427</v>
      </c>
      <c r="K182" s="150"/>
      <c r="L182" s="151"/>
    </row>
    <row r="183" spans="2:12" ht="36" customHeight="1">
      <c r="B183" s="66"/>
      <c r="C183" s="175"/>
      <c r="D183" s="119" t="s">
        <v>126</v>
      </c>
      <c r="E183" s="120" t="s">
        <v>342</v>
      </c>
      <c r="F183" s="121" t="s">
        <v>343</v>
      </c>
      <c r="G183" s="122" t="s">
        <v>129</v>
      </c>
      <c r="H183" s="107">
        <f t="shared" si="9"/>
        <v>41253</v>
      </c>
      <c r="I183" s="124" t="s">
        <v>428</v>
      </c>
      <c r="J183" s="141" t="s">
        <v>427</v>
      </c>
      <c r="K183" s="150"/>
      <c r="L183" s="151"/>
    </row>
    <row r="184" spans="2:12" ht="36" customHeight="1">
      <c r="B184" s="66"/>
      <c r="C184" s="175"/>
      <c r="D184" s="119" t="s">
        <v>126</v>
      </c>
      <c r="E184" s="120" t="s">
        <v>344</v>
      </c>
      <c r="F184" s="121" t="s">
        <v>345</v>
      </c>
      <c r="G184" s="122" t="s">
        <v>129</v>
      </c>
      <c r="H184" s="107">
        <f t="shared" si="9"/>
        <v>41253</v>
      </c>
      <c r="I184" s="124" t="s">
        <v>428</v>
      </c>
      <c r="J184" s="141" t="s">
        <v>427</v>
      </c>
      <c r="K184" s="150"/>
      <c r="L184" s="151"/>
    </row>
    <row r="185" spans="2:12" ht="36" customHeight="1">
      <c r="B185" s="66"/>
      <c r="C185" s="175"/>
      <c r="D185" s="119" t="s">
        <v>126</v>
      </c>
      <c r="E185" s="120" t="s">
        <v>346</v>
      </c>
      <c r="F185" s="121" t="s">
        <v>347</v>
      </c>
      <c r="G185" s="122" t="s">
        <v>129</v>
      </c>
      <c r="H185" s="107">
        <f t="shared" si="9"/>
        <v>41253</v>
      </c>
      <c r="I185" s="124" t="s">
        <v>428</v>
      </c>
      <c r="J185" s="141" t="s">
        <v>427</v>
      </c>
      <c r="K185" s="150"/>
      <c r="L185" s="151"/>
    </row>
    <row r="186" spans="2:12" ht="36" customHeight="1">
      <c r="B186" s="66"/>
      <c r="C186" s="175"/>
      <c r="D186" s="97" t="s">
        <v>126</v>
      </c>
      <c r="E186" s="98" t="s">
        <v>348</v>
      </c>
      <c r="F186" s="99" t="s">
        <v>347</v>
      </c>
      <c r="G186" s="100" t="s">
        <v>129</v>
      </c>
      <c r="H186" s="101">
        <f t="shared" si="9"/>
        <v>41253</v>
      </c>
      <c r="I186" s="102" t="s">
        <v>428</v>
      </c>
      <c r="J186" s="137" t="s">
        <v>427</v>
      </c>
      <c r="K186" s="152"/>
      <c r="L186" s="153"/>
    </row>
    <row r="187" spans="2:12" ht="36" customHeight="1">
      <c r="B187" s="66"/>
      <c r="C187" s="175"/>
      <c r="D187" s="108" t="s">
        <v>126</v>
      </c>
      <c r="E187" s="109" t="s">
        <v>349</v>
      </c>
      <c r="F187" s="110" t="s">
        <v>350</v>
      </c>
      <c r="G187" s="111" t="s">
        <v>129</v>
      </c>
      <c r="H187" s="130">
        <f>H186+1</f>
        <v>41254</v>
      </c>
      <c r="I187" s="113" t="s">
        <v>428</v>
      </c>
      <c r="J187" s="139" t="s">
        <v>427</v>
      </c>
      <c r="K187" s="144"/>
      <c r="L187" s="145"/>
    </row>
    <row r="188" spans="2:12" ht="36" customHeight="1">
      <c r="B188" s="66"/>
      <c r="C188" s="175"/>
      <c r="D188" s="119" t="s">
        <v>126</v>
      </c>
      <c r="E188" s="120" t="s">
        <v>351</v>
      </c>
      <c r="F188" s="121" t="s">
        <v>352</v>
      </c>
      <c r="G188" s="122" t="s">
        <v>129</v>
      </c>
      <c r="H188" s="107">
        <f>H187</f>
        <v>41254</v>
      </c>
      <c r="I188" s="124" t="s">
        <v>428</v>
      </c>
      <c r="J188" s="141" t="s">
        <v>427</v>
      </c>
      <c r="K188" s="150"/>
      <c r="L188" s="151"/>
    </row>
    <row r="189" spans="2:12" ht="36" customHeight="1">
      <c r="B189" s="66"/>
      <c r="C189" s="175"/>
      <c r="D189" s="119" t="s">
        <v>126</v>
      </c>
      <c r="E189" s="120" t="s">
        <v>353</v>
      </c>
      <c r="F189" s="121" t="s">
        <v>354</v>
      </c>
      <c r="G189" s="122" t="s">
        <v>129</v>
      </c>
      <c r="H189" s="123">
        <f t="shared" ref="H189:H194" si="10">H188</f>
        <v>41254</v>
      </c>
      <c r="I189" s="124" t="s">
        <v>428</v>
      </c>
      <c r="J189" s="141" t="s">
        <v>427</v>
      </c>
      <c r="K189" s="150"/>
      <c r="L189" s="151"/>
    </row>
    <row r="190" spans="2:12" ht="36" customHeight="1">
      <c r="B190" s="66"/>
      <c r="C190" s="175"/>
      <c r="D190" s="119" t="s">
        <v>126</v>
      </c>
      <c r="E190" s="120" t="s">
        <v>355</v>
      </c>
      <c r="F190" s="121" t="s">
        <v>356</v>
      </c>
      <c r="G190" s="122" t="s">
        <v>129</v>
      </c>
      <c r="H190" s="123">
        <f t="shared" si="10"/>
        <v>41254</v>
      </c>
      <c r="I190" s="124" t="s">
        <v>428</v>
      </c>
      <c r="J190" s="141" t="s">
        <v>427</v>
      </c>
      <c r="K190" s="150"/>
      <c r="L190" s="151"/>
    </row>
    <row r="191" spans="2:12" ht="36" customHeight="1">
      <c r="B191" s="66"/>
      <c r="C191" s="175"/>
      <c r="D191" s="119" t="s">
        <v>126</v>
      </c>
      <c r="E191" s="120" t="s">
        <v>357</v>
      </c>
      <c r="F191" s="121" t="s">
        <v>358</v>
      </c>
      <c r="G191" s="122" t="s">
        <v>129</v>
      </c>
      <c r="H191" s="123">
        <f t="shared" si="10"/>
        <v>41254</v>
      </c>
      <c r="I191" s="124" t="s">
        <v>428</v>
      </c>
      <c r="J191" s="141" t="s">
        <v>427</v>
      </c>
      <c r="K191" s="150"/>
      <c r="L191" s="151"/>
    </row>
    <row r="192" spans="2:12" ht="36" customHeight="1">
      <c r="B192" s="66"/>
      <c r="C192" s="175"/>
      <c r="D192" s="119" t="s">
        <v>126</v>
      </c>
      <c r="E192" s="120" t="s">
        <v>359</v>
      </c>
      <c r="F192" s="121" t="s">
        <v>360</v>
      </c>
      <c r="G192" s="122" t="s">
        <v>129</v>
      </c>
      <c r="H192" s="123">
        <f t="shared" si="10"/>
        <v>41254</v>
      </c>
      <c r="I192" s="124" t="s">
        <v>428</v>
      </c>
      <c r="J192" s="141" t="s">
        <v>427</v>
      </c>
      <c r="K192" s="150"/>
      <c r="L192" s="151"/>
    </row>
    <row r="193" spans="2:12" ht="36" customHeight="1">
      <c r="B193" s="66"/>
      <c r="C193" s="175"/>
      <c r="D193" s="119" t="s">
        <v>126</v>
      </c>
      <c r="E193" s="120" t="s">
        <v>361</v>
      </c>
      <c r="F193" s="121" t="s">
        <v>362</v>
      </c>
      <c r="G193" s="122" t="s">
        <v>129</v>
      </c>
      <c r="H193" s="123">
        <f t="shared" si="10"/>
        <v>41254</v>
      </c>
      <c r="I193" s="124" t="s">
        <v>428</v>
      </c>
      <c r="J193" s="141" t="s">
        <v>427</v>
      </c>
      <c r="K193" s="150"/>
      <c r="L193" s="151"/>
    </row>
    <row r="194" spans="2:12" ht="36" customHeight="1">
      <c r="B194" s="66"/>
      <c r="C194" s="175"/>
      <c r="D194" s="97" t="s">
        <v>126</v>
      </c>
      <c r="E194" s="98" t="s">
        <v>363</v>
      </c>
      <c r="F194" s="99" t="s">
        <v>364</v>
      </c>
      <c r="G194" s="100" t="s">
        <v>129</v>
      </c>
      <c r="H194" s="125">
        <f t="shared" si="10"/>
        <v>41254</v>
      </c>
      <c r="I194" s="102" t="s">
        <v>428</v>
      </c>
      <c r="J194" s="137" t="s">
        <v>427</v>
      </c>
      <c r="K194" s="152"/>
      <c r="L194" s="153"/>
    </row>
    <row r="195" spans="2:12" ht="36" customHeight="1">
      <c r="B195" s="66"/>
      <c r="C195" s="175"/>
      <c r="D195" s="108" t="s">
        <v>126</v>
      </c>
      <c r="E195" s="109" t="s">
        <v>365</v>
      </c>
      <c r="F195" s="110" t="s">
        <v>335</v>
      </c>
      <c r="G195" s="111" t="s">
        <v>129</v>
      </c>
      <c r="H195" s="130">
        <f>H186+1</f>
        <v>41254</v>
      </c>
      <c r="I195" s="113" t="s">
        <v>428</v>
      </c>
      <c r="J195" s="139" t="s">
        <v>427</v>
      </c>
      <c r="K195" s="144"/>
      <c r="L195" s="145"/>
    </row>
    <row r="196" spans="2:12" ht="36" customHeight="1">
      <c r="B196" s="66"/>
      <c r="C196" s="175"/>
      <c r="D196" s="119" t="s">
        <v>126</v>
      </c>
      <c r="E196" s="120" t="s">
        <v>366</v>
      </c>
      <c r="F196" s="121" t="s">
        <v>337</v>
      </c>
      <c r="G196" s="122" t="s">
        <v>129</v>
      </c>
      <c r="H196" s="107">
        <f>H195</f>
        <v>41254</v>
      </c>
      <c r="I196" s="124" t="s">
        <v>428</v>
      </c>
      <c r="J196" s="141" t="s">
        <v>427</v>
      </c>
      <c r="K196" s="150"/>
      <c r="L196" s="151"/>
    </row>
    <row r="197" spans="2:12" ht="36" customHeight="1">
      <c r="B197" s="66"/>
      <c r="C197" s="175"/>
      <c r="D197" s="119" t="s">
        <v>126</v>
      </c>
      <c r="E197" s="120" t="s">
        <v>367</v>
      </c>
      <c r="F197" s="121" t="s">
        <v>339</v>
      </c>
      <c r="G197" s="122" t="s">
        <v>129</v>
      </c>
      <c r="H197" s="123">
        <f t="shared" ref="H197:H202" si="11">H196</f>
        <v>41254</v>
      </c>
      <c r="I197" s="124" t="s">
        <v>428</v>
      </c>
      <c r="J197" s="141" t="s">
        <v>427</v>
      </c>
      <c r="K197" s="150"/>
      <c r="L197" s="151"/>
    </row>
    <row r="198" spans="2:12" ht="36" customHeight="1">
      <c r="B198" s="66"/>
      <c r="C198" s="175"/>
      <c r="D198" s="119" t="s">
        <v>126</v>
      </c>
      <c r="E198" s="120" t="s">
        <v>368</v>
      </c>
      <c r="F198" s="121" t="s">
        <v>341</v>
      </c>
      <c r="G198" s="122" t="s">
        <v>129</v>
      </c>
      <c r="H198" s="123">
        <f t="shared" si="11"/>
        <v>41254</v>
      </c>
      <c r="I198" s="124" t="s">
        <v>428</v>
      </c>
      <c r="J198" s="141" t="s">
        <v>427</v>
      </c>
      <c r="K198" s="150"/>
      <c r="L198" s="151"/>
    </row>
    <row r="199" spans="2:12" ht="36" customHeight="1">
      <c r="B199" s="66"/>
      <c r="C199" s="175"/>
      <c r="D199" s="119" t="s">
        <v>126</v>
      </c>
      <c r="E199" s="120" t="s">
        <v>369</v>
      </c>
      <c r="F199" s="121" t="s">
        <v>343</v>
      </c>
      <c r="G199" s="122" t="s">
        <v>129</v>
      </c>
      <c r="H199" s="123">
        <f t="shared" si="11"/>
        <v>41254</v>
      </c>
      <c r="I199" s="124" t="s">
        <v>428</v>
      </c>
      <c r="J199" s="141" t="s">
        <v>427</v>
      </c>
      <c r="K199" s="150"/>
      <c r="L199" s="151"/>
    </row>
    <row r="200" spans="2:12" ht="36" customHeight="1">
      <c r="B200" s="66"/>
      <c r="C200" s="175"/>
      <c r="D200" s="119" t="s">
        <v>126</v>
      </c>
      <c r="E200" s="120" t="s">
        <v>370</v>
      </c>
      <c r="F200" s="121" t="s">
        <v>345</v>
      </c>
      <c r="G200" s="122" t="s">
        <v>129</v>
      </c>
      <c r="H200" s="123">
        <f t="shared" si="11"/>
        <v>41254</v>
      </c>
      <c r="I200" s="124" t="s">
        <v>428</v>
      </c>
      <c r="J200" s="141" t="s">
        <v>427</v>
      </c>
      <c r="K200" s="150"/>
      <c r="L200" s="151"/>
    </row>
    <row r="201" spans="2:12" ht="36" customHeight="1">
      <c r="B201" s="66"/>
      <c r="C201" s="175"/>
      <c r="D201" s="119" t="s">
        <v>126</v>
      </c>
      <c r="E201" s="120" t="s">
        <v>371</v>
      </c>
      <c r="F201" s="121" t="s">
        <v>347</v>
      </c>
      <c r="G201" s="122" t="s">
        <v>129</v>
      </c>
      <c r="H201" s="123">
        <f t="shared" si="11"/>
        <v>41254</v>
      </c>
      <c r="I201" s="124" t="s">
        <v>428</v>
      </c>
      <c r="J201" s="141" t="s">
        <v>427</v>
      </c>
      <c r="K201" s="150"/>
      <c r="L201" s="151"/>
    </row>
    <row r="202" spans="2:12" ht="36" customHeight="1">
      <c r="B202" s="66"/>
      <c r="C202" s="175"/>
      <c r="D202" s="97" t="s">
        <v>126</v>
      </c>
      <c r="E202" s="98" t="s">
        <v>372</v>
      </c>
      <c r="F202" s="99" t="s">
        <v>347</v>
      </c>
      <c r="G202" s="100" t="s">
        <v>129</v>
      </c>
      <c r="H202" s="125">
        <f t="shared" si="11"/>
        <v>41254</v>
      </c>
      <c r="I202" s="102" t="s">
        <v>428</v>
      </c>
      <c r="J202" s="137" t="s">
        <v>427</v>
      </c>
      <c r="K202" s="152"/>
      <c r="L202" s="153"/>
    </row>
    <row r="203" spans="2:12" ht="36" customHeight="1">
      <c r="B203" s="66"/>
      <c r="C203" s="175"/>
      <c r="D203" s="67" t="s">
        <v>126</v>
      </c>
      <c r="E203" s="75" t="s">
        <v>373</v>
      </c>
      <c r="F203" s="84" t="s">
        <v>374</v>
      </c>
      <c r="G203" s="77" t="s">
        <v>129</v>
      </c>
      <c r="H203" s="78">
        <f t="shared" ref="H203:H218" si="12">H187+1</f>
        <v>41255</v>
      </c>
      <c r="I203" s="68" t="s">
        <v>428</v>
      </c>
      <c r="J203" s="133" t="s">
        <v>427</v>
      </c>
      <c r="K203" s="148"/>
      <c r="L203" s="149"/>
    </row>
    <row r="204" spans="2:12" ht="36" customHeight="1">
      <c r="B204" s="66"/>
      <c r="C204" s="175"/>
      <c r="D204" s="67" t="s">
        <v>126</v>
      </c>
      <c r="E204" s="75" t="s">
        <v>375</v>
      </c>
      <c r="F204" s="84" t="s">
        <v>376</v>
      </c>
      <c r="G204" s="77" t="s">
        <v>129</v>
      </c>
      <c r="H204" s="78">
        <f t="shared" si="12"/>
        <v>41255</v>
      </c>
      <c r="I204" s="68" t="s">
        <v>428</v>
      </c>
      <c r="J204" s="133" t="s">
        <v>427</v>
      </c>
      <c r="K204" s="148"/>
      <c r="L204" s="149"/>
    </row>
    <row r="205" spans="2:12" ht="36" customHeight="1">
      <c r="B205" s="66"/>
      <c r="C205" s="175"/>
      <c r="D205" s="67" t="s">
        <v>126</v>
      </c>
      <c r="E205" s="75" t="s">
        <v>377</v>
      </c>
      <c r="F205" s="84" t="s">
        <v>378</v>
      </c>
      <c r="G205" s="77" t="s">
        <v>129</v>
      </c>
      <c r="H205" s="78">
        <f t="shared" si="12"/>
        <v>41255</v>
      </c>
      <c r="I205" s="68" t="s">
        <v>428</v>
      </c>
      <c r="J205" s="133" t="s">
        <v>427</v>
      </c>
      <c r="K205" s="148"/>
      <c r="L205" s="149"/>
    </row>
    <row r="206" spans="2:12" ht="36" customHeight="1">
      <c r="B206" s="66"/>
      <c r="C206" s="175"/>
      <c r="D206" s="67" t="s">
        <v>126</v>
      </c>
      <c r="E206" s="75" t="s">
        <v>379</v>
      </c>
      <c r="F206" s="84" t="s">
        <v>380</v>
      </c>
      <c r="G206" s="77" t="s">
        <v>129</v>
      </c>
      <c r="H206" s="78">
        <f t="shared" si="12"/>
        <v>41255</v>
      </c>
      <c r="I206" s="68" t="s">
        <v>428</v>
      </c>
      <c r="J206" s="133" t="s">
        <v>427</v>
      </c>
      <c r="K206" s="148"/>
      <c r="L206" s="149"/>
    </row>
    <row r="207" spans="2:12" ht="36" customHeight="1">
      <c r="B207" s="66"/>
      <c r="C207" s="175"/>
      <c r="D207" s="67" t="s">
        <v>126</v>
      </c>
      <c r="E207" s="75" t="s">
        <v>381</v>
      </c>
      <c r="F207" s="84" t="s">
        <v>382</v>
      </c>
      <c r="G207" s="77" t="s">
        <v>129</v>
      </c>
      <c r="H207" s="78">
        <f t="shared" si="12"/>
        <v>41255</v>
      </c>
      <c r="I207" s="68" t="s">
        <v>428</v>
      </c>
      <c r="J207" s="133" t="s">
        <v>427</v>
      </c>
      <c r="K207" s="148"/>
      <c r="L207" s="149"/>
    </row>
    <row r="208" spans="2:12" ht="36" customHeight="1">
      <c r="B208" s="66"/>
      <c r="C208" s="175"/>
      <c r="D208" s="67" t="s">
        <v>126</v>
      </c>
      <c r="E208" s="75" t="s">
        <v>383</v>
      </c>
      <c r="F208" s="84" t="s">
        <v>384</v>
      </c>
      <c r="G208" s="77" t="s">
        <v>129</v>
      </c>
      <c r="H208" s="78">
        <f t="shared" si="12"/>
        <v>41255</v>
      </c>
      <c r="I208" s="68" t="s">
        <v>428</v>
      </c>
      <c r="J208" s="133" t="s">
        <v>427</v>
      </c>
      <c r="K208" s="148"/>
      <c r="L208" s="149"/>
    </row>
    <row r="209" spans="2:12" ht="36" customHeight="1">
      <c r="B209" s="66"/>
      <c r="C209" s="175"/>
      <c r="D209" s="67" t="s">
        <v>126</v>
      </c>
      <c r="E209" s="75" t="s">
        <v>385</v>
      </c>
      <c r="F209" s="84" t="s">
        <v>386</v>
      </c>
      <c r="G209" s="77" t="s">
        <v>129</v>
      </c>
      <c r="H209" s="78">
        <f t="shared" si="12"/>
        <v>41255</v>
      </c>
      <c r="I209" s="68" t="s">
        <v>428</v>
      </c>
      <c r="J209" s="133" t="s">
        <v>427</v>
      </c>
      <c r="K209" s="148"/>
      <c r="L209" s="149"/>
    </row>
    <row r="210" spans="2:12" ht="36" customHeight="1">
      <c r="B210" s="66"/>
      <c r="C210" s="175"/>
      <c r="D210" s="67" t="s">
        <v>126</v>
      </c>
      <c r="E210" s="75" t="s">
        <v>387</v>
      </c>
      <c r="F210" s="84" t="s">
        <v>388</v>
      </c>
      <c r="G210" s="77" t="s">
        <v>129</v>
      </c>
      <c r="H210" s="78">
        <f t="shared" si="12"/>
        <v>41255</v>
      </c>
      <c r="I210" s="68" t="s">
        <v>428</v>
      </c>
      <c r="J210" s="133" t="s">
        <v>427</v>
      </c>
      <c r="K210" s="148"/>
      <c r="L210" s="149"/>
    </row>
    <row r="211" spans="2:12" ht="36" customHeight="1">
      <c r="B211" s="66"/>
      <c r="C211" s="175"/>
      <c r="D211" s="67" t="s">
        <v>126</v>
      </c>
      <c r="E211" s="75" t="s">
        <v>389</v>
      </c>
      <c r="F211" s="84" t="s">
        <v>390</v>
      </c>
      <c r="G211" s="77" t="s">
        <v>129</v>
      </c>
      <c r="H211" s="78">
        <f t="shared" si="12"/>
        <v>41255</v>
      </c>
      <c r="I211" s="68" t="s">
        <v>428</v>
      </c>
      <c r="J211" s="133" t="s">
        <v>427</v>
      </c>
      <c r="K211" s="148"/>
      <c r="L211" s="149"/>
    </row>
    <row r="212" spans="2:12" ht="36" customHeight="1">
      <c r="B212" s="66"/>
      <c r="C212" s="175"/>
      <c r="D212" s="67" t="s">
        <v>126</v>
      </c>
      <c r="E212" s="75" t="s">
        <v>391</v>
      </c>
      <c r="F212" s="84" t="s">
        <v>392</v>
      </c>
      <c r="G212" s="77" t="s">
        <v>129</v>
      </c>
      <c r="H212" s="78">
        <f t="shared" si="12"/>
        <v>41255</v>
      </c>
      <c r="I212" s="68" t="s">
        <v>428</v>
      </c>
      <c r="J212" s="133" t="s">
        <v>427</v>
      </c>
      <c r="K212" s="148"/>
      <c r="L212" s="149"/>
    </row>
    <row r="213" spans="2:12" ht="36" customHeight="1">
      <c r="B213" s="66"/>
      <c r="C213" s="175"/>
      <c r="D213" s="67" t="s">
        <v>126</v>
      </c>
      <c r="E213" s="75" t="s">
        <v>393</v>
      </c>
      <c r="F213" s="84" t="s">
        <v>394</v>
      </c>
      <c r="G213" s="77" t="s">
        <v>129</v>
      </c>
      <c r="H213" s="78">
        <f t="shared" si="12"/>
        <v>41255</v>
      </c>
      <c r="I213" s="68" t="s">
        <v>428</v>
      </c>
      <c r="J213" s="133" t="s">
        <v>427</v>
      </c>
      <c r="K213" s="148"/>
      <c r="L213" s="149"/>
    </row>
    <row r="214" spans="2:12" ht="36" customHeight="1">
      <c r="B214" s="66"/>
      <c r="C214" s="175"/>
      <c r="D214" s="67" t="s">
        <v>126</v>
      </c>
      <c r="E214" s="75" t="s">
        <v>395</v>
      </c>
      <c r="F214" s="84" t="s">
        <v>396</v>
      </c>
      <c r="G214" s="77" t="s">
        <v>129</v>
      </c>
      <c r="H214" s="78">
        <f t="shared" si="12"/>
        <v>41255</v>
      </c>
      <c r="I214" s="68" t="s">
        <v>428</v>
      </c>
      <c r="J214" s="133" t="s">
        <v>427</v>
      </c>
      <c r="K214" s="148"/>
      <c r="L214" s="149"/>
    </row>
    <row r="215" spans="2:12" ht="36" customHeight="1">
      <c r="B215" s="66"/>
      <c r="C215" s="175"/>
      <c r="D215" s="67" t="s">
        <v>126</v>
      </c>
      <c r="E215" s="75" t="s">
        <v>397</v>
      </c>
      <c r="F215" s="84" t="s">
        <v>398</v>
      </c>
      <c r="G215" s="77" t="s">
        <v>129</v>
      </c>
      <c r="H215" s="78">
        <f t="shared" si="12"/>
        <v>41255</v>
      </c>
      <c r="I215" s="68" t="s">
        <v>428</v>
      </c>
      <c r="J215" s="133" t="s">
        <v>427</v>
      </c>
      <c r="K215" s="148"/>
      <c r="L215" s="149"/>
    </row>
    <row r="216" spans="2:12" ht="36" customHeight="1">
      <c r="B216" s="66"/>
      <c r="C216" s="175"/>
      <c r="D216" s="67" t="s">
        <v>126</v>
      </c>
      <c r="E216" s="75" t="s">
        <v>399</v>
      </c>
      <c r="F216" s="84" t="s">
        <v>400</v>
      </c>
      <c r="G216" s="77" t="s">
        <v>129</v>
      </c>
      <c r="H216" s="78">
        <f t="shared" si="12"/>
        <v>41255</v>
      </c>
      <c r="I216" s="68" t="s">
        <v>428</v>
      </c>
      <c r="J216" s="133" t="s">
        <v>427</v>
      </c>
      <c r="K216" s="148"/>
      <c r="L216" s="149"/>
    </row>
    <row r="217" spans="2:12" ht="36" customHeight="1">
      <c r="B217" s="66"/>
      <c r="C217" s="175"/>
      <c r="D217" s="67" t="s">
        <v>126</v>
      </c>
      <c r="E217" s="75" t="s">
        <v>401</v>
      </c>
      <c r="F217" s="84" t="s">
        <v>402</v>
      </c>
      <c r="G217" s="77" t="s">
        <v>129</v>
      </c>
      <c r="H217" s="78">
        <f t="shared" si="12"/>
        <v>41255</v>
      </c>
      <c r="I217" s="68" t="s">
        <v>428</v>
      </c>
      <c r="J217" s="133" t="s">
        <v>427</v>
      </c>
      <c r="K217" s="148"/>
      <c r="L217" s="149"/>
    </row>
    <row r="218" spans="2:12" ht="36" customHeight="1">
      <c r="B218" s="66"/>
      <c r="C218" s="175"/>
      <c r="D218" s="67" t="s">
        <v>126</v>
      </c>
      <c r="E218" s="75" t="s">
        <v>403</v>
      </c>
      <c r="F218" s="84" t="s">
        <v>404</v>
      </c>
      <c r="G218" s="77" t="s">
        <v>129</v>
      </c>
      <c r="H218" s="78">
        <f t="shared" si="12"/>
        <v>41255</v>
      </c>
      <c r="I218" s="68" t="s">
        <v>428</v>
      </c>
      <c r="J218" s="133" t="s">
        <v>427</v>
      </c>
      <c r="K218" s="148"/>
      <c r="L218" s="149"/>
    </row>
    <row r="219" spans="2:12" ht="36" customHeight="1">
      <c r="B219" s="66"/>
      <c r="C219" s="175"/>
      <c r="D219" s="67" t="s">
        <v>126</v>
      </c>
      <c r="E219" s="75" t="s">
        <v>405</v>
      </c>
      <c r="F219" s="84" t="s">
        <v>406</v>
      </c>
      <c r="G219" s="77" t="s">
        <v>129</v>
      </c>
      <c r="H219" s="78">
        <f>H218+1</f>
        <v>41256</v>
      </c>
      <c r="I219" s="68" t="s">
        <v>428</v>
      </c>
      <c r="J219" s="133" t="s">
        <v>427</v>
      </c>
      <c r="K219" s="148"/>
      <c r="L219" s="149"/>
    </row>
    <row r="220" spans="2:12" ht="36" customHeight="1">
      <c r="B220" s="66"/>
      <c r="C220" s="175"/>
      <c r="D220" s="108" t="s">
        <v>126</v>
      </c>
      <c r="E220" s="75" t="s">
        <v>407</v>
      </c>
      <c r="F220" s="84" t="s">
        <v>408</v>
      </c>
      <c r="G220" s="111" t="s">
        <v>129</v>
      </c>
      <c r="H220" s="112">
        <f>H218+1</f>
        <v>41256</v>
      </c>
      <c r="I220" s="113" t="s">
        <v>428</v>
      </c>
      <c r="J220" s="139" t="s">
        <v>427</v>
      </c>
      <c r="K220" s="144"/>
      <c r="L220" s="145"/>
    </row>
    <row r="221" spans="2:12" ht="36" customHeight="1">
      <c r="B221" s="66"/>
      <c r="C221" s="175"/>
      <c r="D221" s="108" t="s">
        <v>126</v>
      </c>
      <c r="E221" s="75" t="s">
        <v>409</v>
      </c>
      <c r="F221" s="84" t="s">
        <v>410</v>
      </c>
      <c r="G221" s="111" t="s">
        <v>129</v>
      </c>
      <c r="H221" s="112">
        <f t="shared" ref="H221:H235" si="13">H220</f>
        <v>41256</v>
      </c>
      <c r="I221" s="113" t="s">
        <v>428</v>
      </c>
      <c r="J221" s="139" t="s">
        <v>427</v>
      </c>
      <c r="K221" s="144"/>
      <c r="L221" s="145"/>
    </row>
    <row r="222" spans="2:12" ht="36" customHeight="1">
      <c r="B222" s="66"/>
      <c r="C222" s="175"/>
      <c r="D222" s="97" t="s">
        <v>126</v>
      </c>
      <c r="E222" s="75" t="s">
        <v>411</v>
      </c>
      <c r="F222" s="84" t="s">
        <v>173</v>
      </c>
      <c r="G222" s="111" t="s">
        <v>129</v>
      </c>
      <c r="H222" s="112">
        <f t="shared" si="13"/>
        <v>41256</v>
      </c>
      <c r="I222" s="102" t="s">
        <v>428</v>
      </c>
      <c r="J222" s="137" t="s">
        <v>427</v>
      </c>
      <c r="K222" s="142"/>
      <c r="L222" s="143"/>
    </row>
    <row r="223" spans="2:12" ht="36" customHeight="1">
      <c r="B223" s="66"/>
      <c r="C223" s="175"/>
      <c r="D223" s="97" t="s">
        <v>126</v>
      </c>
      <c r="E223" s="75" t="s">
        <v>412</v>
      </c>
      <c r="F223" s="84" t="s">
        <v>173</v>
      </c>
      <c r="G223" s="111" t="s">
        <v>129</v>
      </c>
      <c r="H223" s="112">
        <f t="shared" si="13"/>
        <v>41256</v>
      </c>
      <c r="I223" s="102" t="s">
        <v>428</v>
      </c>
      <c r="J223" s="137" t="s">
        <v>427</v>
      </c>
      <c r="K223" s="142"/>
      <c r="L223" s="143"/>
    </row>
    <row r="224" spans="2:12" ht="36" customHeight="1">
      <c r="B224" s="66"/>
      <c r="C224" s="175"/>
      <c r="D224" s="108" t="s">
        <v>126</v>
      </c>
      <c r="E224" s="75" t="s">
        <v>413</v>
      </c>
      <c r="F224" s="99" t="s">
        <v>173</v>
      </c>
      <c r="G224" s="111" t="s">
        <v>129</v>
      </c>
      <c r="H224" s="112">
        <f t="shared" si="13"/>
        <v>41256</v>
      </c>
      <c r="I224" s="113" t="s">
        <v>428</v>
      </c>
      <c r="J224" s="139" t="s">
        <v>427</v>
      </c>
      <c r="K224" s="144"/>
      <c r="L224" s="145"/>
    </row>
    <row r="225" spans="2:12" ht="36" customHeight="1">
      <c r="B225" s="66"/>
      <c r="C225" s="175"/>
      <c r="D225" s="97" t="s">
        <v>126</v>
      </c>
      <c r="E225" s="75" t="s">
        <v>414</v>
      </c>
      <c r="F225" s="99" t="s">
        <v>173</v>
      </c>
      <c r="G225" s="111" t="s">
        <v>129</v>
      </c>
      <c r="H225" s="112">
        <f t="shared" si="13"/>
        <v>41256</v>
      </c>
      <c r="I225" s="102" t="s">
        <v>428</v>
      </c>
      <c r="J225" s="137" t="s">
        <v>427</v>
      </c>
      <c r="K225" s="142"/>
      <c r="L225" s="143"/>
    </row>
    <row r="226" spans="2:12" ht="36" customHeight="1">
      <c r="B226" s="66"/>
      <c r="C226" s="175"/>
      <c r="D226" s="97" t="s">
        <v>126</v>
      </c>
      <c r="E226" s="75" t="s">
        <v>415</v>
      </c>
      <c r="F226" s="99" t="s">
        <v>173</v>
      </c>
      <c r="G226" s="111" t="s">
        <v>129</v>
      </c>
      <c r="H226" s="112">
        <f t="shared" si="13"/>
        <v>41256</v>
      </c>
      <c r="I226" s="102" t="s">
        <v>428</v>
      </c>
      <c r="J226" s="137" t="s">
        <v>427</v>
      </c>
      <c r="K226" s="142"/>
      <c r="L226" s="143"/>
    </row>
    <row r="227" spans="2:12" ht="36" customHeight="1">
      <c r="B227" s="66"/>
      <c r="C227" s="175"/>
      <c r="D227" s="97" t="s">
        <v>126</v>
      </c>
      <c r="E227" s="75" t="s">
        <v>416</v>
      </c>
      <c r="F227" s="99" t="s">
        <v>173</v>
      </c>
      <c r="G227" s="111" t="s">
        <v>129</v>
      </c>
      <c r="H227" s="112">
        <f t="shared" si="13"/>
        <v>41256</v>
      </c>
      <c r="I227" s="102" t="s">
        <v>428</v>
      </c>
      <c r="J227" s="137" t="s">
        <v>427</v>
      </c>
      <c r="K227" s="142"/>
      <c r="L227" s="143"/>
    </row>
    <row r="228" spans="2:12" ht="36" customHeight="1">
      <c r="B228" s="66"/>
      <c r="C228" s="175"/>
      <c r="D228" s="108" t="s">
        <v>126</v>
      </c>
      <c r="E228" s="75" t="s">
        <v>417</v>
      </c>
      <c r="F228" s="99" t="s">
        <v>173</v>
      </c>
      <c r="G228" s="111" t="s">
        <v>129</v>
      </c>
      <c r="H228" s="112">
        <f t="shared" si="13"/>
        <v>41256</v>
      </c>
      <c r="I228" s="113" t="s">
        <v>428</v>
      </c>
      <c r="J228" s="139" t="s">
        <v>427</v>
      </c>
      <c r="K228" s="144"/>
      <c r="L228" s="145"/>
    </row>
    <row r="229" spans="2:12" ht="36" customHeight="1">
      <c r="B229" s="66"/>
      <c r="C229" s="175"/>
      <c r="D229" s="97" t="s">
        <v>126</v>
      </c>
      <c r="E229" s="75" t="s">
        <v>418</v>
      </c>
      <c r="F229" s="99" t="s">
        <v>173</v>
      </c>
      <c r="G229" s="111" t="s">
        <v>129</v>
      </c>
      <c r="H229" s="112">
        <f t="shared" si="13"/>
        <v>41256</v>
      </c>
      <c r="I229" s="102" t="s">
        <v>428</v>
      </c>
      <c r="J229" s="137" t="s">
        <v>427</v>
      </c>
      <c r="K229" s="142"/>
      <c r="L229" s="143"/>
    </row>
    <row r="230" spans="2:12" ht="36" customHeight="1">
      <c r="B230" s="66"/>
      <c r="C230" s="175"/>
      <c r="D230" s="97" t="s">
        <v>126</v>
      </c>
      <c r="E230" s="75" t="s">
        <v>419</v>
      </c>
      <c r="F230" s="99" t="s">
        <v>173</v>
      </c>
      <c r="G230" s="100" t="s">
        <v>129</v>
      </c>
      <c r="H230" s="112">
        <f t="shared" si="13"/>
        <v>41256</v>
      </c>
      <c r="I230" s="102" t="s">
        <v>428</v>
      </c>
      <c r="J230" s="137" t="s">
        <v>427</v>
      </c>
      <c r="K230" s="142"/>
      <c r="L230" s="143"/>
    </row>
    <row r="231" spans="2:12" ht="36" customHeight="1">
      <c r="B231" s="66"/>
      <c r="C231" s="175"/>
      <c r="D231" s="97" t="s">
        <v>126</v>
      </c>
      <c r="E231" s="75" t="s">
        <v>420</v>
      </c>
      <c r="F231" s="99" t="s">
        <v>173</v>
      </c>
      <c r="G231" s="111" t="s">
        <v>129</v>
      </c>
      <c r="H231" s="112">
        <f t="shared" si="13"/>
        <v>41256</v>
      </c>
      <c r="I231" s="102" t="s">
        <v>428</v>
      </c>
      <c r="J231" s="137" t="s">
        <v>427</v>
      </c>
      <c r="K231" s="142"/>
      <c r="L231" s="143"/>
    </row>
    <row r="232" spans="2:12" ht="36" customHeight="1">
      <c r="B232" s="66"/>
      <c r="C232" s="175"/>
      <c r="D232" s="97" t="s">
        <v>126</v>
      </c>
      <c r="E232" s="75" t="s">
        <v>421</v>
      </c>
      <c r="F232" s="99" t="s">
        <v>173</v>
      </c>
      <c r="G232" s="111" t="s">
        <v>129</v>
      </c>
      <c r="H232" s="112">
        <f t="shared" si="13"/>
        <v>41256</v>
      </c>
      <c r="I232" s="102" t="s">
        <v>428</v>
      </c>
      <c r="J232" s="137" t="s">
        <v>427</v>
      </c>
      <c r="K232" s="142"/>
      <c r="L232" s="143"/>
    </row>
    <row r="233" spans="2:12" ht="36" customHeight="1">
      <c r="B233" s="66"/>
      <c r="C233" s="175"/>
      <c r="D233" s="108" t="s">
        <v>126</v>
      </c>
      <c r="E233" s="75" t="s">
        <v>422</v>
      </c>
      <c r="F233" s="99" t="s">
        <v>173</v>
      </c>
      <c r="G233" s="111" t="s">
        <v>129</v>
      </c>
      <c r="H233" s="112">
        <f t="shared" si="13"/>
        <v>41256</v>
      </c>
      <c r="I233" s="113" t="s">
        <v>428</v>
      </c>
      <c r="J233" s="139" t="s">
        <v>427</v>
      </c>
      <c r="K233" s="144"/>
      <c r="L233" s="145"/>
    </row>
    <row r="234" spans="2:12" ht="36" customHeight="1">
      <c r="B234" s="66"/>
      <c r="C234" s="175"/>
      <c r="D234" s="97" t="s">
        <v>126</v>
      </c>
      <c r="E234" s="75" t="s">
        <v>423</v>
      </c>
      <c r="F234" s="99" t="s">
        <v>173</v>
      </c>
      <c r="G234" s="111" t="s">
        <v>129</v>
      </c>
      <c r="H234" s="112">
        <f t="shared" si="13"/>
        <v>41256</v>
      </c>
      <c r="I234" s="102" t="s">
        <v>428</v>
      </c>
      <c r="J234" s="137" t="s">
        <v>427</v>
      </c>
      <c r="K234" s="142"/>
      <c r="L234" s="143"/>
    </row>
    <row r="235" spans="2:12" ht="36" customHeight="1">
      <c r="B235" s="66"/>
      <c r="C235" s="175"/>
      <c r="D235" s="97" t="s">
        <v>126</v>
      </c>
      <c r="E235" s="75" t="s">
        <v>424</v>
      </c>
      <c r="F235" s="99" t="s">
        <v>173</v>
      </c>
      <c r="G235" s="111" t="s">
        <v>129</v>
      </c>
      <c r="H235" s="112">
        <f t="shared" si="13"/>
        <v>41256</v>
      </c>
      <c r="I235" s="102" t="s">
        <v>428</v>
      </c>
      <c r="J235" s="137" t="s">
        <v>427</v>
      </c>
      <c r="K235" s="142"/>
      <c r="L235" s="143"/>
    </row>
    <row r="236" spans="2:12" ht="36" customHeight="1" thickBot="1">
      <c r="B236" s="131"/>
      <c r="C236" s="176"/>
      <c r="D236" s="67" t="s">
        <v>126</v>
      </c>
      <c r="E236" s="75" t="s">
        <v>425</v>
      </c>
      <c r="F236" s="99" t="s">
        <v>173</v>
      </c>
      <c r="G236" s="77" t="s">
        <v>129</v>
      </c>
      <c r="H236" s="78">
        <f>H235+1</f>
        <v>41257</v>
      </c>
      <c r="I236" s="68" t="s">
        <v>428</v>
      </c>
      <c r="J236" s="133" t="s">
        <v>427</v>
      </c>
      <c r="K236" s="146"/>
      <c r="L236" s="147"/>
    </row>
  </sheetData>
  <mergeCells count="301"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C31C5-A462-4AF9-998C-632F40E7DC29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1" customWidth="1"/>
    <col min="3" max="3" width="16.375" style="1" bestFit="1" customWidth="1"/>
    <col min="4" max="4" width="23.625" style="1" customWidth="1"/>
    <col min="5" max="5" width="25.5" style="1" customWidth="1"/>
    <col min="6" max="6" width="33.125" style="1" customWidth="1"/>
    <col min="7" max="7" width="5.875" style="1" customWidth="1"/>
    <col min="8" max="8" width="16.375" style="1" customWidth="1"/>
    <col min="9" max="9" width="17.625" style="1" customWidth="1"/>
    <col min="10" max="10" width="17.625" style="34" customWidth="1"/>
    <col min="11" max="12" width="17.625" style="1" customWidth="1"/>
  </cols>
  <sheetData>
    <row r="1" spans="2:12" ht="16.5" hidden="1" customHeight="1">
      <c r="B1"/>
      <c r="C1" s="244" t="s">
        <v>0</v>
      </c>
      <c r="D1" s="244"/>
      <c r="E1" s="244"/>
      <c r="F1" s="244"/>
      <c r="G1" s="244"/>
      <c r="H1" s="244"/>
      <c r="I1" s="244"/>
      <c r="J1" s="244"/>
      <c r="K1" s="244"/>
      <c r="L1" s="244"/>
    </row>
    <row r="2" spans="2:12" ht="17.25" hidden="1" customHeight="1">
      <c r="B2"/>
      <c r="C2" s="244"/>
      <c r="D2" s="244"/>
      <c r="E2" s="244"/>
      <c r="F2" s="244"/>
      <c r="G2" s="244"/>
      <c r="H2" s="244"/>
      <c r="I2" s="244"/>
      <c r="J2" s="244"/>
      <c r="K2" s="244"/>
      <c r="L2" s="244"/>
    </row>
    <row r="3" spans="2:12" ht="32.25" hidden="1" thickBot="1">
      <c r="C3" s="276" t="s">
        <v>1</v>
      </c>
      <c r="D3" s="277"/>
      <c r="E3" s="277"/>
      <c r="F3" s="277"/>
      <c r="G3" s="277"/>
      <c r="H3" s="277"/>
      <c r="I3" s="277"/>
      <c r="J3" s="277"/>
      <c r="K3" s="277"/>
      <c r="L3" s="277"/>
    </row>
    <row r="4" spans="2:12" ht="27" hidden="1" thickBot="1">
      <c r="B4"/>
      <c r="C4" s="247" t="s">
        <v>2</v>
      </c>
      <c r="D4" s="248"/>
      <c r="E4" s="249" t="s">
        <v>3</v>
      </c>
      <c r="F4" s="249"/>
      <c r="G4" s="2"/>
      <c r="H4" s="3" t="s">
        <v>4</v>
      </c>
      <c r="I4" s="250"/>
      <c r="J4" s="250"/>
      <c r="K4" s="3" t="s">
        <v>5</v>
      </c>
      <c r="L4" s="3" t="s">
        <v>6</v>
      </c>
    </row>
    <row r="5" spans="2:12" ht="27" hidden="1" thickBot="1">
      <c r="B5"/>
      <c r="C5" s="251" t="s">
        <v>7</v>
      </c>
      <c r="D5" s="252"/>
      <c r="E5" s="253" t="s">
        <v>8</v>
      </c>
      <c r="F5" s="253"/>
      <c r="G5" s="4"/>
      <c r="H5" s="5" t="s">
        <v>9</v>
      </c>
      <c r="I5" s="6"/>
      <c r="J5" s="7"/>
      <c r="K5" s="254" t="s">
        <v>10</v>
      </c>
      <c r="L5" s="254" t="s">
        <v>11</v>
      </c>
    </row>
    <row r="6" spans="2:12" ht="27" hidden="1" thickBot="1">
      <c r="B6"/>
      <c r="C6" s="279" t="s">
        <v>12</v>
      </c>
      <c r="D6" s="280"/>
      <c r="E6" s="269" t="s">
        <v>13</v>
      </c>
      <c r="F6" s="269"/>
      <c r="G6" s="8"/>
      <c r="H6" s="9" t="s">
        <v>14</v>
      </c>
      <c r="I6" s="10"/>
      <c r="J6" s="11"/>
      <c r="K6" s="278"/>
      <c r="L6" s="278"/>
    </row>
    <row r="7" spans="2:12" ht="79.5" hidden="1" thickBot="1">
      <c r="B7"/>
      <c r="C7" s="12" t="s">
        <v>15</v>
      </c>
      <c r="D7" s="13" t="s">
        <v>16</v>
      </c>
      <c r="E7" s="270" t="s">
        <v>17</v>
      </c>
      <c r="F7" s="270"/>
      <c r="G7" s="270"/>
      <c r="H7" s="270"/>
      <c r="I7" s="14" t="s">
        <v>18</v>
      </c>
      <c r="J7" s="15" t="s">
        <v>19</v>
      </c>
      <c r="K7" s="270" t="s">
        <v>14</v>
      </c>
      <c r="L7" s="270"/>
    </row>
    <row r="8" spans="2:12" s="16" customFormat="1" ht="26.25" hidden="1" customHeight="1">
      <c r="C8" s="262" t="s">
        <v>20</v>
      </c>
      <c r="D8" s="17" t="s">
        <v>21</v>
      </c>
      <c r="E8" s="271" t="s">
        <v>22</v>
      </c>
      <c r="F8" s="271"/>
      <c r="G8" s="271"/>
      <c r="H8" s="271"/>
      <c r="I8" s="18" t="s">
        <v>23</v>
      </c>
      <c r="J8" s="19" t="s">
        <v>24</v>
      </c>
      <c r="K8" s="272" t="s">
        <v>25</v>
      </c>
      <c r="L8" s="272"/>
    </row>
    <row r="9" spans="2:12" s="16" customFormat="1" ht="27" hidden="1" thickBot="1">
      <c r="C9" s="229"/>
      <c r="D9" s="20" t="s">
        <v>26</v>
      </c>
      <c r="E9" s="274" t="s">
        <v>27</v>
      </c>
      <c r="F9" s="274"/>
      <c r="G9" s="274"/>
      <c r="H9" s="274"/>
      <c r="I9" s="21" t="s">
        <v>23</v>
      </c>
      <c r="J9" s="22"/>
      <c r="K9" s="273"/>
      <c r="L9" s="273"/>
    </row>
    <row r="10" spans="2:12" s="16" customFormat="1" ht="27" hidden="1" thickBot="1">
      <c r="C10" s="230"/>
      <c r="D10" s="23" t="s">
        <v>28</v>
      </c>
      <c r="E10" s="275" t="s">
        <v>29</v>
      </c>
      <c r="F10" s="275"/>
      <c r="G10" s="275"/>
      <c r="H10" s="275"/>
      <c r="I10" s="24" t="s">
        <v>30</v>
      </c>
      <c r="J10" s="25"/>
      <c r="K10" s="214"/>
      <c r="L10" s="214"/>
    </row>
    <row r="11" spans="2:12" ht="38.450000000000003" hidden="1" customHeight="1">
      <c r="B11"/>
      <c r="C11" s="262" t="s">
        <v>31</v>
      </c>
      <c r="D11" s="17" t="s">
        <v>32</v>
      </c>
      <c r="E11" s="265" t="s">
        <v>32</v>
      </c>
      <c r="F11" s="265"/>
      <c r="G11" s="265"/>
      <c r="H11" s="265"/>
      <c r="I11" s="18"/>
      <c r="J11" s="19"/>
      <c r="K11" s="266"/>
      <c r="L11" s="266"/>
    </row>
    <row r="12" spans="2:12" ht="49.15" hidden="1" customHeight="1">
      <c r="B12"/>
      <c r="C12" s="263"/>
      <c r="D12" s="20" t="s">
        <v>33</v>
      </c>
      <c r="E12" s="260" t="s">
        <v>34</v>
      </c>
      <c r="F12" s="260"/>
      <c r="G12" s="260"/>
      <c r="H12" s="260"/>
      <c r="I12" s="21"/>
      <c r="J12" s="22"/>
      <c r="K12" s="267" t="s">
        <v>35</v>
      </c>
      <c r="L12" s="268"/>
    </row>
    <row r="13" spans="2:12" ht="26.45" hidden="1" customHeight="1">
      <c r="B13"/>
      <c r="C13" s="263"/>
      <c r="D13" s="26" t="s">
        <v>36</v>
      </c>
      <c r="E13" s="260" t="s">
        <v>37</v>
      </c>
      <c r="F13" s="260"/>
      <c r="G13" s="260"/>
      <c r="H13" s="260"/>
      <c r="I13" s="21" t="s">
        <v>23</v>
      </c>
      <c r="J13" s="22"/>
      <c r="K13" s="213"/>
      <c r="L13" s="213"/>
    </row>
    <row r="14" spans="2:12" ht="27" hidden="1" thickBot="1">
      <c r="B14"/>
      <c r="C14" s="263"/>
      <c r="D14" s="20" t="s">
        <v>38</v>
      </c>
      <c r="E14" s="260" t="s">
        <v>39</v>
      </c>
      <c r="F14" s="260"/>
      <c r="G14" s="260"/>
      <c r="H14" s="260"/>
      <c r="I14" s="21" t="s">
        <v>23</v>
      </c>
      <c r="J14" s="22"/>
      <c r="K14" s="213"/>
      <c r="L14" s="213"/>
    </row>
    <row r="15" spans="2:12" ht="53.25" hidden="1" thickBot="1">
      <c r="B15"/>
      <c r="C15" s="263"/>
      <c r="D15" s="27" t="s">
        <v>40</v>
      </c>
      <c r="E15" s="260" t="s">
        <v>41</v>
      </c>
      <c r="F15" s="260"/>
      <c r="G15" s="260"/>
      <c r="H15" s="260"/>
      <c r="I15" s="21" t="s">
        <v>23</v>
      </c>
      <c r="J15" s="22"/>
      <c r="K15" s="213"/>
      <c r="L15" s="213"/>
    </row>
    <row r="16" spans="2:12" ht="27" hidden="1" thickBot="1">
      <c r="B16"/>
      <c r="C16" s="263"/>
      <c r="D16" s="20" t="s">
        <v>42</v>
      </c>
      <c r="E16" s="260" t="s">
        <v>43</v>
      </c>
      <c r="F16" s="260"/>
      <c r="G16" s="260"/>
      <c r="H16" s="260"/>
      <c r="I16" s="21" t="s">
        <v>23</v>
      </c>
      <c r="J16" s="22"/>
      <c r="K16" s="213"/>
      <c r="L16" s="213"/>
    </row>
    <row r="17" spans="2:12" ht="27" hidden="1" thickBot="1">
      <c r="B17"/>
      <c r="C17" s="263"/>
      <c r="D17" s="20" t="s">
        <v>44</v>
      </c>
      <c r="E17" s="260" t="s">
        <v>45</v>
      </c>
      <c r="F17" s="260"/>
      <c r="G17" s="260"/>
      <c r="H17" s="260"/>
      <c r="I17" s="21" t="s">
        <v>23</v>
      </c>
      <c r="J17" s="22"/>
      <c r="K17" s="213"/>
      <c r="L17" s="213"/>
    </row>
    <row r="18" spans="2:12" ht="27" hidden="1" thickBot="1">
      <c r="B18"/>
      <c r="C18" s="263"/>
      <c r="D18" s="20" t="s">
        <v>46</v>
      </c>
      <c r="E18" s="260" t="s">
        <v>46</v>
      </c>
      <c r="F18" s="260"/>
      <c r="G18" s="260"/>
      <c r="H18" s="260"/>
      <c r="I18" s="21" t="s">
        <v>23</v>
      </c>
      <c r="J18" s="22"/>
      <c r="K18" s="213"/>
      <c r="L18" s="213"/>
    </row>
    <row r="19" spans="2:12" ht="26.25" hidden="1" customHeight="1">
      <c r="B19"/>
      <c r="C19" s="263"/>
      <c r="D19" s="27" t="s">
        <v>47</v>
      </c>
      <c r="E19" s="260" t="s">
        <v>48</v>
      </c>
      <c r="F19" s="260"/>
      <c r="G19" s="260"/>
      <c r="H19" s="260"/>
      <c r="I19" s="21" t="s">
        <v>23</v>
      </c>
      <c r="J19" s="22"/>
      <c r="K19" s="213"/>
      <c r="L19" s="213"/>
    </row>
    <row r="20" spans="2:12" ht="26.25" hidden="1" customHeight="1">
      <c r="B20"/>
      <c r="C20" s="263"/>
      <c r="D20" s="27" t="s">
        <v>49</v>
      </c>
      <c r="E20" s="260" t="s">
        <v>50</v>
      </c>
      <c r="F20" s="260"/>
      <c r="G20" s="260"/>
      <c r="H20" s="260"/>
      <c r="I20" s="21" t="s">
        <v>23</v>
      </c>
      <c r="J20" s="22"/>
      <c r="K20" s="213"/>
      <c r="L20" s="213"/>
    </row>
    <row r="21" spans="2:12" ht="26.25" hidden="1" customHeight="1">
      <c r="B21"/>
      <c r="C21" s="264"/>
      <c r="D21" s="28" t="s">
        <v>51</v>
      </c>
      <c r="E21" s="261" t="s">
        <v>52</v>
      </c>
      <c r="F21" s="261"/>
      <c r="G21" s="261"/>
      <c r="H21" s="261"/>
      <c r="I21" s="24" t="s">
        <v>23</v>
      </c>
      <c r="J21" s="25"/>
      <c r="K21" s="214"/>
      <c r="L21" s="214"/>
    </row>
    <row r="22" spans="2:12" ht="26.25" hidden="1" customHeight="1">
      <c r="B22"/>
      <c r="C22" s="29"/>
      <c r="D22" s="30"/>
      <c r="E22" s="31"/>
      <c r="F22" s="31"/>
      <c r="G22" s="31"/>
      <c r="H22" s="31"/>
      <c r="I22" s="32"/>
      <c r="J22" s="33"/>
      <c r="K22" s="32"/>
      <c r="L22" s="32"/>
    </row>
    <row r="23" spans="2:12" ht="26.25" hidden="1" customHeight="1">
      <c r="B23"/>
      <c r="C23" s="29"/>
      <c r="D23" s="30"/>
      <c r="E23" s="31"/>
      <c r="F23" s="31"/>
      <c r="G23" s="31"/>
      <c r="H23" s="31"/>
      <c r="I23" s="32"/>
      <c r="J23" s="33"/>
      <c r="K23" s="32"/>
      <c r="L23" s="32"/>
    </row>
    <row r="24" spans="2:12" ht="18" hidden="1" thickBot="1">
      <c r="B24"/>
    </row>
    <row r="25" spans="2:12" hidden="1" thickBot="1">
      <c r="B25"/>
      <c r="C25" s="244" t="s">
        <v>53</v>
      </c>
      <c r="D25" s="244"/>
      <c r="E25" s="244"/>
      <c r="F25" s="244"/>
      <c r="G25" s="244"/>
      <c r="H25" s="244"/>
      <c r="I25" s="244"/>
      <c r="J25" s="244"/>
      <c r="K25" s="244"/>
      <c r="L25" s="244"/>
    </row>
    <row r="26" spans="2:12" hidden="1" thickBot="1">
      <c r="B26"/>
      <c r="C26" s="244"/>
      <c r="D26" s="244"/>
      <c r="E26" s="244"/>
      <c r="F26" s="244"/>
      <c r="G26" s="244"/>
      <c r="H26" s="244"/>
      <c r="I26" s="244"/>
      <c r="J26" s="244"/>
      <c r="K26" s="244"/>
      <c r="L26" s="244"/>
    </row>
    <row r="27" spans="2:12" ht="32.25" hidden="1" thickBot="1">
      <c r="C27" s="245" t="s">
        <v>54</v>
      </c>
      <c r="D27" s="246"/>
      <c r="E27" s="246"/>
      <c r="F27" s="246"/>
      <c r="G27" s="246"/>
      <c r="H27" s="246"/>
      <c r="I27" s="246"/>
      <c r="J27" s="246"/>
      <c r="K27" s="246"/>
      <c r="L27" s="246"/>
    </row>
    <row r="28" spans="2:12" ht="27" hidden="1" customHeight="1">
      <c r="B28"/>
      <c r="C28" s="247" t="s">
        <v>2</v>
      </c>
      <c r="D28" s="248"/>
      <c r="E28" s="249" t="s">
        <v>3</v>
      </c>
      <c r="F28" s="249"/>
      <c r="G28" s="2"/>
      <c r="H28" s="3" t="s">
        <v>4</v>
      </c>
      <c r="I28" s="250"/>
      <c r="J28" s="250"/>
      <c r="K28" s="3" t="s">
        <v>5</v>
      </c>
      <c r="L28" s="35" t="s">
        <v>6</v>
      </c>
    </row>
    <row r="29" spans="2:12" ht="25.15" hidden="1" customHeight="1">
      <c r="B29"/>
      <c r="C29" s="251" t="s">
        <v>7</v>
      </c>
      <c r="D29" s="252"/>
      <c r="E29" s="253" t="s">
        <v>8</v>
      </c>
      <c r="F29" s="253"/>
      <c r="G29" s="4"/>
      <c r="H29" s="5" t="s">
        <v>9</v>
      </c>
      <c r="I29" s="6"/>
      <c r="J29" s="7"/>
      <c r="K29" s="254" t="s">
        <v>10</v>
      </c>
      <c r="L29" s="256" t="s">
        <v>11</v>
      </c>
    </row>
    <row r="30" spans="2:12" ht="25.9" hidden="1" customHeight="1">
      <c r="B30"/>
      <c r="C30" s="258" t="s">
        <v>12</v>
      </c>
      <c r="D30" s="259"/>
      <c r="E30" s="239" t="s">
        <v>55</v>
      </c>
      <c r="F30" s="239"/>
      <c r="G30" s="36"/>
      <c r="H30" s="37" t="s">
        <v>14</v>
      </c>
      <c r="I30" s="38"/>
      <c r="J30" s="39"/>
      <c r="K30" s="255"/>
      <c r="L30" s="257"/>
    </row>
    <row r="31" spans="2:12" ht="79.5" hidden="1" thickBot="1">
      <c r="B31"/>
      <c r="C31" s="40" t="s">
        <v>56</v>
      </c>
      <c r="D31" s="41" t="s">
        <v>57</v>
      </c>
      <c r="E31" s="240" t="s">
        <v>58</v>
      </c>
      <c r="F31" s="241"/>
      <c r="G31" s="241"/>
      <c r="H31" s="242"/>
      <c r="I31" s="42" t="s">
        <v>18</v>
      </c>
      <c r="J31" s="43" t="s">
        <v>19</v>
      </c>
      <c r="K31" s="243" t="s">
        <v>59</v>
      </c>
      <c r="L31" s="240"/>
    </row>
    <row r="32" spans="2:12" ht="27" hidden="1" thickBot="1">
      <c r="B32"/>
      <c r="C32" s="228" t="s">
        <v>60</v>
      </c>
      <c r="D32" s="231" t="s">
        <v>61</v>
      </c>
      <c r="E32" s="232" t="s">
        <v>62</v>
      </c>
      <c r="F32" s="233"/>
      <c r="G32" s="233"/>
      <c r="H32" s="234"/>
      <c r="I32" s="18" t="s">
        <v>23</v>
      </c>
      <c r="J32" s="19"/>
      <c r="K32" s="231"/>
      <c r="L32" s="235"/>
    </row>
    <row r="33" spans="2:12" ht="27" hidden="1" thickBot="1">
      <c r="B33"/>
      <c r="C33" s="229"/>
      <c r="D33" s="213"/>
      <c r="E33" s="215" t="s">
        <v>63</v>
      </c>
      <c r="F33" s="216"/>
      <c r="G33" s="216"/>
      <c r="H33" s="217"/>
      <c r="I33" s="21" t="s">
        <v>23</v>
      </c>
      <c r="J33" s="22"/>
      <c r="K33" s="213"/>
      <c r="L33" s="218"/>
    </row>
    <row r="34" spans="2:12" ht="27" hidden="1" thickBot="1">
      <c r="B34"/>
      <c r="C34" s="229"/>
      <c r="D34" s="213" t="s">
        <v>64</v>
      </c>
      <c r="E34" s="215" t="s">
        <v>65</v>
      </c>
      <c r="F34" s="216"/>
      <c r="G34" s="216"/>
      <c r="H34" s="217"/>
      <c r="I34" s="21" t="s">
        <v>23</v>
      </c>
      <c r="J34" s="22"/>
      <c r="K34" s="213"/>
      <c r="L34" s="218"/>
    </row>
    <row r="35" spans="2:12" ht="27" hidden="1" thickBot="1">
      <c r="B35"/>
      <c r="C35" s="229"/>
      <c r="D35" s="213"/>
      <c r="E35" s="215" t="s">
        <v>66</v>
      </c>
      <c r="F35" s="216"/>
      <c r="G35" s="216"/>
      <c r="H35" s="217"/>
      <c r="I35" s="21" t="s">
        <v>23</v>
      </c>
      <c r="J35" s="22"/>
      <c r="K35" s="213"/>
      <c r="L35" s="218"/>
    </row>
    <row r="36" spans="2:12" ht="27" hidden="1" thickBot="1">
      <c r="B36"/>
      <c r="C36" s="229"/>
      <c r="D36" s="213"/>
      <c r="E36" s="215" t="s">
        <v>67</v>
      </c>
      <c r="F36" s="216"/>
      <c r="G36" s="216"/>
      <c r="H36" s="217"/>
      <c r="I36" s="21" t="s">
        <v>23</v>
      </c>
      <c r="J36" s="22"/>
      <c r="K36" s="213"/>
      <c r="L36" s="218"/>
    </row>
    <row r="37" spans="2:12" ht="27" hidden="1" thickBot="1">
      <c r="B37"/>
      <c r="C37" s="229"/>
      <c r="D37" s="213"/>
      <c r="E37" s="215" t="s">
        <v>68</v>
      </c>
      <c r="F37" s="216"/>
      <c r="G37" s="216"/>
      <c r="H37" s="217"/>
      <c r="I37" s="21" t="s">
        <v>69</v>
      </c>
      <c r="J37" s="22"/>
      <c r="K37" s="213"/>
      <c r="L37" s="218"/>
    </row>
    <row r="38" spans="2:12" ht="27" hidden="1" thickBot="1">
      <c r="B38"/>
      <c r="C38" s="229"/>
      <c r="D38" s="213" t="s">
        <v>70</v>
      </c>
      <c r="E38" s="215" t="s">
        <v>71</v>
      </c>
      <c r="F38" s="216"/>
      <c r="G38" s="216"/>
      <c r="H38" s="217"/>
      <c r="I38" s="21" t="s">
        <v>69</v>
      </c>
      <c r="J38" s="22"/>
      <c r="K38" s="213"/>
      <c r="L38" s="218"/>
    </row>
    <row r="39" spans="2:12" ht="27" hidden="1" thickBot="1">
      <c r="B39"/>
      <c r="C39" s="229"/>
      <c r="D39" s="213"/>
      <c r="E39" s="215" t="s">
        <v>72</v>
      </c>
      <c r="F39" s="216"/>
      <c r="G39" s="216"/>
      <c r="H39" s="217"/>
      <c r="I39" s="21" t="s">
        <v>69</v>
      </c>
      <c r="J39" s="22"/>
      <c r="K39" s="213"/>
      <c r="L39" s="218"/>
    </row>
    <row r="40" spans="2:12" ht="27" hidden="1" thickBot="1">
      <c r="B40"/>
      <c r="C40" s="230"/>
      <c r="D40" s="214"/>
      <c r="E40" s="219" t="s">
        <v>73</v>
      </c>
      <c r="F40" s="220"/>
      <c r="G40" s="220"/>
      <c r="H40" s="221"/>
      <c r="I40" s="24" t="s">
        <v>69</v>
      </c>
      <c r="J40" s="25"/>
      <c r="K40" s="214"/>
      <c r="L40" s="222"/>
    </row>
    <row r="41" spans="2:12" ht="27" hidden="1" thickBot="1">
      <c r="B41"/>
      <c r="C41" s="228" t="s">
        <v>74</v>
      </c>
      <c r="D41" s="231" t="s">
        <v>61</v>
      </c>
      <c r="E41" s="232" t="s">
        <v>75</v>
      </c>
      <c r="F41" s="233"/>
      <c r="G41" s="233"/>
      <c r="H41" s="234"/>
      <c r="I41" s="18" t="s">
        <v>69</v>
      </c>
      <c r="J41" s="19"/>
      <c r="K41" s="231"/>
      <c r="L41" s="235"/>
    </row>
    <row r="42" spans="2:12" ht="27" hidden="1" thickBot="1">
      <c r="B42"/>
      <c r="C42" s="229"/>
      <c r="D42" s="213"/>
      <c r="E42" s="236" t="s">
        <v>76</v>
      </c>
      <c r="F42" s="237"/>
      <c r="G42" s="237"/>
      <c r="H42" s="238"/>
      <c r="I42" s="21" t="s">
        <v>69</v>
      </c>
      <c r="J42" s="22"/>
      <c r="K42" s="213"/>
      <c r="L42" s="218"/>
    </row>
    <row r="43" spans="2:12" ht="27" hidden="1" thickBot="1">
      <c r="B43"/>
      <c r="C43" s="229"/>
      <c r="D43" s="213"/>
      <c r="E43" s="236" t="s">
        <v>77</v>
      </c>
      <c r="F43" s="237"/>
      <c r="G43" s="237"/>
      <c r="H43" s="238"/>
      <c r="I43" s="21" t="s">
        <v>69</v>
      </c>
      <c r="J43" s="22"/>
      <c r="K43" s="213"/>
      <c r="L43" s="218"/>
    </row>
    <row r="44" spans="2:12" ht="27" hidden="1" thickBot="1">
      <c r="B44"/>
      <c r="C44" s="229"/>
      <c r="D44" s="213" t="s">
        <v>78</v>
      </c>
      <c r="E44" s="236" t="s">
        <v>79</v>
      </c>
      <c r="F44" s="237"/>
      <c r="G44" s="237"/>
      <c r="H44" s="238"/>
      <c r="I44" s="21" t="s">
        <v>69</v>
      </c>
      <c r="J44" s="22"/>
      <c r="K44" s="213"/>
      <c r="L44" s="218"/>
    </row>
    <row r="45" spans="2:12" ht="27" hidden="1" thickBot="1">
      <c r="B45"/>
      <c r="C45" s="229"/>
      <c r="D45" s="213"/>
      <c r="E45" s="215" t="s">
        <v>80</v>
      </c>
      <c r="F45" s="216"/>
      <c r="G45" s="216"/>
      <c r="H45" s="217"/>
      <c r="I45" s="21" t="s">
        <v>69</v>
      </c>
      <c r="J45" s="22"/>
      <c r="K45" s="213"/>
      <c r="L45" s="218"/>
    </row>
    <row r="46" spans="2:12" ht="27" hidden="1" thickBot="1">
      <c r="B46"/>
      <c r="C46" s="229"/>
      <c r="D46" s="213"/>
      <c r="E46" s="223"/>
      <c r="F46" s="224"/>
      <c r="G46" s="224"/>
      <c r="H46" s="225"/>
      <c r="I46" s="44"/>
      <c r="J46" s="45"/>
      <c r="K46" s="226"/>
      <c r="L46" s="227"/>
    </row>
    <row r="47" spans="2:12" ht="27" hidden="1" thickBot="1">
      <c r="B47"/>
      <c r="C47" s="229"/>
      <c r="D47" s="213"/>
      <c r="E47" s="223"/>
      <c r="F47" s="224"/>
      <c r="G47" s="224"/>
      <c r="H47" s="225"/>
      <c r="I47" s="44"/>
      <c r="J47" s="45"/>
      <c r="K47" s="226"/>
      <c r="L47" s="227"/>
    </row>
    <row r="48" spans="2:12" ht="27" hidden="1" thickBot="1">
      <c r="B48"/>
      <c r="C48" s="229"/>
      <c r="D48" s="213" t="s">
        <v>81</v>
      </c>
      <c r="E48" s="215" t="s">
        <v>82</v>
      </c>
      <c r="F48" s="216"/>
      <c r="G48" s="216"/>
      <c r="H48" s="217"/>
      <c r="I48" s="21" t="s">
        <v>69</v>
      </c>
      <c r="J48" s="22"/>
      <c r="K48" s="213"/>
      <c r="L48" s="218"/>
    </row>
    <row r="49" spans="2:15" ht="27" hidden="1" thickBot="1">
      <c r="B49"/>
      <c r="C49" s="229"/>
      <c r="D49" s="213"/>
      <c r="E49" s="215" t="s">
        <v>83</v>
      </c>
      <c r="F49" s="216"/>
      <c r="G49" s="216"/>
      <c r="H49" s="217"/>
      <c r="I49" s="21" t="s">
        <v>69</v>
      </c>
      <c r="J49" s="22"/>
      <c r="K49" s="213"/>
      <c r="L49" s="218"/>
    </row>
    <row r="50" spans="2:15" ht="27" hidden="1" thickBot="1">
      <c r="B50"/>
      <c r="C50" s="229"/>
      <c r="D50" s="213"/>
      <c r="E50" s="215" t="s">
        <v>84</v>
      </c>
      <c r="F50" s="216"/>
      <c r="G50" s="216"/>
      <c r="H50" s="217"/>
      <c r="I50" s="21" t="s">
        <v>69</v>
      </c>
      <c r="J50" s="22"/>
      <c r="K50" s="213"/>
      <c r="L50" s="218"/>
    </row>
    <row r="51" spans="2:15" ht="27" hidden="1" thickBot="1">
      <c r="B51"/>
      <c r="C51" s="230"/>
      <c r="D51" s="214"/>
      <c r="E51" s="219" t="s">
        <v>85</v>
      </c>
      <c r="F51" s="220"/>
      <c r="G51" s="220"/>
      <c r="H51" s="221"/>
      <c r="I51" s="24" t="s">
        <v>69</v>
      </c>
      <c r="J51" s="25"/>
      <c r="K51" s="214"/>
      <c r="L51" s="222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203" t="s">
        <v>86</v>
      </c>
      <c r="C54" s="204"/>
      <c r="D54" s="205"/>
      <c r="E54" s="205"/>
      <c r="F54" s="205"/>
      <c r="G54" s="205"/>
      <c r="H54" s="205"/>
      <c r="I54" s="205"/>
      <c r="J54" s="205"/>
      <c r="K54" s="206"/>
      <c r="L54" s="46"/>
      <c r="M54" t="s">
        <v>87</v>
      </c>
    </row>
    <row r="55" spans="2:15" ht="36" customHeight="1">
      <c r="B55" s="198" t="s">
        <v>88</v>
      </c>
      <c r="C55" s="199"/>
      <c r="D55" s="207" t="s">
        <v>89</v>
      </c>
      <c r="E55" s="207"/>
      <c r="F55" s="207"/>
      <c r="G55" s="207"/>
      <c r="H55" s="207"/>
      <c r="I55" s="208"/>
      <c r="J55" s="47" t="s">
        <v>90</v>
      </c>
      <c r="K55" s="47" t="s">
        <v>91</v>
      </c>
      <c r="L55" s="48" t="s">
        <v>92</v>
      </c>
    </row>
    <row r="56" spans="2:15" ht="36" customHeight="1">
      <c r="B56" s="209" t="s">
        <v>93</v>
      </c>
      <c r="C56" s="210"/>
      <c r="D56" s="211" t="s">
        <v>94</v>
      </c>
      <c r="E56" s="211"/>
      <c r="F56" s="49" t="s">
        <v>95</v>
      </c>
      <c r="G56" s="211" t="s">
        <v>96</v>
      </c>
      <c r="H56" s="211"/>
      <c r="I56" s="212"/>
      <c r="J56" s="50"/>
      <c r="K56" s="51"/>
      <c r="L56" s="52"/>
    </row>
    <row r="57" spans="2:15" ht="36" customHeight="1" thickBot="1">
      <c r="B57" s="185" t="s">
        <v>97</v>
      </c>
      <c r="C57" s="186"/>
      <c r="D57" s="190" t="s">
        <v>98</v>
      </c>
      <c r="E57" s="190"/>
      <c r="F57" s="53" t="s">
        <v>99</v>
      </c>
      <c r="G57" s="190" t="e">
        <f>VLOOKUP(G58,'[1]참고. KY1 네트워크 구성'!J210:N315,5,FALSE)</f>
        <v>#N/A</v>
      </c>
      <c r="H57" s="190"/>
      <c r="I57" s="197"/>
      <c r="J57" s="54" t="s">
        <v>100</v>
      </c>
      <c r="K57" s="55" t="s">
        <v>101</v>
      </c>
      <c r="L57" s="56" t="s">
        <v>102</v>
      </c>
      <c r="M57" s="57" t="s">
        <v>103</v>
      </c>
      <c r="N57" s="57" t="s">
        <v>104</v>
      </c>
      <c r="O57" s="58" t="s">
        <v>105</v>
      </c>
    </row>
    <row r="58" spans="2:15" ht="36" customHeight="1">
      <c r="B58" s="198" t="s">
        <v>106</v>
      </c>
      <c r="C58" s="199"/>
      <c r="D58" s="200" t="e">
        <f>VLOOKUP(G58,'[1]참고. KY1 네트워크 구성'!J210:P315,6,FALSE)</f>
        <v>#N/A</v>
      </c>
      <c r="E58" s="200"/>
      <c r="F58" s="59" t="s">
        <v>107</v>
      </c>
      <c r="G58" s="201"/>
      <c r="H58" s="202"/>
      <c r="I58" s="202"/>
      <c r="J58" s="60">
        <v>161203</v>
      </c>
      <c r="K58" s="183" t="s">
        <v>108</v>
      </c>
      <c r="L58" s="184"/>
      <c r="M58" t="e">
        <f>VLOOKUP(G58,'[1]참고. KY1 네트워크 구성'!J210:N315,2,FALSE)</f>
        <v>#N/A</v>
      </c>
      <c r="N58" s="61">
        <v>101</v>
      </c>
      <c r="O58" s="58" t="s">
        <v>109</v>
      </c>
    </row>
    <row r="59" spans="2:15" ht="36" customHeight="1" thickBot="1">
      <c r="B59" s="185" t="s">
        <v>110</v>
      </c>
      <c r="C59" s="186"/>
      <c r="D59" s="187" t="e">
        <f>VLOOKUP(G58,'[1]참고. KY1 네트워크 구성'!J210:P315,7,FALSE)</f>
        <v>#N/A</v>
      </c>
      <c r="E59" s="188"/>
      <c r="F59" s="53" t="s">
        <v>111</v>
      </c>
      <c r="G59" s="189" t="e">
        <f>VLOOKUP(G58,'[1]참고. KY1 네트워크 구성'!J210:N315,3,FALSE)</f>
        <v>#N/A</v>
      </c>
      <c r="H59" s="190"/>
      <c r="I59" s="190"/>
      <c r="J59" s="190"/>
      <c r="K59" s="191" t="s">
        <v>426</v>
      </c>
      <c r="L59" s="192"/>
    </row>
    <row r="60" spans="2:15" ht="36" customHeight="1">
      <c r="B60" s="62" t="s">
        <v>112</v>
      </c>
      <c r="C60" s="63" t="s">
        <v>113</v>
      </c>
      <c r="D60" s="63" t="s">
        <v>114</v>
      </c>
      <c r="E60" s="193" t="s">
        <v>115</v>
      </c>
      <c r="F60" s="194"/>
      <c r="G60" s="193" t="s">
        <v>116</v>
      </c>
      <c r="H60" s="194"/>
      <c r="I60" s="64" t="s">
        <v>117</v>
      </c>
      <c r="J60" s="65" t="s">
        <v>118</v>
      </c>
      <c r="K60" s="195" t="s">
        <v>119</v>
      </c>
      <c r="L60" s="196"/>
    </row>
    <row r="61" spans="2:15" ht="36" customHeight="1">
      <c r="B61" s="66"/>
      <c r="C61" s="67" t="s">
        <v>120</v>
      </c>
      <c r="D61" s="68" t="s">
        <v>120</v>
      </c>
      <c r="E61" s="170" t="s">
        <v>121</v>
      </c>
      <c r="F61" s="171"/>
      <c r="G61" s="69"/>
      <c r="H61" s="70"/>
      <c r="I61" s="68" t="s">
        <v>69</v>
      </c>
      <c r="J61" s="132" t="s">
        <v>427</v>
      </c>
      <c r="K61" s="172"/>
      <c r="L61" s="173"/>
    </row>
    <row r="62" spans="2:15" ht="36" customHeight="1">
      <c r="B62" s="66"/>
      <c r="C62" s="174" t="s">
        <v>122</v>
      </c>
      <c r="D62" s="68" t="s">
        <v>123</v>
      </c>
      <c r="E62" s="177" t="s">
        <v>124</v>
      </c>
      <c r="F62" s="178"/>
      <c r="G62" s="71"/>
      <c r="H62" s="72">
        <f xml:space="preserve"> 40060 +60 * (INT(MID(J58,5,3)) -1)</f>
        <v>40180</v>
      </c>
      <c r="I62" s="68" t="s">
        <v>69</v>
      </c>
      <c r="J62" s="132" t="s">
        <v>427</v>
      </c>
      <c r="K62" s="179"/>
      <c r="L62" s="180"/>
      <c r="M62" t="s">
        <v>125</v>
      </c>
    </row>
    <row r="63" spans="2:15" ht="36" customHeight="1">
      <c r="B63" s="66"/>
      <c r="C63" s="175"/>
      <c r="D63" s="68" t="s">
        <v>126</v>
      </c>
      <c r="E63" s="73" t="s">
        <v>127</v>
      </c>
      <c r="F63" s="74" t="s">
        <v>128</v>
      </c>
      <c r="G63" s="69" t="s">
        <v>129</v>
      </c>
      <c r="H63" s="70">
        <f>H62</f>
        <v>40180</v>
      </c>
      <c r="I63" s="68" t="s">
        <v>69</v>
      </c>
      <c r="J63" s="132" t="s">
        <v>427</v>
      </c>
      <c r="K63" s="181"/>
      <c r="L63" s="180"/>
    </row>
    <row r="64" spans="2:15" ht="36" customHeight="1">
      <c r="B64" s="66"/>
      <c r="C64" s="175"/>
      <c r="D64" s="68" t="s">
        <v>126</v>
      </c>
      <c r="E64" s="73" t="s">
        <v>130</v>
      </c>
      <c r="F64" s="74" t="s">
        <v>131</v>
      </c>
      <c r="G64" s="69" t="s">
        <v>129</v>
      </c>
      <c r="H64" s="70">
        <f>H63+20</f>
        <v>40200</v>
      </c>
      <c r="I64" s="68" t="s">
        <v>69</v>
      </c>
      <c r="J64" s="132" t="s">
        <v>427</v>
      </c>
      <c r="K64" s="182"/>
      <c r="L64" s="180"/>
    </row>
    <row r="65" spans="2:12" ht="36" customHeight="1">
      <c r="B65" s="66"/>
      <c r="C65" s="175"/>
      <c r="D65" s="68" t="s">
        <v>126</v>
      </c>
      <c r="E65" s="73" t="s">
        <v>132</v>
      </c>
      <c r="F65" s="74" t="s">
        <v>133</v>
      </c>
      <c r="G65" s="69" t="s">
        <v>129</v>
      </c>
      <c r="H65" s="70">
        <f>H64+2</f>
        <v>40202</v>
      </c>
      <c r="I65" s="68" t="s">
        <v>428</v>
      </c>
      <c r="J65" s="132" t="s">
        <v>427</v>
      </c>
      <c r="K65" s="181"/>
      <c r="L65" s="180"/>
    </row>
    <row r="66" spans="2:12" ht="36" customHeight="1">
      <c r="B66" s="66"/>
      <c r="C66" s="175"/>
      <c r="D66" s="68" t="s">
        <v>126</v>
      </c>
      <c r="E66" s="73" t="s">
        <v>134</v>
      </c>
      <c r="F66" s="74" t="s">
        <v>135</v>
      </c>
      <c r="G66" s="69" t="s">
        <v>129</v>
      </c>
      <c r="H66" s="70">
        <f>H65+1</f>
        <v>40203</v>
      </c>
      <c r="I66" s="68" t="s">
        <v>428</v>
      </c>
      <c r="J66" s="132" t="s">
        <v>427</v>
      </c>
      <c r="K66" s="181"/>
      <c r="L66" s="180"/>
    </row>
    <row r="67" spans="2:12" ht="36" customHeight="1">
      <c r="B67" s="66"/>
      <c r="C67" s="175"/>
      <c r="D67" s="67" t="s">
        <v>126</v>
      </c>
      <c r="E67" s="75" t="s">
        <v>136</v>
      </c>
      <c r="F67" s="76" t="s">
        <v>137</v>
      </c>
      <c r="G67" s="77" t="s">
        <v>129</v>
      </c>
      <c r="H67" s="78">
        <f t="shared" ref="H67:H83" si="0">H66+1</f>
        <v>40204</v>
      </c>
      <c r="I67" s="68" t="s">
        <v>428</v>
      </c>
      <c r="J67" s="133" t="s">
        <v>427</v>
      </c>
      <c r="K67" s="146"/>
      <c r="L67" s="147"/>
    </row>
    <row r="68" spans="2:12" ht="36" customHeight="1">
      <c r="B68" s="66"/>
      <c r="C68" s="175"/>
      <c r="D68" s="79" t="s">
        <v>126</v>
      </c>
      <c r="E68" s="80" t="s">
        <v>138</v>
      </c>
      <c r="F68" s="81" t="s">
        <v>139</v>
      </c>
      <c r="G68" s="82" t="s">
        <v>129</v>
      </c>
      <c r="H68" s="83">
        <f t="shared" si="0"/>
        <v>40205</v>
      </c>
      <c r="I68" s="79" t="s">
        <v>428</v>
      </c>
      <c r="J68" s="134" t="s">
        <v>427</v>
      </c>
      <c r="K68" s="168"/>
      <c r="L68" s="169"/>
    </row>
    <row r="69" spans="2:12" ht="36" customHeight="1">
      <c r="B69" s="66"/>
      <c r="C69" s="175"/>
      <c r="D69" s="67" t="s">
        <v>126</v>
      </c>
      <c r="E69" s="75" t="s">
        <v>140</v>
      </c>
      <c r="F69" s="84" t="s">
        <v>141</v>
      </c>
      <c r="G69" s="77" t="s">
        <v>129</v>
      </c>
      <c r="H69" s="78">
        <f t="shared" si="0"/>
        <v>40206</v>
      </c>
      <c r="I69" s="68" t="s">
        <v>428</v>
      </c>
      <c r="J69" s="133" t="s">
        <v>427</v>
      </c>
      <c r="K69" s="146"/>
      <c r="L69" s="147"/>
    </row>
    <row r="70" spans="2:12" ht="36" customHeight="1">
      <c r="B70" s="66"/>
      <c r="C70" s="175"/>
      <c r="D70" s="67" t="s">
        <v>126</v>
      </c>
      <c r="E70" s="75" t="s">
        <v>142</v>
      </c>
      <c r="F70" s="84" t="s">
        <v>143</v>
      </c>
      <c r="G70" s="77" t="s">
        <v>129</v>
      </c>
      <c r="H70" s="78">
        <f t="shared" si="0"/>
        <v>40207</v>
      </c>
      <c r="I70" s="68" t="s">
        <v>428</v>
      </c>
      <c r="J70" s="133" t="s">
        <v>427</v>
      </c>
      <c r="K70" s="146"/>
      <c r="L70" s="147"/>
    </row>
    <row r="71" spans="2:12" ht="36" customHeight="1">
      <c r="B71" s="66"/>
      <c r="C71" s="175"/>
      <c r="D71" s="67" t="s">
        <v>126</v>
      </c>
      <c r="E71" s="75" t="s">
        <v>144</v>
      </c>
      <c r="F71" s="84" t="s">
        <v>145</v>
      </c>
      <c r="G71" s="77" t="s">
        <v>129</v>
      </c>
      <c r="H71" s="78">
        <f t="shared" si="0"/>
        <v>40208</v>
      </c>
      <c r="I71" s="68" t="s">
        <v>428</v>
      </c>
      <c r="J71" s="133" t="s">
        <v>427</v>
      </c>
      <c r="K71" s="146"/>
      <c r="L71" s="147"/>
    </row>
    <row r="72" spans="2:12" ht="36" customHeight="1">
      <c r="B72" s="66"/>
      <c r="C72" s="175"/>
      <c r="D72" s="85" t="s">
        <v>126</v>
      </c>
      <c r="E72" s="86" t="s">
        <v>146</v>
      </c>
      <c r="F72" s="87" t="s">
        <v>147</v>
      </c>
      <c r="G72" s="88" t="s">
        <v>129</v>
      </c>
      <c r="H72" s="89">
        <f t="shared" si="0"/>
        <v>40209</v>
      </c>
      <c r="I72" s="85" t="s">
        <v>428</v>
      </c>
      <c r="J72" s="135" t="s">
        <v>427</v>
      </c>
      <c r="K72" s="90"/>
      <c r="L72" s="91"/>
    </row>
    <row r="73" spans="2:12" ht="36" customHeight="1">
      <c r="B73" s="66"/>
      <c r="C73" s="175"/>
      <c r="D73" s="67" t="s">
        <v>126</v>
      </c>
      <c r="E73" s="75" t="s">
        <v>148</v>
      </c>
      <c r="F73" s="84" t="s">
        <v>149</v>
      </c>
      <c r="G73" s="77" t="s">
        <v>129</v>
      </c>
      <c r="H73" s="78">
        <f t="shared" si="0"/>
        <v>40210</v>
      </c>
      <c r="I73" s="68" t="s">
        <v>428</v>
      </c>
      <c r="J73" s="133" t="s">
        <v>427</v>
      </c>
      <c r="K73" s="146"/>
      <c r="L73" s="147"/>
    </row>
    <row r="74" spans="2:12" ht="36" customHeight="1">
      <c r="B74" s="66"/>
      <c r="C74" s="175"/>
      <c r="D74" s="85" t="s">
        <v>126</v>
      </c>
      <c r="E74" s="86" t="s">
        <v>150</v>
      </c>
      <c r="F74" s="87" t="s">
        <v>151</v>
      </c>
      <c r="G74" s="88" t="s">
        <v>129</v>
      </c>
      <c r="H74" s="89">
        <f t="shared" si="0"/>
        <v>40211</v>
      </c>
      <c r="I74" s="85" t="s">
        <v>428</v>
      </c>
      <c r="J74" s="135" t="s">
        <v>427</v>
      </c>
      <c r="K74" s="166"/>
      <c r="L74" s="167"/>
    </row>
    <row r="75" spans="2:12" ht="36" customHeight="1">
      <c r="B75" s="66"/>
      <c r="C75" s="175"/>
      <c r="D75" s="85" t="s">
        <v>126</v>
      </c>
      <c r="E75" s="86" t="s">
        <v>152</v>
      </c>
      <c r="F75" s="87" t="s">
        <v>153</v>
      </c>
      <c r="G75" s="88" t="s">
        <v>129</v>
      </c>
      <c r="H75" s="89">
        <f t="shared" si="0"/>
        <v>40212</v>
      </c>
      <c r="I75" s="85" t="s">
        <v>428</v>
      </c>
      <c r="J75" s="135" t="s">
        <v>427</v>
      </c>
      <c r="K75" s="166"/>
      <c r="L75" s="167"/>
    </row>
    <row r="76" spans="2:12" ht="36" customHeight="1">
      <c r="B76" s="66"/>
      <c r="C76" s="175"/>
      <c r="D76" s="67" t="s">
        <v>126</v>
      </c>
      <c r="E76" s="75" t="s">
        <v>154</v>
      </c>
      <c r="F76" s="84" t="s">
        <v>155</v>
      </c>
      <c r="G76" s="77" t="s">
        <v>129</v>
      </c>
      <c r="H76" s="78">
        <f t="shared" si="0"/>
        <v>40213</v>
      </c>
      <c r="I76" s="68" t="s">
        <v>428</v>
      </c>
      <c r="J76" s="133" t="s">
        <v>427</v>
      </c>
      <c r="K76" s="146"/>
      <c r="L76" s="147"/>
    </row>
    <row r="77" spans="2:12" ht="36" customHeight="1">
      <c r="B77" s="66"/>
      <c r="C77" s="175"/>
      <c r="D77" s="67" t="s">
        <v>126</v>
      </c>
      <c r="E77" s="75" t="s">
        <v>156</v>
      </c>
      <c r="F77" s="84" t="s">
        <v>157</v>
      </c>
      <c r="G77" s="77" t="s">
        <v>129</v>
      </c>
      <c r="H77" s="78">
        <f t="shared" si="0"/>
        <v>40214</v>
      </c>
      <c r="I77" s="68" t="s">
        <v>428</v>
      </c>
      <c r="J77" s="133" t="s">
        <v>427</v>
      </c>
      <c r="K77" s="146"/>
      <c r="L77" s="147"/>
    </row>
    <row r="78" spans="2:12" ht="36" customHeight="1">
      <c r="B78" s="66"/>
      <c r="C78" s="175"/>
      <c r="D78" s="67" t="s">
        <v>126</v>
      </c>
      <c r="E78" s="75" t="s">
        <v>158</v>
      </c>
      <c r="F78" s="84" t="s">
        <v>159</v>
      </c>
      <c r="G78" s="77" t="s">
        <v>129</v>
      </c>
      <c r="H78" s="70">
        <f t="shared" si="0"/>
        <v>40215</v>
      </c>
      <c r="I78" s="68" t="s">
        <v>428</v>
      </c>
      <c r="J78" s="133" t="s">
        <v>427</v>
      </c>
      <c r="K78" s="146"/>
      <c r="L78" s="147"/>
    </row>
    <row r="79" spans="2:12" ht="36" customHeight="1">
      <c r="B79" s="66"/>
      <c r="C79" s="175"/>
      <c r="D79" s="67" t="s">
        <v>126</v>
      </c>
      <c r="E79" s="75" t="s">
        <v>160</v>
      </c>
      <c r="F79" s="84" t="s">
        <v>161</v>
      </c>
      <c r="G79" s="77" t="s">
        <v>129</v>
      </c>
      <c r="H79" s="70">
        <f>H78+1+1</f>
        <v>40217</v>
      </c>
      <c r="I79" s="68" t="s">
        <v>428</v>
      </c>
      <c r="J79" s="133" t="s">
        <v>427</v>
      </c>
      <c r="K79" s="146"/>
      <c r="L79" s="147"/>
    </row>
    <row r="80" spans="2:12" ht="36" customHeight="1">
      <c r="B80" s="66"/>
      <c r="C80" s="175"/>
      <c r="D80" s="67" t="s">
        <v>126</v>
      </c>
      <c r="E80" s="75" t="s">
        <v>162</v>
      </c>
      <c r="F80" s="84" t="s">
        <v>163</v>
      </c>
      <c r="G80" s="77" t="s">
        <v>129</v>
      </c>
      <c r="H80" s="70">
        <f t="shared" si="0"/>
        <v>40218</v>
      </c>
      <c r="I80" s="68" t="s">
        <v>428</v>
      </c>
      <c r="J80" s="133" t="s">
        <v>427</v>
      </c>
      <c r="K80" s="146"/>
      <c r="L80" s="147"/>
    </row>
    <row r="81" spans="2:12" ht="36" customHeight="1">
      <c r="B81" s="66"/>
      <c r="C81" s="175"/>
      <c r="D81" s="67" t="s">
        <v>126</v>
      </c>
      <c r="E81" s="75" t="s">
        <v>164</v>
      </c>
      <c r="F81" s="84" t="s">
        <v>165</v>
      </c>
      <c r="G81" s="77" t="s">
        <v>129</v>
      </c>
      <c r="H81" s="70">
        <f t="shared" si="0"/>
        <v>40219</v>
      </c>
      <c r="I81" s="68" t="s">
        <v>428</v>
      </c>
      <c r="J81" s="133" t="s">
        <v>427</v>
      </c>
      <c r="K81" s="146"/>
      <c r="L81" s="147"/>
    </row>
    <row r="82" spans="2:12" ht="36" customHeight="1">
      <c r="B82" s="66"/>
      <c r="C82" s="175"/>
      <c r="D82" s="67" t="s">
        <v>126</v>
      </c>
      <c r="E82" s="75" t="s">
        <v>166</v>
      </c>
      <c r="F82" s="84" t="s">
        <v>167</v>
      </c>
      <c r="G82" s="77" t="s">
        <v>129</v>
      </c>
      <c r="H82" s="78">
        <f t="shared" si="0"/>
        <v>40220</v>
      </c>
      <c r="I82" s="68" t="s">
        <v>428</v>
      </c>
      <c r="J82" s="133" t="s">
        <v>427</v>
      </c>
      <c r="K82" s="146"/>
      <c r="L82" s="147"/>
    </row>
    <row r="83" spans="2:12" ht="36" customHeight="1">
      <c r="B83" s="66"/>
      <c r="C83" s="175"/>
      <c r="D83" s="92" t="s">
        <v>126</v>
      </c>
      <c r="E83" s="93" t="s">
        <v>168</v>
      </c>
      <c r="F83" s="94" t="s">
        <v>169</v>
      </c>
      <c r="G83" s="95" t="s">
        <v>129</v>
      </c>
      <c r="H83" s="96">
        <f t="shared" si="0"/>
        <v>40221</v>
      </c>
      <c r="I83" s="92" t="s">
        <v>428</v>
      </c>
      <c r="J83" s="136" t="s">
        <v>427</v>
      </c>
      <c r="K83" s="162"/>
      <c r="L83" s="163"/>
    </row>
    <row r="84" spans="2:12" ht="36" customHeight="1">
      <c r="B84" s="66"/>
      <c r="C84" s="175"/>
      <c r="D84" s="97" t="s">
        <v>126</v>
      </c>
      <c r="E84" s="98" t="s">
        <v>170</v>
      </c>
      <c r="F84" s="99" t="s">
        <v>171</v>
      </c>
      <c r="G84" s="100" t="s">
        <v>129</v>
      </c>
      <c r="H84" s="101">
        <f>H83</f>
        <v>40221</v>
      </c>
      <c r="I84" s="102" t="s">
        <v>428</v>
      </c>
      <c r="J84" s="137" t="s">
        <v>427</v>
      </c>
      <c r="K84" s="142"/>
      <c r="L84" s="143"/>
    </row>
    <row r="85" spans="2:12" ht="36" customHeight="1">
      <c r="B85" s="66"/>
      <c r="C85" s="175"/>
      <c r="D85" s="67" t="s">
        <v>126</v>
      </c>
      <c r="E85" s="75" t="s">
        <v>172</v>
      </c>
      <c r="F85" s="84" t="s">
        <v>173</v>
      </c>
      <c r="G85" s="77" t="s">
        <v>129</v>
      </c>
      <c r="H85" s="70">
        <f t="shared" ref="H85:H98" si="1">H84</f>
        <v>40221</v>
      </c>
      <c r="I85" s="68" t="s">
        <v>428</v>
      </c>
      <c r="J85" s="133" t="s">
        <v>427</v>
      </c>
      <c r="K85" s="146"/>
      <c r="L85" s="147"/>
    </row>
    <row r="86" spans="2:12" ht="36" customHeight="1">
      <c r="B86" s="66"/>
      <c r="C86" s="175"/>
      <c r="D86" s="103" t="s">
        <v>126</v>
      </c>
      <c r="E86" s="104" t="s">
        <v>174</v>
      </c>
      <c r="F86" s="105" t="s">
        <v>173</v>
      </c>
      <c r="G86" s="77" t="s">
        <v>129</v>
      </c>
      <c r="H86" s="70">
        <f t="shared" si="1"/>
        <v>40221</v>
      </c>
      <c r="I86" s="106" t="s">
        <v>428</v>
      </c>
      <c r="J86" s="138" t="s">
        <v>427</v>
      </c>
      <c r="K86" s="164"/>
      <c r="L86" s="165"/>
    </row>
    <row r="87" spans="2:12" ht="36" customHeight="1">
      <c r="B87" s="66"/>
      <c r="C87" s="175"/>
      <c r="D87" s="97" t="s">
        <v>126</v>
      </c>
      <c r="E87" s="98" t="s">
        <v>175</v>
      </c>
      <c r="F87" s="99" t="s">
        <v>173</v>
      </c>
      <c r="G87" s="77" t="s">
        <v>129</v>
      </c>
      <c r="H87" s="70">
        <f t="shared" si="1"/>
        <v>40221</v>
      </c>
      <c r="I87" s="102" t="s">
        <v>428</v>
      </c>
      <c r="J87" s="137" t="s">
        <v>427</v>
      </c>
      <c r="K87" s="142"/>
      <c r="L87" s="143"/>
    </row>
    <row r="88" spans="2:12" ht="36" customHeight="1">
      <c r="B88" s="66"/>
      <c r="C88" s="175"/>
      <c r="D88" s="97" t="s">
        <v>126</v>
      </c>
      <c r="E88" s="98" t="s">
        <v>176</v>
      </c>
      <c r="F88" s="99" t="s">
        <v>173</v>
      </c>
      <c r="G88" s="77" t="s">
        <v>129</v>
      </c>
      <c r="H88" s="70">
        <f t="shared" si="1"/>
        <v>40221</v>
      </c>
      <c r="I88" s="102" t="s">
        <v>428</v>
      </c>
      <c r="J88" s="137" t="s">
        <v>427</v>
      </c>
      <c r="K88" s="142"/>
      <c r="L88" s="143"/>
    </row>
    <row r="89" spans="2:12" ht="36" customHeight="1">
      <c r="B89" s="66"/>
      <c r="C89" s="175"/>
      <c r="D89" s="97" t="s">
        <v>126</v>
      </c>
      <c r="E89" s="98" t="s">
        <v>177</v>
      </c>
      <c r="F89" s="99" t="s">
        <v>173</v>
      </c>
      <c r="G89" s="77" t="s">
        <v>129</v>
      </c>
      <c r="H89" s="70">
        <f t="shared" si="1"/>
        <v>40221</v>
      </c>
      <c r="I89" s="102" t="s">
        <v>428</v>
      </c>
      <c r="J89" s="137" t="s">
        <v>427</v>
      </c>
      <c r="K89" s="142"/>
      <c r="L89" s="143"/>
    </row>
    <row r="90" spans="2:12" ht="36" customHeight="1">
      <c r="B90" s="66"/>
      <c r="C90" s="175"/>
      <c r="D90" s="97" t="s">
        <v>126</v>
      </c>
      <c r="E90" s="98" t="s">
        <v>178</v>
      </c>
      <c r="F90" s="99" t="s">
        <v>173</v>
      </c>
      <c r="G90" s="77" t="s">
        <v>129</v>
      </c>
      <c r="H90" s="70">
        <f t="shared" si="1"/>
        <v>40221</v>
      </c>
      <c r="I90" s="102" t="s">
        <v>428</v>
      </c>
      <c r="J90" s="137" t="s">
        <v>427</v>
      </c>
      <c r="K90" s="142"/>
      <c r="L90" s="143"/>
    </row>
    <row r="91" spans="2:12" ht="36" customHeight="1">
      <c r="B91" s="66"/>
      <c r="C91" s="175"/>
      <c r="D91" s="97" t="s">
        <v>126</v>
      </c>
      <c r="E91" s="98" t="s">
        <v>179</v>
      </c>
      <c r="F91" s="99" t="s">
        <v>173</v>
      </c>
      <c r="G91" s="77" t="s">
        <v>129</v>
      </c>
      <c r="H91" s="70">
        <f t="shared" si="1"/>
        <v>40221</v>
      </c>
      <c r="I91" s="102" t="s">
        <v>428</v>
      </c>
      <c r="J91" s="137" t="s">
        <v>427</v>
      </c>
      <c r="K91" s="142"/>
      <c r="L91" s="143"/>
    </row>
    <row r="92" spans="2:12" ht="36" customHeight="1">
      <c r="B92" s="66"/>
      <c r="C92" s="175"/>
      <c r="D92" s="97" t="s">
        <v>126</v>
      </c>
      <c r="E92" s="98" t="s">
        <v>180</v>
      </c>
      <c r="F92" s="99" t="s">
        <v>173</v>
      </c>
      <c r="G92" s="77" t="s">
        <v>129</v>
      </c>
      <c r="H92" s="70">
        <f t="shared" si="1"/>
        <v>40221</v>
      </c>
      <c r="I92" s="102" t="s">
        <v>428</v>
      </c>
      <c r="J92" s="137" t="s">
        <v>427</v>
      </c>
      <c r="K92" s="142"/>
      <c r="L92" s="143"/>
    </row>
    <row r="93" spans="2:12" ht="36" customHeight="1">
      <c r="B93" s="66"/>
      <c r="C93" s="175"/>
      <c r="D93" s="97" t="s">
        <v>126</v>
      </c>
      <c r="E93" s="98" t="s">
        <v>181</v>
      </c>
      <c r="F93" s="99" t="s">
        <v>173</v>
      </c>
      <c r="G93" s="77" t="s">
        <v>129</v>
      </c>
      <c r="H93" s="70">
        <f t="shared" si="1"/>
        <v>40221</v>
      </c>
      <c r="I93" s="102" t="s">
        <v>428</v>
      </c>
      <c r="J93" s="137" t="s">
        <v>427</v>
      </c>
      <c r="K93" s="142"/>
      <c r="L93" s="143"/>
    </row>
    <row r="94" spans="2:12" ht="36" customHeight="1">
      <c r="B94" s="66"/>
      <c r="C94" s="175"/>
      <c r="D94" s="97" t="s">
        <v>126</v>
      </c>
      <c r="E94" s="98" t="s">
        <v>182</v>
      </c>
      <c r="F94" s="99" t="s">
        <v>173</v>
      </c>
      <c r="G94" s="77" t="s">
        <v>129</v>
      </c>
      <c r="H94" s="70">
        <f t="shared" si="1"/>
        <v>40221</v>
      </c>
      <c r="I94" s="102" t="s">
        <v>428</v>
      </c>
      <c r="J94" s="137" t="s">
        <v>427</v>
      </c>
      <c r="K94" s="142"/>
      <c r="L94" s="143"/>
    </row>
    <row r="95" spans="2:12" ht="36" customHeight="1">
      <c r="B95" s="66"/>
      <c r="C95" s="175"/>
      <c r="D95" s="97" t="s">
        <v>126</v>
      </c>
      <c r="E95" s="98" t="s">
        <v>183</v>
      </c>
      <c r="F95" s="99" t="s">
        <v>173</v>
      </c>
      <c r="G95" s="77" t="s">
        <v>129</v>
      </c>
      <c r="H95" s="70">
        <f t="shared" si="1"/>
        <v>40221</v>
      </c>
      <c r="I95" s="102" t="s">
        <v>428</v>
      </c>
      <c r="J95" s="137" t="s">
        <v>427</v>
      </c>
      <c r="K95" s="142"/>
      <c r="L95" s="143"/>
    </row>
    <row r="96" spans="2:12" ht="36" customHeight="1">
      <c r="B96" s="66"/>
      <c r="C96" s="175"/>
      <c r="D96" s="97" t="s">
        <v>126</v>
      </c>
      <c r="E96" s="98" t="s">
        <v>184</v>
      </c>
      <c r="F96" s="99" t="s">
        <v>173</v>
      </c>
      <c r="G96" s="77" t="s">
        <v>129</v>
      </c>
      <c r="H96" s="70">
        <f t="shared" si="1"/>
        <v>40221</v>
      </c>
      <c r="I96" s="102" t="s">
        <v>428</v>
      </c>
      <c r="J96" s="137" t="s">
        <v>427</v>
      </c>
      <c r="K96" s="142"/>
      <c r="L96" s="143"/>
    </row>
    <row r="97" spans="2:12" ht="36" customHeight="1">
      <c r="B97" s="66"/>
      <c r="C97" s="175"/>
      <c r="D97" s="97" t="s">
        <v>126</v>
      </c>
      <c r="E97" s="98" t="s">
        <v>185</v>
      </c>
      <c r="F97" s="99" t="s">
        <v>173</v>
      </c>
      <c r="G97" s="77" t="s">
        <v>129</v>
      </c>
      <c r="H97" s="70">
        <f t="shared" si="1"/>
        <v>40221</v>
      </c>
      <c r="I97" s="102" t="s">
        <v>428</v>
      </c>
      <c r="J97" s="137" t="s">
        <v>427</v>
      </c>
      <c r="K97" s="142"/>
      <c r="L97" s="143"/>
    </row>
    <row r="98" spans="2:12" ht="36" customHeight="1">
      <c r="B98" s="66"/>
      <c r="C98" s="175"/>
      <c r="D98" s="97" t="s">
        <v>126</v>
      </c>
      <c r="E98" s="98" t="s">
        <v>186</v>
      </c>
      <c r="F98" s="99" t="s">
        <v>173</v>
      </c>
      <c r="G98" s="100" t="s">
        <v>129</v>
      </c>
      <c r="H98" s="107">
        <f t="shared" si="1"/>
        <v>40221</v>
      </c>
      <c r="I98" s="102" t="s">
        <v>428</v>
      </c>
      <c r="J98" s="137" t="s">
        <v>427</v>
      </c>
      <c r="K98" s="142"/>
      <c r="L98" s="143"/>
    </row>
    <row r="99" spans="2:12" ht="36" customHeight="1">
      <c r="B99" s="66"/>
      <c r="C99" s="175"/>
      <c r="D99" s="108" t="s">
        <v>126</v>
      </c>
      <c r="E99" s="109" t="s">
        <v>187</v>
      </c>
      <c r="F99" s="110" t="s">
        <v>188</v>
      </c>
      <c r="G99" s="111" t="s">
        <v>129</v>
      </c>
      <c r="H99" s="112">
        <f>H98+1</f>
        <v>40222</v>
      </c>
      <c r="I99" s="113" t="s">
        <v>428</v>
      </c>
      <c r="J99" s="139" t="s">
        <v>427</v>
      </c>
      <c r="K99" s="158"/>
      <c r="L99" s="159"/>
    </row>
    <row r="100" spans="2:12" ht="36" customHeight="1">
      <c r="B100" s="66"/>
      <c r="C100" s="175"/>
      <c r="D100" s="114" t="s">
        <v>126</v>
      </c>
      <c r="E100" s="115" t="s">
        <v>189</v>
      </c>
      <c r="F100" s="116" t="s">
        <v>190</v>
      </c>
      <c r="G100" s="117" t="s">
        <v>129</v>
      </c>
      <c r="H100" s="118">
        <f>H99</f>
        <v>40222</v>
      </c>
      <c r="I100" s="114" t="s">
        <v>428</v>
      </c>
      <c r="J100" s="140" t="s">
        <v>427</v>
      </c>
      <c r="K100" s="154"/>
      <c r="L100" s="155"/>
    </row>
    <row r="101" spans="2:12" ht="36" customHeight="1">
      <c r="B101" s="66"/>
      <c r="C101" s="175"/>
      <c r="D101" s="119" t="s">
        <v>126</v>
      </c>
      <c r="E101" s="120" t="s">
        <v>191</v>
      </c>
      <c r="F101" s="121" t="s">
        <v>192</v>
      </c>
      <c r="G101" s="122" t="s">
        <v>129</v>
      </c>
      <c r="H101" s="123">
        <f t="shared" ref="H101:H114" si="2">H100</f>
        <v>40222</v>
      </c>
      <c r="I101" s="124" t="s">
        <v>428</v>
      </c>
      <c r="J101" s="141" t="s">
        <v>427</v>
      </c>
      <c r="K101" s="156"/>
      <c r="L101" s="157"/>
    </row>
    <row r="102" spans="2:12" ht="36" customHeight="1">
      <c r="B102" s="66"/>
      <c r="C102" s="175"/>
      <c r="D102" s="119" t="s">
        <v>126</v>
      </c>
      <c r="E102" s="120" t="s">
        <v>193</v>
      </c>
      <c r="F102" s="99" t="s">
        <v>173</v>
      </c>
      <c r="G102" s="122" t="s">
        <v>129</v>
      </c>
      <c r="H102" s="123">
        <f>H100</f>
        <v>40222</v>
      </c>
      <c r="I102" s="124" t="s">
        <v>428</v>
      </c>
      <c r="J102" s="141" t="s">
        <v>427</v>
      </c>
      <c r="K102" s="156"/>
      <c r="L102" s="157"/>
    </row>
    <row r="103" spans="2:12" ht="36" customHeight="1">
      <c r="B103" s="66"/>
      <c r="C103" s="175"/>
      <c r="D103" s="119" t="s">
        <v>126</v>
      </c>
      <c r="E103" s="120" t="s">
        <v>194</v>
      </c>
      <c r="F103" s="99" t="s">
        <v>173</v>
      </c>
      <c r="G103" s="122" t="s">
        <v>129</v>
      </c>
      <c r="H103" s="123">
        <f>H101</f>
        <v>40222</v>
      </c>
      <c r="I103" s="124" t="s">
        <v>428</v>
      </c>
      <c r="J103" s="141" t="s">
        <v>427</v>
      </c>
      <c r="K103" s="156"/>
      <c r="L103" s="157"/>
    </row>
    <row r="104" spans="2:12" ht="36" customHeight="1">
      <c r="B104" s="66"/>
      <c r="C104" s="175"/>
      <c r="D104" s="119" t="s">
        <v>126</v>
      </c>
      <c r="E104" s="120" t="s">
        <v>195</v>
      </c>
      <c r="F104" s="121" t="s">
        <v>196</v>
      </c>
      <c r="G104" s="122" t="s">
        <v>129</v>
      </c>
      <c r="H104" s="123">
        <f t="shared" si="2"/>
        <v>40222</v>
      </c>
      <c r="I104" s="124" t="s">
        <v>428</v>
      </c>
      <c r="J104" s="141" t="s">
        <v>427</v>
      </c>
      <c r="K104" s="156"/>
      <c r="L104" s="157"/>
    </row>
    <row r="105" spans="2:12" ht="36" customHeight="1">
      <c r="B105" s="66"/>
      <c r="C105" s="175"/>
      <c r="D105" s="119" t="s">
        <v>126</v>
      </c>
      <c r="E105" s="120" t="s">
        <v>197</v>
      </c>
      <c r="F105" s="121" t="s">
        <v>198</v>
      </c>
      <c r="G105" s="122" t="s">
        <v>129</v>
      </c>
      <c r="H105" s="123">
        <f t="shared" si="2"/>
        <v>40222</v>
      </c>
      <c r="I105" s="124" t="s">
        <v>428</v>
      </c>
      <c r="J105" s="141" t="s">
        <v>427</v>
      </c>
      <c r="K105" s="156"/>
      <c r="L105" s="157"/>
    </row>
    <row r="106" spans="2:12" ht="36" customHeight="1">
      <c r="B106" s="66"/>
      <c r="C106" s="175"/>
      <c r="D106" s="119" t="s">
        <v>126</v>
      </c>
      <c r="E106" s="120" t="s">
        <v>199</v>
      </c>
      <c r="F106" s="121" t="s">
        <v>200</v>
      </c>
      <c r="G106" s="122" t="s">
        <v>129</v>
      </c>
      <c r="H106" s="123">
        <f t="shared" si="2"/>
        <v>40222</v>
      </c>
      <c r="I106" s="124" t="s">
        <v>428</v>
      </c>
      <c r="J106" s="141" t="s">
        <v>427</v>
      </c>
      <c r="K106" s="156"/>
      <c r="L106" s="157"/>
    </row>
    <row r="107" spans="2:12" ht="36" customHeight="1">
      <c r="B107" s="66"/>
      <c r="C107" s="175"/>
      <c r="D107" s="119" t="s">
        <v>126</v>
      </c>
      <c r="E107" s="120" t="s">
        <v>201</v>
      </c>
      <c r="F107" s="121" t="s">
        <v>202</v>
      </c>
      <c r="G107" s="122" t="s">
        <v>129</v>
      </c>
      <c r="H107" s="123">
        <f t="shared" si="2"/>
        <v>40222</v>
      </c>
      <c r="I107" s="124" t="s">
        <v>428</v>
      </c>
      <c r="J107" s="141" t="s">
        <v>427</v>
      </c>
      <c r="K107" s="156"/>
      <c r="L107" s="157"/>
    </row>
    <row r="108" spans="2:12" ht="36" customHeight="1">
      <c r="B108" s="66"/>
      <c r="C108" s="175"/>
      <c r="D108" s="119" t="s">
        <v>126</v>
      </c>
      <c r="E108" s="120" t="s">
        <v>203</v>
      </c>
      <c r="F108" s="121" t="s">
        <v>204</v>
      </c>
      <c r="G108" s="122" t="s">
        <v>129</v>
      </c>
      <c r="H108" s="123">
        <f t="shared" si="2"/>
        <v>40222</v>
      </c>
      <c r="I108" s="124" t="s">
        <v>428</v>
      </c>
      <c r="J108" s="141" t="s">
        <v>427</v>
      </c>
      <c r="K108" s="156"/>
      <c r="L108" s="157"/>
    </row>
    <row r="109" spans="2:12" ht="36" customHeight="1">
      <c r="B109" s="66"/>
      <c r="C109" s="175"/>
      <c r="D109" s="119" t="s">
        <v>126</v>
      </c>
      <c r="E109" s="120" t="s">
        <v>205</v>
      </c>
      <c r="F109" s="121" t="s">
        <v>206</v>
      </c>
      <c r="G109" s="122" t="s">
        <v>129</v>
      </c>
      <c r="H109" s="123">
        <f t="shared" si="2"/>
        <v>40222</v>
      </c>
      <c r="I109" s="124" t="s">
        <v>428</v>
      </c>
      <c r="J109" s="141" t="s">
        <v>427</v>
      </c>
      <c r="K109" s="156"/>
      <c r="L109" s="157"/>
    </row>
    <row r="110" spans="2:12" ht="36" customHeight="1">
      <c r="B110" s="66"/>
      <c r="C110" s="175"/>
      <c r="D110" s="119" t="s">
        <v>126</v>
      </c>
      <c r="E110" s="120" t="s">
        <v>207</v>
      </c>
      <c r="F110" s="99" t="s">
        <v>173</v>
      </c>
      <c r="G110" s="122" t="s">
        <v>129</v>
      </c>
      <c r="H110" s="123">
        <f>H106</f>
        <v>40222</v>
      </c>
      <c r="I110" s="124" t="s">
        <v>428</v>
      </c>
      <c r="J110" s="141" t="s">
        <v>427</v>
      </c>
      <c r="K110" s="156"/>
      <c r="L110" s="157"/>
    </row>
    <row r="111" spans="2:12" ht="36" customHeight="1">
      <c r="B111" s="66"/>
      <c r="C111" s="175"/>
      <c r="D111" s="119" t="s">
        <v>126</v>
      </c>
      <c r="E111" s="120" t="s">
        <v>208</v>
      </c>
      <c r="F111" s="99" t="s">
        <v>173</v>
      </c>
      <c r="G111" s="122" t="s">
        <v>129</v>
      </c>
      <c r="H111" s="123">
        <f>H107</f>
        <v>40222</v>
      </c>
      <c r="I111" s="124" t="s">
        <v>428</v>
      </c>
      <c r="J111" s="141" t="s">
        <v>427</v>
      </c>
      <c r="K111" s="156"/>
      <c r="L111" s="157"/>
    </row>
    <row r="112" spans="2:12" ht="36" customHeight="1">
      <c r="B112" s="66"/>
      <c r="C112" s="175"/>
      <c r="D112" s="119" t="s">
        <v>126</v>
      </c>
      <c r="E112" s="120" t="s">
        <v>209</v>
      </c>
      <c r="F112" s="99" t="s">
        <v>173</v>
      </c>
      <c r="G112" s="122" t="s">
        <v>129</v>
      </c>
      <c r="H112" s="123">
        <f>H108</f>
        <v>40222</v>
      </c>
      <c r="I112" s="124" t="s">
        <v>428</v>
      </c>
      <c r="J112" s="141" t="s">
        <v>427</v>
      </c>
      <c r="K112" s="156"/>
      <c r="L112" s="157"/>
    </row>
    <row r="113" spans="2:12" ht="36" customHeight="1">
      <c r="B113" s="66"/>
      <c r="C113" s="175"/>
      <c r="D113" s="119" t="s">
        <v>126</v>
      </c>
      <c r="E113" s="120" t="s">
        <v>210</v>
      </c>
      <c r="F113" s="99" t="s">
        <v>173</v>
      </c>
      <c r="G113" s="122" t="s">
        <v>129</v>
      </c>
      <c r="H113" s="123">
        <f>H109</f>
        <v>40222</v>
      </c>
      <c r="I113" s="124" t="s">
        <v>428</v>
      </c>
      <c r="J113" s="141" t="s">
        <v>427</v>
      </c>
      <c r="K113" s="156"/>
      <c r="L113" s="157"/>
    </row>
    <row r="114" spans="2:12" ht="36" customHeight="1">
      <c r="B114" s="66"/>
      <c r="C114" s="175"/>
      <c r="D114" s="97" t="s">
        <v>126</v>
      </c>
      <c r="E114" s="98" t="s">
        <v>211</v>
      </c>
      <c r="F114" s="99" t="s">
        <v>212</v>
      </c>
      <c r="G114" s="100" t="s">
        <v>129</v>
      </c>
      <c r="H114" s="125">
        <f t="shared" si="2"/>
        <v>40222</v>
      </c>
      <c r="I114" s="102" t="s">
        <v>428</v>
      </c>
      <c r="J114" s="137" t="s">
        <v>427</v>
      </c>
      <c r="K114" s="142"/>
      <c r="L114" s="143"/>
    </row>
    <row r="115" spans="2:12" ht="36" customHeight="1">
      <c r="B115" s="66"/>
      <c r="C115" s="175"/>
      <c r="D115" s="67" t="s">
        <v>126</v>
      </c>
      <c r="E115" s="75" t="s">
        <v>213</v>
      </c>
      <c r="F115" s="99" t="s">
        <v>173</v>
      </c>
      <c r="G115" s="77" t="s">
        <v>129</v>
      </c>
      <c r="H115" s="112">
        <f>H114+1</f>
        <v>40223</v>
      </c>
      <c r="I115" s="68" t="s">
        <v>428</v>
      </c>
      <c r="J115" s="133" t="s">
        <v>427</v>
      </c>
      <c r="K115" s="160"/>
      <c r="L115" s="161"/>
    </row>
    <row r="116" spans="2:12" ht="36" customHeight="1">
      <c r="B116" s="66"/>
      <c r="C116" s="175"/>
      <c r="D116" s="67" t="s">
        <v>126</v>
      </c>
      <c r="E116" s="75" t="s">
        <v>214</v>
      </c>
      <c r="F116" s="99" t="s">
        <v>173</v>
      </c>
      <c r="G116" s="77" t="s">
        <v>129</v>
      </c>
      <c r="H116" s="112">
        <f t="shared" ref="H116:H120" si="3">H115+1</f>
        <v>40224</v>
      </c>
      <c r="I116" s="68" t="s">
        <v>428</v>
      </c>
      <c r="J116" s="133" t="s">
        <v>427</v>
      </c>
      <c r="K116" s="160"/>
      <c r="L116" s="161"/>
    </row>
    <row r="117" spans="2:12" ht="36" customHeight="1">
      <c r="B117" s="66"/>
      <c r="C117" s="175"/>
      <c r="D117" s="67" t="s">
        <v>126</v>
      </c>
      <c r="E117" s="75" t="s">
        <v>215</v>
      </c>
      <c r="F117" s="99" t="s">
        <v>173</v>
      </c>
      <c r="G117" s="77" t="s">
        <v>129</v>
      </c>
      <c r="H117" s="112">
        <f t="shared" si="3"/>
        <v>40225</v>
      </c>
      <c r="I117" s="68" t="s">
        <v>428</v>
      </c>
      <c r="J117" s="133" t="s">
        <v>427</v>
      </c>
      <c r="K117" s="160"/>
      <c r="L117" s="161"/>
    </row>
    <row r="118" spans="2:12" ht="36" customHeight="1">
      <c r="B118" s="66"/>
      <c r="C118" s="175"/>
      <c r="D118" s="67" t="s">
        <v>126</v>
      </c>
      <c r="E118" s="75" t="s">
        <v>216</v>
      </c>
      <c r="F118" s="99" t="s">
        <v>173</v>
      </c>
      <c r="G118" s="77" t="s">
        <v>129</v>
      </c>
      <c r="H118" s="112">
        <f t="shared" si="3"/>
        <v>40226</v>
      </c>
      <c r="I118" s="68" t="s">
        <v>428</v>
      </c>
      <c r="J118" s="133" t="s">
        <v>427</v>
      </c>
      <c r="K118" s="160"/>
      <c r="L118" s="161"/>
    </row>
    <row r="119" spans="2:12" ht="36" customHeight="1">
      <c r="B119" s="66"/>
      <c r="C119" s="175"/>
      <c r="D119" s="67" t="s">
        <v>126</v>
      </c>
      <c r="E119" s="75" t="s">
        <v>217</v>
      </c>
      <c r="F119" s="99" t="s">
        <v>173</v>
      </c>
      <c r="G119" s="77" t="s">
        <v>129</v>
      </c>
      <c r="H119" s="112">
        <f t="shared" si="3"/>
        <v>40227</v>
      </c>
      <c r="I119" s="68" t="s">
        <v>428</v>
      </c>
      <c r="J119" s="133" t="s">
        <v>427</v>
      </c>
      <c r="K119" s="160"/>
      <c r="L119" s="161"/>
    </row>
    <row r="120" spans="2:12" ht="36" customHeight="1">
      <c r="B120" s="66"/>
      <c r="C120" s="175"/>
      <c r="D120" s="67" t="s">
        <v>126</v>
      </c>
      <c r="E120" s="75" t="s">
        <v>218</v>
      </c>
      <c r="F120" s="84" t="s">
        <v>219</v>
      </c>
      <c r="G120" s="77" t="s">
        <v>129</v>
      </c>
      <c r="H120" s="112">
        <f t="shared" si="3"/>
        <v>40228</v>
      </c>
      <c r="I120" s="68" t="s">
        <v>428</v>
      </c>
      <c r="J120" s="133" t="s">
        <v>427</v>
      </c>
      <c r="K120" s="146"/>
      <c r="L120" s="147"/>
    </row>
    <row r="121" spans="2:12" ht="36" customHeight="1">
      <c r="B121" s="66"/>
      <c r="C121" s="175"/>
      <c r="D121" s="108" t="s">
        <v>126</v>
      </c>
      <c r="E121" s="109" t="s">
        <v>220</v>
      </c>
      <c r="F121" s="110" t="s">
        <v>221</v>
      </c>
      <c r="G121" s="111" t="s">
        <v>129</v>
      </c>
      <c r="H121" s="112">
        <f>H120+1</f>
        <v>40229</v>
      </c>
      <c r="I121" s="113" t="s">
        <v>428</v>
      </c>
      <c r="J121" s="139" t="s">
        <v>427</v>
      </c>
      <c r="K121" s="158"/>
      <c r="L121" s="159"/>
    </row>
    <row r="122" spans="2:12" ht="36" customHeight="1">
      <c r="B122" s="66"/>
      <c r="C122" s="175"/>
      <c r="D122" s="119" t="s">
        <v>126</v>
      </c>
      <c r="E122" s="120" t="s">
        <v>222</v>
      </c>
      <c r="F122" s="121" t="s">
        <v>223</v>
      </c>
      <c r="G122" s="122" t="s">
        <v>129</v>
      </c>
      <c r="H122" s="123">
        <f>H121</f>
        <v>40229</v>
      </c>
      <c r="I122" s="124" t="s">
        <v>428</v>
      </c>
      <c r="J122" s="141" t="s">
        <v>427</v>
      </c>
      <c r="K122" s="156"/>
      <c r="L122" s="157"/>
    </row>
    <row r="123" spans="2:12" ht="36" customHeight="1">
      <c r="B123" s="66"/>
      <c r="C123" s="175"/>
      <c r="D123" s="119" t="s">
        <v>126</v>
      </c>
      <c r="E123" s="120" t="s">
        <v>224</v>
      </c>
      <c r="F123" s="121" t="s">
        <v>225</v>
      </c>
      <c r="G123" s="122" t="s">
        <v>129</v>
      </c>
      <c r="H123" s="123">
        <f t="shared" ref="H123:H136" si="4">H122</f>
        <v>40229</v>
      </c>
      <c r="I123" s="124" t="s">
        <v>428</v>
      </c>
      <c r="J123" s="141" t="s">
        <v>427</v>
      </c>
      <c r="K123" s="156"/>
      <c r="L123" s="157"/>
    </row>
    <row r="124" spans="2:12" ht="36" customHeight="1">
      <c r="B124" s="66"/>
      <c r="C124" s="175"/>
      <c r="D124" s="114" t="s">
        <v>126</v>
      </c>
      <c r="E124" s="115" t="s">
        <v>226</v>
      </c>
      <c r="F124" s="116" t="s">
        <v>227</v>
      </c>
      <c r="G124" s="126" t="s">
        <v>129</v>
      </c>
      <c r="H124" s="127">
        <f t="shared" si="4"/>
        <v>40229</v>
      </c>
      <c r="I124" s="114" t="s">
        <v>428</v>
      </c>
      <c r="J124" s="140" t="s">
        <v>427</v>
      </c>
      <c r="K124" s="154"/>
      <c r="L124" s="155"/>
    </row>
    <row r="125" spans="2:12" ht="36" customHeight="1">
      <c r="B125" s="66"/>
      <c r="C125" s="175"/>
      <c r="D125" s="114" t="s">
        <v>126</v>
      </c>
      <c r="E125" s="115" t="s">
        <v>228</v>
      </c>
      <c r="F125" s="116" t="s">
        <v>229</v>
      </c>
      <c r="G125" s="126" t="s">
        <v>129</v>
      </c>
      <c r="H125" s="127">
        <f t="shared" si="4"/>
        <v>40229</v>
      </c>
      <c r="I125" s="114" t="s">
        <v>428</v>
      </c>
      <c r="J125" s="140" t="s">
        <v>427</v>
      </c>
      <c r="K125" s="154"/>
      <c r="L125" s="155"/>
    </row>
    <row r="126" spans="2:12" ht="36" customHeight="1">
      <c r="B126" s="66"/>
      <c r="C126" s="175"/>
      <c r="D126" s="114" t="s">
        <v>126</v>
      </c>
      <c r="E126" s="115" t="s">
        <v>230</v>
      </c>
      <c r="F126" s="116" t="s">
        <v>231</v>
      </c>
      <c r="G126" s="126" t="s">
        <v>129</v>
      </c>
      <c r="H126" s="127">
        <f t="shared" si="4"/>
        <v>40229</v>
      </c>
      <c r="I126" s="114" t="s">
        <v>428</v>
      </c>
      <c r="J126" s="140" t="s">
        <v>427</v>
      </c>
      <c r="K126" s="154"/>
      <c r="L126" s="155"/>
    </row>
    <row r="127" spans="2:12" ht="36" customHeight="1">
      <c r="B127" s="66"/>
      <c r="C127" s="175"/>
      <c r="D127" s="114" t="s">
        <v>126</v>
      </c>
      <c r="E127" s="115" t="s">
        <v>232</v>
      </c>
      <c r="F127" s="116" t="s">
        <v>233</v>
      </c>
      <c r="G127" s="126" t="s">
        <v>129</v>
      </c>
      <c r="H127" s="127">
        <f t="shared" si="4"/>
        <v>40229</v>
      </c>
      <c r="I127" s="114" t="s">
        <v>428</v>
      </c>
      <c r="J127" s="140" t="s">
        <v>427</v>
      </c>
      <c r="K127" s="154"/>
      <c r="L127" s="155"/>
    </row>
    <row r="128" spans="2:12" ht="36" customHeight="1">
      <c r="B128" s="66"/>
      <c r="C128" s="175"/>
      <c r="D128" s="119" t="s">
        <v>126</v>
      </c>
      <c r="E128" s="120" t="s">
        <v>234</v>
      </c>
      <c r="F128" s="121" t="s">
        <v>235</v>
      </c>
      <c r="G128" s="122" t="s">
        <v>129</v>
      </c>
      <c r="H128" s="123">
        <f t="shared" si="4"/>
        <v>40229</v>
      </c>
      <c r="I128" s="124" t="s">
        <v>428</v>
      </c>
      <c r="J128" s="141" t="s">
        <v>427</v>
      </c>
      <c r="K128" s="156"/>
      <c r="L128" s="157"/>
    </row>
    <row r="129" spans="2:12" ht="36" customHeight="1">
      <c r="B129" s="66"/>
      <c r="C129" s="175"/>
      <c r="D129" s="119" t="s">
        <v>126</v>
      </c>
      <c r="E129" s="120" t="s">
        <v>236</v>
      </c>
      <c r="F129" s="121" t="s">
        <v>237</v>
      </c>
      <c r="G129" s="122" t="s">
        <v>129</v>
      </c>
      <c r="H129" s="123">
        <f t="shared" si="4"/>
        <v>40229</v>
      </c>
      <c r="I129" s="124" t="s">
        <v>428</v>
      </c>
      <c r="J129" s="141" t="s">
        <v>427</v>
      </c>
      <c r="K129" s="156"/>
      <c r="L129" s="157"/>
    </row>
    <row r="130" spans="2:12" ht="36" customHeight="1">
      <c r="B130" s="66"/>
      <c r="C130" s="175"/>
      <c r="D130" s="119" t="s">
        <v>126</v>
      </c>
      <c r="E130" s="120" t="s">
        <v>238</v>
      </c>
      <c r="F130" s="121" t="s">
        <v>239</v>
      </c>
      <c r="G130" s="122" t="s">
        <v>129</v>
      </c>
      <c r="H130" s="123">
        <f t="shared" si="4"/>
        <v>40229</v>
      </c>
      <c r="I130" s="124" t="s">
        <v>428</v>
      </c>
      <c r="J130" s="141" t="s">
        <v>427</v>
      </c>
      <c r="K130" s="156"/>
      <c r="L130" s="157"/>
    </row>
    <row r="131" spans="2:12" ht="36" customHeight="1">
      <c r="B131" s="66"/>
      <c r="C131" s="175"/>
      <c r="D131" s="119" t="s">
        <v>126</v>
      </c>
      <c r="E131" s="120" t="s">
        <v>240</v>
      </c>
      <c r="F131" s="121" t="s">
        <v>241</v>
      </c>
      <c r="G131" s="122" t="s">
        <v>129</v>
      </c>
      <c r="H131" s="123">
        <f t="shared" si="4"/>
        <v>40229</v>
      </c>
      <c r="I131" s="124" t="s">
        <v>428</v>
      </c>
      <c r="J131" s="141" t="s">
        <v>427</v>
      </c>
      <c r="K131" s="156"/>
      <c r="L131" s="157"/>
    </row>
    <row r="132" spans="2:12" ht="36" customHeight="1">
      <c r="B132" s="66"/>
      <c r="C132" s="175"/>
      <c r="D132" s="119" t="s">
        <v>126</v>
      </c>
      <c r="E132" s="120" t="s">
        <v>242</v>
      </c>
      <c r="F132" s="121" t="s">
        <v>243</v>
      </c>
      <c r="G132" s="122" t="s">
        <v>129</v>
      </c>
      <c r="H132" s="123">
        <f t="shared" si="4"/>
        <v>40229</v>
      </c>
      <c r="I132" s="124" t="s">
        <v>428</v>
      </c>
      <c r="J132" s="141" t="s">
        <v>427</v>
      </c>
      <c r="K132" s="156"/>
      <c r="L132" s="157"/>
    </row>
    <row r="133" spans="2:12" ht="36" customHeight="1">
      <c r="B133" s="66"/>
      <c r="C133" s="175"/>
      <c r="D133" s="119" t="s">
        <v>126</v>
      </c>
      <c r="E133" s="120" t="s">
        <v>244</v>
      </c>
      <c r="F133" s="121" t="s">
        <v>245</v>
      </c>
      <c r="G133" s="122" t="s">
        <v>129</v>
      </c>
      <c r="H133" s="123">
        <f t="shared" si="4"/>
        <v>40229</v>
      </c>
      <c r="I133" s="124" t="s">
        <v>428</v>
      </c>
      <c r="J133" s="141" t="s">
        <v>427</v>
      </c>
      <c r="K133" s="156"/>
      <c r="L133" s="157"/>
    </row>
    <row r="134" spans="2:12" ht="36" customHeight="1">
      <c r="B134" s="66"/>
      <c r="C134" s="175"/>
      <c r="D134" s="119" t="s">
        <v>126</v>
      </c>
      <c r="E134" s="120" t="s">
        <v>246</v>
      </c>
      <c r="F134" s="121" t="s">
        <v>247</v>
      </c>
      <c r="G134" s="122" t="s">
        <v>129</v>
      </c>
      <c r="H134" s="123">
        <f t="shared" si="4"/>
        <v>40229</v>
      </c>
      <c r="I134" s="124" t="s">
        <v>428</v>
      </c>
      <c r="J134" s="141" t="s">
        <v>427</v>
      </c>
      <c r="K134" s="156"/>
      <c r="L134" s="157"/>
    </row>
    <row r="135" spans="2:12" ht="36" customHeight="1">
      <c r="B135" s="66"/>
      <c r="C135" s="175"/>
      <c r="D135" s="119" t="s">
        <v>126</v>
      </c>
      <c r="E135" s="120" t="s">
        <v>248</v>
      </c>
      <c r="F135" s="121" t="s">
        <v>249</v>
      </c>
      <c r="G135" s="122" t="s">
        <v>129</v>
      </c>
      <c r="H135" s="123">
        <f t="shared" si="4"/>
        <v>40229</v>
      </c>
      <c r="I135" s="124" t="s">
        <v>428</v>
      </c>
      <c r="J135" s="141" t="s">
        <v>427</v>
      </c>
      <c r="K135" s="156"/>
      <c r="L135" s="157"/>
    </row>
    <row r="136" spans="2:12" ht="36" customHeight="1">
      <c r="B136" s="66"/>
      <c r="C136" s="175"/>
      <c r="D136" s="97" t="s">
        <v>126</v>
      </c>
      <c r="E136" s="98" t="s">
        <v>250</v>
      </c>
      <c r="F136" s="99" t="s">
        <v>251</v>
      </c>
      <c r="G136" s="100" t="s">
        <v>129</v>
      </c>
      <c r="H136" s="125">
        <f t="shared" si="4"/>
        <v>40229</v>
      </c>
      <c r="I136" s="102" t="s">
        <v>428</v>
      </c>
      <c r="J136" s="137" t="s">
        <v>427</v>
      </c>
      <c r="K136" s="142"/>
      <c r="L136" s="143"/>
    </row>
    <row r="137" spans="2:12" ht="36" customHeight="1">
      <c r="B137" s="66"/>
      <c r="C137" s="175"/>
      <c r="D137" s="108" t="s">
        <v>126</v>
      </c>
      <c r="E137" s="109" t="s">
        <v>252</v>
      </c>
      <c r="F137" s="110" t="s">
        <v>253</v>
      </c>
      <c r="G137" s="111" t="s">
        <v>129</v>
      </c>
      <c r="H137" s="112">
        <f>H136+1</f>
        <v>40230</v>
      </c>
      <c r="I137" s="113" t="s">
        <v>69</v>
      </c>
      <c r="J137" s="139" t="s">
        <v>427</v>
      </c>
      <c r="K137" s="158">
        <v>1</v>
      </c>
      <c r="L137" s="159"/>
    </row>
    <row r="138" spans="2:12" ht="36" customHeight="1">
      <c r="B138" s="66"/>
      <c r="C138" s="175"/>
      <c r="D138" s="119" t="s">
        <v>126</v>
      </c>
      <c r="E138" s="120" t="s">
        <v>254</v>
      </c>
      <c r="F138" s="121" t="s">
        <v>255</v>
      </c>
      <c r="G138" s="122" t="s">
        <v>129</v>
      </c>
      <c r="H138" s="123">
        <f>H137</f>
        <v>40230</v>
      </c>
      <c r="I138" s="124" t="s">
        <v>428</v>
      </c>
      <c r="J138" s="141" t="s">
        <v>427</v>
      </c>
      <c r="K138" s="156"/>
      <c r="L138" s="157"/>
    </row>
    <row r="139" spans="2:12" ht="36" customHeight="1">
      <c r="B139" s="66"/>
      <c r="C139" s="175"/>
      <c r="D139" s="119" t="s">
        <v>126</v>
      </c>
      <c r="E139" s="120" t="s">
        <v>256</v>
      </c>
      <c r="F139" s="121" t="s">
        <v>257</v>
      </c>
      <c r="G139" s="122" t="s">
        <v>129</v>
      </c>
      <c r="H139" s="123">
        <f t="shared" ref="H139:H152" si="5">H138</f>
        <v>40230</v>
      </c>
      <c r="I139" s="124" t="s">
        <v>428</v>
      </c>
      <c r="J139" s="141" t="s">
        <v>427</v>
      </c>
      <c r="K139" s="156"/>
      <c r="L139" s="157"/>
    </row>
    <row r="140" spans="2:12" ht="36" customHeight="1">
      <c r="B140" s="66"/>
      <c r="C140" s="175"/>
      <c r="D140" s="114" t="s">
        <v>126</v>
      </c>
      <c r="E140" s="115" t="s">
        <v>258</v>
      </c>
      <c r="F140" s="116" t="s">
        <v>259</v>
      </c>
      <c r="G140" s="117" t="s">
        <v>129</v>
      </c>
      <c r="H140" s="118">
        <f t="shared" si="5"/>
        <v>40230</v>
      </c>
      <c r="I140" s="114" t="s">
        <v>428</v>
      </c>
      <c r="J140" s="140" t="s">
        <v>427</v>
      </c>
      <c r="K140" s="154"/>
      <c r="L140" s="155"/>
    </row>
    <row r="141" spans="2:12" ht="36" customHeight="1">
      <c r="B141" s="66"/>
      <c r="C141" s="175"/>
      <c r="D141" s="114" t="s">
        <v>126</v>
      </c>
      <c r="E141" s="115" t="s">
        <v>260</v>
      </c>
      <c r="F141" s="116" t="s">
        <v>261</v>
      </c>
      <c r="G141" s="117" t="s">
        <v>129</v>
      </c>
      <c r="H141" s="118">
        <f t="shared" si="5"/>
        <v>40230</v>
      </c>
      <c r="I141" s="114" t="s">
        <v>428</v>
      </c>
      <c r="J141" s="140" t="s">
        <v>427</v>
      </c>
      <c r="K141" s="154"/>
      <c r="L141" s="155"/>
    </row>
    <row r="142" spans="2:12" ht="36" customHeight="1">
      <c r="B142" s="66"/>
      <c r="C142" s="175"/>
      <c r="D142" s="119" t="s">
        <v>126</v>
      </c>
      <c r="E142" s="120" t="s">
        <v>262</v>
      </c>
      <c r="F142" s="121" t="s">
        <v>263</v>
      </c>
      <c r="G142" s="122" t="s">
        <v>129</v>
      </c>
      <c r="H142" s="123">
        <f t="shared" si="5"/>
        <v>40230</v>
      </c>
      <c r="I142" s="124" t="s">
        <v>428</v>
      </c>
      <c r="J142" s="141" t="s">
        <v>427</v>
      </c>
      <c r="K142" s="156"/>
      <c r="L142" s="157"/>
    </row>
    <row r="143" spans="2:12" ht="36" customHeight="1">
      <c r="B143" s="66"/>
      <c r="C143" s="175"/>
      <c r="D143" s="119" t="s">
        <v>126</v>
      </c>
      <c r="E143" s="120" t="s">
        <v>264</v>
      </c>
      <c r="F143" s="121" t="s">
        <v>265</v>
      </c>
      <c r="G143" s="122" t="s">
        <v>129</v>
      </c>
      <c r="H143" s="123">
        <f t="shared" si="5"/>
        <v>40230</v>
      </c>
      <c r="I143" s="124" t="s">
        <v>428</v>
      </c>
      <c r="J143" s="141" t="s">
        <v>427</v>
      </c>
      <c r="K143" s="156"/>
      <c r="L143" s="157"/>
    </row>
    <row r="144" spans="2:12" ht="36" customHeight="1">
      <c r="B144" s="66"/>
      <c r="C144" s="175"/>
      <c r="D144" s="114" t="s">
        <v>126</v>
      </c>
      <c r="E144" s="115" t="s">
        <v>266</v>
      </c>
      <c r="F144" s="116" t="s">
        <v>267</v>
      </c>
      <c r="G144" s="126" t="s">
        <v>129</v>
      </c>
      <c r="H144" s="127">
        <f t="shared" si="5"/>
        <v>40230</v>
      </c>
      <c r="I144" s="114" t="s">
        <v>428</v>
      </c>
      <c r="J144" s="140" t="s">
        <v>427</v>
      </c>
      <c r="K144" s="154"/>
      <c r="L144" s="155"/>
    </row>
    <row r="145" spans="2:12" ht="36" customHeight="1">
      <c r="B145" s="66"/>
      <c r="C145" s="175"/>
      <c r="D145" s="119" t="s">
        <v>126</v>
      </c>
      <c r="E145" s="120" t="s">
        <v>268</v>
      </c>
      <c r="F145" s="121" t="s">
        <v>269</v>
      </c>
      <c r="G145" s="122" t="s">
        <v>129</v>
      </c>
      <c r="H145" s="123">
        <f t="shared" si="5"/>
        <v>40230</v>
      </c>
      <c r="I145" s="124" t="s">
        <v>428</v>
      </c>
      <c r="J145" s="141" t="s">
        <v>427</v>
      </c>
      <c r="K145" s="156"/>
      <c r="L145" s="157"/>
    </row>
    <row r="146" spans="2:12" ht="36" customHeight="1">
      <c r="B146" s="66"/>
      <c r="C146" s="175"/>
      <c r="D146" s="114" t="s">
        <v>126</v>
      </c>
      <c r="E146" s="115" t="s">
        <v>270</v>
      </c>
      <c r="F146" s="116" t="s">
        <v>271</v>
      </c>
      <c r="G146" s="126" t="s">
        <v>129</v>
      </c>
      <c r="H146" s="127">
        <f t="shared" si="5"/>
        <v>40230</v>
      </c>
      <c r="I146" s="114" t="s">
        <v>428</v>
      </c>
      <c r="J146" s="140" t="s">
        <v>427</v>
      </c>
      <c r="K146" s="154"/>
      <c r="L146" s="155"/>
    </row>
    <row r="147" spans="2:12" ht="36" customHeight="1">
      <c r="B147" s="66"/>
      <c r="C147" s="175"/>
      <c r="D147" s="114" t="s">
        <v>126</v>
      </c>
      <c r="E147" s="115" t="s">
        <v>272</v>
      </c>
      <c r="F147" s="116" t="s">
        <v>273</v>
      </c>
      <c r="G147" s="126" t="s">
        <v>129</v>
      </c>
      <c r="H147" s="127">
        <f t="shared" si="5"/>
        <v>40230</v>
      </c>
      <c r="I147" s="114" t="s">
        <v>428</v>
      </c>
      <c r="J147" s="140" t="s">
        <v>427</v>
      </c>
      <c r="K147" s="154"/>
      <c r="L147" s="155"/>
    </row>
    <row r="148" spans="2:12" ht="36" customHeight="1">
      <c r="B148" s="66"/>
      <c r="C148" s="175"/>
      <c r="D148" s="119" t="s">
        <v>126</v>
      </c>
      <c r="E148" s="120" t="s">
        <v>274</v>
      </c>
      <c r="F148" s="121" t="s">
        <v>275</v>
      </c>
      <c r="G148" s="122" t="s">
        <v>129</v>
      </c>
      <c r="H148" s="123">
        <f t="shared" si="5"/>
        <v>40230</v>
      </c>
      <c r="I148" s="124" t="s">
        <v>428</v>
      </c>
      <c r="J148" s="141" t="s">
        <v>427</v>
      </c>
      <c r="K148" s="156"/>
      <c r="L148" s="157"/>
    </row>
    <row r="149" spans="2:12" ht="36" customHeight="1">
      <c r="B149" s="66"/>
      <c r="C149" s="175"/>
      <c r="D149" s="114" t="s">
        <v>126</v>
      </c>
      <c r="E149" s="115" t="s">
        <v>276</v>
      </c>
      <c r="F149" s="116" t="s">
        <v>277</v>
      </c>
      <c r="G149" s="126" t="s">
        <v>129</v>
      </c>
      <c r="H149" s="127">
        <f t="shared" si="5"/>
        <v>40230</v>
      </c>
      <c r="I149" s="114" t="s">
        <v>428</v>
      </c>
      <c r="J149" s="140" t="s">
        <v>427</v>
      </c>
      <c r="K149" s="154"/>
      <c r="L149" s="155"/>
    </row>
    <row r="150" spans="2:12" ht="36" customHeight="1">
      <c r="B150" s="66"/>
      <c r="C150" s="175"/>
      <c r="D150" s="114" t="s">
        <v>126</v>
      </c>
      <c r="E150" s="115" t="s">
        <v>278</v>
      </c>
      <c r="F150" s="116" t="s">
        <v>279</v>
      </c>
      <c r="G150" s="126" t="s">
        <v>129</v>
      </c>
      <c r="H150" s="127">
        <f t="shared" si="5"/>
        <v>40230</v>
      </c>
      <c r="I150" s="114" t="s">
        <v>428</v>
      </c>
      <c r="J150" s="140" t="s">
        <v>427</v>
      </c>
      <c r="K150" s="154"/>
      <c r="L150" s="155"/>
    </row>
    <row r="151" spans="2:12" ht="36" customHeight="1">
      <c r="B151" s="66"/>
      <c r="C151" s="175"/>
      <c r="D151" s="119" t="s">
        <v>126</v>
      </c>
      <c r="E151" s="120" t="s">
        <v>280</v>
      </c>
      <c r="F151" s="121" t="s">
        <v>281</v>
      </c>
      <c r="G151" s="122" t="s">
        <v>129</v>
      </c>
      <c r="H151" s="123">
        <f t="shared" si="5"/>
        <v>40230</v>
      </c>
      <c r="I151" s="124" t="s">
        <v>428</v>
      </c>
      <c r="J151" s="141" t="s">
        <v>427</v>
      </c>
      <c r="K151" s="156"/>
      <c r="L151" s="157"/>
    </row>
    <row r="152" spans="2:12" ht="36" customHeight="1">
      <c r="B152" s="66"/>
      <c r="C152" s="175"/>
      <c r="D152" s="97" t="s">
        <v>126</v>
      </c>
      <c r="E152" s="98" t="s">
        <v>282</v>
      </c>
      <c r="F152" s="128" t="s">
        <v>283</v>
      </c>
      <c r="G152" s="100" t="s">
        <v>129</v>
      </c>
      <c r="H152" s="125">
        <f t="shared" si="5"/>
        <v>40230</v>
      </c>
      <c r="I152" s="102" t="s">
        <v>428</v>
      </c>
      <c r="J152" s="137" t="s">
        <v>427</v>
      </c>
      <c r="K152" s="142"/>
      <c r="L152" s="143"/>
    </row>
    <row r="153" spans="2:12" ht="36" customHeight="1">
      <c r="B153" s="66"/>
      <c r="C153" s="175"/>
      <c r="D153" s="67" t="s">
        <v>126</v>
      </c>
      <c r="E153" s="75" t="s">
        <v>284</v>
      </c>
      <c r="F153" s="129" t="s">
        <v>285</v>
      </c>
      <c r="G153" s="77" t="s">
        <v>129</v>
      </c>
      <c r="H153" s="78">
        <f>H152+1</f>
        <v>40231</v>
      </c>
      <c r="I153" s="68" t="s">
        <v>428</v>
      </c>
      <c r="J153" s="133" t="s">
        <v>427</v>
      </c>
      <c r="K153" s="146"/>
      <c r="L153" s="147"/>
    </row>
    <row r="154" spans="2:12" ht="36" customHeight="1">
      <c r="B154" s="66"/>
      <c r="C154" s="175"/>
      <c r="D154" s="67" t="s">
        <v>126</v>
      </c>
      <c r="E154" s="75" t="s">
        <v>286</v>
      </c>
      <c r="F154" s="84" t="s">
        <v>287</v>
      </c>
      <c r="G154" s="77" t="s">
        <v>129</v>
      </c>
      <c r="H154" s="78">
        <f>H153+1</f>
        <v>40232</v>
      </c>
      <c r="I154" s="68" t="s">
        <v>428</v>
      </c>
      <c r="J154" s="133" t="s">
        <v>427</v>
      </c>
      <c r="K154" s="146"/>
      <c r="L154" s="147"/>
    </row>
    <row r="155" spans="2:12" ht="36" customHeight="1">
      <c r="B155" s="66"/>
      <c r="C155" s="175"/>
      <c r="D155" s="67" t="s">
        <v>126</v>
      </c>
      <c r="E155" s="75" t="s">
        <v>288</v>
      </c>
      <c r="F155" s="84" t="s">
        <v>289</v>
      </c>
      <c r="G155" s="77" t="s">
        <v>129</v>
      </c>
      <c r="H155" s="78">
        <f>H154</f>
        <v>40232</v>
      </c>
      <c r="I155" s="68" t="s">
        <v>428</v>
      </c>
      <c r="J155" s="133" t="s">
        <v>427</v>
      </c>
      <c r="K155" s="146"/>
      <c r="L155" s="147"/>
    </row>
    <row r="156" spans="2:12" ht="36" customHeight="1">
      <c r="B156" s="66"/>
      <c r="C156" s="175"/>
      <c r="D156" s="67" t="s">
        <v>126</v>
      </c>
      <c r="E156" s="75" t="s">
        <v>290</v>
      </c>
      <c r="F156" s="84" t="s">
        <v>291</v>
      </c>
      <c r="G156" s="77" t="s">
        <v>129</v>
      </c>
      <c r="H156" s="78">
        <f>H155</f>
        <v>40232</v>
      </c>
      <c r="I156" s="68" t="s">
        <v>428</v>
      </c>
      <c r="J156" s="133" t="s">
        <v>427</v>
      </c>
      <c r="K156" s="146"/>
      <c r="L156" s="147"/>
    </row>
    <row r="157" spans="2:12" ht="36" customHeight="1">
      <c r="B157" s="66"/>
      <c r="C157" s="175"/>
      <c r="D157" s="67" t="s">
        <v>126</v>
      </c>
      <c r="E157" s="75" t="s">
        <v>292</v>
      </c>
      <c r="F157" s="84" t="s">
        <v>293</v>
      </c>
      <c r="G157" s="77" t="s">
        <v>129</v>
      </c>
      <c r="H157" s="78">
        <f t="shared" ref="H157:H169" si="6">H156</f>
        <v>40232</v>
      </c>
      <c r="I157" s="68" t="s">
        <v>428</v>
      </c>
      <c r="J157" s="133" t="s">
        <v>427</v>
      </c>
      <c r="K157" s="146"/>
      <c r="L157" s="147"/>
    </row>
    <row r="158" spans="2:12" ht="36" customHeight="1">
      <c r="B158" s="66"/>
      <c r="C158" s="175"/>
      <c r="D158" s="67" t="s">
        <v>126</v>
      </c>
      <c r="E158" s="75" t="s">
        <v>294</v>
      </c>
      <c r="F158" s="84" t="s">
        <v>295</v>
      </c>
      <c r="G158" s="77" t="s">
        <v>129</v>
      </c>
      <c r="H158" s="78">
        <f t="shared" si="6"/>
        <v>40232</v>
      </c>
      <c r="I158" s="68" t="s">
        <v>428</v>
      </c>
      <c r="J158" s="133" t="s">
        <v>427</v>
      </c>
      <c r="K158" s="146"/>
      <c r="L158" s="147"/>
    </row>
    <row r="159" spans="2:12" ht="36" customHeight="1">
      <c r="B159" s="66"/>
      <c r="C159" s="175"/>
      <c r="D159" s="67" t="s">
        <v>126</v>
      </c>
      <c r="E159" s="75" t="s">
        <v>296</v>
      </c>
      <c r="F159" s="84" t="s">
        <v>297</v>
      </c>
      <c r="G159" s="77" t="s">
        <v>129</v>
      </c>
      <c r="H159" s="78">
        <f t="shared" si="6"/>
        <v>40232</v>
      </c>
      <c r="I159" s="68" t="s">
        <v>428</v>
      </c>
      <c r="J159" s="133" t="s">
        <v>427</v>
      </c>
      <c r="K159" s="146"/>
      <c r="L159" s="147"/>
    </row>
    <row r="160" spans="2:12" ht="36" customHeight="1">
      <c r="B160" s="66"/>
      <c r="C160" s="175"/>
      <c r="D160" s="67" t="s">
        <v>126</v>
      </c>
      <c r="E160" s="75" t="s">
        <v>298</v>
      </c>
      <c r="F160" s="84" t="s">
        <v>299</v>
      </c>
      <c r="G160" s="77" t="s">
        <v>129</v>
      </c>
      <c r="H160" s="78">
        <f t="shared" si="6"/>
        <v>40232</v>
      </c>
      <c r="I160" s="68" t="s">
        <v>428</v>
      </c>
      <c r="J160" s="133" t="s">
        <v>427</v>
      </c>
      <c r="K160" s="146"/>
      <c r="L160" s="147"/>
    </row>
    <row r="161" spans="2:12" ht="36" customHeight="1">
      <c r="B161" s="66"/>
      <c r="C161" s="175"/>
      <c r="D161" s="67" t="s">
        <v>126</v>
      </c>
      <c r="E161" s="75" t="s">
        <v>300</v>
      </c>
      <c r="F161" s="84" t="s">
        <v>299</v>
      </c>
      <c r="G161" s="77" t="s">
        <v>129</v>
      </c>
      <c r="H161" s="78">
        <f t="shared" si="6"/>
        <v>40232</v>
      </c>
      <c r="I161" s="68" t="s">
        <v>428</v>
      </c>
      <c r="J161" s="133" t="s">
        <v>427</v>
      </c>
      <c r="K161" s="146"/>
      <c r="L161" s="147"/>
    </row>
    <row r="162" spans="2:12" ht="36" customHeight="1">
      <c r="B162" s="66"/>
      <c r="C162" s="175"/>
      <c r="D162" s="67" t="s">
        <v>126</v>
      </c>
      <c r="E162" s="75" t="s">
        <v>301</v>
      </c>
      <c r="F162" s="84" t="s">
        <v>302</v>
      </c>
      <c r="G162" s="77" t="s">
        <v>129</v>
      </c>
      <c r="H162" s="78">
        <f t="shared" si="6"/>
        <v>40232</v>
      </c>
      <c r="I162" s="68" t="s">
        <v>428</v>
      </c>
      <c r="J162" s="133" t="s">
        <v>427</v>
      </c>
      <c r="K162" s="146"/>
      <c r="L162" s="147"/>
    </row>
    <row r="163" spans="2:12" ht="36" customHeight="1">
      <c r="B163" s="66"/>
      <c r="C163" s="175"/>
      <c r="D163" s="67" t="s">
        <v>126</v>
      </c>
      <c r="E163" s="75" t="s">
        <v>303</v>
      </c>
      <c r="F163" s="84" t="s">
        <v>304</v>
      </c>
      <c r="G163" s="77" t="s">
        <v>129</v>
      </c>
      <c r="H163" s="78">
        <f t="shared" si="6"/>
        <v>40232</v>
      </c>
      <c r="I163" s="68" t="s">
        <v>428</v>
      </c>
      <c r="J163" s="133" t="s">
        <v>427</v>
      </c>
      <c r="K163" s="146"/>
      <c r="L163" s="147"/>
    </row>
    <row r="164" spans="2:12" ht="36" customHeight="1">
      <c r="B164" s="66"/>
      <c r="C164" s="175"/>
      <c r="D164" s="67" t="s">
        <v>126</v>
      </c>
      <c r="E164" s="75" t="s">
        <v>305</v>
      </c>
      <c r="F164" s="84" t="s">
        <v>306</v>
      </c>
      <c r="G164" s="77" t="s">
        <v>129</v>
      </c>
      <c r="H164" s="78">
        <f t="shared" si="6"/>
        <v>40232</v>
      </c>
      <c r="I164" s="68" t="s">
        <v>428</v>
      </c>
      <c r="J164" s="133" t="s">
        <v>427</v>
      </c>
      <c r="K164" s="146"/>
      <c r="L164" s="147"/>
    </row>
    <row r="165" spans="2:12" ht="36" customHeight="1">
      <c r="B165" s="66"/>
      <c r="C165" s="175"/>
      <c r="D165" s="67" t="s">
        <v>126</v>
      </c>
      <c r="E165" s="75" t="s">
        <v>307</v>
      </c>
      <c r="F165" s="84" t="s">
        <v>308</v>
      </c>
      <c r="G165" s="77" t="s">
        <v>129</v>
      </c>
      <c r="H165" s="78">
        <f t="shared" si="6"/>
        <v>40232</v>
      </c>
      <c r="I165" s="68" t="s">
        <v>428</v>
      </c>
      <c r="J165" s="133" t="s">
        <v>427</v>
      </c>
      <c r="K165" s="146"/>
      <c r="L165" s="147"/>
    </row>
    <row r="166" spans="2:12" ht="36" customHeight="1">
      <c r="B166" s="66"/>
      <c r="C166" s="175"/>
      <c r="D166" s="67" t="s">
        <v>126</v>
      </c>
      <c r="E166" s="75" t="s">
        <v>309</v>
      </c>
      <c r="F166" s="84" t="s">
        <v>310</v>
      </c>
      <c r="G166" s="77" t="s">
        <v>129</v>
      </c>
      <c r="H166" s="78">
        <f t="shared" si="6"/>
        <v>40232</v>
      </c>
      <c r="I166" s="68" t="s">
        <v>428</v>
      </c>
      <c r="J166" s="133" t="s">
        <v>427</v>
      </c>
      <c r="K166" s="146"/>
      <c r="L166" s="147"/>
    </row>
    <row r="167" spans="2:12" ht="36" customHeight="1">
      <c r="B167" s="66"/>
      <c r="C167" s="175"/>
      <c r="D167" s="67" t="s">
        <v>126</v>
      </c>
      <c r="E167" s="75" t="s">
        <v>311</v>
      </c>
      <c r="F167" s="84" t="s">
        <v>312</v>
      </c>
      <c r="G167" s="77" t="s">
        <v>129</v>
      </c>
      <c r="H167" s="78">
        <f t="shared" si="6"/>
        <v>40232</v>
      </c>
      <c r="I167" s="68" t="s">
        <v>428</v>
      </c>
      <c r="J167" s="133" t="s">
        <v>427</v>
      </c>
      <c r="K167" s="146"/>
      <c r="L167" s="147"/>
    </row>
    <row r="168" spans="2:12" ht="36" customHeight="1">
      <c r="B168" s="66"/>
      <c r="C168" s="175"/>
      <c r="D168" s="67" t="s">
        <v>126</v>
      </c>
      <c r="E168" s="75" t="s">
        <v>313</v>
      </c>
      <c r="F168" s="84" t="s">
        <v>314</v>
      </c>
      <c r="G168" s="77" t="s">
        <v>129</v>
      </c>
      <c r="H168" s="78">
        <f t="shared" si="6"/>
        <v>40232</v>
      </c>
      <c r="I168" s="68" t="s">
        <v>428</v>
      </c>
      <c r="J168" s="133" t="s">
        <v>427</v>
      </c>
      <c r="K168" s="146"/>
      <c r="L168" s="147"/>
    </row>
    <row r="169" spans="2:12" ht="36" customHeight="1">
      <c r="B169" s="66"/>
      <c r="C169" s="175"/>
      <c r="D169" s="67" t="s">
        <v>126</v>
      </c>
      <c r="E169" s="75" t="s">
        <v>315</v>
      </c>
      <c r="F169" s="84" t="s">
        <v>314</v>
      </c>
      <c r="G169" s="77" t="s">
        <v>129</v>
      </c>
      <c r="H169" s="78">
        <f t="shared" si="6"/>
        <v>40232</v>
      </c>
      <c r="I169" s="68" t="s">
        <v>428</v>
      </c>
      <c r="J169" s="133" t="s">
        <v>427</v>
      </c>
      <c r="K169" s="146"/>
      <c r="L169" s="147"/>
    </row>
    <row r="170" spans="2:12" ht="36" customHeight="1">
      <c r="B170" s="66"/>
      <c r="C170" s="175"/>
      <c r="D170" s="67" t="s">
        <v>126</v>
      </c>
      <c r="E170" s="75" t="s">
        <v>316</v>
      </c>
      <c r="F170" s="84" t="s">
        <v>317</v>
      </c>
      <c r="G170" s="77" t="s">
        <v>129</v>
      </c>
      <c r="H170" s="78">
        <f t="shared" ref="H170" si="7">H169+1</f>
        <v>40233</v>
      </c>
      <c r="I170" s="68" t="s">
        <v>428</v>
      </c>
      <c r="J170" s="133" t="s">
        <v>427</v>
      </c>
      <c r="K170" s="146"/>
      <c r="L170" s="147"/>
    </row>
    <row r="171" spans="2:12" ht="36" customHeight="1">
      <c r="B171" s="66"/>
      <c r="C171" s="175"/>
      <c r="D171" s="108" t="s">
        <v>126</v>
      </c>
      <c r="E171" s="109" t="s">
        <v>318</v>
      </c>
      <c r="F171" s="110" t="s">
        <v>319</v>
      </c>
      <c r="G171" s="111" t="s">
        <v>129</v>
      </c>
      <c r="H171" s="112">
        <f>H162+1</f>
        <v>40233</v>
      </c>
      <c r="I171" s="113" t="s">
        <v>428</v>
      </c>
      <c r="J171" s="139" t="s">
        <v>427</v>
      </c>
      <c r="K171" s="144"/>
      <c r="L171" s="145"/>
    </row>
    <row r="172" spans="2:12" ht="36" customHeight="1">
      <c r="B172" s="66"/>
      <c r="C172" s="175"/>
      <c r="D172" s="119" t="s">
        <v>126</v>
      </c>
      <c r="E172" s="120" t="s">
        <v>320</v>
      </c>
      <c r="F172" s="121" t="s">
        <v>321</v>
      </c>
      <c r="G172" s="122" t="s">
        <v>129</v>
      </c>
      <c r="H172" s="123">
        <f>H171</f>
        <v>40233</v>
      </c>
      <c r="I172" s="124" t="s">
        <v>428</v>
      </c>
      <c r="J172" s="141" t="s">
        <v>427</v>
      </c>
      <c r="K172" s="150"/>
      <c r="L172" s="151"/>
    </row>
    <row r="173" spans="2:12" ht="36" customHeight="1">
      <c r="B173" s="66"/>
      <c r="C173" s="175"/>
      <c r="D173" s="119" t="s">
        <v>126</v>
      </c>
      <c r="E173" s="120" t="s">
        <v>322</v>
      </c>
      <c r="F173" s="121" t="s">
        <v>323</v>
      </c>
      <c r="G173" s="122" t="s">
        <v>129</v>
      </c>
      <c r="H173" s="123">
        <f t="shared" ref="H173:H178" si="8">H172</f>
        <v>40233</v>
      </c>
      <c r="I173" s="124" t="s">
        <v>428</v>
      </c>
      <c r="J173" s="141" t="s">
        <v>427</v>
      </c>
      <c r="K173" s="150"/>
      <c r="L173" s="151"/>
    </row>
    <row r="174" spans="2:12" ht="36" customHeight="1">
      <c r="B174" s="66"/>
      <c r="C174" s="175"/>
      <c r="D174" s="119" t="s">
        <v>126</v>
      </c>
      <c r="E174" s="120" t="s">
        <v>324</v>
      </c>
      <c r="F174" s="121" t="s">
        <v>325</v>
      </c>
      <c r="G174" s="122" t="s">
        <v>129</v>
      </c>
      <c r="H174" s="107">
        <f t="shared" si="8"/>
        <v>40233</v>
      </c>
      <c r="I174" s="124" t="s">
        <v>428</v>
      </c>
      <c r="J174" s="141" t="s">
        <v>427</v>
      </c>
      <c r="K174" s="150"/>
      <c r="L174" s="151"/>
    </row>
    <row r="175" spans="2:12" ht="36" customHeight="1">
      <c r="B175" s="66"/>
      <c r="C175" s="175"/>
      <c r="D175" s="119" t="s">
        <v>126</v>
      </c>
      <c r="E175" s="120" t="s">
        <v>326</v>
      </c>
      <c r="F175" s="121" t="s">
        <v>327</v>
      </c>
      <c r="G175" s="122" t="s">
        <v>129</v>
      </c>
      <c r="H175" s="107">
        <f t="shared" si="8"/>
        <v>40233</v>
      </c>
      <c r="I175" s="124" t="s">
        <v>428</v>
      </c>
      <c r="J175" s="141" t="s">
        <v>427</v>
      </c>
      <c r="K175" s="150"/>
      <c r="L175" s="151"/>
    </row>
    <row r="176" spans="2:12" ht="36" customHeight="1">
      <c r="B176" s="66"/>
      <c r="C176" s="175"/>
      <c r="D176" s="119" t="s">
        <v>126</v>
      </c>
      <c r="E176" s="120" t="s">
        <v>328</v>
      </c>
      <c r="F176" s="121" t="s">
        <v>329</v>
      </c>
      <c r="G176" s="122" t="s">
        <v>129</v>
      </c>
      <c r="H176" s="107">
        <f t="shared" si="8"/>
        <v>40233</v>
      </c>
      <c r="I176" s="124" t="s">
        <v>428</v>
      </c>
      <c r="J176" s="141" t="s">
        <v>427</v>
      </c>
      <c r="K176" s="150"/>
      <c r="L176" s="151"/>
    </row>
    <row r="177" spans="2:12" ht="36" customHeight="1">
      <c r="B177" s="66"/>
      <c r="C177" s="175"/>
      <c r="D177" s="119" t="s">
        <v>126</v>
      </c>
      <c r="E177" s="120" t="s">
        <v>330</v>
      </c>
      <c r="F177" s="121" t="s">
        <v>331</v>
      </c>
      <c r="G177" s="122" t="s">
        <v>129</v>
      </c>
      <c r="H177" s="107">
        <f t="shared" si="8"/>
        <v>40233</v>
      </c>
      <c r="I177" s="124" t="s">
        <v>428</v>
      </c>
      <c r="J177" s="141" t="s">
        <v>427</v>
      </c>
      <c r="K177" s="150"/>
      <c r="L177" s="151"/>
    </row>
    <row r="178" spans="2:12" ht="36" customHeight="1">
      <c r="B178" s="66"/>
      <c r="C178" s="175"/>
      <c r="D178" s="97" t="s">
        <v>126</v>
      </c>
      <c r="E178" s="98" t="s">
        <v>332</v>
      </c>
      <c r="F178" s="99" t="s">
        <v>333</v>
      </c>
      <c r="G178" s="100" t="s">
        <v>129</v>
      </c>
      <c r="H178" s="101">
        <f t="shared" si="8"/>
        <v>40233</v>
      </c>
      <c r="I178" s="102" t="s">
        <v>428</v>
      </c>
      <c r="J178" s="137" t="s">
        <v>427</v>
      </c>
      <c r="K178" s="152"/>
      <c r="L178" s="153"/>
    </row>
    <row r="179" spans="2:12" ht="36" customHeight="1">
      <c r="B179" s="66"/>
      <c r="C179" s="175"/>
      <c r="D179" s="108" t="s">
        <v>126</v>
      </c>
      <c r="E179" s="109" t="s">
        <v>334</v>
      </c>
      <c r="F179" s="110" t="s">
        <v>335</v>
      </c>
      <c r="G179" s="111" t="s">
        <v>129</v>
      </c>
      <c r="H179" s="112">
        <f>H178</f>
        <v>40233</v>
      </c>
      <c r="I179" s="113" t="s">
        <v>428</v>
      </c>
      <c r="J179" s="139" t="s">
        <v>427</v>
      </c>
      <c r="K179" s="144"/>
      <c r="L179" s="145"/>
    </row>
    <row r="180" spans="2:12" ht="36" customHeight="1">
      <c r="B180" s="66"/>
      <c r="C180" s="175"/>
      <c r="D180" s="119" t="s">
        <v>126</v>
      </c>
      <c r="E180" s="120" t="s">
        <v>336</v>
      </c>
      <c r="F180" s="121" t="s">
        <v>337</v>
      </c>
      <c r="G180" s="122" t="s">
        <v>129</v>
      </c>
      <c r="H180" s="123">
        <f>H179</f>
        <v>40233</v>
      </c>
      <c r="I180" s="124" t="s">
        <v>428</v>
      </c>
      <c r="J180" s="141" t="s">
        <v>427</v>
      </c>
      <c r="K180" s="150"/>
      <c r="L180" s="151"/>
    </row>
    <row r="181" spans="2:12" ht="36" customHeight="1">
      <c r="B181" s="66"/>
      <c r="C181" s="175"/>
      <c r="D181" s="119" t="s">
        <v>126</v>
      </c>
      <c r="E181" s="120" t="s">
        <v>338</v>
      </c>
      <c r="F181" s="121" t="s">
        <v>339</v>
      </c>
      <c r="G181" s="122" t="s">
        <v>129</v>
      </c>
      <c r="H181" s="123">
        <f t="shared" ref="H181:H186" si="9">H180</f>
        <v>40233</v>
      </c>
      <c r="I181" s="124" t="s">
        <v>428</v>
      </c>
      <c r="J181" s="141" t="s">
        <v>427</v>
      </c>
      <c r="K181" s="150"/>
      <c r="L181" s="151"/>
    </row>
    <row r="182" spans="2:12" ht="36" customHeight="1">
      <c r="B182" s="66"/>
      <c r="C182" s="175"/>
      <c r="D182" s="119" t="s">
        <v>126</v>
      </c>
      <c r="E182" s="120" t="s">
        <v>340</v>
      </c>
      <c r="F182" s="121" t="s">
        <v>341</v>
      </c>
      <c r="G182" s="122" t="s">
        <v>129</v>
      </c>
      <c r="H182" s="107">
        <f t="shared" si="9"/>
        <v>40233</v>
      </c>
      <c r="I182" s="124" t="s">
        <v>428</v>
      </c>
      <c r="J182" s="141" t="s">
        <v>427</v>
      </c>
      <c r="K182" s="150"/>
      <c r="L182" s="151"/>
    </row>
    <row r="183" spans="2:12" ht="36" customHeight="1">
      <c r="B183" s="66"/>
      <c r="C183" s="175"/>
      <c r="D183" s="119" t="s">
        <v>126</v>
      </c>
      <c r="E183" s="120" t="s">
        <v>342</v>
      </c>
      <c r="F183" s="121" t="s">
        <v>343</v>
      </c>
      <c r="G183" s="122" t="s">
        <v>129</v>
      </c>
      <c r="H183" s="107">
        <f t="shared" si="9"/>
        <v>40233</v>
      </c>
      <c r="I183" s="124" t="s">
        <v>428</v>
      </c>
      <c r="J183" s="141" t="s">
        <v>427</v>
      </c>
      <c r="K183" s="150"/>
      <c r="L183" s="151"/>
    </row>
    <row r="184" spans="2:12" ht="36" customHeight="1">
      <c r="B184" s="66"/>
      <c r="C184" s="175"/>
      <c r="D184" s="119" t="s">
        <v>126</v>
      </c>
      <c r="E184" s="120" t="s">
        <v>344</v>
      </c>
      <c r="F184" s="121" t="s">
        <v>345</v>
      </c>
      <c r="G184" s="122" t="s">
        <v>129</v>
      </c>
      <c r="H184" s="107">
        <f t="shared" si="9"/>
        <v>40233</v>
      </c>
      <c r="I184" s="124" t="s">
        <v>428</v>
      </c>
      <c r="J184" s="141" t="s">
        <v>427</v>
      </c>
      <c r="K184" s="150"/>
      <c r="L184" s="151"/>
    </row>
    <row r="185" spans="2:12" ht="36" customHeight="1">
      <c r="B185" s="66"/>
      <c r="C185" s="175"/>
      <c r="D185" s="119" t="s">
        <v>126</v>
      </c>
      <c r="E185" s="120" t="s">
        <v>346</v>
      </c>
      <c r="F185" s="121" t="s">
        <v>347</v>
      </c>
      <c r="G185" s="122" t="s">
        <v>129</v>
      </c>
      <c r="H185" s="107">
        <f t="shared" si="9"/>
        <v>40233</v>
      </c>
      <c r="I185" s="124" t="s">
        <v>428</v>
      </c>
      <c r="J185" s="141" t="s">
        <v>427</v>
      </c>
      <c r="K185" s="150"/>
      <c r="L185" s="151"/>
    </row>
    <row r="186" spans="2:12" ht="36" customHeight="1">
      <c r="B186" s="66"/>
      <c r="C186" s="175"/>
      <c r="D186" s="97" t="s">
        <v>126</v>
      </c>
      <c r="E186" s="98" t="s">
        <v>348</v>
      </c>
      <c r="F186" s="99" t="s">
        <v>347</v>
      </c>
      <c r="G186" s="100" t="s">
        <v>129</v>
      </c>
      <c r="H186" s="101">
        <f t="shared" si="9"/>
        <v>40233</v>
      </c>
      <c r="I186" s="102" t="s">
        <v>428</v>
      </c>
      <c r="J186" s="137" t="s">
        <v>427</v>
      </c>
      <c r="K186" s="152"/>
      <c r="L186" s="153"/>
    </row>
    <row r="187" spans="2:12" ht="36" customHeight="1">
      <c r="B187" s="66"/>
      <c r="C187" s="175"/>
      <c r="D187" s="108" t="s">
        <v>126</v>
      </c>
      <c r="E187" s="109" t="s">
        <v>349</v>
      </c>
      <c r="F187" s="110" t="s">
        <v>350</v>
      </c>
      <c r="G187" s="111" t="s">
        <v>129</v>
      </c>
      <c r="H187" s="130">
        <f>H186+1</f>
        <v>40234</v>
      </c>
      <c r="I187" s="113" t="s">
        <v>428</v>
      </c>
      <c r="J187" s="139" t="s">
        <v>427</v>
      </c>
      <c r="K187" s="144"/>
      <c r="L187" s="145"/>
    </row>
    <row r="188" spans="2:12" ht="36" customHeight="1">
      <c r="B188" s="66"/>
      <c r="C188" s="175"/>
      <c r="D188" s="119" t="s">
        <v>126</v>
      </c>
      <c r="E188" s="120" t="s">
        <v>351</v>
      </c>
      <c r="F188" s="121" t="s">
        <v>352</v>
      </c>
      <c r="G188" s="122" t="s">
        <v>129</v>
      </c>
      <c r="H188" s="107">
        <f>H187</f>
        <v>40234</v>
      </c>
      <c r="I188" s="124" t="s">
        <v>428</v>
      </c>
      <c r="J188" s="141" t="s">
        <v>427</v>
      </c>
      <c r="K188" s="150"/>
      <c r="L188" s="151"/>
    </row>
    <row r="189" spans="2:12" ht="36" customHeight="1">
      <c r="B189" s="66"/>
      <c r="C189" s="175"/>
      <c r="D189" s="119" t="s">
        <v>126</v>
      </c>
      <c r="E189" s="120" t="s">
        <v>353</v>
      </c>
      <c r="F189" s="121" t="s">
        <v>354</v>
      </c>
      <c r="G189" s="122" t="s">
        <v>129</v>
      </c>
      <c r="H189" s="123">
        <f t="shared" ref="H189:H194" si="10">H188</f>
        <v>40234</v>
      </c>
      <c r="I189" s="124" t="s">
        <v>428</v>
      </c>
      <c r="J189" s="141" t="s">
        <v>427</v>
      </c>
      <c r="K189" s="150"/>
      <c r="L189" s="151"/>
    </row>
    <row r="190" spans="2:12" ht="36" customHeight="1">
      <c r="B190" s="66"/>
      <c r="C190" s="175"/>
      <c r="D190" s="119" t="s">
        <v>126</v>
      </c>
      <c r="E190" s="120" t="s">
        <v>355</v>
      </c>
      <c r="F190" s="121" t="s">
        <v>356</v>
      </c>
      <c r="G190" s="122" t="s">
        <v>129</v>
      </c>
      <c r="H190" s="123">
        <f t="shared" si="10"/>
        <v>40234</v>
      </c>
      <c r="I190" s="124" t="s">
        <v>428</v>
      </c>
      <c r="J190" s="141" t="s">
        <v>427</v>
      </c>
      <c r="K190" s="150"/>
      <c r="L190" s="151"/>
    </row>
    <row r="191" spans="2:12" ht="36" customHeight="1">
      <c r="B191" s="66"/>
      <c r="C191" s="175"/>
      <c r="D191" s="119" t="s">
        <v>126</v>
      </c>
      <c r="E191" s="120" t="s">
        <v>357</v>
      </c>
      <c r="F191" s="121" t="s">
        <v>358</v>
      </c>
      <c r="G191" s="122" t="s">
        <v>129</v>
      </c>
      <c r="H191" s="123">
        <f t="shared" si="10"/>
        <v>40234</v>
      </c>
      <c r="I191" s="124" t="s">
        <v>428</v>
      </c>
      <c r="J191" s="141" t="s">
        <v>427</v>
      </c>
      <c r="K191" s="150"/>
      <c r="L191" s="151"/>
    </row>
    <row r="192" spans="2:12" ht="36" customHeight="1">
      <c r="B192" s="66"/>
      <c r="C192" s="175"/>
      <c r="D192" s="119" t="s">
        <v>126</v>
      </c>
      <c r="E192" s="120" t="s">
        <v>359</v>
      </c>
      <c r="F192" s="121" t="s">
        <v>360</v>
      </c>
      <c r="G192" s="122" t="s">
        <v>129</v>
      </c>
      <c r="H192" s="123">
        <f t="shared" si="10"/>
        <v>40234</v>
      </c>
      <c r="I192" s="124" t="s">
        <v>428</v>
      </c>
      <c r="J192" s="141" t="s">
        <v>427</v>
      </c>
      <c r="K192" s="150"/>
      <c r="L192" s="151"/>
    </row>
    <row r="193" spans="2:12" ht="36" customHeight="1">
      <c r="B193" s="66"/>
      <c r="C193" s="175"/>
      <c r="D193" s="119" t="s">
        <v>126</v>
      </c>
      <c r="E193" s="120" t="s">
        <v>361</v>
      </c>
      <c r="F193" s="121" t="s">
        <v>362</v>
      </c>
      <c r="G193" s="122" t="s">
        <v>129</v>
      </c>
      <c r="H193" s="123">
        <f t="shared" si="10"/>
        <v>40234</v>
      </c>
      <c r="I193" s="124" t="s">
        <v>428</v>
      </c>
      <c r="J193" s="141" t="s">
        <v>427</v>
      </c>
      <c r="K193" s="150"/>
      <c r="L193" s="151"/>
    </row>
    <row r="194" spans="2:12" ht="36" customHeight="1">
      <c r="B194" s="66"/>
      <c r="C194" s="175"/>
      <c r="D194" s="97" t="s">
        <v>126</v>
      </c>
      <c r="E194" s="98" t="s">
        <v>363</v>
      </c>
      <c r="F194" s="99" t="s">
        <v>364</v>
      </c>
      <c r="G194" s="100" t="s">
        <v>129</v>
      </c>
      <c r="H194" s="125">
        <f t="shared" si="10"/>
        <v>40234</v>
      </c>
      <c r="I194" s="102" t="s">
        <v>428</v>
      </c>
      <c r="J194" s="137" t="s">
        <v>427</v>
      </c>
      <c r="K194" s="152"/>
      <c r="L194" s="153"/>
    </row>
    <row r="195" spans="2:12" ht="36" customHeight="1">
      <c r="B195" s="66"/>
      <c r="C195" s="175"/>
      <c r="D195" s="108" t="s">
        <v>126</v>
      </c>
      <c r="E195" s="109" t="s">
        <v>365</v>
      </c>
      <c r="F195" s="110" t="s">
        <v>335</v>
      </c>
      <c r="G195" s="111" t="s">
        <v>129</v>
      </c>
      <c r="H195" s="130">
        <f>H186+1</f>
        <v>40234</v>
      </c>
      <c r="I195" s="113" t="s">
        <v>428</v>
      </c>
      <c r="J195" s="139" t="s">
        <v>427</v>
      </c>
      <c r="K195" s="144"/>
      <c r="L195" s="145"/>
    </row>
    <row r="196" spans="2:12" ht="36" customHeight="1">
      <c r="B196" s="66"/>
      <c r="C196" s="175"/>
      <c r="D196" s="119" t="s">
        <v>126</v>
      </c>
      <c r="E196" s="120" t="s">
        <v>366</v>
      </c>
      <c r="F196" s="121" t="s">
        <v>337</v>
      </c>
      <c r="G196" s="122" t="s">
        <v>129</v>
      </c>
      <c r="H196" s="107">
        <f>H195</f>
        <v>40234</v>
      </c>
      <c r="I196" s="124" t="s">
        <v>428</v>
      </c>
      <c r="J196" s="141" t="s">
        <v>427</v>
      </c>
      <c r="K196" s="150"/>
      <c r="L196" s="151"/>
    </row>
    <row r="197" spans="2:12" ht="36" customHeight="1">
      <c r="B197" s="66"/>
      <c r="C197" s="175"/>
      <c r="D197" s="119" t="s">
        <v>126</v>
      </c>
      <c r="E197" s="120" t="s">
        <v>367</v>
      </c>
      <c r="F197" s="121" t="s">
        <v>339</v>
      </c>
      <c r="G197" s="122" t="s">
        <v>129</v>
      </c>
      <c r="H197" s="123">
        <f t="shared" ref="H197:H202" si="11">H196</f>
        <v>40234</v>
      </c>
      <c r="I197" s="124" t="s">
        <v>428</v>
      </c>
      <c r="J197" s="141" t="s">
        <v>427</v>
      </c>
      <c r="K197" s="150"/>
      <c r="L197" s="151"/>
    </row>
    <row r="198" spans="2:12" ht="36" customHeight="1">
      <c r="B198" s="66"/>
      <c r="C198" s="175"/>
      <c r="D198" s="119" t="s">
        <v>126</v>
      </c>
      <c r="E198" s="120" t="s">
        <v>368</v>
      </c>
      <c r="F198" s="121" t="s">
        <v>341</v>
      </c>
      <c r="G198" s="122" t="s">
        <v>129</v>
      </c>
      <c r="H198" s="123">
        <f t="shared" si="11"/>
        <v>40234</v>
      </c>
      <c r="I198" s="124" t="s">
        <v>428</v>
      </c>
      <c r="J198" s="141" t="s">
        <v>427</v>
      </c>
      <c r="K198" s="150"/>
      <c r="L198" s="151"/>
    </row>
    <row r="199" spans="2:12" ht="36" customHeight="1">
      <c r="B199" s="66"/>
      <c r="C199" s="175"/>
      <c r="D199" s="119" t="s">
        <v>126</v>
      </c>
      <c r="E199" s="120" t="s">
        <v>369</v>
      </c>
      <c r="F199" s="121" t="s">
        <v>343</v>
      </c>
      <c r="G199" s="122" t="s">
        <v>129</v>
      </c>
      <c r="H199" s="123">
        <f t="shared" si="11"/>
        <v>40234</v>
      </c>
      <c r="I199" s="124" t="s">
        <v>428</v>
      </c>
      <c r="J199" s="141" t="s">
        <v>427</v>
      </c>
      <c r="K199" s="150"/>
      <c r="L199" s="151"/>
    </row>
    <row r="200" spans="2:12" ht="36" customHeight="1">
      <c r="B200" s="66"/>
      <c r="C200" s="175"/>
      <c r="D200" s="119" t="s">
        <v>126</v>
      </c>
      <c r="E200" s="120" t="s">
        <v>370</v>
      </c>
      <c r="F200" s="121" t="s">
        <v>345</v>
      </c>
      <c r="G200" s="122" t="s">
        <v>129</v>
      </c>
      <c r="H200" s="123">
        <f t="shared" si="11"/>
        <v>40234</v>
      </c>
      <c r="I200" s="124" t="s">
        <v>428</v>
      </c>
      <c r="J200" s="141" t="s">
        <v>427</v>
      </c>
      <c r="K200" s="150"/>
      <c r="L200" s="151"/>
    </row>
    <row r="201" spans="2:12" ht="36" customHeight="1">
      <c r="B201" s="66"/>
      <c r="C201" s="175"/>
      <c r="D201" s="119" t="s">
        <v>126</v>
      </c>
      <c r="E201" s="120" t="s">
        <v>371</v>
      </c>
      <c r="F201" s="121" t="s">
        <v>347</v>
      </c>
      <c r="G201" s="122" t="s">
        <v>129</v>
      </c>
      <c r="H201" s="123">
        <f t="shared" si="11"/>
        <v>40234</v>
      </c>
      <c r="I201" s="124" t="s">
        <v>428</v>
      </c>
      <c r="J201" s="141" t="s">
        <v>427</v>
      </c>
      <c r="K201" s="150"/>
      <c r="L201" s="151"/>
    </row>
    <row r="202" spans="2:12" ht="36" customHeight="1">
      <c r="B202" s="66"/>
      <c r="C202" s="175"/>
      <c r="D202" s="97" t="s">
        <v>126</v>
      </c>
      <c r="E202" s="98" t="s">
        <v>372</v>
      </c>
      <c r="F202" s="99" t="s">
        <v>347</v>
      </c>
      <c r="G202" s="100" t="s">
        <v>129</v>
      </c>
      <c r="H202" s="125">
        <f t="shared" si="11"/>
        <v>40234</v>
      </c>
      <c r="I202" s="102" t="s">
        <v>428</v>
      </c>
      <c r="J202" s="137" t="s">
        <v>427</v>
      </c>
      <c r="K202" s="152"/>
      <c r="L202" s="153"/>
    </row>
    <row r="203" spans="2:12" ht="36" customHeight="1">
      <c r="B203" s="66"/>
      <c r="C203" s="175"/>
      <c r="D203" s="67" t="s">
        <v>126</v>
      </c>
      <c r="E203" s="75" t="s">
        <v>373</v>
      </c>
      <c r="F203" s="84" t="s">
        <v>374</v>
      </c>
      <c r="G203" s="77" t="s">
        <v>129</v>
      </c>
      <c r="H203" s="78">
        <f t="shared" ref="H203:H218" si="12">H187+1</f>
        <v>40235</v>
      </c>
      <c r="I203" s="68" t="s">
        <v>428</v>
      </c>
      <c r="J203" s="133" t="s">
        <v>427</v>
      </c>
      <c r="K203" s="148"/>
      <c r="L203" s="149"/>
    </row>
    <row r="204" spans="2:12" ht="36" customHeight="1">
      <c r="B204" s="66"/>
      <c r="C204" s="175"/>
      <c r="D204" s="67" t="s">
        <v>126</v>
      </c>
      <c r="E204" s="75" t="s">
        <v>375</v>
      </c>
      <c r="F204" s="84" t="s">
        <v>376</v>
      </c>
      <c r="G204" s="77" t="s">
        <v>129</v>
      </c>
      <c r="H204" s="78">
        <f t="shared" si="12"/>
        <v>40235</v>
      </c>
      <c r="I204" s="68" t="s">
        <v>428</v>
      </c>
      <c r="J204" s="133" t="s">
        <v>427</v>
      </c>
      <c r="K204" s="148"/>
      <c r="L204" s="149"/>
    </row>
    <row r="205" spans="2:12" ht="36" customHeight="1">
      <c r="B205" s="66"/>
      <c r="C205" s="175"/>
      <c r="D205" s="67" t="s">
        <v>126</v>
      </c>
      <c r="E205" s="75" t="s">
        <v>377</v>
      </c>
      <c r="F205" s="84" t="s">
        <v>378</v>
      </c>
      <c r="G205" s="77" t="s">
        <v>129</v>
      </c>
      <c r="H205" s="78">
        <f t="shared" si="12"/>
        <v>40235</v>
      </c>
      <c r="I205" s="68" t="s">
        <v>428</v>
      </c>
      <c r="J205" s="133" t="s">
        <v>427</v>
      </c>
      <c r="K205" s="148"/>
      <c r="L205" s="149"/>
    </row>
    <row r="206" spans="2:12" ht="36" customHeight="1">
      <c r="B206" s="66"/>
      <c r="C206" s="175"/>
      <c r="D206" s="67" t="s">
        <v>126</v>
      </c>
      <c r="E206" s="75" t="s">
        <v>379</v>
      </c>
      <c r="F206" s="84" t="s">
        <v>380</v>
      </c>
      <c r="G206" s="77" t="s">
        <v>129</v>
      </c>
      <c r="H206" s="78">
        <f t="shared" si="12"/>
        <v>40235</v>
      </c>
      <c r="I206" s="68" t="s">
        <v>428</v>
      </c>
      <c r="J206" s="133" t="s">
        <v>427</v>
      </c>
      <c r="K206" s="148"/>
      <c r="L206" s="149"/>
    </row>
    <row r="207" spans="2:12" ht="36" customHeight="1">
      <c r="B207" s="66"/>
      <c r="C207" s="175"/>
      <c r="D207" s="67" t="s">
        <v>126</v>
      </c>
      <c r="E207" s="75" t="s">
        <v>381</v>
      </c>
      <c r="F207" s="84" t="s">
        <v>382</v>
      </c>
      <c r="G207" s="77" t="s">
        <v>129</v>
      </c>
      <c r="H207" s="78">
        <f t="shared" si="12"/>
        <v>40235</v>
      </c>
      <c r="I207" s="68" t="s">
        <v>428</v>
      </c>
      <c r="J207" s="133" t="s">
        <v>427</v>
      </c>
      <c r="K207" s="148"/>
      <c r="L207" s="149"/>
    </row>
    <row r="208" spans="2:12" ht="36" customHeight="1">
      <c r="B208" s="66"/>
      <c r="C208" s="175"/>
      <c r="D208" s="67" t="s">
        <v>126</v>
      </c>
      <c r="E208" s="75" t="s">
        <v>383</v>
      </c>
      <c r="F208" s="84" t="s">
        <v>384</v>
      </c>
      <c r="G208" s="77" t="s">
        <v>129</v>
      </c>
      <c r="H208" s="78">
        <f t="shared" si="12"/>
        <v>40235</v>
      </c>
      <c r="I208" s="68" t="s">
        <v>428</v>
      </c>
      <c r="J208" s="133" t="s">
        <v>427</v>
      </c>
      <c r="K208" s="148"/>
      <c r="L208" s="149"/>
    </row>
    <row r="209" spans="2:12" ht="36" customHeight="1">
      <c r="B209" s="66"/>
      <c r="C209" s="175"/>
      <c r="D209" s="67" t="s">
        <v>126</v>
      </c>
      <c r="E209" s="75" t="s">
        <v>385</v>
      </c>
      <c r="F209" s="84" t="s">
        <v>386</v>
      </c>
      <c r="G209" s="77" t="s">
        <v>129</v>
      </c>
      <c r="H209" s="78">
        <f t="shared" si="12"/>
        <v>40235</v>
      </c>
      <c r="I209" s="68" t="s">
        <v>428</v>
      </c>
      <c r="J209" s="133" t="s">
        <v>427</v>
      </c>
      <c r="K209" s="148"/>
      <c r="L209" s="149"/>
    </row>
    <row r="210" spans="2:12" ht="36" customHeight="1">
      <c r="B210" s="66"/>
      <c r="C210" s="175"/>
      <c r="D210" s="67" t="s">
        <v>126</v>
      </c>
      <c r="E210" s="75" t="s">
        <v>387</v>
      </c>
      <c r="F210" s="84" t="s">
        <v>388</v>
      </c>
      <c r="G210" s="77" t="s">
        <v>129</v>
      </c>
      <c r="H210" s="78">
        <f t="shared" si="12"/>
        <v>40235</v>
      </c>
      <c r="I210" s="68" t="s">
        <v>428</v>
      </c>
      <c r="J210" s="133" t="s">
        <v>427</v>
      </c>
      <c r="K210" s="148"/>
      <c r="L210" s="149"/>
    </row>
    <row r="211" spans="2:12" ht="36" customHeight="1">
      <c r="B211" s="66"/>
      <c r="C211" s="175"/>
      <c r="D211" s="67" t="s">
        <v>126</v>
      </c>
      <c r="E211" s="75" t="s">
        <v>389</v>
      </c>
      <c r="F211" s="84" t="s">
        <v>390</v>
      </c>
      <c r="G211" s="77" t="s">
        <v>129</v>
      </c>
      <c r="H211" s="78">
        <f t="shared" si="12"/>
        <v>40235</v>
      </c>
      <c r="I211" s="68" t="s">
        <v>428</v>
      </c>
      <c r="J211" s="133" t="s">
        <v>427</v>
      </c>
      <c r="K211" s="148"/>
      <c r="L211" s="149"/>
    </row>
    <row r="212" spans="2:12" ht="36" customHeight="1">
      <c r="B212" s="66"/>
      <c r="C212" s="175"/>
      <c r="D212" s="67" t="s">
        <v>126</v>
      </c>
      <c r="E212" s="75" t="s">
        <v>391</v>
      </c>
      <c r="F212" s="84" t="s">
        <v>392</v>
      </c>
      <c r="G212" s="77" t="s">
        <v>129</v>
      </c>
      <c r="H212" s="78">
        <f t="shared" si="12"/>
        <v>40235</v>
      </c>
      <c r="I212" s="68" t="s">
        <v>428</v>
      </c>
      <c r="J212" s="133" t="s">
        <v>427</v>
      </c>
      <c r="K212" s="148"/>
      <c r="L212" s="149"/>
    </row>
    <row r="213" spans="2:12" ht="36" customHeight="1">
      <c r="B213" s="66"/>
      <c r="C213" s="175"/>
      <c r="D213" s="67" t="s">
        <v>126</v>
      </c>
      <c r="E213" s="75" t="s">
        <v>393</v>
      </c>
      <c r="F213" s="84" t="s">
        <v>394</v>
      </c>
      <c r="G213" s="77" t="s">
        <v>129</v>
      </c>
      <c r="H213" s="78">
        <f t="shared" si="12"/>
        <v>40235</v>
      </c>
      <c r="I213" s="68" t="s">
        <v>428</v>
      </c>
      <c r="J213" s="133" t="s">
        <v>427</v>
      </c>
      <c r="K213" s="148"/>
      <c r="L213" s="149"/>
    </row>
    <row r="214" spans="2:12" ht="36" customHeight="1">
      <c r="B214" s="66"/>
      <c r="C214" s="175"/>
      <c r="D214" s="67" t="s">
        <v>126</v>
      </c>
      <c r="E214" s="75" t="s">
        <v>395</v>
      </c>
      <c r="F214" s="84" t="s">
        <v>396</v>
      </c>
      <c r="G214" s="77" t="s">
        <v>129</v>
      </c>
      <c r="H214" s="78">
        <f t="shared" si="12"/>
        <v>40235</v>
      </c>
      <c r="I214" s="68" t="s">
        <v>428</v>
      </c>
      <c r="J214" s="133" t="s">
        <v>427</v>
      </c>
      <c r="K214" s="148"/>
      <c r="L214" s="149"/>
    </row>
    <row r="215" spans="2:12" ht="36" customHeight="1">
      <c r="B215" s="66"/>
      <c r="C215" s="175"/>
      <c r="D215" s="67" t="s">
        <v>126</v>
      </c>
      <c r="E215" s="75" t="s">
        <v>397</v>
      </c>
      <c r="F215" s="84" t="s">
        <v>398</v>
      </c>
      <c r="G215" s="77" t="s">
        <v>129</v>
      </c>
      <c r="H215" s="78">
        <f t="shared" si="12"/>
        <v>40235</v>
      </c>
      <c r="I215" s="68" t="s">
        <v>428</v>
      </c>
      <c r="J215" s="133" t="s">
        <v>427</v>
      </c>
      <c r="K215" s="148"/>
      <c r="L215" s="149"/>
    </row>
    <row r="216" spans="2:12" ht="36" customHeight="1">
      <c r="B216" s="66"/>
      <c r="C216" s="175"/>
      <c r="D216" s="67" t="s">
        <v>126</v>
      </c>
      <c r="E216" s="75" t="s">
        <v>399</v>
      </c>
      <c r="F216" s="84" t="s">
        <v>400</v>
      </c>
      <c r="G216" s="77" t="s">
        <v>129</v>
      </c>
      <c r="H216" s="78">
        <f t="shared" si="12"/>
        <v>40235</v>
      </c>
      <c r="I216" s="68" t="s">
        <v>428</v>
      </c>
      <c r="J216" s="133" t="s">
        <v>427</v>
      </c>
      <c r="K216" s="148"/>
      <c r="L216" s="149"/>
    </row>
    <row r="217" spans="2:12" ht="36" customHeight="1">
      <c r="B217" s="66"/>
      <c r="C217" s="175"/>
      <c r="D217" s="67" t="s">
        <v>126</v>
      </c>
      <c r="E217" s="75" t="s">
        <v>401</v>
      </c>
      <c r="F217" s="84" t="s">
        <v>402</v>
      </c>
      <c r="G217" s="77" t="s">
        <v>129</v>
      </c>
      <c r="H217" s="78">
        <f t="shared" si="12"/>
        <v>40235</v>
      </c>
      <c r="I217" s="68" t="s">
        <v>428</v>
      </c>
      <c r="J217" s="133" t="s">
        <v>427</v>
      </c>
      <c r="K217" s="148"/>
      <c r="L217" s="149"/>
    </row>
    <row r="218" spans="2:12" ht="36" customHeight="1">
      <c r="B218" s="66"/>
      <c r="C218" s="175"/>
      <c r="D218" s="67" t="s">
        <v>126</v>
      </c>
      <c r="E218" s="75" t="s">
        <v>403</v>
      </c>
      <c r="F218" s="84" t="s">
        <v>404</v>
      </c>
      <c r="G218" s="77" t="s">
        <v>129</v>
      </c>
      <c r="H218" s="78">
        <f t="shared" si="12"/>
        <v>40235</v>
      </c>
      <c r="I218" s="68" t="s">
        <v>428</v>
      </c>
      <c r="J218" s="133" t="s">
        <v>427</v>
      </c>
      <c r="K218" s="148"/>
      <c r="L218" s="149"/>
    </row>
    <row r="219" spans="2:12" ht="36" customHeight="1">
      <c r="B219" s="66"/>
      <c r="C219" s="175"/>
      <c r="D219" s="67" t="s">
        <v>126</v>
      </c>
      <c r="E219" s="75" t="s">
        <v>405</v>
      </c>
      <c r="F219" s="84" t="s">
        <v>406</v>
      </c>
      <c r="G219" s="77" t="s">
        <v>129</v>
      </c>
      <c r="H219" s="78">
        <f>H218+1</f>
        <v>40236</v>
      </c>
      <c r="I219" s="68" t="s">
        <v>428</v>
      </c>
      <c r="J219" s="133" t="s">
        <v>427</v>
      </c>
      <c r="K219" s="148"/>
      <c r="L219" s="149"/>
    </row>
    <row r="220" spans="2:12" ht="36" customHeight="1">
      <c r="B220" s="66"/>
      <c r="C220" s="175"/>
      <c r="D220" s="108" t="s">
        <v>126</v>
      </c>
      <c r="E220" s="75" t="s">
        <v>407</v>
      </c>
      <c r="F220" s="84" t="s">
        <v>408</v>
      </c>
      <c r="G220" s="111" t="s">
        <v>129</v>
      </c>
      <c r="H220" s="112">
        <f>H218+1</f>
        <v>40236</v>
      </c>
      <c r="I220" s="113" t="s">
        <v>428</v>
      </c>
      <c r="J220" s="139" t="s">
        <v>427</v>
      </c>
      <c r="K220" s="144"/>
      <c r="L220" s="145"/>
    </row>
    <row r="221" spans="2:12" ht="36" customHeight="1">
      <c r="B221" s="66"/>
      <c r="C221" s="175"/>
      <c r="D221" s="108" t="s">
        <v>126</v>
      </c>
      <c r="E221" s="75" t="s">
        <v>409</v>
      </c>
      <c r="F221" s="84" t="s">
        <v>410</v>
      </c>
      <c r="G221" s="111" t="s">
        <v>129</v>
      </c>
      <c r="H221" s="112">
        <f t="shared" ref="H221:H235" si="13">H220</f>
        <v>40236</v>
      </c>
      <c r="I221" s="113" t="s">
        <v>428</v>
      </c>
      <c r="J221" s="139" t="s">
        <v>427</v>
      </c>
      <c r="K221" s="144"/>
      <c r="L221" s="145"/>
    </row>
    <row r="222" spans="2:12" ht="36" customHeight="1">
      <c r="B222" s="66"/>
      <c r="C222" s="175"/>
      <c r="D222" s="97" t="s">
        <v>126</v>
      </c>
      <c r="E222" s="75" t="s">
        <v>411</v>
      </c>
      <c r="F222" s="84" t="s">
        <v>173</v>
      </c>
      <c r="G222" s="111" t="s">
        <v>129</v>
      </c>
      <c r="H222" s="112">
        <f t="shared" si="13"/>
        <v>40236</v>
      </c>
      <c r="I222" s="102" t="s">
        <v>428</v>
      </c>
      <c r="J222" s="137" t="s">
        <v>427</v>
      </c>
      <c r="K222" s="142"/>
      <c r="L222" s="143"/>
    </row>
    <row r="223" spans="2:12" ht="36" customHeight="1">
      <c r="B223" s="66"/>
      <c r="C223" s="175"/>
      <c r="D223" s="97" t="s">
        <v>126</v>
      </c>
      <c r="E223" s="75" t="s">
        <v>412</v>
      </c>
      <c r="F223" s="84" t="s">
        <v>173</v>
      </c>
      <c r="G223" s="111" t="s">
        <v>129</v>
      </c>
      <c r="H223" s="112">
        <f t="shared" si="13"/>
        <v>40236</v>
      </c>
      <c r="I223" s="102" t="s">
        <v>428</v>
      </c>
      <c r="J223" s="137" t="s">
        <v>427</v>
      </c>
      <c r="K223" s="142"/>
      <c r="L223" s="143"/>
    </row>
    <row r="224" spans="2:12" ht="36" customHeight="1">
      <c r="B224" s="66"/>
      <c r="C224" s="175"/>
      <c r="D224" s="108" t="s">
        <v>126</v>
      </c>
      <c r="E224" s="75" t="s">
        <v>413</v>
      </c>
      <c r="F224" s="99" t="s">
        <v>173</v>
      </c>
      <c r="G224" s="111" t="s">
        <v>129</v>
      </c>
      <c r="H224" s="112">
        <f t="shared" si="13"/>
        <v>40236</v>
      </c>
      <c r="I224" s="113" t="s">
        <v>428</v>
      </c>
      <c r="J224" s="139" t="s">
        <v>427</v>
      </c>
      <c r="K224" s="144"/>
      <c r="L224" s="145"/>
    </row>
    <row r="225" spans="2:12" ht="36" customHeight="1">
      <c r="B225" s="66"/>
      <c r="C225" s="175"/>
      <c r="D225" s="97" t="s">
        <v>126</v>
      </c>
      <c r="E225" s="75" t="s">
        <v>414</v>
      </c>
      <c r="F225" s="99" t="s">
        <v>173</v>
      </c>
      <c r="G225" s="111" t="s">
        <v>129</v>
      </c>
      <c r="H225" s="112">
        <f t="shared" si="13"/>
        <v>40236</v>
      </c>
      <c r="I225" s="102" t="s">
        <v>428</v>
      </c>
      <c r="J225" s="137" t="s">
        <v>427</v>
      </c>
      <c r="K225" s="142"/>
      <c r="L225" s="143"/>
    </row>
    <row r="226" spans="2:12" ht="36" customHeight="1">
      <c r="B226" s="66"/>
      <c r="C226" s="175"/>
      <c r="D226" s="97" t="s">
        <v>126</v>
      </c>
      <c r="E226" s="75" t="s">
        <v>415</v>
      </c>
      <c r="F226" s="99" t="s">
        <v>173</v>
      </c>
      <c r="G226" s="111" t="s">
        <v>129</v>
      </c>
      <c r="H226" s="112">
        <f t="shared" si="13"/>
        <v>40236</v>
      </c>
      <c r="I226" s="102" t="s">
        <v>428</v>
      </c>
      <c r="J226" s="137" t="s">
        <v>427</v>
      </c>
      <c r="K226" s="142"/>
      <c r="L226" s="143"/>
    </row>
    <row r="227" spans="2:12" ht="36" customHeight="1">
      <c r="B227" s="66"/>
      <c r="C227" s="175"/>
      <c r="D227" s="97" t="s">
        <v>126</v>
      </c>
      <c r="E227" s="75" t="s">
        <v>416</v>
      </c>
      <c r="F227" s="99" t="s">
        <v>173</v>
      </c>
      <c r="G227" s="111" t="s">
        <v>129</v>
      </c>
      <c r="H227" s="112">
        <f t="shared" si="13"/>
        <v>40236</v>
      </c>
      <c r="I227" s="102" t="s">
        <v>428</v>
      </c>
      <c r="J227" s="137" t="s">
        <v>427</v>
      </c>
      <c r="K227" s="142"/>
      <c r="L227" s="143"/>
    </row>
    <row r="228" spans="2:12" ht="36" customHeight="1">
      <c r="B228" s="66"/>
      <c r="C228" s="175"/>
      <c r="D228" s="108" t="s">
        <v>126</v>
      </c>
      <c r="E228" s="75" t="s">
        <v>417</v>
      </c>
      <c r="F228" s="99" t="s">
        <v>173</v>
      </c>
      <c r="G228" s="111" t="s">
        <v>129</v>
      </c>
      <c r="H228" s="112">
        <f t="shared" si="13"/>
        <v>40236</v>
      </c>
      <c r="I228" s="113" t="s">
        <v>428</v>
      </c>
      <c r="J228" s="139" t="s">
        <v>427</v>
      </c>
      <c r="K228" s="144"/>
      <c r="L228" s="145"/>
    </row>
    <row r="229" spans="2:12" ht="36" customHeight="1">
      <c r="B229" s="66"/>
      <c r="C229" s="175"/>
      <c r="D229" s="97" t="s">
        <v>126</v>
      </c>
      <c r="E229" s="75" t="s">
        <v>418</v>
      </c>
      <c r="F229" s="99" t="s">
        <v>173</v>
      </c>
      <c r="G229" s="111" t="s">
        <v>129</v>
      </c>
      <c r="H229" s="112">
        <f t="shared" si="13"/>
        <v>40236</v>
      </c>
      <c r="I229" s="102" t="s">
        <v>428</v>
      </c>
      <c r="J229" s="137" t="s">
        <v>427</v>
      </c>
      <c r="K229" s="142"/>
      <c r="L229" s="143"/>
    </row>
    <row r="230" spans="2:12" ht="36" customHeight="1">
      <c r="B230" s="66"/>
      <c r="C230" s="175"/>
      <c r="D230" s="97" t="s">
        <v>126</v>
      </c>
      <c r="E230" s="75" t="s">
        <v>419</v>
      </c>
      <c r="F230" s="99" t="s">
        <v>173</v>
      </c>
      <c r="G230" s="100" t="s">
        <v>129</v>
      </c>
      <c r="H230" s="112">
        <f t="shared" si="13"/>
        <v>40236</v>
      </c>
      <c r="I230" s="102" t="s">
        <v>428</v>
      </c>
      <c r="J230" s="137" t="s">
        <v>427</v>
      </c>
      <c r="K230" s="142"/>
      <c r="L230" s="143"/>
    </row>
    <row r="231" spans="2:12" ht="36" customHeight="1">
      <c r="B231" s="66"/>
      <c r="C231" s="175"/>
      <c r="D231" s="97" t="s">
        <v>126</v>
      </c>
      <c r="E231" s="75" t="s">
        <v>420</v>
      </c>
      <c r="F231" s="99" t="s">
        <v>173</v>
      </c>
      <c r="G231" s="111" t="s">
        <v>129</v>
      </c>
      <c r="H231" s="112">
        <f t="shared" si="13"/>
        <v>40236</v>
      </c>
      <c r="I231" s="102" t="s">
        <v>428</v>
      </c>
      <c r="J231" s="137" t="s">
        <v>427</v>
      </c>
      <c r="K231" s="142"/>
      <c r="L231" s="143"/>
    </row>
    <row r="232" spans="2:12" ht="36" customHeight="1">
      <c r="B232" s="66"/>
      <c r="C232" s="175"/>
      <c r="D232" s="97" t="s">
        <v>126</v>
      </c>
      <c r="E232" s="75" t="s">
        <v>421</v>
      </c>
      <c r="F232" s="99" t="s">
        <v>173</v>
      </c>
      <c r="G232" s="111" t="s">
        <v>129</v>
      </c>
      <c r="H232" s="112">
        <f t="shared" si="13"/>
        <v>40236</v>
      </c>
      <c r="I232" s="102" t="s">
        <v>428</v>
      </c>
      <c r="J232" s="137" t="s">
        <v>427</v>
      </c>
      <c r="K232" s="142"/>
      <c r="L232" s="143"/>
    </row>
    <row r="233" spans="2:12" ht="36" customHeight="1">
      <c r="B233" s="66"/>
      <c r="C233" s="175"/>
      <c r="D233" s="108" t="s">
        <v>126</v>
      </c>
      <c r="E233" s="75" t="s">
        <v>422</v>
      </c>
      <c r="F233" s="99" t="s">
        <v>173</v>
      </c>
      <c r="G233" s="111" t="s">
        <v>129</v>
      </c>
      <c r="H233" s="112">
        <f t="shared" si="13"/>
        <v>40236</v>
      </c>
      <c r="I233" s="113" t="s">
        <v>428</v>
      </c>
      <c r="J233" s="139" t="s">
        <v>427</v>
      </c>
      <c r="K233" s="144"/>
      <c r="L233" s="145"/>
    </row>
    <row r="234" spans="2:12" ht="36" customHeight="1">
      <c r="B234" s="66"/>
      <c r="C234" s="175"/>
      <c r="D234" s="97" t="s">
        <v>126</v>
      </c>
      <c r="E234" s="75" t="s">
        <v>423</v>
      </c>
      <c r="F234" s="99" t="s">
        <v>173</v>
      </c>
      <c r="G234" s="111" t="s">
        <v>129</v>
      </c>
      <c r="H234" s="112">
        <f t="shared" si="13"/>
        <v>40236</v>
      </c>
      <c r="I234" s="102" t="s">
        <v>428</v>
      </c>
      <c r="J234" s="137" t="s">
        <v>427</v>
      </c>
      <c r="K234" s="142"/>
      <c r="L234" s="143"/>
    </row>
    <row r="235" spans="2:12" ht="36" customHeight="1">
      <c r="B235" s="66"/>
      <c r="C235" s="175"/>
      <c r="D235" s="97" t="s">
        <v>126</v>
      </c>
      <c r="E235" s="75" t="s">
        <v>424</v>
      </c>
      <c r="F235" s="99" t="s">
        <v>173</v>
      </c>
      <c r="G235" s="111" t="s">
        <v>129</v>
      </c>
      <c r="H235" s="112">
        <f t="shared" si="13"/>
        <v>40236</v>
      </c>
      <c r="I235" s="102" t="s">
        <v>428</v>
      </c>
      <c r="J235" s="137" t="s">
        <v>427</v>
      </c>
      <c r="K235" s="142"/>
      <c r="L235" s="143"/>
    </row>
    <row r="236" spans="2:12" ht="36" customHeight="1" thickBot="1">
      <c r="B236" s="131"/>
      <c r="C236" s="176"/>
      <c r="D236" s="67" t="s">
        <v>126</v>
      </c>
      <c r="E236" s="75" t="s">
        <v>425</v>
      </c>
      <c r="F236" s="99" t="s">
        <v>173</v>
      </c>
      <c r="G236" s="77" t="s">
        <v>129</v>
      </c>
      <c r="H236" s="78">
        <f>H235+1</f>
        <v>40237</v>
      </c>
      <c r="I236" s="68" t="s">
        <v>428</v>
      </c>
      <c r="J236" s="133" t="s">
        <v>427</v>
      </c>
      <c r="K236" s="146"/>
      <c r="L236" s="147"/>
    </row>
  </sheetData>
  <mergeCells count="301"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8329-B565-438F-B331-8F808103F9CE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1" customWidth="1"/>
    <col min="3" max="3" width="16.375" style="1" bestFit="1" customWidth="1"/>
    <col min="4" max="4" width="23.625" style="1" customWidth="1"/>
    <col min="5" max="5" width="25.5" style="1" customWidth="1"/>
    <col min="6" max="6" width="33.125" style="1" customWidth="1"/>
    <col min="7" max="7" width="5.875" style="1" customWidth="1"/>
    <col min="8" max="8" width="16.375" style="1" customWidth="1"/>
    <col min="9" max="9" width="17.625" style="1" customWidth="1"/>
    <col min="10" max="10" width="17.625" style="34" customWidth="1"/>
    <col min="11" max="12" width="17.625" style="1" customWidth="1"/>
  </cols>
  <sheetData>
    <row r="1" spans="2:12" ht="16.5" hidden="1" customHeight="1">
      <c r="B1"/>
      <c r="C1" s="244" t="s">
        <v>0</v>
      </c>
      <c r="D1" s="244"/>
      <c r="E1" s="244"/>
      <c r="F1" s="244"/>
      <c r="G1" s="244"/>
      <c r="H1" s="244"/>
      <c r="I1" s="244"/>
      <c r="J1" s="244"/>
      <c r="K1" s="244"/>
      <c r="L1" s="244"/>
    </row>
    <row r="2" spans="2:12" ht="17.25" hidden="1" customHeight="1">
      <c r="B2"/>
      <c r="C2" s="244"/>
      <c r="D2" s="244"/>
      <c r="E2" s="244"/>
      <c r="F2" s="244"/>
      <c r="G2" s="244"/>
      <c r="H2" s="244"/>
      <c r="I2" s="244"/>
      <c r="J2" s="244"/>
      <c r="K2" s="244"/>
      <c r="L2" s="244"/>
    </row>
    <row r="3" spans="2:12" ht="32.25" hidden="1" thickBot="1">
      <c r="C3" s="276" t="s">
        <v>1</v>
      </c>
      <c r="D3" s="277"/>
      <c r="E3" s="277"/>
      <c r="F3" s="277"/>
      <c r="G3" s="277"/>
      <c r="H3" s="277"/>
      <c r="I3" s="277"/>
      <c r="J3" s="277"/>
      <c r="K3" s="277"/>
      <c r="L3" s="277"/>
    </row>
    <row r="4" spans="2:12" ht="27" hidden="1" thickBot="1">
      <c r="B4"/>
      <c r="C4" s="247" t="s">
        <v>2</v>
      </c>
      <c r="D4" s="248"/>
      <c r="E4" s="249" t="s">
        <v>3</v>
      </c>
      <c r="F4" s="249"/>
      <c r="G4" s="2"/>
      <c r="H4" s="3" t="s">
        <v>4</v>
      </c>
      <c r="I4" s="250"/>
      <c r="J4" s="250"/>
      <c r="K4" s="3" t="s">
        <v>5</v>
      </c>
      <c r="L4" s="3" t="s">
        <v>6</v>
      </c>
    </row>
    <row r="5" spans="2:12" ht="27" hidden="1" thickBot="1">
      <c r="B5"/>
      <c r="C5" s="251" t="s">
        <v>7</v>
      </c>
      <c r="D5" s="252"/>
      <c r="E5" s="253" t="s">
        <v>8</v>
      </c>
      <c r="F5" s="253"/>
      <c r="G5" s="4"/>
      <c r="H5" s="5" t="s">
        <v>9</v>
      </c>
      <c r="I5" s="6"/>
      <c r="J5" s="7"/>
      <c r="K5" s="254" t="s">
        <v>10</v>
      </c>
      <c r="L5" s="254" t="s">
        <v>11</v>
      </c>
    </row>
    <row r="6" spans="2:12" ht="27" hidden="1" thickBot="1">
      <c r="B6"/>
      <c r="C6" s="279" t="s">
        <v>12</v>
      </c>
      <c r="D6" s="280"/>
      <c r="E6" s="269" t="s">
        <v>13</v>
      </c>
      <c r="F6" s="269"/>
      <c r="G6" s="8"/>
      <c r="H6" s="9" t="s">
        <v>14</v>
      </c>
      <c r="I6" s="10"/>
      <c r="J6" s="11"/>
      <c r="K6" s="278"/>
      <c r="L6" s="278"/>
    </row>
    <row r="7" spans="2:12" ht="79.5" hidden="1" thickBot="1">
      <c r="B7"/>
      <c r="C7" s="12" t="s">
        <v>15</v>
      </c>
      <c r="D7" s="13" t="s">
        <v>16</v>
      </c>
      <c r="E7" s="270" t="s">
        <v>17</v>
      </c>
      <c r="F7" s="270"/>
      <c r="G7" s="270"/>
      <c r="H7" s="270"/>
      <c r="I7" s="14" t="s">
        <v>18</v>
      </c>
      <c r="J7" s="15" t="s">
        <v>19</v>
      </c>
      <c r="K7" s="270" t="s">
        <v>14</v>
      </c>
      <c r="L7" s="270"/>
    </row>
    <row r="8" spans="2:12" s="16" customFormat="1" ht="26.25" hidden="1" customHeight="1">
      <c r="C8" s="262" t="s">
        <v>20</v>
      </c>
      <c r="D8" s="17" t="s">
        <v>21</v>
      </c>
      <c r="E8" s="271" t="s">
        <v>22</v>
      </c>
      <c r="F8" s="271"/>
      <c r="G8" s="271"/>
      <c r="H8" s="271"/>
      <c r="I8" s="18" t="s">
        <v>23</v>
      </c>
      <c r="J8" s="19" t="s">
        <v>24</v>
      </c>
      <c r="K8" s="272" t="s">
        <v>25</v>
      </c>
      <c r="L8" s="272"/>
    </row>
    <row r="9" spans="2:12" s="16" customFormat="1" ht="27" hidden="1" thickBot="1">
      <c r="C9" s="229"/>
      <c r="D9" s="20" t="s">
        <v>26</v>
      </c>
      <c r="E9" s="274" t="s">
        <v>27</v>
      </c>
      <c r="F9" s="274"/>
      <c r="G9" s="274"/>
      <c r="H9" s="274"/>
      <c r="I9" s="21" t="s">
        <v>23</v>
      </c>
      <c r="J9" s="22"/>
      <c r="K9" s="273"/>
      <c r="L9" s="273"/>
    </row>
    <row r="10" spans="2:12" s="16" customFormat="1" ht="27" hidden="1" thickBot="1">
      <c r="C10" s="230"/>
      <c r="D10" s="23" t="s">
        <v>28</v>
      </c>
      <c r="E10" s="275" t="s">
        <v>29</v>
      </c>
      <c r="F10" s="275"/>
      <c r="G10" s="275"/>
      <c r="H10" s="275"/>
      <c r="I10" s="24" t="s">
        <v>30</v>
      </c>
      <c r="J10" s="25"/>
      <c r="K10" s="214"/>
      <c r="L10" s="214"/>
    </row>
    <row r="11" spans="2:12" ht="38.450000000000003" hidden="1" customHeight="1">
      <c r="B11"/>
      <c r="C11" s="262" t="s">
        <v>31</v>
      </c>
      <c r="D11" s="17" t="s">
        <v>32</v>
      </c>
      <c r="E11" s="265" t="s">
        <v>32</v>
      </c>
      <c r="F11" s="265"/>
      <c r="G11" s="265"/>
      <c r="H11" s="265"/>
      <c r="I11" s="18"/>
      <c r="J11" s="19"/>
      <c r="K11" s="266"/>
      <c r="L11" s="266"/>
    </row>
    <row r="12" spans="2:12" ht="49.15" hidden="1" customHeight="1">
      <c r="B12"/>
      <c r="C12" s="263"/>
      <c r="D12" s="20" t="s">
        <v>33</v>
      </c>
      <c r="E12" s="260" t="s">
        <v>34</v>
      </c>
      <c r="F12" s="260"/>
      <c r="G12" s="260"/>
      <c r="H12" s="260"/>
      <c r="I12" s="21"/>
      <c r="J12" s="22"/>
      <c r="K12" s="267" t="s">
        <v>35</v>
      </c>
      <c r="L12" s="268"/>
    </row>
    <row r="13" spans="2:12" ht="26.45" hidden="1" customHeight="1">
      <c r="B13"/>
      <c r="C13" s="263"/>
      <c r="D13" s="26" t="s">
        <v>36</v>
      </c>
      <c r="E13" s="260" t="s">
        <v>37</v>
      </c>
      <c r="F13" s="260"/>
      <c r="G13" s="260"/>
      <c r="H13" s="260"/>
      <c r="I13" s="21" t="s">
        <v>23</v>
      </c>
      <c r="J13" s="22"/>
      <c r="K13" s="213"/>
      <c r="L13" s="213"/>
    </row>
    <row r="14" spans="2:12" ht="27" hidden="1" thickBot="1">
      <c r="B14"/>
      <c r="C14" s="263"/>
      <c r="D14" s="20" t="s">
        <v>38</v>
      </c>
      <c r="E14" s="260" t="s">
        <v>39</v>
      </c>
      <c r="F14" s="260"/>
      <c r="G14" s="260"/>
      <c r="H14" s="260"/>
      <c r="I14" s="21" t="s">
        <v>23</v>
      </c>
      <c r="J14" s="22"/>
      <c r="K14" s="213"/>
      <c r="L14" s="213"/>
    </row>
    <row r="15" spans="2:12" ht="53.25" hidden="1" thickBot="1">
      <c r="B15"/>
      <c r="C15" s="263"/>
      <c r="D15" s="27" t="s">
        <v>40</v>
      </c>
      <c r="E15" s="260" t="s">
        <v>41</v>
      </c>
      <c r="F15" s="260"/>
      <c r="G15" s="260"/>
      <c r="H15" s="260"/>
      <c r="I15" s="21" t="s">
        <v>23</v>
      </c>
      <c r="J15" s="22"/>
      <c r="K15" s="213"/>
      <c r="L15" s="213"/>
    </row>
    <row r="16" spans="2:12" ht="27" hidden="1" thickBot="1">
      <c r="B16"/>
      <c r="C16" s="263"/>
      <c r="D16" s="20" t="s">
        <v>42</v>
      </c>
      <c r="E16" s="260" t="s">
        <v>43</v>
      </c>
      <c r="F16" s="260"/>
      <c r="G16" s="260"/>
      <c r="H16" s="260"/>
      <c r="I16" s="21" t="s">
        <v>23</v>
      </c>
      <c r="J16" s="22"/>
      <c r="K16" s="213"/>
      <c r="L16" s="213"/>
    </row>
    <row r="17" spans="2:12" ht="27" hidden="1" thickBot="1">
      <c r="B17"/>
      <c r="C17" s="263"/>
      <c r="D17" s="20" t="s">
        <v>44</v>
      </c>
      <c r="E17" s="260" t="s">
        <v>45</v>
      </c>
      <c r="F17" s="260"/>
      <c r="G17" s="260"/>
      <c r="H17" s="260"/>
      <c r="I17" s="21" t="s">
        <v>23</v>
      </c>
      <c r="J17" s="22"/>
      <c r="K17" s="213"/>
      <c r="L17" s="213"/>
    </row>
    <row r="18" spans="2:12" ht="27" hidden="1" thickBot="1">
      <c r="B18"/>
      <c r="C18" s="263"/>
      <c r="D18" s="20" t="s">
        <v>46</v>
      </c>
      <c r="E18" s="260" t="s">
        <v>46</v>
      </c>
      <c r="F18" s="260"/>
      <c r="G18" s="260"/>
      <c r="H18" s="260"/>
      <c r="I18" s="21" t="s">
        <v>23</v>
      </c>
      <c r="J18" s="22"/>
      <c r="K18" s="213"/>
      <c r="L18" s="213"/>
    </row>
    <row r="19" spans="2:12" ht="26.25" hidden="1" customHeight="1">
      <c r="B19"/>
      <c r="C19" s="263"/>
      <c r="D19" s="27" t="s">
        <v>47</v>
      </c>
      <c r="E19" s="260" t="s">
        <v>48</v>
      </c>
      <c r="F19" s="260"/>
      <c r="G19" s="260"/>
      <c r="H19" s="260"/>
      <c r="I19" s="21" t="s">
        <v>23</v>
      </c>
      <c r="J19" s="22"/>
      <c r="K19" s="213"/>
      <c r="L19" s="213"/>
    </row>
    <row r="20" spans="2:12" ht="26.25" hidden="1" customHeight="1">
      <c r="B20"/>
      <c r="C20" s="263"/>
      <c r="D20" s="27" t="s">
        <v>49</v>
      </c>
      <c r="E20" s="260" t="s">
        <v>50</v>
      </c>
      <c r="F20" s="260"/>
      <c r="G20" s="260"/>
      <c r="H20" s="260"/>
      <c r="I20" s="21" t="s">
        <v>23</v>
      </c>
      <c r="J20" s="22"/>
      <c r="K20" s="213"/>
      <c r="L20" s="213"/>
    </row>
    <row r="21" spans="2:12" ht="26.25" hidden="1" customHeight="1">
      <c r="B21"/>
      <c r="C21" s="264"/>
      <c r="D21" s="28" t="s">
        <v>51</v>
      </c>
      <c r="E21" s="261" t="s">
        <v>52</v>
      </c>
      <c r="F21" s="261"/>
      <c r="G21" s="261"/>
      <c r="H21" s="261"/>
      <c r="I21" s="24" t="s">
        <v>23</v>
      </c>
      <c r="J21" s="25"/>
      <c r="K21" s="214"/>
      <c r="L21" s="214"/>
    </row>
    <row r="22" spans="2:12" ht="26.25" hidden="1" customHeight="1">
      <c r="B22"/>
      <c r="C22" s="29"/>
      <c r="D22" s="30"/>
      <c r="E22" s="31"/>
      <c r="F22" s="31"/>
      <c r="G22" s="31"/>
      <c r="H22" s="31"/>
      <c r="I22" s="32"/>
      <c r="J22" s="33"/>
      <c r="K22" s="32"/>
      <c r="L22" s="32"/>
    </row>
    <row r="23" spans="2:12" ht="26.25" hidden="1" customHeight="1">
      <c r="B23"/>
      <c r="C23" s="29"/>
      <c r="D23" s="30"/>
      <c r="E23" s="31"/>
      <c r="F23" s="31"/>
      <c r="G23" s="31"/>
      <c r="H23" s="31"/>
      <c r="I23" s="32"/>
      <c r="J23" s="33"/>
      <c r="K23" s="32"/>
      <c r="L23" s="32"/>
    </row>
    <row r="24" spans="2:12" ht="18" hidden="1" thickBot="1">
      <c r="B24"/>
    </row>
    <row r="25" spans="2:12" hidden="1" thickBot="1">
      <c r="B25"/>
      <c r="C25" s="244" t="s">
        <v>53</v>
      </c>
      <c r="D25" s="244"/>
      <c r="E25" s="244"/>
      <c r="F25" s="244"/>
      <c r="G25" s="244"/>
      <c r="H25" s="244"/>
      <c r="I25" s="244"/>
      <c r="J25" s="244"/>
      <c r="K25" s="244"/>
      <c r="L25" s="244"/>
    </row>
    <row r="26" spans="2:12" hidden="1" thickBot="1">
      <c r="B26"/>
      <c r="C26" s="244"/>
      <c r="D26" s="244"/>
      <c r="E26" s="244"/>
      <c r="F26" s="244"/>
      <c r="G26" s="244"/>
      <c r="H26" s="244"/>
      <c r="I26" s="244"/>
      <c r="J26" s="244"/>
      <c r="K26" s="244"/>
      <c r="L26" s="244"/>
    </row>
    <row r="27" spans="2:12" ht="32.25" hidden="1" thickBot="1">
      <c r="C27" s="245" t="s">
        <v>54</v>
      </c>
      <c r="D27" s="246"/>
      <c r="E27" s="246"/>
      <c r="F27" s="246"/>
      <c r="G27" s="246"/>
      <c r="H27" s="246"/>
      <c r="I27" s="246"/>
      <c r="J27" s="246"/>
      <c r="K27" s="246"/>
      <c r="L27" s="246"/>
    </row>
    <row r="28" spans="2:12" ht="27" hidden="1" customHeight="1">
      <c r="B28"/>
      <c r="C28" s="247" t="s">
        <v>2</v>
      </c>
      <c r="D28" s="248"/>
      <c r="E28" s="249" t="s">
        <v>3</v>
      </c>
      <c r="F28" s="249"/>
      <c r="G28" s="2"/>
      <c r="H28" s="3" t="s">
        <v>4</v>
      </c>
      <c r="I28" s="250"/>
      <c r="J28" s="250"/>
      <c r="K28" s="3" t="s">
        <v>5</v>
      </c>
      <c r="L28" s="35" t="s">
        <v>6</v>
      </c>
    </row>
    <row r="29" spans="2:12" ht="25.15" hidden="1" customHeight="1">
      <c r="B29"/>
      <c r="C29" s="251" t="s">
        <v>7</v>
      </c>
      <c r="D29" s="252"/>
      <c r="E29" s="253" t="s">
        <v>8</v>
      </c>
      <c r="F29" s="253"/>
      <c r="G29" s="4"/>
      <c r="H29" s="5" t="s">
        <v>9</v>
      </c>
      <c r="I29" s="6"/>
      <c r="J29" s="7"/>
      <c r="K29" s="254" t="s">
        <v>10</v>
      </c>
      <c r="L29" s="256" t="s">
        <v>11</v>
      </c>
    </row>
    <row r="30" spans="2:12" ht="25.9" hidden="1" customHeight="1">
      <c r="B30"/>
      <c r="C30" s="258" t="s">
        <v>12</v>
      </c>
      <c r="D30" s="259"/>
      <c r="E30" s="239" t="s">
        <v>55</v>
      </c>
      <c r="F30" s="239"/>
      <c r="G30" s="36"/>
      <c r="H30" s="37" t="s">
        <v>14</v>
      </c>
      <c r="I30" s="38"/>
      <c r="J30" s="39"/>
      <c r="K30" s="255"/>
      <c r="L30" s="257"/>
    </row>
    <row r="31" spans="2:12" ht="79.5" hidden="1" thickBot="1">
      <c r="B31"/>
      <c r="C31" s="40" t="s">
        <v>56</v>
      </c>
      <c r="D31" s="41" t="s">
        <v>57</v>
      </c>
      <c r="E31" s="240" t="s">
        <v>58</v>
      </c>
      <c r="F31" s="241"/>
      <c r="G31" s="241"/>
      <c r="H31" s="242"/>
      <c r="I31" s="42" t="s">
        <v>18</v>
      </c>
      <c r="J31" s="43" t="s">
        <v>19</v>
      </c>
      <c r="K31" s="243" t="s">
        <v>59</v>
      </c>
      <c r="L31" s="240"/>
    </row>
    <row r="32" spans="2:12" ht="27" hidden="1" thickBot="1">
      <c r="B32"/>
      <c r="C32" s="228" t="s">
        <v>60</v>
      </c>
      <c r="D32" s="231" t="s">
        <v>61</v>
      </c>
      <c r="E32" s="232" t="s">
        <v>62</v>
      </c>
      <c r="F32" s="233"/>
      <c r="G32" s="233"/>
      <c r="H32" s="234"/>
      <c r="I32" s="18" t="s">
        <v>23</v>
      </c>
      <c r="J32" s="19"/>
      <c r="K32" s="231"/>
      <c r="L32" s="235"/>
    </row>
    <row r="33" spans="2:12" ht="27" hidden="1" thickBot="1">
      <c r="B33"/>
      <c r="C33" s="229"/>
      <c r="D33" s="213"/>
      <c r="E33" s="215" t="s">
        <v>63</v>
      </c>
      <c r="F33" s="216"/>
      <c r="G33" s="216"/>
      <c r="H33" s="217"/>
      <c r="I33" s="21" t="s">
        <v>23</v>
      </c>
      <c r="J33" s="22"/>
      <c r="K33" s="213"/>
      <c r="L33" s="218"/>
    </row>
    <row r="34" spans="2:12" ht="27" hidden="1" thickBot="1">
      <c r="B34"/>
      <c r="C34" s="229"/>
      <c r="D34" s="213" t="s">
        <v>64</v>
      </c>
      <c r="E34" s="215" t="s">
        <v>65</v>
      </c>
      <c r="F34" s="216"/>
      <c r="G34" s="216"/>
      <c r="H34" s="217"/>
      <c r="I34" s="21" t="s">
        <v>23</v>
      </c>
      <c r="J34" s="22"/>
      <c r="K34" s="213"/>
      <c r="L34" s="218"/>
    </row>
    <row r="35" spans="2:12" ht="27" hidden="1" thickBot="1">
      <c r="B35"/>
      <c r="C35" s="229"/>
      <c r="D35" s="213"/>
      <c r="E35" s="215" t="s">
        <v>66</v>
      </c>
      <c r="F35" s="216"/>
      <c r="G35" s="216"/>
      <c r="H35" s="217"/>
      <c r="I35" s="21" t="s">
        <v>23</v>
      </c>
      <c r="J35" s="22"/>
      <c r="K35" s="213"/>
      <c r="L35" s="218"/>
    </row>
    <row r="36" spans="2:12" ht="27" hidden="1" thickBot="1">
      <c r="B36"/>
      <c r="C36" s="229"/>
      <c r="D36" s="213"/>
      <c r="E36" s="215" t="s">
        <v>67</v>
      </c>
      <c r="F36" s="216"/>
      <c r="G36" s="216"/>
      <c r="H36" s="217"/>
      <c r="I36" s="21" t="s">
        <v>23</v>
      </c>
      <c r="J36" s="22"/>
      <c r="K36" s="213"/>
      <c r="L36" s="218"/>
    </row>
    <row r="37" spans="2:12" ht="27" hidden="1" thickBot="1">
      <c r="B37"/>
      <c r="C37" s="229"/>
      <c r="D37" s="213"/>
      <c r="E37" s="215" t="s">
        <v>68</v>
      </c>
      <c r="F37" s="216"/>
      <c r="G37" s="216"/>
      <c r="H37" s="217"/>
      <c r="I37" s="21" t="s">
        <v>69</v>
      </c>
      <c r="J37" s="22"/>
      <c r="K37" s="213"/>
      <c r="L37" s="218"/>
    </row>
    <row r="38" spans="2:12" ht="27" hidden="1" thickBot="1">
      <c r="B38"/>
      <c r="C38" s="229"/>
      <c r="D38" s="213" t="s">
        <v>70</v>
      </c>
      <c r="E38" s="215" t="s">
        <v>71</v>
      </c>
      <c r="F38" s="216"/>
      <c r="G38" s="216"/>
      <c r="H38" s="217"/>
      <c r="I38" s="21" t="s">
        <v>69</v>
      </c>
      <c r="J38" s="22"/>
      <c r="K38" s="213"/>
      <c r="L38" s="218"/>
    </row>
    <row r="39" spans="2:12" ht="27" hidden="1" thickBot="1">
      <c r="B39"/>
      <c r="C39" s="229"/>
      <c r="D39" s="213"/>
      <c r="E39" s="215" t="s">
        <v>72</v>
      </c>
      <c r="F39" s="216"/>
      <c r="G39" s="216"/>
      <c r="H39" s="217"/>
      <c r="I39" s="21" t="s">
        <v>69</v>
      </c>
      <c r="J39" s="22"/>
      <c r="K39" s="213"/>
      <c r="L39" s="218"/>
    </row>
    <row r="40" spans="2:12" ht="27" hidden="1" thickBot="1">
      <c r="B40"/>
      <c r="C40" s="230"/>
      <c r="D40" s="214"/>
      <c r="E40" s="219" t="s">
        <v>73</v>
      </c>
      <c r="F40" s="220"/>
      <c r="G40" s="220"/>
      <c r="H40" s="221"/>
      <c r="I40" s="24" t="s">
        <v>69</v>
      </c>
      <c r="J40" s="25"/>
      <c r="K40" s="214"/>
      <c r="L40" s="222"/>
    </row>
    <row r="41" spans="2:12" ht="27" hidden="1" thickBot="1">
      <c r="B41"/>
      <c r="C41" s="228" t="s">
        <v>74</v>
      </c>
      <c r="D41" s="231" t="s">
        <v>61</v>
      </c>
      <c r="E41" s="232" t="s">
        <v>75</v>
      </c>
      <c r="F41" s="233"/>
      <c r="G41" s="233"/>
      <c r="H41" s="234"/>
      <c r="I41" s="18" t="s">
        <v>69</v>
      </c>
      <c r="J41" s="19"/>
      <c r="K41" s="231"/>
      <c r="L41" s="235"/>
    </row>
    <row r="42" spans="2:12" ht="27" hidden="1" thickBot="1">
      <c r="B42"/>
      <c r="C42" s="229"/>
      <c r="D42" s="213"/>
      <c r="E42" s="236" t="s">
        <v>76</v>
      </c>
      <c r="F42" s="237"/>
      <c r="G42" s="237"/>
      <c r="H42" s="238"/>
      <c r="I42" s="21" t="s">
        <v>69</v>
      </c>
      <c r="J42" s="22"/>
      <c r="K42" s="213"/>
      <c r="L42" s="218"/>
    </row>
    <row r="43" spans="2:12" ht="27" hidden="1" thickBot="1">
      <c r="B43"/>
      <c r="C43" s="229"/>
      <c r="D43" s="213"/>
      <c r="E43" s="236" t="s">
        <v>77</v>
      </c>
      <c r="F43" s="237"/>
      <c r="G43" s="237"/>
      <c r="H43" s="238"/>
      <c r="I43" s="21" t="s">
        <v>69</v>
      </c>
      <c r="J43" s="22"/>
      <c r="K43" s="213"/>
      <c r="L43" s="218"/>
    </row>
    <row r="44" spans="2:12" ht="27" hidden="1" thickBot="1">
      <c r="B44"/>
      <c r="C44" s="229"/>
      <c r="D44" s="213" t="s">
        <v>78</v>
      </c>
      <c r="E44" s="236" t="s">
        <v>79</v>
      </c>
      <c r="F44" s="237"/>
      <c r="G44" s="237"/>
      <c r="H44" s="238"/>
      <c r="I44" s="21" t="s">
        <v>69</v>
      </c>
      <c r="J44" s="22"/>
      <c r="K44" s="213"/>
      <c r="L44" s="218"/>
    </row>
    <row r="45" spans="2:12" ht="27" hidden="1" thickBot="1">
      <c r="B45"/>
      <c r="C45" s="229"/>
      <c r="D45" s="213"/>
      <c r="E45" s="215" t="s">
        <v>80</v>
      </c>
      <c r="F45" s="216"/>
      <c r="G45" s="216"/>
      <c r="H45" s="217"/>
      <c r="I45" s="21" t="s">
        <v>69</v>
      </c>
      <c r="J45" s="22"/>
      <c r="K45" s="213"/>
      <c r="L45" s="218"/>
    </row>
    <row r="46" spans="2:12" ht="27" hidden="1" thickBot="1">
      <c r="B46"/>
      <c r="C46" s="229"/>
      <c r="D46" s="213"/>
      <c r="E46" s="223"/>
      <c r="F46" s="224"/>
      <c r="G46" s="224"/>
      <c r="H46" s="225"/>
      <c r="I46" s="44"/>
      <c r="J46" s="45"/>
      <c r="K46" s="226"/>
      <c r="L46" s="227"/>
    </row>
    <row r="47" spans="2:12" ht="27" hidden="1" thickBot="1">
      <c r="B47"/>
      <c r="C47" s="229"/>
      <c r="D47" s="213"/>
      <c r="E47" s="223"/>
      <c r="F47" s="224"/>
      <c r="G47" s="224"/>
      <c r="H47" s="225"/>
      <c r="I47" s="44"/>
      <c r="J47" s="45"/>
      <c r="K47" s="226"/>
      <c r="L47" s="227"/>
    </row>
    <row r="48" spans="2:12" ht="27" hidden="1" thickBot="1">
      <c r="B48"/>
      <c r="C48" s="229"/>
      <c r="D48" s="213" t="s">
        <v>81</v>
      </c>
      <c r="E48" s="215" t="s">
        <v>82</v>
      </c>
      <c r="F48" s="216"/>
      <c r="G48" s="216"/>
      <c r="H48" s="217"/>
      <c r="I48" s="21" t="s">
        <v>69</v>
      </c>
      <c r="J48" s="22"/>
      <c r="K48" s="213"/>
      <c r="L48" s="218"/>
    </row>
    <row r="49" spans="2:15" ht="27" hidden="1" thickBot="1">
      <c r="B49"/>
      <c r="C49" s="229"/>
      <c r="D49" s="213"/>
      <c r="E49" s="215" t="s">
        <v>83</v>
      </c>
      <c r="F49" s="216"/>
      <c r="G49" s="216"/>
      <c r="H49" s="217"/>
      <c r="I49" s="21" t="s">
        <v>69</v>
      </c>
      <c r="J49" s="22"/>
      <c r="K49" s="213"/>
      <c r="L49" s="218"/>
    </row>
    <row r="50" spans="2:15" ht="27" hidden="1" thickBot="1">
      <c r="B50"/>
      <c r="C50" s="229"/>
      <c r="D50" s="213"/>
      <c r="E50" s="215" t="s">
        <v>84</v>
      </c>
      <c r="F50" s="216"/>
      <c r="G50" s="216"/>
      <c r="H50" s="217"/>
      <c r="I50" s="21" t="s">
        <v>69</v>
      </c>
      <c r="J50" s="22"/>
      <c r="K50" s="213"/>
      <c r="L50" s="218"/>
    </row>
    <row r="51" spans="2:15" ht="27" hidden="1" thickBot="1">
      <c r="B51"/>
      <c r="C51" s="230"/>
      <c r="D51" s="214"/>
      <c r="E51" s="219" t="s">
        <v>85</v>
      </c>
      <c r="F51" s="220"/>
      <c r="G51" s="220"/>
      <c r="H51" s="221"/>
      <c r="I51" s="24" t="s">
        <v>69</v>
      </c>
      <c r="J51" s="25"/>
      <c r="K51" s="214"/>
      <c r="L51" s="222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203" t="s">
        <v>86</v>
      </c>
      <c r="C54" s="204"/>
      <c r="D54" s="205"/>
      <c r="E54" s="205"/>
      <c r="F54" s="205"/>
      <c r="G54" s="205"/>
      <c r="H54" s="205"/>
      <c r="I54" s="205"/>
      <c r="J54" s="205"/>
      <c r="K54" s="206"/>
      <c r="L54" s="46"/>
      <c r="M54" t="s">
        <v>87</v>
      </c>
    </row>
    <row r="55" spans="2:15" ht="36" customHeight="1">
      <c r="B55" s="198" t="s">
        <v>88</v>
      </c>
      <c r="C55" s="199"/>
      <c r="D55" s="207" t="s">
        <v>89</v>
      </c>
      <c r="E55" s="207"/>
      <c r="F55" s="207"/>
      <c r="G55" s="207"/>
      <c r="H55" s="207"/>
      <c r="I55" s="208"/>
      <c r="J55" s="47" t="s">
        <v>90</v>
      </c>
      <c r="K55" s="47" t="s">
        <v>91</v>
      </c>
      <c r="L55" s="48" t="s">
        <v>92</v>
      </c>
    </row>
    <row r="56" spans="2:15" ht="36" customHeight="1">
      <c r="B56" s="209" t="s">
        <v>93</v>
      </c>
      <c r="C56" s="210"/>
      <c r="D56" s="211" t="s">
        <v>94</v>
      </c>
      <c r="E56" s="211"/>
      <c r="F56" s="49" t="s">
        <v>95</v>
      </c>
      <c r="G56" s="211" t="s">
        <v>96</v>
      </c>
      <c r="H56" s="211"/>
      <c r="I56" s="212"/>
      <c r="J56" s="50"/>
      <c r="K56" s="51"/>
      <c r="L56" s="52"/>
    </row>
    <row r="57" spans="2:15" ht="36" customHeight="1" thickBot="1">
      <c r="B57" s="185" t="s">
        <v>97</v>
      </c>
      <c r="C57" s="186"/>
      <c r="D57" s="190" t="s">
        <v>98</v>
      </c>
      <c r="E57" s="190"/>
      <c r="F57" s="53" t="s">
        <v>99</v>
      </c>
      <c r="G57" s="190" t="e">
        <f>VLOOKUP(G58,'[1]참고. KY1 네트워크 구성'!J210:N315,5,FALSE)</f>
        <v>#N/A</v>
      </c>
      <c r="H57" s="190"/>
      <c r="I57" s="197"/>
      <c r="J57" s="54" t="s">
        <v>100</v>
      </c>
      <c r="K57" s="55" t="s">
        <v>101</v>
      </c>
      <c r="L57" s="56" t="s">
        <v>102</v>
      </c>
      <c r="M57" s="57" t="s">
        <v>103</v>
      </c>
      <c r="N57" s="57" t="s">
        <v>104</v>
      </c>
      <c r="O57" s="58" t="s">
        <v>105</v>
      </c>
    </row>
    <row r="58" spans="2:15" ht="36" customHeight="1">
      <c r="B58" s="198" t="s">
        <v>106</v>
      </c>
      <c r="C58" s="199"/>
      <c r="D58" s="200" t="e">
        <f>VLOOKUP(G58,'[1]참고. KY1 네트워크 구성'!J210:P315,6,FALSE)</f>
        <v>#N/A</v>
      </c>
      <c r="E58" s="200"/>
      <c r="F58" s="59" t="s">
        <v>107</v>
      </c>
      <c r="G58" s="201"/>
      <c r="H58" s="202"/>
      <c r="I58" s="202"/>
      <c r="J58" s="60">
        <v>145117</v>
      </c>
      <c r="K58" s="183" t="s">
        <v>108</v>
      </c>
      <c r="L58" s="184"/>
      <c r="M58" t="e">
        <f>VLOOKUP(G58,'[1]참고. KY1 네트워크 구성'!J210:N315,2,FALSE)</f>
        <v>#N/A</v>
      </c>
      <c r="N58" s="61">
        <v>101</v>
      </c>
      <c r="O58" s="58" t="s">
        <v>109</v>
      </c>
    </row>
    <row r="59" spans="2:15" ht="36" customHeight="1" thickBot="1">
      <c r="B59" s="185" t="s">
        <v>110</v>
      </c>
      <c r="C59" s="186"/>
      <c r="D59" s="187" t="e">
        <f>VLOOKUP(G58,'[1]참고. KY1 네트워크 구성'!J210:P315,7,FALSE)</f>
        <v>#N/A</v>
      </c>
      <c r="E59" s="188"/>
      <c r="F59" s="53" t="s">
        <v>111</v>
      </c>
      <c r="G59" s="189" t="e">
        <f>VLOOKUP(G58,'[1]참고. KY1 네트워크 구성'!J210:N315,3,FALSE)</f>
        <v>#N/A</v>
      </c>
      <c r="H59" s="190"/>
      <c r="I59" s="190"/>
      <c r="J59" s="190"/>
      <c r="K59" s="191" t="s">
        <v>426</v>
      </c>
      <c r="L59" s="192"/>
    </row>
    <row r="60" spans="2:15" ht="36" customHeight="1">
      <c r="B60" s="62" t="s">
        <v>112</v>
      </c>
      <c r="C60" s="63" t="s">
        <v>113</v>
      </c>
      <c r="D60" s="63" t="s">
        <v>114</v>
      </c>
      <c r="E60" s="193" t="s">
        <v>115</v>
      </c>
      <c r="F60" s="194"/>
      <c r="G60" s="193" t="s">
        <v>116</v>
      </c>
      <c r="H60" s="194"/>
      <c r="I60" s="64" t="s">
        <v>117</v>
      </c>
      <c r="J60" s="65" t="s">
        <v>118</v>
      </c>
      <c r="K60" s="195" t="s">
        <v>119</v>
      </c>
      <c r="L60" s="196"/>
    </row>
    <row r="61" spans="2:15" ht="36" customHeight="1">
      <c r="B61" s="66"/>
      <c r="C61" s="67" t="s">
        <v>120</v>
      </c>
      <c r="D61" s="68" t="s">
        <v>120</v>
      </c>
      <c r="E61" s="170" t="s">
        <v>121</v>
      </c>
      <c r="F61" s="171"/>
      <c r="G61" s="69"/>
      <c r="H61" s="70"/>
      <c r="I61" s="68" t="s">
        <v>69</v>
      </c>
      <c r="J61" s="132" t="s">
        <v>427</v>
      </c>
      <c r="K61" s="172"/>
      <c r="L61" s="173"/>
    </row>
    <row r="62" spans="2:15" ht="36" customHeight="1">
      <c r="B62" s="66"/>
      <c r="C62" s="174" t="s">
        <v>122</v>
      </c>
      <c r="D62" s="68" t="s">
        <v>123</v>
      </c>
      <c r="E62" s="177" t="s">
        <v>124</v>
      </c>
      <c r="F62" s="178"/>
      <c r="G62" s="71"/>
      <c r="H62" s="72">
        <f xml:space="preserve"> 40060 +60 * (INT(MID(J58,5,3)) -1)</f>
        <v>41020</v>
      </c>
      <c r="I62" s="68" t="s">
        <v>69</v>
      </c>
      <c r="J62" s="132" t="s">
        <v>427</v>
      </c>
      <c r="K62" s="179"/>
      <c r="L62" s="180"/>
      <c r="M62" t="s">
        <v>125</v>
      </c>
    </row>
    <row r="63" spans="2:15" ht="36" customHeight="1">
      <c r="B63" s="66"/>
      <c r="C63" s="175"/>
      <c r="D63" s="68" t="s">
        <v>126</v>
      </c>
      <c r="E63" s="73" t="s">
        <v>127</v>
      </c>
      <c r="F63" s="74" t="s">
        <v>128</v>
      </c>
      <c r="G63" s="69" t="s">
        <v>129</v>
      </c>
      <c r="H63" s="70">
        <f>H62</f>
        <v>41020</v>
      </c>
      <c r="I63" s="68" t="s">
        <v>69</v>
      </c>
      <c r="J63" s="132" t="s">
        <v>427</v>
      </c>
      <c r="K63" s="181"/>
      <c r="L63" s="180"/>
    </row>
    <row r="64" spans="2:15" ht="36" customHeight="1">
      <c r="B64" s="66"/>
      <c r="C64" s="175"/>
      <c r="D64" s="68" t="s">
        <v>126</v>
      </c>
      <c r="E64" s="73" t="s">
        <v>130</v>
      </c>
      <c r="F64" s="74" t="s">
        <v>131</v>
      </c>
      <c r="G64" s="69" t="s">
        <v>129</v>
      </c>
      <c r="H64" s="70">
        <f>H63+20</f>
        <v>41040</v>
      </c>
      <c r="I64" s="68" t="s">
        <v>69</v>
      </c>
      <c r="J64" s="132" t="s">
        <v>427</v>
      </c>
      <c r="K64" s="182"/>
      <c r="L64" s="180"/>
    </row>
    <row r="65" spans="2:12" ht="36" customHeight="1">
      <c r="B65" s="66"/>
      <c r="C65" s="175"/>
      <c r="D65" s="68" t="s">
        <v>126</v>
      </c>
      <c r="E65" s="73" t="s">
        <v>132</v>
      </c>
      <c r="F65" s="74" t="s">
        <v>133</v>
      </c>
      <c r="G65" s="69" t="s">
        <v>129</v>
      </c>
      <c r="H65" s="70">
        <f>H64+2</f>
        <v>41042</v>
      </c>
      <c r="I65" s="68" t="s">
        <v>428</v>
      </c>
      <c r="J65" s="132" t="s">
        <v>427</v>
      </c>
      <c r="K65" s="181"/>
      <c r="L65" s="180"/>
    </row>
    <row r="66" spans="2:12" ht="36" customHeight="1">
      <c r="B66" s="66"/>
      <c r="C66" s="175"/>
      <c r="D66" s="68" t="s">
        <v>126</v>
      </c>
      <c r="E66" s="73" t="s">
        <v>134</v>
      </c>
      <c r="F66" s="74" t="s">
        <v>135</v>
      </c>
      <c r="G66" s="69" t="s">
        <v>129</v>
      </c>
      <c r="H66" s="70">
        <f>H65+1</f>
        <v>41043</v>
      </c>
      <c r="I66" s="68" t="s">
        <v>428</v>
      </c>
      <c r="J66" s="132" t="s">
        <v>427</v>
      </c>
      <c r="K66" s="181"/>
      <c r="L66" s="180"/>
    </row>
    <row r="67" spans="2:12" ht="36" customHeight="1">
      <c r="B67" s="66"/>
      <c r="C67" s="175"/>
      <c r="D67" s="67" t="s">
        <v>126</v>
      </c>
      <c r="E67" s="75" t="s">
        <v>136</v>
      </c>
      <c r="F67" s="76" t="s">
        <v>137</v>
      </c>
      <c r="G67" s="77" t="s">
        <v>129</v>
      </c>
      <c r="H67" s="78">
        <f t="shared" ref="H67:H83" si="0">H66+1</f>
        <v>41044</v>
      </c>
      <c r="I67" s="68" t="s">
        <v>428</v>
      </c>
      <c r="J67" s="133" t="s">
        <v>427</v>
      </c>
      <c r="K67" s="146"/>
      <c r="L67" s="147"/>
    </row>
    <row r="68" spans="2:12" ht="36" customHeight="1">
      <c r="B68" s="66"/>
      <c r="C68" s="175"/>
      <c r="D68" s="79" t="s">
        <v>126</v>
      </c>
      <c r="E68" s="80" t="s">
        <v>138</v>
      </c>
      <c r="F68" s="81" t="s">
        <v>139</v>
      </c>
      <c r="G68" s="82" t="s">
        <v>129</v>
      </c>
      <c r="H68" s="83">
        <f t="shared" si="0"/>
        <v>41045</v>
      </c>
      <c r="I68" s="79" t="s">
        <v>428</v>
      </c>
      <c r="J68" s="134" t="s">
        <v>427</v>
      </c>
      <c r="K68" s="168"/>
      <c r="L68" s="169"/>
    </row>
    <row r="69" spans="2:12" ht="36" customHeight="1">
      <c r="B69" s="66"/>
      <c r="C69" s="175"/>
      <c r="D69" s="67" t="s">
        <v>126</v>
      </c>
      <c r="E69" s="75" t="s">
        <v>140</v>
      </c>
      <c r="F69" s="84" t="s">
        <v>141</v>
      </c>
      <c r="G69" s="77" t="s">
        <v>129</v>
      </c>
      <c r="H69" s="78">
        <f t="shared" si="0"/>
        <v>41046</v>
      </c>
      <c r="I69" s="68" t="s">
        <v>428</v>
      </c>
      <c r="J69" s="133" t="s">
        <v>427</v>
      </c>
      <c r="K69" s="146"/>
      <c r="L69" s="147"/>
    </row>
    <row r="70" spans="2:12" ht="36" customHeight="1">
      <c r="B70" s="66"/>
      <c r="C70" s="175"/>
      <c r="D70" s="67" t="s">
        <v>126</v>
      </c>
      <c r="E70" s="75" t="s">
        <v>142</v>
      </c>
      <c r="F70" s="84" t="s">
        <v>143</v>
      </c>
      <c r="G70" s="77" t="s">
        <v>129</v>
      </c>
      <c r="H70" s="78">
        <f t="shared" si="0"/>
        <v>41047</v>
      </c>
      <c r="I70" s="68" t="s">
        <v>428</v>
      </c>
      <c r="J70" s="133" t="s">
        <v>427</v>
      </c>
      <c r="K70" s="146"/>
      <c r="L70" s="147"/>
    </row>
    <row r="71" spans="2:12" ht="36" customHeight="1">
      <c r="B71" s="66"/>
      <c r="C71" s="175"/>
      <c r="D71" s="67" t="s">
        <v>126</v>
      </c>
      <c r="E71" s="75" t="s">
        <v>144</v>
      </c>
      <c r="F71" s="84" t="s">
        <v>145</v>
      </c>
      <c r="G71" s="77" t="s">
        <v>129</v>
      </c>
      <c r="H71" s="78">
        <f t="shared" si="0"/>
        <v>41048</v>
      </c>
      <c r="I71" s="68" t="s">
        <v>428</v>
      </c>
      <c r="J71" s="133" t="s">
        <v>427</v>
      </c>
      <c r="K71" s="146"/>
      <c r="L71" s="147"/>
    </row>
    <row r="72" spans="2:12" ht="36" customHeight="1">
      <c r="B72" s="66"/>
      <c r="C72" s="175"/>
      <c r="D72" s="85" t="s">
        <v>126</v>
      </c>
      <c r="E72" s="86" t="s">
        <v>146</v>
      </c>
      <c r="F72" s="87" t="s">
        <v>147</v>
      </c>
      <c r="G72" s="88" t="s">
        <v>129</v>
      </c>
      <c r="H72" s="89">
        <f t="shared" si="0"/>
        <v>41049</v>
      </c>
      <c r="I72" s="85" t="s">
        <v>428</v>
      </c>
      <c r="J72" s="135" t="s">
        <v>427</v>
      </c>
      <c r="K72" s="90"/>
      <c r="L72" s="91"/>
    </row>
    <row r="73" spans="2:12" ht="36" customHeight="1">
      <c r="B73" s="66"/>
      <c r="C73" s="175"/>
      <c r="D73" s="67" t="s">
        <v>126</v>
      </c>
      <c r="E73" s="75" t="s">
        <v>148</v>
      </c>
      <c r="F73" s="84" t="s">
        <v>149</v>
      </c>
      <c r="G73" s="77" t="s">
        <v>129</v>
      </c>
      <c r="H73" s="78">
        <f t="shared" si="0"/>
        <v>41050</v>
      </c>
      <c r="I73" s="68" t="s">
        <v>428</v>
      </c>
      <c r="J73" s="133" t="s">
        <v>427</v>
      </c>
      <c r="K73" s="146"/>
      <c r="L73" s="147"/>
    </row>
    <row r="74" spans="2:12" ht="36" customHeight="1">
      <c r="B74" s="66"/>
      <c r="C74" s="175"/>
      <c r="D74" s="85" t="s">
        <v>126</v>
      </c>
      <c r="E74" s="86" t="s">
        <v>150</v>
      </c>
      <c r="F74" s="87" t="s">
        <v>151</v>
      </c>
      <c r="G74" s="88" t="s">
        <v>129</v>
      </c>
      <c r="H74" s="89">
        <f t="shared" si="0"/>
        <v>41051</v>
      </c>
      <c r="I74" s="85" t="s">
        <v>428</v>
      </c>
      <c r="J74" s="135" t="s">
        <v>427</v>
      </c>
      <c r="K74" s="166"/>
      <c r="L74" s="167"/>
    </row>
    <row r="75" spans="2:12" ht="36" customHeight="1">
      <c r="B75" s="66"/>
      <c r="C75" s="175"/>
      <c r="D75" s="85" t="s">
        <v>126</v>
      </c>
      <c r="E75" s="86" t="s">
        <v>152</v>
      </c>
      <c r="F75" s="87" t="s">
        <v>153</v>
      </c>
      <c r="G75" s="88" t="s">
        <v>129</v>
      </c>
      <c r="H75" s="89">
        <f t="shared" si="0"/>
        <v>41052</v>
      </c>
      <c r="I75" s="85" t="s">
        <v>428</v>
      </c>
      <c r="J75" s="135" t="s">
        <v>427</v>
      </c>
      <c r="K75" s="166"/>
      <c r="L75" s="167"/>
    </row>
    <row r="76" spans="2:12" ht="36" customHeight="1">
      <c r="B76" s="66"/>
      <c r="C76" s="175"/>
      <c r="D76" s="67" t="s">
        <v>126</v>
      </c>
      <c r="E76" s="75" t="s">
        <v>154</v>
      </c>
      <c r="F76" s="84" t="s">
        <v>155</v>
      </c>
      <c r="G76" s="77" t="s">
        <v>129</v>
      </c>
      <c r="H76" s="78">
        <f t="shared" si="0"/>
        <v>41053</v>
      </c>
      <c r="I76" s="68" t="s">
        <v>428</v>
      </c>
      <c r="J76" s="133" t="s">
        <v>427</v>
      </c>
      <c r="K76" s="146"/>
      <c r="L76" s="147"/>
    </row>
    <row r="77" spans="2:12" ht="36" customHeight="1">
      <c r="B77" s="66"/>
      <c r="C77" s="175"/>
      <c r="D77" s="67" t="s">
        <v>126</v>
      </c>
      <c r="E77" s="75" t="s">
        <v>156</v>
      </c>
      <c r="F77" s="84" t="s">
        <v>157</v>
      </c>
      <c r="G77" s="77" t="s">
        <v>129</v>
      </c>
      <c r="H77" s="78">
        <f t="shared" si="0"/>
        <v>41054</v>
      </c>
      <c r="I77" s="68" t="s">
        <v>428</v>
      </c>
      <c r="J77" s="133" t="s">
        <v>427</v>
      </c>
      <c r="K77" s="146"/>
      <c r="L77" s="147"/>
    </row>
    <row r="78" spans="2:12" ht="36" customHeight="1">
      <c r="B78" s="66"/>
      <c r="C78" s="175"/>
      <c r="D78" s="67" t="s">
        <v>126</v>
      </c>
      <c r="E78" s="75" t="s">
        <v>158</v>
      </c>
      <c r="F78" s="84" t="s">
        <v>159</v>
      </c>
      <c r="G78" s="77" t="s">
        <v>129</v>
      </c>
      <c r="H78" s="70">
        <f t="shared" si="0"/>
        <v>41055</v>
      </c>
      <c r="I78" s="68" t="s">
        <v>428</v>
      </c>
      <c r="J78" s="133" t="s">
        <v>427</v>
      </c>
      <c r="K78" s="146"/>
      <c r="L78" s="147"/>
    </row>
    <row r="79" spans="2:12" ht="36" customHeight="1">
      <c r="B79" s="66"/>
      <c r="C79" s="175"/>
      <c r="D79" s="67" t="s">
        <v>126</v>
      </c>
      <c r="E79" s="75" t="s">
        <v>160</v>
      </c>
      <c r="F79" s="84" t="s">
        <v>161</v>
      </c>
      <c r="G79" s="77" t="s">
        <v>129</v>
      </c>
      <c r="H79" s="70">
        <f>H78+1+1</f>
        <v>41057</v>
      </c>
      <c r="I79" s="68" t="s">
        <v>428</v>
      </c>
      <c r="J79" s="133" t="s">
        <v>427</v>
      </c>
      <c r="K79" s="146"/>
      <c r="L79" s="147"/>
    </row>
    <row r="80" spans="2:12" ht="36" customHeight="1">
      <c r="B80" s="66"/>
      <c r="C80" s="175"/>
      <c r="D80" s="67" t="s">
        <v>126</v>
      </c>
      <c r="E80" s="75" t="s">
        <v>162</v>
      </c>
      <c r="F80" s="84" t="s">
        <v>163</v>
      </c>
      <c r="G80" s="77" t="s">
        <v>129</v>
      </c>
      <c r="H80" s="70">
        <f t="shared" si="0"/>
        <v>41058</v>
      </c>
      <c r="I80" s="68" t="s">
        <v>428</v>
      </c>
      <c r="J80" s="133" t="s">
        <v>427</v>
      </c>
      <c r="K80" s="146"/>
      <c r="L80" s="147"/>
    </row>
    <row r="81" spans="2:12" ht="36" customHeight="1">
      <c r="B81" s="66"/>
      <c r="C81" s="175"/>
      <c r="D81" s="67" t="s">
        <v>126</v>
      </c>
      <c r="E81" s="75" t="s">
        <v>164</v>
      </c>
      <c r="F81" s="84" t="s">
        <v>165</v>
      </c>
      <c r="G81" s="77" t="s">
        <v>129</v>
      </c>
      <c r="H81" s="70">
        <f t="shared" si="0"/>
        <v>41059</v>
      </c>
      <c r="I81" s="68" t="s">
        <v>428</v>
      </c>
      <c r="J81" s="133" t="s">
        <v>427</v>
      </c>
      <c r="K81" s="146"/>
      <c r="L81" s="147"/>
    </row>
    <row r="82" spans="2:12" ht="36" customHeight="1">
      <c r="B82" s="66"/>
      <c r="C82" s="175"/>
      <c r="D82" s="67" t="s">
        <v>126</v>
      </c>
      <c r="E82" s="75" t="s">
        <v>166</v>
      </c>
      <c r="F82" s="84" t="s">
        <v>167</v>
      </c>
      <c r="G82" s="77" t="s">
        <v>129</v>
      </c>
      <c r="H82" s="78">
        <f t="shared" si="0"/>
        <v>41060</v>
      </c>
      <c r="I82" s="68" t="s">
        <v>428</v>
      </c>
      <c r="J82" s="133" t="s">
        <v>427</v>
      </c>
      <c r="K82" s="146"/>
      <c r="L82" s="147"/>
    </row>
    <row r="83" spans="2:12" ht="36" customHeight="1">
      <c r="B83" s="66"/>
      <c r="C83" s="175"/>
      <c r="D83" s="92" t="s">
        <v>126</v>
      </c>
      <c r="E83" s="93" t="s">
        <v>168</v>
      </c>
      <c r="F83" s="94" t="s">
        <v>169</v>
      </c>
      <c r="G83" s="95" t="s">
        <v>129</v>
      </c>
      <c r="H83" s="96">
        <f t="shared" si="0"/>
        <v>41061</v>
      </c>
      <c r="I83" s="92" t="s">
        <v>428</v>
      </c>
      <c r="J83" s="136" t="s">
        <v>427</v>
      </c>
      <c r="K83" s="162"/>
      <c r="L83" s="163"/>
    </row>
    <row r="84" spans="2:12" ht="36" customHeight="1">
      <c r="B84" s="66"/>
      <c r="C84" s="175"/>
      <c r="D84" s="97" t="s">
        <v>126</v>
      </c>
      <c r="E84" s="98" t="s">
        <v>170</v>
      </c>
      <c r="F84" s="99" t="s">
        <v>171</v>
      </c>
      <c r="G84" s="100" t="s">
        <v>129</v>
      </c>
      <c r="H84" s="101">
        <f>H83</f>
        <v>41061</v>
      </c>
      <c r="I84" s="102" t="s">
        <v>428</v>
      </c>
      <c r="J84" s="137" t="s">
        <v>427</v>
      </c>
      <c r="K84" s="142"/>
      <c r="L84" s="143"/>
    </row>
    <row r="85" spans="2:12" ht="36" customHeight="1">
      <c r="B85" s="66"/>
      <c r="C85" s="175"/>
      <c r="D85" s="67" t="s">
        <v>126</v>
      </c>
      <c r="E85" s="75" t="s">
        <v>172</v>
      </c>
      <c r="F85" s="84" t="s">
        <v>173</v>
      </c>
      <c r="G85" s="77" t="s">
        <v>129</v>
      </c>
      <c r="H85" s="70">
        <f t="shared" ref="H85:H98" si="1">H84</f>
        <v>41061</v>
      </c>
      <c r="I85" s="68" t="s">
        <v>428</v>
      </c>
      <c r="J85" s="133" t="s">
        <v>427</v>
      </c>
      <c r="K85" s="146"/>
      <c r="L85" s="147"/>
    </row>
    <row r="86" spans="2:12" ht="36" customHeight="1">
      <c r="B86" s="66"/>
      <c r="C86" s="175"/>
      <c r="D86" s="103" t="s">
        <v>126</v>
      </c>
      <c r="E86" s="104" t="s">
        <v>174</v>
      </c>
      <c r="F86" s="105" t="s">
        <v>173</v>
      </c>
      <c r="G86" s="77" t="s">
        <v>129</v>
      </c>
      <c r="H86" s="70">
        <f t="shared" si="1"/>
        <v>41061</v>
      </c>
      <c r="I86" s="106" t="s">
        <v>428</v>
      </c>
      <c r="J86" s="138" t="s">
        <v>427</v>
      </c>
      <c r="K86" s="164"/>
      <c r="L86" s="165"/>
    </row>
    <row r="87" spans="2:12" ht="36" customHeight="1">
      <c r="B87" s="66"/>
      <c r="C87" s="175"/>
      <c r="D87" s="97" t="s">
        <v>126</v>
      </c>
      <c r="E87" s="98" t="s">
        <v>175</v>
      </c>
      <c r="F87" s="99" t="s">
        <v>173</v>
      </c>
      <c r="G87" s="77" t="s">
        <v>129</v>
      </c>
      <c r="H87" s="70">
        <f t="shared" si="1"/>
        <v>41061</v>
      </c>
      <c r="I87" s="102" t="s">
        <v>428</v>
      </c>
      <c r="J87" s="137" t="s">
        <v>427</v>
      </c>
      <c r="K87" s="142"/>
      <c r="L87" s="143"/>
    </row>
    <row r="88" spans="2:12" ht="36" customHeight="1">
      <c r="B88" s="66"/>
      <c r="C88" s="175"/>
      <c r="D88" s="97" t="s">
        <v>126</v>
      </c>
      <c r="E88" s="98" t="s">
        <v>176</v>
      </c>
      <c r="F88" s="99" t="s">
        <v>173</v>
      </c>
      <c r="G88" s="77" t="s">
        <v>129</v>
      </c>
      <c r="H88" s="70">
        <f t="shared" si="1"/>
        <v>41061</v>
      </c>
      <c r="I88" s="102" t="s">
        <v>428</v>
      </c>
      <c r="J88" s="137" t="s">
        <v>427</v>
      </c>
      <c r="K88" s="142"/>
      <c r="L88" s="143"/>
    </row>
    <row r="89" spans="2:12" ht="36" customHeight="1">
      <c r="B89" s="66"/>
      <c r="C89" s="175"/>
      <c r="D89" s="97" t="s">
        <v>126</v>
      </c>
      <c r="E89" s="98" t="s">
        <v>177</v>
      </c>
      <c r="F89" s="99" t="s">
        <v>173</v>
      </c>
      <c r="G89" s="77" t="s">
        <v>129</v>
      </c>
      <c r="H89" s="70">
        <f t="shared" si="1"/>
        <v>41061</v>
      </c>
      <c r="I89" s="102" t="s">
        <v>428</v>
      </c>
      <c r="J89" s="137" t="s">
        <v>427</v>
      </c>
      <c r="K89" s="142"/>
      <c r="L89" s="143"/>
    </row>
    <row r="90" spans="2:12" ht="36" customHeight="1">
      <c r="B90" s="66"/>
      <c r="C90" s="175"/>
      <c r="D90" s="97" t="s">
        <v>126</v>
      </c>
      <c r="E90" s="98" t="s">
        <v>178</v>
      </c>
      <c r="F90" s="99" t="s">
        <v>173</v>
      </c>
      <c r="G90" s="77" t="s">
        <v>129</v>
      </c>
      <c r="H90" s="70">
        <f t="shared" si="1"/>
        <v>41061</v>
      </c>
      <c r="I90" s="102" t="s">
        <v>428</v>
      </c>
      <c r="J90" s="137" t="s">
        <v>427</v>
      </c>
      <c r="K90" s="142"/>
      <c r="L90" s="143"/>
    </row>
    <row r="91" spans="2:12" ht="36" customHeight="1">
      <c r="B91" s="66"/>
      <c r="C91" s="175"/>
      <c r="D91" s="97" t="s">
        <v>126</v>
      </c>
      <c r="E91" s="98" t="s">
        <v>179</v>
      </c>
      <c r="F91" s="99" t="s">
        <v>173</v>
      </c>
      <c r="G91" s="77" t="s">
        <v>129</v>
      </c>
      <c r="H91" s="70">
        <f t="shared" si="1"/>
        <v>41061</v>
      </c>
      <c r="I91" s="102" t="s">
        <v>428</v>
      </c>
      <c r="J91" s="137" t="s">
        <v>427</v>
      </c>
      <c r="K91" s="142"/>
      <c r="L91" s="143"/>
    </row>
    <row r="92" spans="2:12" ht="36" customHeight="1">
      <c r="B92" s="66"/>
      <c r="C92" s="175"/>
      <c r="D92" s="97" t="s">
        <v>126</v>
      </c>
      <c r="E92" s="98" t="s">
        <v>180</v>
      </c>
      <c r="F92" s="99" t="s">
        <v>173</v>
      </c>
      <c r="G92" s="77" t="s">
        <v>129</v>
      </c>
      <c r="H92" s="70">
        <f t="shared" si="1"/>
        <v>41061</v>
      </c>
      <c r="I92" s="102" t="s">
        <v>428</v>
      </c>
      <c r="J92" s="137" t="s">
        <v>427</v>
      </c>
      <c r="K92" s="142"/>
      <c r="L92" s="143"/>
    </row>
    <row r="93" spans="2:12" ht="36" customHeight="1">
      <c r="B93" s="66"/>
      <c r="C93" s="175"/>
      <c r="D93" s="97" t="s">
        <v>126</v>
      </c>
      <c r="E93" s="98" t="s">
        <v>181</v>
      </c>
      <c r="F93" s="99" t="s">
        <v>173</v>
      </c>
      <c r="G93" s="77" t="s">
        <v>129</v>
      </c>
      <c r="H93" s="70">
        <f t="shared" si="1"/>
        <v>41061</v>
      </c>
      <c r="I93" s="102" t="s">
        <v>428</v>
      </c>
      <c r="J93" s="137" t="s">
        <v>427</v>
      </c>
      <c r="K93" s="142"/>
      <c r="L93" s="143"/>
    </row>
    <row r="94" spans="2:12" ht="36" customHeight="1">
      <c r="B94" s="66"/>
      <c r="C94" s="175"/>
      <c r="D94" s="97" t="s">
        <v>126</v>
      </c>
      <c r="E94" s="98" t="s">
        <v>182</v>
      </c>
      <c r="F94" s="99" t="s">
        <v>173</v>
      </c>
      <c r="G94" s="77" t="s">
        <v>129</v>
      </c>
      <c r="H94" s="70">
        <f t="shared" si="1"/>
        <v>41061</v>
      </c>
      <c r="I94" s="102" t="s">
        <v>428</v>
      </c>
      <c r="J94" s="137" t="s">
        <v>427</v>
      </c>
      <c r="K94" s="142"/>
      <c r="L94" s="143"/>
    </row>
    <row r="95" spans="2:12" ht="36" customHeight="1">
      <c r="B95" s="66"/>
      <c r="C95" s="175"/>
      <c r="D95" s="97" t="s">
        <v>126</v>
      </c>
      <c r="E95" s="98" t="s">
        <v>183</v>
      </c>
      <c r="F95" s="99" t="s">
        <v>173</v>
      </c>
      <c r="G95" s="77" t="s">
        <v>129</v>
      </c>
      <c r="H95" s="70">
        <f t="shared" si="1"/>
        <v>41061</v>
      </c>
      <c r="I95" s="102" t="s">
        <v>428</v>
      </c>
      <c r="J95" s="137" t="s">
        <v>427</v>
      </c>
      <c r="K95" s="142"/>
      <c r="L95" s="143"/>
    </row>
    <row r="96" spans="2:12" ht="36" customHeight="1">
      <c r="B96" s="66"/>
      <c r="C96" s="175"/>
      <c r="D96" s="97" t="s">
        <v>126</v>
      </c>
      <c r="E96" s="98" t="s">
        <v>184</v>
      </c>
      <c r="F96" s="99" t="s">
        <v>173</v>
      </c>
      <c r="G96" s="77" t="s">
        <v>129</v>
      </c>
      <c r="H96" s="70">
        <f t="shared" si="1"/>
        <v>41061</v>
      </c>
      <c r="I96" s="102" t="s">
        <v>428</v>
      </c>
      <c r="J96" s="137" t="s">
        <v>427</v>
      </c>
      <c r="K96" s="142"/>
      <c r="L96" s="143"/>
    </row>
    <row r="97" spans="2:12" ht="36" customHeight="1">
      <c r="B97" s="66"/>
      <c r="C97" s="175"/>
      <c r="D97" s="97" t="s">
        <v>126</v>
      </c>
      <c r="E97" s="98" t="s">
        <v>185</v>
      </c>
      <c r="F97" s="99" t="s">
        <v>173</v>
      </c>
      <c r="G97" s="77" t="s">
        <v>129</v>
      </c>
      <c r="H97" s="70">
        <f t="shared" si="1"/>
        <v>41061</v>
      </c>
      <c r="I97" s="102" t="s">
        <v>428</v>
      </c>
      <c r="J97" s="137" t="s">
        <v>427</v>
      </c>
      <c r="K97" s="142"/>
      <c r="L97" s="143"/>
    </row>
    <row r="98" spans="2:12" ht="36" customHeight="1">
      <c r="B98" s="66"/>
      <c r="C98" s="175"/>
      <c r="D98" s="97" t="s">
        <v>126</v>
      </c>
      <c r="E98" s="98" t="s">
        <v>186</v>
      </c>
      <c r="F98" s="99" t="s">
        <v>173</v>
      </c>
      <c r="G98" s="100" t="s">
        <v>129</v>
      </c>
      <c r="H98" s="107">
        <f t="shared" si="1"/>
        <v>41061</v>
      </c>
      <c r="I98" s="102" t="s">
        <v>428</v>
      </c>
      <c r="J98" s="137" t="s">
        <v>427</v>
      </c>
      <c r="K98" s="142"/>
      <c r="L98" s="143"/>
    </row>
    <row r="99" spans="2:12" ht="36" customHeight="1">
      <c r="B99" s="66"/>
      <c r="C99" s="175"/>
      <c r="D99" s="108" t="s">
        <v>126</v>
      </c>
      <c r="E99" s="109" t="s">
        <v>187</v>
      </c>
      <c r="F99" s="110" t="s">
        <v>188</v>
      </c>
      <c r="G99" s="111" t="s">
        <v>129</v>
      </c>
      <c r="H99" s="112">
        <f>H98+1</f>
        <v>41062</v>
      </c>
      <c r="I99" s="113" t="s">
        <v>428</v>
      </c>
      <c r="J99" s="139" t="s">
        <v>427</v>
      </c>
      <c r="K99" s="158"/>
      <c r="L99" s="159"/>
    </row>
    <row r="100" spans="2:12" ht="36" customHeight="1">
      <c r="B100" s="66"/>
      <c r="C100" s="175"/>
      <c r="D100" s="114" t="s">
        <v>126</v>
      </c>
      <c r="E100" s="115" t="s">
        <v>189</v>
      </c>
      <c r="F100" s="116" t="s">
        <v>190</v>
      </c>
      <c r="G100" s="117" t="s">
        <v>129</v>
      </c>
      <c r="H100" s="118">
        <f>H99</f>
        <v>41062</v>
      </c>
      <c r="I100" s="114" t="s">
        <v>428</v>
      </c>
      <c r="J100" s="140" t="s">
        <v>427</v>
      </c>
      <c r="K100" s="154"/>
      <c r="L100" s="155"/>
    </row>
    <row r="101" spans="2:12" ht="36" customHeight="1">
      <c r="B101" s="66"/>
      <c r="C101" s="175"/>
      <c r="D101" s="119" t="s">
        <v>126</v>
      </c>
      <c r="E101" s="120" t="s">
        <v>191</v>
      </c>
      <c r="F101" s="121" t="s">
        <v>192</v>
      </c>
      <c r="G101" s="122" t="s">
        <v>129</v>
      </c>
      <c r="H101" s="123">
        <f t="shared" ref="H101:H114" si="2">H100</f>
        <v>41062</v>
      </c>
      <c r="I101" s="124" t="s">
        <v>428</v>
      </c>
      <c r="J101" s="141" t="s">
        <v>427</v>
      </c>
      <c r="K101" s="156"/>
      <c r="L101" s="157"/>
    </row>
    <row r="102" spans="2:12" ht="36" customHeight="1">
      <c r="B102" s="66"/>
      <c r="C102" s="175"/>
      <c r="D102" s="119" t="s">
        <v>126</v>
      </c>
      <c r="E102" s="120" t="s">
        <v>193</v>
      </c>
      <c r="F102" s="99" t="s">
        <v>173</v>
      </c>
      <c r="G102" s="122" t="s">
        <v>129</v>
      </c>
      <c r="H102" s="123">
        <f>H100</f>
        <v>41062</v>
      </c>
      <c r="I102" s="124" t="s">
        <v>428</v>
      </c>
      <c r="J102" s="141" t="s">
        <v>427</v>
      </c>
      <c r="K102" s="156"/>
      <c r="L102" s="157"/>
    </row>
    <row r="103" spans="2:12" ht="36" customHeight="1">
      <c r="B103" s="66"/>
      <c r="C103" s="175"/>
      <c r="D103" s="119" t="s">
        <v>126</v>
      </c>
      <c r="E103" s="120" t="s">
        <v>194</v>
      </c>
      <c r="F103" s="99" t="s">
        <v>173</v>
      </c>
      <c r="G103" s="122" t="s">
        <v>129</v>
      </c>
      <c r="H103" s="123">
        <f>H101</f>
        <v>41062</v>
      </c>
      <c r="I103" s="124" t="s">
        <v>428</v>
      </c>
      <c r="J103" s="141" t="s">
        <v>427</v>
      </c>
      <c r="K103" s="156"/>
      <c r="L103" s="157"/>
    </row>
    <row r="104" spans="2:12" ht="36" customHeight="1">
      <c r="B104" s="66"/>
      <c r="C104" s="175"/>
      <c r="D104" s="119" t="s">
        <v>126</v>
      </c>
      <c r="E104" s="120" t="s">
        <v>195</v>
      </c>
      <c r="F104" s="121" t="s">
        <v>196</v>
      </c>
      <c r="G104" s="122" t="s">
        <v>129</v>
      </c>
      <c r="H104" s="123">
        <f t="shared" si="2"/>
        <v>41062</v>
      </c>
      <c r="I104" s="124" t="s">
        <v>428</v>
      </c>
      <c r="J104" s="141" t="s">
        <v>427</v>
      </c>
      <c r="K104" s="156"/>
      <c r="L104" s="157"/>
    </row>
    <row r="105" spans="2:12" ht="36" customHeight="1">
      <c r="B105" s="66"/>
      <c r="C105" s="175"/>
      <c r="D105" s="119" t="s">
        <v>126</v>
      </c>
      <c r="E105" s="120" t="s">
        <v>197</v>
      </c>
      <c r="F105" s="121" t="s">
        <v>198</v>
      </c>
      <c r="G105" s="122" t="s">
        <v>129</v>
      </c>
      <c r="H105" s="123">
        <f t="shared" si="2"/>
        <v>41062</v>
      </c>
      <c r="I105" s="124" t="s">
        <v>428</v>
      </c>
      <c r="J105" s="141" t="s">
        <v>427</v>
      </c>
      <c r="K105" s="156"/>
      <c r="L105" s="157"/>
    </row>
    <row r="106" spans="2:12" ht="36" customHeight="1">
      <c r="B106" s="66"/>
      <c r="C106" s="175"/>
      <c r="D106" s="119" t="s">
        <v>126</v>
      </c>
      <c r="E106" s="120" t="s">
        <v>199</v>
      </c>
      <c r="F106" s="121" t="s">
        <v>200</v>
      </c>
      <c r="G106" s="122" t="s">
        <v>129</v>
      </c>
      <c r="H106" s="123">
        <f t="shared" si="2"/>
        <v>41062</v>
      </c>
      <c r="I106" s="124" t="s">
        <v>428</v>
      </c>
      <c r="J106" s="141" t="s">
        <v>427</v>
      </c>
      <c r="K106" s="156"/>
      <c r="L106" s="157"/>
    </row>
    <row r="107" spans="2:12" ht="36" customHeight="1">
      <c r="B107" s="66"/>
      <c r="C107" s="175"/>
      <c r="D107" s="119" t="s">
        <v>126</v>
      </c>
      <c r="E107" s="120" t="s">
        <v>201</v>
      </c>
      <c r="F107" s="121" t="s">
        <v>202</v>
      </c>
      <c r="G107" s="122" t="s">
        <v>129</v>
      </c>
      <c r="H107" s="123">
        <f t="shared" si="2"/>
        <v>41062</v>
      </c>
      <c r="I107" s="124" t="s">
        <v>428</v>
      </c>
      <c r="J107" s="141" t="s">
        <v>427</v>
      </c>
      <c r="K107" s="156"/>
      <c r="L107" s="157"/>
    </row>
    <row r="108" spans="2:12" ht="36" customHeight="1">
      <c r="B108" s="66"/>
      <c r="C108" s="175"/>
      <c r="D108" s="119" t="s">
        <v>126</v>
      </c>
      <c r="E108" s="120" t="s">
        <v>203</v>
      </c>
      <c r="F108" s="121" t="s">
        <v>204</v>
      </c>
      <c r="G108" s="122" t="s">
        <v>129</v>
      </c>
      <c r="H108" s="123">
        <f t="shared" si="2"/>
        <v>41062</v>
      </c>
      <c r="I108" s="124" t="s">
        <v>428</v>
      </c>
      <c r="J108" s="141" t="s">
        <v>427</v>
      </c>
      <c r="K108" s="156"/>
      <c r="L108" s="157"/>
    </row>
    <row r="109" spans="2:12" ht="36" customHeight="1">
      <c r="B109" s="66"/>
      <c r="C109" s="175"/>
      <c r="D109" s="119" t="s">
        <v>126</v>
      </c>
      <c r="E109" s="120" t="s">
        <v>205</v>
      </c>
      <c r="F109" s="121" t="s">
        <v>206</v>
      </c>
      <c r="G109" s="122" t="s">
        <v>129</v>
      </c>
      <c r="H109" s="123">
        <f t="shared" si="2"/>
        <v>41062</v>
      </c>
      <c r="I109" s="124" t="s">
        <v>428</v>
      </c>
      <c r="J109" s="141" t="s">
        <v>427</v>
      </c>
      <c r="K109" s="156"/>
      <c r="L109" s="157"/>
    </row>
    <row r="110" spans="2:12" ht="36" customHeight="1">
      <c r="B110" s="66"/>
      <c r="C110" s="175"/>
      <c r="D110" s="119" t="s">
        <v>126</v>
      </c>
      <c r="E110" s="120" t="s">
        <v>207</v>
      </c>
      <c r="F110" s="99" t="s">
        <v>173</v>
      </c>
      <c r="G110" s="122" t="s">
        <v>129</v>
      </c>
      <c r="H110" s="123">
        <f>H106</f>
        <v>41062</v>
      </c>
      <c r="I110" s="124" t="s">
        <v>428</v>
      </c>
      <c r="J110" s="141" t="s">
        <v>427</v>
      </c>
      <c r="K110" s="156"/>
      <c r="L110" s="157"/>
    </row>
    <row r="111" spans="2:12" ht="36" customHeight="1">
      <c r="B111" s="66"/>
      <c r="C111" s="175"/>
      <c r="D111" s="119" t="s">
        <v>126</v>
      </c>
      <c r="E111" s="120" t="s">
        <v>208</v>
      </c>
      <c r="F111" s="99" t="s">
        <v>173</v>
      </c>
      <c r="G111" s="122" t="s">
        <v>129</v>
      </c>
      <c r="H111" s="123">
        <f>H107</f>
        <v>41062</v>
      </c>
      <c r="I111" s="124" t="s">
        <v>428</v>
      </c>
      <c r="J111" s="141" t="s">
        <v>427</v>
      </c>
      <c r="K111" s="156"/>
      <c r="L111" s="157"/>
    </row>
    <row r="112" spans="2:12" ht="36" customHeight="1">
      <c r="B112" s="66"/>
      <c r="C112" s="175"/>
      <c r="D112" s="119" t="s">
        <v>126</v>
      </c>
      <c r="E112" s="120" t="s">
        <v>209</v>
      </c>
      <c r="F112" s="99" t="s">
        <v>173</v>
      </c>
      <c r="G112" s="122" t="s">
        <v>129</v>
      </c>
      <c r="H112" s="123">
        <f>H108</f>
        <v>41062</v>
      </c>
      <c r="I112" s="124" t="s">
        <v>428</v>
      </c>
      <c r="J112" s="141" t="s">
        <v>427</v>
      </c>
      <c r="K112" s="156"/>
      <c r="L112" s="157"/>
    </row>
    <row r="113" spans="2:12" ht="36" customHeight="1">
      <c r="B113" s="66"/>
      <c r="C113" s="175"/>
      <c r="D113" s="119" t="s">
        <v>126</v>
      </c>
      <c r="E113" s="120" t="s">
        <v>210</v>
      </c>
      <c r="F113" s="99" t="s">
        <v>173</v>
      </c>
      <c r="G113" s="122" t="s">
        <v>129</v>
      </c>
      <c r="H113" s="123">
        <f>H109</f>
        <v>41062</v>
      </c>
      <c r="I113" s="124" t="s">
        <v>428</v>
      </c>
      <c r="J113" s="141" t="s">
        <v>427</v>
      </c>
      <c r="K113" s="156"/>
      <c r="L113" s="157"/>
    </row>
    <row r="114" spans="2:12" ht="36" customHeight="1">
      <c r="B114" s="66"/>
      <c r="C114" s="175"/>
      <c r="D114" s="97" t="s">
        <v>126</v>
      </c>
      <c r="E114" s="98" t="s">
        <v>211</v>
      </c>
      <c r="F114" s="99" t="s">
        <v>212</v>
      </c>
      <c r="G114" s="100" t="s">
        <v>129</v>
      </c>
      <c r="H114" s="125">
        <f t="shared" si="2"/>
        <v>41062</v>
      </c>
      <c r="I114" s="102" t="s">
        <v>428</v>
      </c>
      <c r="J114" s="137" t="s">
        <v>427</v>
      </c>
      <c r="K114" s="142"/>
      <c r="L114" s="143"/>
    </row>
    <row r="115" spans="2:12" ht="36" customHeight="1">
      <c r="B115" s="66"/>
      <c r="C115" s="175"/>
      <c r="D115" s="67" t="s">
        <v>126</v>
      </c>
      <c r="E115" s="75" t="s">
        <v>213</v>
      </c>
      <c r="F115" s="99" t="s">
        <v>173</v>
      </c>
      <c r="G115" s="77" t="s">
        <v>129</v>
      </c>
      <c r="H115" s="112">
        <f>H114+1</f>
        <v>41063</v>
      </c>
      <c r="I115" s="68" t="s">
        <v>428</v>
      </c>
      <c r="J115" s="133" t="s">
        <v>427</v>
      </c>
      <c r="K115" s="160"/>
      <c r="L115" s="161"/>
    </row>
    <row r="116" spans="2:12" ht="36" customHeight="1">
      <c r="B116" s="66"/>
      <c r="C116" s="175"/>
      <c r="D116" s="67" t="s">
        <v>126</v>
      </c>
      <c r="E116" s="75" t="s">
        <v>214</v>
      </c>
      <c r="F116" s="99" t="s">
        <v>173</v>
      </c>
      <c r="G116" s="77" t="s">
        <v>129</v>
      </c>
      <c r="H116" s="112">
        <f t="shared" ref="H116:H120" si="3">H115+1</f>
        <v>41064</v>
      </c>
      <c r="I116" s="68" t="s">
        <v>428</v>
      </c>
      <c r="J116" s="133" t="s">
        <v>427</v>
      </c>
      <c r="K116" s="160"/>
      <c r="L116" s="161"/>
    </row>
    <row r="117" spans="2:12" ht="36" customHeight="1">
      <c r="B117" s="66"/>
      <c r="C117" s="175"/>
      <c r="D117" s="67" t="s">
        <v>126</v>
      </c>
      <c r="E117" s="75" t="s">
        <v>215</v>
      </c>
      <c r="F117" s="99" t="s">
        <v>173</v>
      </c>
      <c r="G117" s="77" t="s">
        <v>129</v>
      </c>
      <c r="H117" s="112">
        <f t="shared" si="3"/>
        <v>41065</v>
      </c>
      <c r="I117" s="68" t="s">
        <v>428</v>
      </c>
      <c r="J117" s="133" t="s">
        <v>427</v>
      </c>
      <c r="K117" s="160"/>
      <c r="L117" s="161"/>
    </row>
    <row r="118" spans="2:12" ht="36" customHeight="1">
      <c r="B118" s="66"/>
      <c r="C118" s="175"/>
      <c r="D118" s="67" t="s">
        <v>126</v>
      </c>
      <c r="E118" s="75" t="s">
        <v>216</v>
      </c>
      <c r="F118" s="99" t="s">
        <v>173</v>
      </c>
      <c r="G118" s="77" t="s">
        <v>129</v>
      </c>
      <c r="H118" s="112">
        <f t="shared" si="3"/>
        <v>41066</v>
      </c>
      <c r="I118" s="68" t="s">
        <v>428</v>
      </c>
      <c r="J118" s="133" t="s">
        <v>427</v>
      </c>
      <c r="K118" s="160"/>
      <c r="L118" s="161"/>
    </row>
    <row r="119" spans="2:12" ht="36" customHeight="1">
      <c r="B119" s="66"/>
      <c r="C119" s="175"/>
      <c r="D119" s="67" t="s">
        <v>126</v>
      </c>
      <c r="E119" s="75" t="s">
        <v>217</v>
      </c>
      <c r="F119" s="99" t="s">
        <v>173</v>
      </c>
      <c r="G119" s="77" t="s">
        <v>129</v>
      </c>
      <c r="H119" s="112">
        <f t="shared" si="3"/>
        <v>41067</v>
      </c>
      <c r="I119" s="68" t="s">
        <v>428</v>
      </c>
      <c r="J119" s="133" t="s">
        <v>427</v>
      </c>
      <c r="K119" s="160"/>
      <c r="L119" s="161"/>
    </row>
    <row r="120" spans="2:12" ht="36" customHeight="1">
      <c r="B120" s="66"/>
      <c r="C120" s="175"/>
      <c r="D120" s="67" t="s">
        <v>126</v>
      </c>
      <c r="E120" s="75" t="s">
        <v>218</v>
      </c>
      <c r="F120" s="84" t="s">
        <v>219</v>
      </c>
      <c r="G120" s="77" t="s">
        <v>129</v>
      </c>
      <c r="H120" s="112">
        <f t="shared" si="3"/>
        <v>41068</v>
      </c>
      <c r="I120" s="68" t="s">
        <v>428</v>
      </c>
      <c r="J120" s="133" t="s">
        <v>427</v>
      </c>
      <c r="K120" s="146"/>
      <c r="L120" s="147"/>
    </row>
    <row r="121" spans="2:12" ht="36" customHeight="1">
      <c r="B121" s="66"/>
      <c r="C121" s="175"/>
      <c r="D121" s="108" t="s">
        <v>126</v>
      </c>
      <c r="E121" s="109" t="s">
        <v>220</v>
      </c>
      <c r="F121" s="110" t="s">
        <v>221</v>
      </c>
      <c r="G121" s="111" t="s">
        <v>129</v>
      </c>
      <c r="H121" s="112">
        <f>H120+1</f>
        <v>41069</v>
      </c>
      <c r="I121" s="113" t="s">
        <v>428</v>
      </c>
      <c r="J121" s="139" t="s">
        <v>427</v>
      </c>
      <c r="K121" s="158"/>
      <c r="L121" s="159"/>
    </row>
    <row r="122" spans="2:12" ht="36" customHeight="1">
      <c r="B122" s="66"/>
      <c r="C122" s="175"/>
      <c r="D122" s="119" t="s">
        <v>126</v>
      </c>
      <c r="E122" s="120" t="s">
        <v>222</v>
      </c>
      <c r="F122" s="121" t="s">
        <v>223</v>
      </c>
      <c r="G122" s="122" t="s">
        <v>129</v>
      </c>
      <c r="H122" s="123">
        <f>H121</f>
        <v>41069</v>
      </c>
      <c r="I122" s="124" t="s">
        <v>428</v>
      </c>
      <c r="J122" s="141" t="s">
        <v>427</v>
      </c>
      <c r="K122" s="156"/>
      <c r="L122" s="157"/>
    </row>
    <row r="123" spans="2:12" ht="36" customHeight="1">
      <c r="B123" s="66"/>
      <c r="C123" s="175"/>
      <c r="D123" s="119" t="s">
        <v>126</v>
      </c>
      <c r="E123" s="120" t="s">
        <v>224</v>
      </c>
      <c r="F123" s="121" t="s">
        <v>225</v>
      </c>
      <c r="G123" s="122" t="s">
        <v>129</v>
      </c>
      <c r="H123" s="123">
        <f t="shared" ref="H123:H136" si="4">H122</f>
        <v>41069</v>
      </c>
      <c r="I123" s="124" t="s">
        <v>428</v>
      </c>
      <c r="J123" s="141" t="s">
        <v>427</v>
      </c>
      <c r="K123" s="156"/>
      <c r="L123" s="157"/>
    </row>
    <row r="124" spans="2:12" ht="36" customHeight="1">
      <c r="B124" s="66"/>
      <c r="C124" s="175"/>
      <c r="D124" s="114" t="s">
        <v>126</v>
      </c>
      <c r="E124" s="115" t="s">
        <v>226</v>
      </c>
      <c r="F124" s="116" t="s">
        <v>227</v>
      </c>
      <c r="G124" s="126" t="s">
        <v>129</v>
      </c>
      <c r="H124" s="127">
        <f t="shared" si="4"/>
        <v>41069</v>
      </c>
      <c r="I124" s="114" t="s">
        <v>428</v>
      </c>
      <c r="J124" s="140" t="s">
        <v>427</v>
      </c>
      <c r="K124" s="154"/>
      <c r="L124" s="155"/>
    </row>
    <row r="125" spans="2:12" ht="36" customHeight="1">
      <c r="B125" s="66"/>
      <c r="C125" s="175"/>
      <c r="D125" s="114" t="s">
        <v>126</v>
      </c>
      <c r="E125" s="115" t="s">
        <v>228</v>
      </c>
      <c r="F125" s="116" t="s">
        <v>229</v>
      </c>
      <c r="G125" s="126" t="s">
        <v>129</v>
      </c>
      <c r="H125" s="127">
        <f t="shared" si="4"/>
        <v>41069</v>
      </c>
      <c r="I125" s="114" t="s">
        <v>428</v>
      </c>
      <c r="J125" s="140" t="s">
        <v>427</v>
      </c>
      <c r="K125" s="154"/>
      <c r="L125" s="155"/>
    </row>
    <row r="126" spans="2:12" ht="36" customHeight="1">
      <c r="B126" s="66"/>
      <c r="C126" s="175"/>
      <c r="D126" s="114" t="s">
        <v>126</v>
      </c>
      <c r="E126" s="115" t="s">
        <v>230</v>
      </c>
      <c r="F126" s="116" t="s">
        <v>231</v>
      </c>
      <c r="G126" s="126" t="s">
        <v>129</v>
      </c>
      <c r="H126" s="127">
        <f t="shared" si="4"/>
        <v>41069</v>
      </c>
      <c r="I126" s="114" t="s">
        <v>428</v>
      </c>
      <c r="J126" s="140" t="s">
        <v>427</v>
      </c>
      <c r="K126" s="154"/>
      <c r="L126" s="155"/>
    </row>
    <row r="127" spans="2:12" ht="36" customHeight="1">
      <c r="B127" s="66"/>
      <c r="C127" s="175"/>
      <c r="D127" s="114" t="s">
        <v>126</v>
      </c>
      <c r="E127" s="115" t="s">
        <v>232</v>
      </c>
      <c r="F127" s="116" t="s">
        <v>233</v>
      </c>
      <c r="G127" s="126" t="s">
        <v>129</v>
      </c>
      <c r="H127" s="127">
        <f t="shared" si="4"/>
        <v>41069</v>
      </c>
      <c r="I127" s="114" t="s">
        <v>428</v>
      </c>
      <c r="J127" s="140" t="s">
        <v>427</v>
      </c>
      <c r="K127" s="154"/>
      <c r="L127" s="155"/>
    </row>
    <row r="128" spans="2:12" ht="36" customHeight="1">
      <c r="B128" s="66"/>
      <c r="C128" s="175"/>
      <c r="D128" s="119" t="s">
        <v>126</v>
      </c>
      <c r="E128" s="120" t="s">
        <v>234</v>
      </c>
      <c r="F128" s="121" t="s">
        <v>235</v>
      </c>
      <c r="G128" s="122" t="s">
        <v>129</v>
      </c>
      <c r="H128" s="123">
        <f t="shared" si="4"/>
        <v>41069</v>
      </c>
      <c r="I128" s="124" t="s">
        <v>428</v>
      </c>
      <c r="J128" s="141" t="s">
        <v>427</v>
      </c>
      <c r="K128" s="156"/>
      <c r="L128" s="157"/>
    </row>
    <row r="129" spans="2:12" ht="36" customHeight="1">
      <c r="B129" s="66"/>
      <c r="C129" s="175"/>
      <c r="D129" s="119" t="s">
        <v>126</v>
      </c>
      <c r="E129" s="120" t="s">
        <v>236</v>
      </c>
      <c r="F129" s="121" t="s">
        <v>237</v>
      </c>
      <c r="G129" s="122" t="s">
        <v>129</v>
      </c>
      <c r="H129" s="123">
        <f t="shared" si="4"/>
        <v>41069</v>
      </c>
      <c r="I129" s="124" t="s">
        <v>428</v>
      </c>
      <c r="J129" s="141" t="s">
        <v>427</v>
      </c>
      <c r="K129" s="156"/>
      <c r="L129" s="157"/>
    </row>
    <row r="130" spans="2:12" ht="36" customHeight="1">
      <c r="B130" s="66"/>
      <c r="C130" s="175"/>
      <c r="D130" s="119" t="s">
        <v>126</v>
      </c>
      <c r="E130" s="120" t="s">
        <v>238</v>
      </c>
      <c r="F130" s="121" t="s">
        <v>239</v>
      </c>
      <c r="G130" s="122" t="s">
        <v>129</v>
      </c>
      <c r="H130" s="123">
        <f t="shared" si="4"/>
        <v>41069</v>
      </c>
      <c r="I130" s="124" t="s">
        <v>428</v>
      </c>
      <c r="J130" s="141" t="s">
        <v>427</v>
      </c>
      <c r="K130" s="156"/>
      <c r="L130" s="157"/>
    </row>
    <row r="131" spans="2:12" ht="36" customHeight="1">
      <c r="B131" s="66"/>
      <c r="C131" s="175"/>
      <c r="D131" s="119" t="s">
        <v>126</v>
      </c>
      <c r="E131" s="120" t="s">
        <v>240</v>
      </c>
      <c r="F131" s="121" t="s">
        <v>241</v>
      </c>
      <c r="G131" s="122" t="s">
        <v>129</v>
      </c>
      <c r="H131" s="123">
        <f t="shared" si="4"/>
        <v>41069</v>
      </c>
      <c r="I131" s="124" t="s">
        <v>428</v>
      </c>
      <c r="J131" s="141" t="s">
        <v>427</v>
      </c>
      <c r="K131" s="156"/>
      <c r="L131" s="157"/>
    </row>
    <row r="132" spans="2:12" ht="36" customHeight="1">
      <c r="B132" s="66"/>
      <c r="C132" s="175"/>
      <c r="D132" s="119" t="s">
        <v>126</v>
      </c>
      <c r="E132" s="120" t="s">
        <v>242</v>
      </c>
      <c r="F132" s="121" t="s">
        <v>243</v>
      </c>
      <c r="G132" s="122" t="s">
        <v>129</v>
      </c>
      <c r="H132" s="123">
        <f t="shared" si="4"/>
        <v>41069</v>
      </c>
      <c r="I132" s="124" t="s">
        <v>428</v>
      </c>
      <c r="J132" s="141" t="s">
        <v>427</v>
      </c>
      <c r="K132" s="156"/>
      <c r="L132" s="157"/>
    </row>
    <row r="133" spans="2:12" ht="36" customHeight="1">
      <c r="B133" s="66"/>
      <c r="C133" s="175"/>
      <c r="D133" s="119" t="s">
        <v>126</v>
      </c>
      <c r="E133" s="120" t="s">
        <v>244</v>
      </c>
      <c r="F133" s="121" t="s">
        <v>245</v>
      </c>
      <c r="G133" s="122" t="s">
        <v>129</v>
      </c>
      <c r="H133" s="123">
        <f t="shared" si="4"/>
        <v>41069</v>
      </c>
      <c r="I133" s="124" t="s">
        <v>428</v>
      </c>
      <c r="J133" s="141" t="s">
        <v>427</v>
      </c>
      <c r="K133" s="156"/>
      <c r="L133" s="157"/>
    </row>
    <row r="134" spans="2:12" ht="36" customHeight="1">
      <c r="B134" s="66"/>
      <c r="C134" s="175"/>
      <c r="D134" s="119" t="s">
        <v>126</v>
      </c>
      <c r="E134" s="120" t="s">
        <v>246</v>
      </c>
      <c r="F134" s="121" t="s">
        <v>247</v>
      </c>
      <c r="G134" s="122" t="s">
        <v>129</v>
      </c>
      <c r="H134" s="123">
        <f t="shared" si="4"/>
        <v>41069</v>
      </c>
      <c r="I134" s="124" t="s">
        <v>428</v>
      </c>
      <c r="J134" s="141" t="s">
        <v>427</v>
      </c>
      <c r="K134" s="156"/>
      <c r="L134" s="157"/>
    </row>
    <row r="135" spans="2:12" ht="36" customHeight="1">
      <c r="B135" s="66"/>
      <c r="C135" s="175"/>
      <c r="D135" s="119" t="s">
        <v>126</v>
      </c>
      <c r="E135" s="120" t="s">
        <v>248</v>
      </c>
      <c r="F135" s="121" t="s">
        <v>249</v>
      </c>
      <c r="G135" s="122" t="s">
        <v>129</v>
      </c>
      <c r="H135" s="123">
        <f t="shared" si="4"/>
        <v>41069</v>
      </c>
      <c r="I135" s="124" t="s">
        <v>428</v>
      </c>
      <c r="J135" s="141" t="s">
        <v>427</v>
      </c>
      <c r="K135" s="156"/>
      <c r="L135" s="157"/>
    </row>
    <row r="136" spans="2:12" ht="36" customHeight="1">
      <c r="B136" s="66"/>
      <c r="C136" s="175"/>
      <c r="D136" s="97" t="s">
        <v>126</v>
      </c>
      <c r="E136" s="98" t="s">
        <v>250</v>
      </c>
      <c r="F136" s="99" t="s">
        <v>251</v>
      </c>
      <c r="G136" s="100" t="s">
        <v>129</v>
      </c>
      <c r="H136" s="125">
        <f t="shared" si="4"/>
        <v>41069</v>
      </c>
      <c r="I136" s="102" t="s">
        <v>428</v>
      </c>
      <c r="J136" s="137" t="s">
        <v>427</v>
      </c>
      <c r="K136" s="142"/>
      <c r="L136" s="143"/>
    </row>
    <row r="137" spans="2:12" ht="36" customHeight="1">
      <c r="B137" s="66"/>
      <c r="C137" s="175"/>
      <c r="D137" s="108" t="s">
        <v>126</v>
      </c>
      <c r="E137" s="109" t="s">
        <v>252</v>
      </c>
      <c r="F137" s="110" t="s">
        <v>253</v>
      </c>
      <c r="G137" s="111" t="s">
        <v>129</v>
      </c>
      <c r="H137" s="112">
        <f>H136+1</f>
        <v>41070</v>
      </c>
      <c r="I137" s="113" t="s">
        <v>69</v>
      </c>
      <c r="J137" s="139" t="s">
        <v>427</v>
      </c>
      <c r="K137" s="158">
        <v>1</v>
      </c>
      <c r="L137" s="159"/>
    </row>
    <row r="138" spans="2:12" ht="36" customHeight="1">
      <c r="B138" s="66"/>
      <c r="C138" s="175"/>
      <c r="D138" s="119" t="s">
        <v>126</v>
      </c>
      <c r="E138" s="120" t="s">
        <v>254</v>
      </c>
      <c r="F138" s="121" t="s">
        <v>255</v>
      </c>
      <c r="G138" s="122" t="s">
        <v>129</v>
      </c>
      <c r="H138" s="123">
        <f>H137</f>
        <v>41070</v>
      </c>
      <c r="I138" s="124" t="s">
        <v>428</v>
      </c>
      <c r="J138" s="141" t="s">
        <v>427</v>
      </c>
      <c r="K138" s="156"/>
      <c r="L138" s="157"/>
    </row>
    <row r="139" spans="2:12" ht="36" customHeight="1">
      <c r="B139" s="66"/>
      <c r="C139" s="175"/>
      <c r="D139" s="119" t="s">
        <v>126</v>
      </c>
      <c r="E139" s="120" t="s">
        <v>256</v>
      </c>
      <c r="F139" s="121" t="s">
        <v>257</v>
      </c>
      <c r="G139" s="122" t="s">
        <v>129</v>
      </c>
      <c r="H139" s="123">
        <f t="shared" ref="H139:H152" si="5">H138</f>
        <v>41070</v>
      </c>
      <c r="I139" s="124" t="s">
        <v>428</v>
      </c>
      <c r="J139" s="141" t="s">
        <v>427</v>
      </c>
      <c r="K139" s="156"/>
      <c r="L139" s="157"/>
    </row>
    <row r="140" spans="2:12" ht="36" customHeight="1">
      <c r="B140" s="66"/>
      <c r="C140" s="175"/>
      <c r="D140" s="114" t="s">
        <v>126</v>
      </c>
      <c r="E140" s="115" t="s">
        <v>258</v>
      </c>
      <c r="F140" s="116" t="s">
        <v>259</v>
      </c>
      <c r="G140" s="117" t="s">
        <v>129</v>
      </c>
      <c r="H140" s="118">
        <f t="shared" si="5"/>
        <v>41070</v>
      </c>
      <c r="I140" s="114" t="s">
        <v>428</v>
      </c>
      <c r="J140" s="140" t="s">
        <v>427</v>
      </c>
      <c r="K140" s="154"/>
      <c r="L140" s="155"/>
    </row>
    <row r="141" spans="2:12" ht="36" customHeight="1">
      <c r="B141" s="66"/>
      <c r="C141" s="175"/>
      <c r="D141" s="114" t="s">
        <v>126</v>
      </c>
      <c r="E141" s="115" t="s">
        <v>260</v>
      </c>
      <c r="F141" s="116" t="s">
        <v>261</v>
      </c>
      <c r="G141" s="117" t="s">
        <v>129</v>
      </c>
      <c r="H141" s="118">
        <f t="shared" si="5"/>
        <v>41070</v>
      </c>
      <c r="I141" s="114" t="s">
        <v>428</v>
      </c>
      <c r="J141" s="140" t="s">
        <v>427</v>
      </c>
      <c r="K141" s="154"/>
      <c r="L141" s="155"/>
    </row>
    <row r="142" spans="2:12" ht="36" customHeight="1">
      <c r="B142" s="66"/>
      <c r="C142" s="175"/>
      <c r="D142" s="119" t="s">
        <v>126</v>
      </c>
      <c r="E142" s="120" t="s">
        <v>262</v>
      </c>
      <c r="F142" s="121" t="s">
        <v>263</v>
      </c>
      <c r="G142" s="122" t="s">
        <v>129</v>
      </c>
      <c r="H142" s="123">
        <f t="shared" si="5"/>
        <v>41070</v>
      </c>
      <c r="I142" s="124" t="s">
        <v>428</v>
      </c>
      <c r="J142" s="141" t="s">
        <v>427</v>
      </c>
      <c r="K142" s="156"/>
      <c r="L142" s="157"/>
    </row>
    <row r="143" spans="2:12" ht="36" customHeight="1">
      <c r="B143" s="66"/>
      <c r="C143" s="175"/>
      <c r="D143" s="119" t="s">
        <v>126</v>
      </c>
      <c r="E143" s="120" t="s">
        <v>264</v>
      </c>
      <c r="F143" s="121" t="s">
        <v>265</v>
      </c>
      <c r="G143" s="122" t="s">
        <v>129</v>
      </c>
      <c r="H143" s="123">
        <f t="shared" si="5"/>
        <v>41070</v>
      </c>
      <c r="I143" s="124" t="s">
        <v>428</v>
      </c>
      <c r="J143" s="141" t="s">
        <v>427</v>
      </c>
      <c r="K143" s="156"/>
      <c r="L143" s="157"/>
    </row>
    <row r="144" spans="2:12" ht="36" customHeight="1">
      <c r="B144" s="66"/>
      <c r="C144" s="175"/>
      <c r="D144" s="114" t="s">
        <v>126</v>
      </c>
      <c r="E144" s="115" t="s">
        <v>266</v>
      </c>
      <c r="F144" s="116" t="s">
        <v>267</v>
      </c>
      <c r="G144" s="126" t="s">
        <v>129</v>
      </c>
      <c r="H144" s="127">
        <f t="shared" si="5"/>
        <v>41070</v>
      </c>
      <c r="I144" s="114" t="s">
        <v>428</v>
      </c>
      <c r="J144" s="140" t="s">
        <v>427</v>
      </c>
      <c r="K144" s="154"/>
      <c r="L144" s="155"/>
    </row>
    <row r="145" spans="2:12" ht="36" customHeight="1">
      <c r="B145" s="66"/>
      <c r="C145" s="175"/>
      <c r="D145" s="119" t="s">
        <v>126</v>
      </c>
      <c r="E145" s="120" t="s">
        <v>268</v>
      </c>
      <c r="F145" s="121" t="s">
        <v>269</v>
      </c>
      <c r="G145" s="122" t="s">
        <v>129</v>
      </c>
      <c r="H145" s="123">
        <f t="shared" si="5"/>
        <v>41070</v>
      </c>
      <c r="I145" s="124" t="s">
        <v>428</v>
      </c>
      <c r="J145" s="141" t="s">
        <v>427</v>
      </c>
      <c r="K145" s="156"/>
      <c r="L145" s="157"/>
    </row>
    <row r="146" spans="2:12" ht="36" customHeight="1">
      <c r="B146" s="66"/>
      <c r="C146" s="175"/>
      <c r="D146" s="114" t="s">
        <v>126</v>
      </c>
      <c r="E146" s="115" t="s">
        <v>270</v>
      </c>
      <c r="F146" s="116" t="s">
        <v>271</v>
      </c>
      <c r="G146" s="126" t="s">
        <v>129</v>
      </c>
      <c r="H146" s="127">
        <f t="shared" si="5"/>
        <v>41070</v>
      </c>
      <c r="I146" s="114" t="s">
        <v>428</v>
      </c>
      <c r="J146" s="140" t="s">
        <v>427</v>
      </c>
      <c r="K146" s="154"/>
      <c r="L146" s="155"/>
    </row>
    <row r="147" spans="2:12" ht="36" customHeight="1">
      <c r="B147" s="66"/>
      <c r="C147" s="175"/>
      <c r="D147" s="114" t="s">
        <v>126</v>
      </c>
      <c r="E147" s="115" t="s">
        <v>272</v>
      </c>
      <c r="F147" s="116" t="s">
        <v>273</v>
      </c>
      <c r="G147" s="126" t="s">
        <v>129</v>
      </c>
      <c r="H147" s="127">
        <f t="shared" si="5"/>
        <v>41070</v>
      </c>
      <c r="I147" s="114" t="s">
        <v>428</v>
      </c>
      <c r="J147" s="140" t="s">
        <v>427</v>
      </c>
      <c r="K147" s="154"/>
      <c r="L147" s="155"/>
    </row>
    <row r="148" spans="2:12" ht="36" customHeight="1">
      <c r="B148" s="66"/>
      <c r="C148" s="175"/>
      <c r="D148" s="119" t="s">
        <v>126</v>
      </c>
      <c r="E148" s="120" t="s">
        <v>274</v>
      </c>
      <c r="F148" s="121" t="s">
        <v>275</v>
      </c>
      <c r="G148" s="122" t="s">
        <v>129</v>
      </c>
      <c r="H148" s="123">
        <f t="shared" si="5"/>
        <v>41070</v>
      </c>
      <c r="I148" s="124" t="s">
        <v>428</v>
      </c>
      <c r="J148" s="141" t="s">
        <v>427</v>
      </c>
      <c r="K148" s="156"/>
      <c r="L148" s="157"/>
    </row>
    <row r="149" spans="2:12" ht="36" customHeight="1">
      <c r="B149" s="66"/>
      <c r="C149" s="175"/>
      <c r="D149" s="114" t="s">
        <v>126</v>
      </c>
      <c r="E149" s="115" t="s">
        <v>276</v>
      </c>
      <c r="F149" s="116" t="s">
        <v>277</v>
      </c>
      <c r="G149" s="126" t="s">
        <v>129</v>
      </c>
      <c r="H149" s="127">
        <f t="shared" si="5"/>
        <v>41070</v>
      </c>
      <c r="I149" s="114" t="s">
        <v>428</v>
      </c>
      <c r="J149" s="140" t="s">
        <v>427</v>
      </c>
      <c r="K149" s="154"/>
      <c r="L149" s="155"/>
    </row>
    <row r="150" spans="2:12" ht="36" customHeight="1">
      <c r="B150" s="66"/>
      <c r="C150" s="175"/>
      <c r="D150" s="114" t="s">
        <v>126</v>
      </c>
      <c r="E150" s="115" t="s">
        <v>278</v>
      </c>
      <c r="F150" s="116" t="s">
        <v>279</v>
      </c>
      <c r="G150" s="126" t="s">
        <v>129</v>
      </c>
      <c r="H150" s="127">
        <f t="shared" si="5"/>
        <v>41070</v>
      </c>
      <c r="I150" s="114" t="s">
        <v>428</v>
      </c>
      <c r="J150" s="140" t="s">
        <v>427</v>
      </c>
      <c r="K150" s="154"/>
      <c r="L150" s="155"/>
    </row>
    <row r="151" spans="2:12" ht="36" customHeight="1">
      <c r="B151" s="66"/>
      <c r="C151" s="175"/>
      <c r="D151" s="119" t="s">
        <v>126</v>
      </c>
      <c r="E151" s="120" t="s">
        <v>280</v>
      </c>
      <c r="F151" s="121" t="s">
        <v>281</v>
      </c>
      <c r="G151" s="122" t="s">
        <v>129</v>
      </c>
      <c r="H151" s="123">
        <f t="shared" si="5"/>
        <v>41070</v>
      </c>
      <c r="I151" s="124" t="s">
        <v>428</v>
      </c>
      <c r="J151" s="141" t="s">
        <v>427</v>
      </c>
      <c r="K151" s="156"/>
      <c r="L151" s="157"/>
    </row>
    <row r="152" spans="2:12" ht="36" customHeight="1">
      <c r="B152" s="66"/>
      <c r="C152" s="175"/>
      <c r="D152" s="97" t="s">
        <v>126</v>
      </c>
      <c r="E152" s="98" t="s">
        <v>282</v>
      </c>
      <c r="F152" s="128" t="s">
        <v>283</v>
      </c>
      <c r="G152" s="100" t="s">
        <v>129</v>
      </c>
      <c r="H152" s="125">
        <f t="shared" si="5"/>
        <v>41070</v>
      </c>
      <c r="I152" s="102" t="s">
        <v>428</v>
      </c>
      <c r="J152" s="137" t="s">
        <v>427</v>
      </c>
      <c r="K152" s="142"/>
      <c r="L152" s="143"/>
    </row>
    <row r="153" spans="2:12" ht="36" customHeight="1">
      <c r="B153" s="66"/>
      <c r="C153" s="175"/>
      <c r="D153" s="67" t="s">
        <v>126</v>
      </c>
      <c r="E153" s="75" t="s">
        <v>284</v>
      </c>
      <c r="F153" s="129" t="s">
        <v>285</v>
      </c>
      <c r="G153" s="77" t="s">
        <v>129</v>
      </c>
      <c r="H153" s="78">
        <f>H152+1</f>
        <v>41071</v>
      </c>
      <c r="I153" s="68" t="s">
        <v>428</v>
      </c>
      <c r="J153" s="133" t="s">
        <v>427</v>
      </c>
      <c r="K153" s="146"/>
      <c r="L153" s="147"/>
    </row>
    <row r="154" spans="2:12" ht="36" customHeight="1">
      <c r="B154" s="66"/>
      <c r="C154" s="175"/>
      <c r="D154" s="67" t="s">
        <v>126</v>
      </c>
      <c r="E154" s="75" t="s">
        <v>286</v>
      </c>
      <c r="F154" s="84" t="s">
        <v>287</v>
      </c>
      <c r="G154" s="77" t="s">
        <v>129</v>
      </c>
      <c r="H154" s="78">
        <f>H153+1</f>
        <v>41072</v>
      </c>
      <c r="I154" s="68" t="s">
        <v>428</v>
      </c>
      <c r="J154" s="133" t="s">
        <v>427</v>
      </c>
      <c r="K154" s="146"/>
      <c r="L154" s="147"/>
    </row>
    <row r="155" spans="2:12" ht="36" customHeight="1">
      <c r="B155" s="66"/>
      <c r="C155" s="175"/>
      <c r="D155" s="67" t="s">
        <v>126</v>
      </c>
      <c r="E155" s="75" t="s">
        <v>288</v>
      </c>
      <c r="F155" s="84" t="s">
        <v>289</v>
      </c>
      <c r="G155" s="77" t="s">
        <v>129</v>
      </c>
      <c r="H155" s="78">
        <f>H154</f>
        <v>41072</v>
      </c>
      <c r="I155" s="68" t="s">
        <v>428</v>
      </c>
      <c r="J155" s="133" t="s">
        <v>427</v>
      </c>
      <c r="K155" s="146"/>
      <c r="L155" s="147"/>
    </row>
    <row r="156" spans="2:12" ht="36" customHeight="1">
      <c r="B156" s="66"/>
      <c r="C156" s="175"/>
      <c r="D156" s="67" t="s">
        <v>126</v>
      </c>
      <c r="E156" s="75" t="s">
        <v>290</v>
      </c>
      <c r="F156" s="84" t="s">
        <v>291</v>
      </c>
      <c r="G156" s="77" t="s">
        <v>129</v>
      </c>
      <c r="H156" s="78">
        <f>H155</f>
        <v>41072</v>
      </c>
      <c r="I156" s="68" t="s">
        <v>428</v>
      </c>
      <c r="J156" s="133" t="s">
        <v>427</v>
      </c>
      <c r="K156" s="146"/>
      <c r="L156" s="147"/>
    </row>
    <row r="157" spans="2:12" ht="36" customHeight="1">
      <c r="B157" s="66"/>
      <c r="C157" s="175"/>
      <c r="D157" s="67" t="s">
        <v>126</v>
      </c>
      <c r="E157" s="75" t="s">
        <v>292</v>
      </c>
      <c r="F157" s="84" t="s">
        <v>293</v>
      </c>
      <c r="G157" s="77" t="s">
        <v>129</v>
      </c>
      <c r="H157" s="78">
        <f t="shared" ref="H157:H169" si="6">H156</f>
        <v>41072</v>
      </c>
      <c r="I157" s="68" t="s">
        <v>428</v>
      </c>
      <c r="J157" s="133" t="s">
        <v>427</v>
      </c>
      <c r="K157" s="146"/>
      <c r="L157" s="147"/>
    </row>
    <row r="158" spans="2:12" ht="36" customHeight="1">
      <c r="B158" s="66"/>
      <c r="C158" s="175"/>
      <c r="D158" s="67" t="s">
        <v>126</v>
      </c>
      <c r="E158" s="75" t="s">
        <v>294</v>
      </c>
      <c r="F158" s="84" t="s">
        <v>295</v>
      </c>
      <c r="G158" s="77" t="s">
        <v>129</v>
      </c>
      <c r="H158" s="78">
        <f t="shared" si="6"/>
        <v>41072</v>
      </c>
      <c r="I158" s="68" t="s">
        <v>428</v>
      </c>
      <c r="J158" s="133" t="s">
        <v>427</v>
      </c>
      <c r="K158" s="146"/>
      <c r="L158" s="147"/>
    </row>
    <row r="159" spans="2:12" ht="36" customHeight="1">
      <c r="B159" s="66"/>
      <c r="C159" s="175"/>
      <c r="D159" s="67" t="s">
        <v>126</v>
      </c>
      <c r="E159" s="75" t="s">
        <v>296</v>
      </c>
      <c r="F159" s="84" t="s">
        <v>297</v>
      </c>
      <c r="G159" s="77" t="s">
        <v>129</v>
      </c>
      <c r="H159" s="78">
        <f t="shared" si="6"/>
        <v>41072</v>
      </c>
      <c r="I159" s="68" t="s">
        <v>428</v>
      </c>
      <c r="J159" s="133" t="s">
        <v>427</v>
      </c>
      <c r="K159" s="146"/>
      <c r="L159" s="147"/>
    </row>
    <row r="160" spans="2:12" ht="36" customHeight="1">
      <c r="B160" s="66"/>
      <c r="C160" s="175"/>
      <c r="D160" s="67" t="s">
        <v>126</v>
      </c>
      <c r="E160" s="75" t="s">
        <v>298</v>
      </c>
      <c r="F160" s="84" t="s">
        <v>299</v>
      </c>
      <c r="G160" s="77" t="s">
        <v>129</v>
      </c>
      <c r="H160" s="78">
        <f t="shared" si="6"/>
        <v>41072</v>
      </c>
      <c r="I160" s="68" t="s">
        <v>428</v>
      </c>
      <c r="J160" s="133" t="s">
        <v>427</v>
      </c>
      <c r="K160" s="146"/>
      <c r="L160" s="147"/>
    </row>
    <row r="161" spans="2:12" ht="36" customHeight="1">
      <c r="B161" s="66"/>
      <c r="C161" s="175"/>
      <c r="D161" s="67" t="s">
        <v>126</v>
      </c>
      <c r="E161" s="75" t="s">
        <v>300</v>
      </c>
      <c r="F161" s="84" t="s">
        <v>299</v>
      </c>
      <c r="G161" s="77" t="s">
        <v>129</v>
      </c>
      <c r="H161" s="78">
        <f t="shared" si="6"/>
        <v>41072</v>
      </c>
      <c r="I161" s="68" t="s">
        <v>428</v>
      </c>
      <c r="J161" s="133" t="s">
        <v>427</v>
      </c>
      <c r="K161" s="146"/>
      <c r="L161" s="147"/>
    </row>
    <row r="162" spans="2:12" ht="36" customHeight="1">
      <c r="B162" s="66"/>
      <c r="C162" s="175"/>
      <c r="D162" s="67" t="s">
        <v>126</v>
      </c>
      <c r="E162" s="75" t="s">
        <v>301</v>
      </c>
      <c r="F162" s="84" t="s">
        <v>302</v>
      </c>
      <c r="G162" s="77" t="s">
        <v>129</v>
      </c>
      <c r="H162" s="78">
        <f t="shared" si="6"/>
        <v>41072</v>
      </c>
      <c r="I162" s="68" t="s">
        <v>428</v>
      </c>
      <c r="J162" s="133" t="s">
        <v>427</v>
      </c>
      <c r="K162" s="146"/>
      <c r="L162" s="147"/>
    </row>
    <row r="163" spans="2:12" ht="36" customHeight="1">
      <c r="B163" s="66"/>
      <c r="C163" s="175"/>
      <c r="D163" s="67" t="s">
        <v>126</v>
      </c>
      <c r="E163" s="75" t="s">
        <v>303</v>
      </c>
      <c r="F163" s="84" t="s">
        <v>304</v>
      </c>
      <c r="G163" s="77" t="s">
        <v>129</v>
      </c>
      <c r="H163" s="78">
        <f t="shared" si="6"/>
        <v>41072</v>
      </c>
      <c r="I163" s="68" t="s">
        <v>428</v>
      </c>
      <c r="J163" s="133" t="s">
        <v>427</v>
      </c>
      <c r="K163" s="146"/>
      <c r="L163" s="147"/>
    </row>
    <row r="164" spans="2:12" ht="36" customHeight="1">
      <c r="B164" s="66"/>
      <c r="C164" s="175"/>
      <c r="D164" s="67" t="s">
        <v>126</v>
      </c>
      <c r="E164" s="75" t="s">
        <v>305</v>
      </c>
      <c r="F164" s="84" t="s">
        <v>306</v>
      </c>
      <c r="G164" s="77" t="s">
        <v>129</v>
      </c>
      <c r="H164" s="78">
        <f t="shared" si="6"/>
        <v>41072</v>
      </c>
      <c r="I164" s="68" t="s">
        <v>428</v>
      </c>
      <c r="J164" s="133" t="s">
        <v>427</v>
      </c>
      <c r="K164" s="146"/>
      <c r="L164" s="147"/>
    </row>
    <row r="165" spans="2:12" ht="36" customHeight="1">
      <c r="B165" s="66"/>
      <c r="C165" s="175"/>
      <c r="D165" s="67" t="s">
        <v>126</v>
      </c>
      <c r="E165" s="75" t="s">
        <v>307</v>
      </c>
      <c r="F165" s="84" t="s">
        <v>308</v>
      </c>
      <c r="G165" s="77" t="s">
        <v>129</v>
      </c>
      <c r="H165" s="78">
        <f t="shared" si="6"/>
        <v>41072</v>
      </c>
      <c r="I165" s="68" t="s">
        <v>428</v>
      </c>
      <c r="J165" s="133" t="s">
        <v>427</v>
      </c>
      <c r="K165" s="146"/>
      <c r="L165" s="147"/>
    </row>
    <row r="166" spans="2:12" ht="36" customHeight="1">
      <c r="B166" s="66"/>
      <c r="C166" s="175"/>
      <c r="D166" s="67" t="s">
        <v>126</v>
      </c>
      <c r="E166" s="75" t="s">
        <v>309</v>
      </c>
      <c r="F166" s="84" t="s">
        <v>310</v>
      </c>
      <c r="G166" s="77" t="s">
        <v>129</v>
      </c>
      <c r="H166" s="78">
        <f t="shared" si="6"/>
        <v>41072</v>
      </c>
      <c r="I166" s="68" t="s">
        <v>428</v>
      </c>
      <c r="J166" s="133" t="s">
        <v>427</v>
      </c>
      <c r="K166" s="146"/>
      <c r="L166" s="147"/>
    </row>
    <row r="167" spans="2:12" ht="36" customHeight="1">
      <c r="B167" s="66"/>
      <c r="C167" s="175"/>
      <c r="D167" s="67" t="s">
        <v>126</v>
      </c>
      <c r="E167" s="75" t="s">
        <v>311</v>
      </c>
      <c r="F167" s="84" t="s">
        <v>312</v>
      </c>
      <c r="G167" s="77" t="s">
        <v>129</v>
      </c>
      <c r="H167" s="78">
        <f t="shared" si="6"/>
        <v>41072</v>
      </c>
      <c r="I167" s="68" t="s">
        <v>428</v>
      </c>
      <c r="J167" s="133" t="s">
        <v>427</v>
      </c>
      <c r="K167" s="146"/>
      <c r="L167" s="147"/>
    </row>
    <row r="168" spans="2:12" ht="36" customHeight="1">
      <c r="B168" s="66"/>
      <c r="C168" s="175"/>
      <c r="D168" s="67" t="s">
        <v>126</v>
      </c>
      <c r="E168" s="75" t="s">
        <v>313</v>
      </c>
      <c r="F168" s="84" t="s">
        <v>314</v>
      </c>
      <c r="G168" s="77" t="s">
        <v>129</v>
      </c>
      <c r="H168" s="78">
        <f t="shared" si="6"/>
        <v>41072</v>
      </c>
      <c r="I168" s="68" t="s">
        <v>428</v>
      </c>
      <c r="J168" s="133" t="s">
        <v>427</v>
      </c>
      <c r="K168" s="146"/>
      <c r="L168" s="147"/>
    </row>
    <row r="169" spans="2:12" ht="36" customHeight="1">
      <c r="B169" s="66"/>
      <c r="C169" s="175"/>
      <c r="D169" s="67" t="s">
        <v>126</v>
      </c>
      <c r="E169" s="75" t="s">
        <v>315</v>
      </c>
      <c r="F169" s="84" t="s">
        <v>314</v>
      </c>
      <c r="G169" s="77" t="s">
        <v>129</v>
      </c>
      <c r="H169" s="78">
        <f t="shared" si="6"/>
        <v>41072</v>
      </c>
      <c r="I169" s="68" t="s">
        <v>428</v>
      </c>
      <c r="J169" s="133" t="s">
        <v>427</v>
      </c>
      <c r="K169" s="146"/>
      <c r="L169" s="147"/>
    </row>
    <row r="170" spans="2:12" ht="36" customHeight="1">
      <c r="B170" s="66"/>
      <c r="C170" s="175"/>
      <c r="D170" s="67" t="s">
        <v>126</v>
      </c>
      <c r="E170" s="75" t="s">
        <v>316</v>
      </c>
      <c r="F170" s="84" t="s">
        <v>317</v>
      </c>
      <c r="G170" s="77" t="s">
        <v>129</v>
      </c>
      <c r="H170" s="78">
        <f t="shared" ref="H170" si="7">H169+1</f>
        <v>41073</v>
      </c>
      <c r="I170" s="68" t="s">
        <v>428</v>
      </c>
      <c r="J170" s="133" t="s">
        <v>427</v>
      </c>
      <c r="K170" s="146"/>
      <c r="L170" s="147"/>
    </row>
    <row r="171" spans="2:12" ht="36" customHeight="1">
      <c r="B171" s="66"/>
      <c r="C171" s="175"/>
      <c r="D171" s="108" t="s">
        <v>126</v>
      </c>
      <c r="E171" s="109" t="s">
        <v>318</v>
      </c>
      <c r="F171" s="110" t="s">
        <v>319</v>
      </c>
      <c r="G171" s="111" t="s">
        <v>129</v>
      </c>
      <c r="H171" s="112">
        <f>H162+1</f>
        <v>41073</v>
      </c>
      <c r="I171" s="113" t="s">
        <v>428</v>
      </c>
      <c r="J171" s="139" t="s">
        <v>427</v>
      </c>
      <c r="K171" s="144"/>
      <c r="L171" s="145"/>
    </row>
    <row r="172" spans="2:12" ht="36" customHeight="1">
      <c r="B172" s="66"/>
      <c r="C172" s="175"/>
      <c r="D172" s="119" t="s">
        <v>126</v>
      </c>
      <c r="E172" s="120" t="s">
        <v>320</v>
      </c>
      <c r="F172" s="121" t="s">
        <v>321</v>
      </c>
      <c r="G172" s="122" t="s">
        <v>129</v>
      </c>
      <c r="H172" s="123">
        <f>H171</f>
        <v>41073</v>
      </c>
      <c r="I172" s="124" t="s">
        <v>428</v>
      </c>
      <c r="J172" s="141" t="s">
        <v>427</v>
      </c>
      <c r="K172" s="150"/>
      <c r="L172" s="151"/>
    </row>
    <row r="173" spans="2:12" ht="36" customHeight="1">
      <c r="B173" s="66"/>
      <c r="C173" s="175"/>
      <c r="D173" s="119" t="s">
        <v>126</v>
      </c>
      <c r="E173" s="120" t="s">
        <v>322</v>
      </c>
      <c r="F173" s="121" t="s">
        <v>323</v>
      </c>
      <c r="G173" s="122" t="s">
        <v>129</v>
      </c>
      <c r="H173" s="123">
        <f t="shared" ref="H173:H178" si="8">H172</f>
        <v>41073</v>
      </c>
      <c r="I173" s="124" t="s">
        <v>428</v>
      </c>
      <c r="J173" s="141" t="s">
        <v>427</v>
      </c>
      <c r="K173" s="150"/>
      <c r="L173" s="151"/>
    </row>
    <row r="174" spans="2:12" ht="36" customHeight="1">
      <c r="B174" s="66"/>
      <c r="C174" s="175"/>
      <c r="D174" s="119" t="s">
        <v>126</v>
      </c>
      <c r="E174" s="120" t="s">
        <v>324</v>
      </c>
      <c r="F174" s="121" t="s">
        <v>325</v>
      </c>
      <c r="G174" s="122" t="s">
        <v>129</v>
      </c>
      <c r="H174" s="107">
        <f t="shared" si="8"/>
        <v>41073</v>
      </c>
      <c r="I174" s="124" t="s">
        <v>428</v>
      </c>
      <c r="J174" s="141" t="s">
        <v>427</v>
      </c>
      <c r="K174" s="150"/>
      <c r="L174" s="151"/>
    </row>
    <row r="175" spans="2:12" ht="36" customHeight="1">
      <c r="B175" s="66"/>
      <c r="C175" s="175"/>
      <c r="D175" s="119" t="s">
        <v>126</v>
      </c>
      <c r="E175" s="120" t="s">
        <v>326</v>
      </c>
      <c r="F175" s="121" t="s">
        <v>327</v>
      </c>
      <c r="G175" s="122" t="s">
        <v>129</v>
      </c>
      <c r="H175" s="107">
        <f t="shared" si="8"/>
        <v>41073</v>
      </c>
      <c r="I175" s="124" t="s">
        <v>428</v>
      </c>
      <c r="J175" s="141" t="s">
        <v>427</v>
      </c>
      <c r="K175" s="150"/>
      <c r="L175" s="151"/>
    </row>
    <row r="176" spans="2:12" ht="36" customHeight="1">
      <c r="B176" s="66"/>
      <c r="C176" s="175"/>
      <c r="D176" s="119" t="s">
        <v>126</v>
      </c>
      <c r="E176" s="120" t="s">
        <v>328</v>
      </c>
      <c r="F176" s="121" t="s">
        <v>329</v>
      </c>
      <c r="G176" s="122" t="s">
        <v>129</v>
      </c>
      <c r="H176" s="107">
        <f t="shared" si="8"/>
        <v>41073</v>
      </c>
      <c r="I176" s="124" t="s">
        <v>428</v>
      </c>
      <c r="J176" s="141" t="s">
        <v>427</v>
      </c>
      <c r="K176" s="150"/>
      <c r="L176" s="151"/>
    </row>
    <row r="177" spans="2:12" ht="36" customHeight="1">
      <c r="B177" s="66"/>
      <c r="C177" s="175"/>
      <c r="D177" s="119" t="s">
        <v>126</v>
      </c>
      <c r="E177" s="120" t="s">
        <v>330</v>
      </c>
      <c r="F177" s="121" t="s">
        <v>331</v>
      </c>
      <c r="G177" s="122" t="s">
        <v>129</v>
      </c>
      <c r="H177" s="107">
        <f t="shared" si="8"/>
        <v>41073</v>
      </c>
      <c r="I177" s="124" t="s">
        <v>428</v>
      </c>
      <c r="J177" s="141" t="s">
        <v>427</v>
      </c>
      <c r="K177" s="150"/>
      <c r="L177" s="151"/>
    </row>
    <row r="178" spans="2:12" ht="36" customHeight="1">
      <c r="B178" s="66"/>
      <c r="C178" s="175"/>
      <c r="D178" s="97" t="s">
        <v>126</v>
      </c>
      <c r="E178" s="98" t="s">
        <v>332</v>
      </c>
      <c r="F178" s="99" t="s">
        <v>333</v>
      </c>
      <c r="G178" s="100" t="s">
        <v>129</v>
      </c>
      <c r="H178" s="101">
        <f t="shared" si="8"/>
        <v>41073</v>
      </c>
      <c r="I178" s="102" t="s">
        <v>428</v>
      </c>
      <c r="J178" s="137" t="s">
        <v>427</v>
      </c>
      <c r="K178" s="152"/>
      <c r="L178" s="153"/>
    </row>
    <row r="179" spans="2:12" ht="36" customHeight="1">
      <c r="B179" s="66"/>
      <c r="C179" s="175"/>
      <c r="D179" s="108" t="s">
        <v>126</v>
      </c>
      <c r="E179" s="109" t="s">
        <v>334</v>
      </c>
      <c r="F179" s="110" t="s">
        <v>335</v>
      </c>
      <c r="G179" s="111" t="s">
        <v>129</v>
      </c>
      <c r="H179" s="112">
        <f>H178</f>
        <v>41073</v>
      </c>
      <c r="I179" s="113" t="s">
        <v>428</v>
      </c>
      <c r="J179" s="139" t="s">
        <v>427</v>
      </c>
      <c r="K179" s="144"/>
      <c r="L179" s="145"/>
    </row>
    <row r="180" spans="2:12" ht="36" customHeight="1">
      <c r="B180" s="66"/>
      <c r="C180" s="175"/>
      <c r="D180" s="119" t="s">
        <v>126</v>
      </c>
      <c r="E180" s="120" t="s">
        <v>336</v>
      </c>
      <c r="F180" s="121" t="s">
        <v>337</v>
      </c>
      <c r="G180" s="122" t="s">
        <v>129</v>
      </c>
      <c r="H180" s="123">
        <f>H179</f>
        <v>41073</v>
      </c>
      <c r="I180" s="124" t="s">
        <v>428</v>
      </c>
      <c r="J180" s="141" t="s">
        <v>427</v>
      </c>
      <c r="K180" s="150"/>
      <c r="L180" s="151"/>
    </row>
    <row r="181" spans="2:12" ht="36" customHeight="1">
      <c r="B181" s="66"/>
      <c r="C181" s="175"/>
      <c r="D181" s="119" t="s">
        <v>126</v>
      </c>
      <c r="E181" s="120" t="s">
        <v>338</v>
      </c>
      <c r="F181" s="121" t="s">
        <v>339</v>
      </c>
      <c r="G181" s="122" t="s">
        <v>129</v>
      </c>
      <c r="H181" s="123">
        <f t="shared" ref="H181:H186" si="9">H180</f>
        <v>41073</v>
      </c>
      <c r="I181" s="124" t="s">
        <v>428</v>
      </c>
      <c r="J181" s="141" t="s">
        <v>427</v>
      </c>
      <c r="K181" s="150"/>
      <c r="L181" s="151"/>
    </row>
    <row r="182" spans="2:12" ht="36" customHeight="1">
      <c r="B182" s="66"/>
      <c r="C182" s="175"/>
      <c r="D182" s="119" t="s">
        <v>126</v>
      </c>
      <c r="E182" s="120" t="s">
        <v>340</v>
      </c>
      <c r="F182" s="121" t="s">
        <v>341</v>
      </c>
      <c r="G182" s="122" t="s">
        <v>129</v>
      </c>
      <c r="H182" s="107">
        <f t="shared" si="9"/>
        <v>41073</v>
      </c>
      <c r="I182" s="124" t="s">
        <v>428</v>
      </c>
      <c r="J182" s="141" t="s">
        <v>427</v>
      </c>
      <c r="K182" s="150"/>
      <c r="L182" s="151"/>
    </row>
    <row r="183" spans="2:12" ht="36" customHeight="1">
      <c r="B183" s="66"/>
      <c r="C183" s="175"/>
      <c r="D183" s="119" t="s">
        <v>126</v>
      </c>
      <c r="E183" s="120" t="s">
        <v>342</v>
      </c>
      <c r="F183" s="121" t="s">
        <v>343</v>
      </c>
      <c r="G183" s="122" t="s">
        <v>129</v>
      </c>
      <c r="H183" s="107">
        <f t="shared" si="9"/>
        <v>41073</v>
      </c>
      <c r="I183" s="124" t="s">
        <v>428</v>
      </c>
      <c r="J183" s="141" t="s">
        <v>427</v>
      </c>
      <c r="K183" s="150"/>
      <c r="L183" s="151"/>
    </row>
    <row r="184" spans="2:12" ht="36" customHeight="1">
      <c r="B184" s="66"/>
      <c r="C184" s="175"/>
      <c r="D184" s="119" t="s">
        <v>126</v>
      </c>
      <c r="E184" s="120" t="s">
        <v>344</v>
      </c>
      <c r="F184" s="121" t="s">
        <v>345</v>
      </c>
      <c r="G184" s="122" t="s">
        <v>129</v>
      </c>
      <c r="H184" s="107">
        <f t="shared" si="9"/>
        <v>41073</v>
      </c>
      <c r="I184" s="124" t="s">
        <v>428</v>
      </c>
      <c r="J184" s="141" t="s">
        <v>427</v>
      </c>
      <c r="K184" s="150"/>
      <c r="L184" s="151"/>
    </row>
    <row r="185" spans="2:12" ht="36" customHeight="1">
      <c r="B185" s="66"/>
      <c r="C185" s="175"/>
      <c r="D185" s="119" t="s">
        <v>126</v>
      </c>
      <c r="E185" s="120" t="s">
        <v>346</v>
      </c>
      <c r="F185" s="121" t="s">
        <v>347</v>
      </c>
      <c r="G185" s="122" t="s">
        <v>129</v>
      </c>
      <c r="H185" s="107">
        <f t="shared" si="9"/>
        <v>41073</v>
      </c>
      <c r="I185" s="124" t="s">
        <v>428</v>
      </c>
      <c r="J185" s="141" t="s">
        <v>427</v>
      </c>
      <c r="K185" s="150"/>
      <c r="L185" s="151"/>
    </row>
    <row r="186" spans="2:12" ht="36" customHeight="1">
      <c r="B186" s="66"/>
      <c r="C186" s="175"/>
      <c r="D186" s="97" t="s">
        <v>126</v>
      </c>
      <c r="E186" s="98" t="s">
        <v>348</v>
      </c>
      <c r="F186" s="99" t="s">
        <v>347</v>
      </c>
      <c r="G186" s="100" t="s">
        <v>129</v>
      </c>
      <c r="H186" s="101">
        <f t="shared" si="9"/>
        <v>41073</v>
      </c>
      <c r="I186" s="102" t="s">
        <v>428</v>
      </c>
      <c r="J186" s="137" t="s">
        <v>427</v>
      </c>
      <c r="K186" s="152"/>
      <c r="L186" s="153"/>
    </row>
    <row r="187" spans="2:12" ht="36" customHeight="1">
      <c r="B187" s="66"/>
      <c r="C187" s="175"/>
      <c r="D187" s="108" t="s">
        <v>126</v>
      </c>
      <c r="E187" s="109" t="s">
        <v>349</v>
      </c>
      <c r="F187" s="110" t="s">
        <v>350</v>
      </c>
      <c r="G187" s="111" t="s">
        <v>129</v>
      </c>
      <c r="H187" s="130">
        <f>H186+1</f>
        <v>41074</v>
      </c>
      <c r="I187" s="113" t="s">
        <v>428</v>
      </c>
      <c r="J187" s="139" t="s">
        <v>427</v>
      </c>
      <c r="K187" s="144"/>
      <c r="L187" s="145"/>
    </row>
    <row r="188" spans="2:12" ht="36" customHeight="1">
      <c r="B188" s="66"/>
      <c r="C188" s="175"/>
      <c r="D188" s="119" t="s">
        <v>126</v>
      </c>
      <c r="E188" s="120" t="s">
        <v>351</v>
      </c>
      <c r="F188" s="121" t="s">
        <v>352</v>
      </c>
      <c r="G188" s="122" t="s">
        <v>129</v>
      </c>
      <c r="H188" s="107">
        <f>H187</f>
        <v>41074</v>
      </c>
      <c r="I188" s="124" t="s">
        <v>428</v>
      </c>
      <c r="J188" s="141" t="s">
        <v>427</v>
      </c>
      <c r="K188" s="150"/>
      <c r="L188" s="151"/>
    </row>
    <row r="189" spans="2:12" ht="36" customHeight="1">
      <c r="B189" s="66"/>
      <c r="C189" s="175"/>
      <c r="D189" s="119" t="s">
        <v>126</v>
      </c>
      <c r="E189" s="120" t="s">
        <v>353</v>
      </c>
      <c r="F189" s="121" t="s">
        <v>354</v>
      </c>
      <c r="G189" s="122" t="s">
        <v>129</v>
      </c>
      <c r="H189" s="123">
        <f t="shared" ref="H189:H194" si="10">H188</f>
        <v>41074</v>
      </c>
      <c r="I189" s="124" t="s">
        <v>428</v>
      </c>
      <c r="J189" s="141" t="s">
        <v>427</v>
      </c>
      <c r="K189" s="150"/>
      <c r="L189" s="151"/>
    </row>
    <row r="190" spans="2:12" ht="36" customHeight="1">
      <c r="B190" s="66"/>
      <c r="C190" s="175"/>
      <c r="D190" s="119" t="s">
        <v>126</v>
      </c>
      <c r="E190" s="120" t="s">
        <v>355</v>
      </c>
      <c r="F190" s="121" t="s">
        <v>356</v>
      </c>
      <c r="G190" s="122" t="s">
        <v>129</v>
      </c>
      <c r="H190" s="123">
        <f t="shared" si="10"/>
        <v>41074</v>
      </c>
      <c r="I190" s="124" t="s">
        <v>428</v>
      </c>
      <c r="J190" s="141" t="s">
        <v>427</v>
      </c>
      <c r="K190" s="150"/>
      <c r="L190" s="151"/>
    </row>
    <row r="191" spans="2:12" ht="36" customHeight="1">
      <c r="B191" s="66"/>
      <c r="C191" s="175"/>
      <c r="D191" s="119" t="s">
        <v>126</v>
      </c>
      <c r="E191" s="120" t="s">
        <v>357</v>
      </c>
      <c r="F191" s="121" t="s">
        <v>358</v>
      </c>
      <c r="G191" s="122" t="s">
        <v>129</v>
      </c>
      <c r="H191" s="123">
        <f t="shared" si="10"/>
        <v>41074</v>
      </c>
      <c r="I191" s="124" t="s">
        <v>428</v>
      </c>
      <c r="J191" s="141" t="s">
        <v>427</v>
      </c>
      <c r="K191" s="150"/>
      <c r="L191" s="151"/>
    </row>
    <row r="192" spans="2:12" ht="36" customHeight="1">
      <c r="B192" s="66"/>
      <c r="C192" s="175"/>
      <c r="D192" s="119" t="s">
        <v>126</v>
      </c>
      <c r="E192" s="120" t="s">
        <v>359</v>
      </c>
      <c r="F192" s="121" t="s">
        <v>360</v>
      </c>
      <c r="G192" s="122" t="s">
        <v>129</v>
      </c>
      <c r="H192" s="123">
        <f t="shared" si="10"/>
        <v>41074</v>
      </c>
      <c r="I192" s="124" t="s">
        <v>428</v>
      </c>
      <c r="J192" s="141" t="s">
        <v>427</v>
      </c>
      <c r="K192" s="150"/>
      <c r="L192" s="151"/>
    </row>
    <row r="193" spans="2:12" ht="36" customHeight="1">
      <c r="B193" s="66"/>
      <c r="C193" s="175"/>
      <c r="D193" s="119" t="s">
        <v>126</v>
      </c>
      <c r="E193" s="120" t="s">
        <v>361</v>
      </c>
      <c r="F193" s="121" t="s">
        <v>362</v>
      </c>
      <c r="G193" s="122" t="s">
        <v>129</v>
      </c>
      <c r="H193" s="123">
        <f t="shared" si="10"/>
        <v>41074</v>
      </c>
      <c r="I193" s="124" t="s">
        <v>428</v>
      </c>
      <c r="J193" s="141" t="s">
        <v>427</v>
      </c>
      <c r="K193" s="150"/>
      <c r="L193" s="151"/>
    </row>
    <row r="194" spans="2:12" ht="36" customHeight="1">
      <c r="B194" s="66"/>
      <c r="C194" s="175"/>
      <c r="D194" s="97" t="s">
        <v>126</v>
      </c>
      <c r="E194" s="98" t="s">
        <v>363</v>
      </c>
      <c r="F194" s="99" t="s">
        <v>364</v>
      </c>
      <c r="G194" s="100" t="s">
        <v>129</v>
      </c>
      <c r="H194" s="125">
        <f t="shared" si="10"/>
        <v>41074</v>
      </c>
      <c r="I194" s="102" t="s">
        <v>428</v>
      </c>
      <c r="J194" s="137" t="s">
        <v>427</v>
      </c>
      <c r="K194" s="152"/>
      <c r="L194" s="153"/>
    </row>
    <row r="195" spans="2:12" ht="36" customHeight="1">
      <c r="B195" s="66"/>
      <c r="C195" s="175"/>
      <c r="D195" s="108" t="s">
        <v>126</v>
      </c>
      <c r="E195" s="109" t="s">
        <v>365</v>
      </c>
      <c r="F195" s="110" t="s">
        <v>335</v>
      </c>
      <c r="G195" s="111" t="s">
        <v>129</v>
      </c>
      <c r="H195" s="130">
        <f>H186+1</f>
        <v>41074</v>
      </c>
      <c r="I195" s="113" t="s">
        <v>428</v>
      </c>
      <c r="J195" s="139" t="s">
        <v>427</v>
      </c>
      <c r="K195" s="144"/>
      <c r="L195" s="145"/>
    </row>
    <row r="196" spans="2:12" ht="36" customHeight="1">
      <c r="B196" s="66"/>
      <c r="C196" s="175"/>
      <c r="D196" s="119" t="s">
        <v>126</v>
      </c>
      <c r="E196" s="120" t="s">
        <v>366</v>
      </c>
      <c r="F196" s="121" t="s">
        <v>337</v>
      </c>
      <c r="G196" s="122" t="s">
        <v>129</v>
      </c>
      <c r="H196" s="107">
        <f>H195</f>
        <v>41074</v>
      </c>
      <c r="I196" s="124" t="s">
        <v>428</v>
      </c>
      <c r="J196" s="141" t="s">
        <v>427</v>
      </c>
      <c r="K196" s="150"/>
      <c r="L196" s="151"/>
    </row>
    <row r="197" spans="2:12" ht="36" customHeight="1">
      <c r="B197" s="66"/>
      <c r="C197" s="175"/>
      <c r="D197" s="119" t="s">
        <v>126</v>
      </c>
      <c r="E197" s="120" t="s">
        <v>367</v>
      </c>
      <c r="F197" s="121" t="s">
        <v>339</v>
      </c>
      <c r="G197" s="122" t="s">
        <v>129</v>
      </c>
      <c r="H197" s="123">
        <f t="shared" ref="H197:H202" si="11">H196</f>
        <v>41074</v>
      </c>
      <c r="I197" s="124" t="s">
        <v>428</v>
      </c>
      <c r="J197" s="141" t="s">
        <v>427</v>
      </c>
      <c r="K197" s="150"/>
      <c r="L197" s="151"/>
    </row>
    <row r="198" spans="2:12" ht="36" customHeight="1">
      <c r="B198" s="66"/>
      <c r="C198" s="175"/>
      <c r="D198" s="119" t="s">
        <v>126</v>
      </c>
      <c r="E198" s="120" t="s">
        <v>368</v>
      </c>
      <c r="F198" s="121" t="s">
        <v>341</v>
      </c>
      <c r="G198" s="122" t="s">
        <v>129</v>
      </c>
      <c r="H198" s="123">
        <f t="shared" si="11"/>
        <v>41074</v>
      </c>
      <c r="I198" s="124" t="s">
        <v>428</v>
      </c>
      <c r="J198" s="141" t="s">
        <v>427</v>
      </c>
      <c r="K198" s="150"/>
      <c r="L198" s="151"/>
    </row>
    <row r="199" spans="2:12" ht="36" customHeight="1">
      <c r="B199" s="66"/>
      <c r="C199" s="175"/>
      <c r="D199" s="119" t="s">
        <v>126</v>
      </c>
      <c r="E199" s="120" t="s">
        <v>369</v>
      </c>
      <c r="F199" s="121" t="s">
        <v>343</v>
      </c>
      <c r="G199" s="122" t="s">
        <v>129</v>
      </c>
      <c r="H199" s="123">
        <f t="shared" si="11"/>
        <v>41074</v>
      </c>
      <c r="I199" s="124" t="s">
        <v>428</v>
      </c>
      <c r="J199" s="141" t="s">
        <v>427</v>
      </c>
      <c r="K199" s="150"/>
      <c r="L199" s="151"/>
    </row>
    <row r="200" spans="2:12" ht="36" customHeight="1">
      <c r="B200" s="66"/>
      <c r="C200" s="175"/>
      <c r="D200" s="119" t="s">
        <v>126</v>
      </c>
      <c r="E200" s="120" t="s">
        <v>370</v>
      </c>
      <c r="F200" s="121" t="s">
        <v>345</v>
      </c>
      <c r="G200" s="122" t="s">
        <v>129</v>
      </c>
      <c r="H200" s="123">
        <f t="shared" si="11"/>
        <v>41074</v>
      </c>
      <c r="I200" s="124" t="s">
        <v>428</v>
      </c>
      <c r="J200" s="141" t="s">
        <v>427</v>
      </c>
      <c r="K200" s="150"/>
      <c r="L200" s="151"/>
    </row>
    <row r="201" spans="2:12" ht="36" customHeight="1">
      <c r="B201" s="66"/>
      <c r="C201" s="175"/>
      <c r="D201" s="119" t="s">
        <v>126</v>
      </c>
      <c r="E201" s="120" t="s">
        <v>371</v>
      </c>
      <c r="F201" s="121" t="s">
        <v>347</v>
      </c>
      <c r="G201" s="122" t="s">
        <v>129</v>
      </c>
      <c r="H201" s="123">
        <f t="shared" si="11"/>
        <v>41074</v>
      </c>
      <c r="I201" s="124" t="s">
        <v>428</v>
      </c>
      <c r="J201" s="141" t="s">
        <v>427</v>
      </c>
      <c r="K201" s="150"/>
      <c r="L201" s="151"/>
    </row>
    <row r="202" spans="2:12" ht="36" customHeight="1">
      <c r="B202" s="66"/>
      <c r="C202" s="175"/>
      <c r="D202" s="97" t="s">
        <v>126</v>
      </c>
      <c r="E202" s="98" t="s">
        <v>372</v>
      </c>
      <c r="F202" s="99" t="s">
        <v>347</v>
      </c>
      <c r="G202" s="100" t="s">
        <v>129</v>
      </c>
      <c r="H202" s="125">
        <f t="shared" si="11"/>
        <v>41074</v>
      </c>
      <c r="I202" s="102" t="s">
        <v>428</v>
      </c>
      <c r="J202" s="137" t="s">
        <v>427</v>
      </c>
      <c r="K202" s="152"/>
      <c r="L202" s="153"/>
    </row>
    <row r="203" spans="2:12" ht="36" customHeight="1">
      <c r="B203" s="66"/>
      <c r="C203" s="175"/>
      <c r="D203" s="67" t="s">
        <v>126</v>
      </c>
      <c r="E203" s="75" t="s">
        <v>373</v>
      </c>
      <c r="F203" s="84" t="s">
        <v>374</v>
      </c>
      <c r="G203" s="77" t="s">
        <v>129</v>
      </c>
      <c r="H203" s="78">
        <f t="shared" ref="H203:H218" si="12">H187+1</f>
        <v>41075</v>
      </c>
      <c r="I203" s="68" t="s">
        <v>428</v>
      </c>
      <c r="J203" s="133" t="s">
        <v>427</v>
      </c>
      <c r="K203" s="148"/>
      <c r="L203" s="149"/>
    </row>
    <row r="204" spans="2:12" ht="36" customHeight="1">
      <c r="B204" s="66"/>
      <c r="C204" s="175"/>
      <c r="D204" s="67" t="s">
        <v>126</v>
      </c>
      <c r="E204" s="75" t="s">
        <v>375</v>
      </c>
      <c r="F204" s="84" t="s">
        <v>376</v>
      </c>
      <c r="G204" s="77" t="s">
        <v>129</v>
      </c>
      <c r="H204" s="78">
        <f t="shared" si="12"/>
        <v>41075</v>
      </c>
      <c r="I204" s="68" t="s">
        <v>428</v>
      </c>
      <c r="J204" s="133" t="s">
        <v>427</v>
      </c>
      <c r="K204" s="148"/>
      <c r="L204" s="149"/>
    </row>
    <row r="205" spans="2:12" ht="36" customHeight="1">
      <c r="B205" s="66"/>
      <c r="C205" s="175"/>
      <c r="D205" s="67" t="s">
        <v>126</v>
      </c>
      <c r="E205" s="75" t="s">
        <v>377</v>
      </c>
      <c r="F205" s="84" t="s">
        <v>378</v>
      </c>
      <c r="G205" s="77" t="s">
        <v>129</v>
      </c>
      <c r="H205" s="78">
        <f t="shared" si="12"/>
        <v>41075</v>
      </c>
      <c r="I205" s="68" t="s">
        <v>428</v>
      </c>
      <c r="J205" s="133" t="s">
        <v>427</v>
      </c>
      <c r="K205" s="148"/>
      <c r="L205" s="149"/>
    </row>
    <row r="206" spans="2:12" ht="36" customHeight="1">
      <c r="B206" s="66"/>
      <c r="C206" s="175"/>
      <c r="D206" s="67" t="s">
        <v>126</v>
      </c>
      <c r="E206" s="75" t="s">
        <v>379</v>
      </c>
      <c r="F206" s="84" t="s">
        <v>380</v>
      </c>
      <c r="G206" s="77" t="s">
        <v>129</v>
      </c>
      <c r="H206" s="78">
        <f t="shared" si="12"/>
        <v>41075</v>
      </c>
      <c r="I206" s="68" t="s">
        <v>428</v>
      </c>
      <c r="J206" s="133" t="s">
        <v>427</v>
      </c>
      <c r="K206" s="148"/>
      <c r="L206" s="149"/>
    </row>
    <row r="207" spans="2:12" ht="36" customHeight="1">
      <c r="B207" s="66"/>
      <c r="C207" s="175"/>
      <c r="D207" s="67" t="s">
        <v>126</v>
      </c>
      <c r="E207" s="75" t="s">
        <v>381</v>
      </c>
      <c r="F207" s="84" t="s">
        <v>382</v>
      </c>
      <c r="G207" s="77" t="s">
        <v>129</v>
      </c>
      <c r="H207" s="78">
        <f t="shared" si="12"/>
        <v>41075</v>
      </c>
      <c r="I207" s="68" t="s">
        <v>428</v>
      </c>
      <c r="J207" s="133" t="s">
        <v>427</v>
      </c>
      <c r="K207" s="148"/>
      <c r="L207" s="149"/>
    </row>
    <row r="208" spans="2:12" ht="36" customHeight="1">
      <c r="B208" s="66"/>
      <c r="C208" s="175"/>
      <c r="D208" s="67" t="s">
        <v>126</v>
      </c>
      <c r="E208" s="75" t="s">
        <v>383</v>
      </c>
      <c r="F208" s="84" t="s">
        <v>384</v>
      </c>
      <c r="G208" s="77" t="s">
        <v>129</v>
      </c>
      <c r="H208" s="78">
        <f t="shared" si="12"/>
        <v>41075</v>
      </c>
      <c r="I208" s="68" t="s">
        <v>428</v>
      </c>
      <c r="J208" s="133" t="s">
        <v>427</v>
      </c>
      <c r="K208" s="148"/>
      <c r="L208" s="149"/>
    </row>
    <row r="209" spans="2:12" ht="36" customHeight="1">
      <c r="B209" s="66"/>
      <c r="C209" s="175"/>
      <c r="D209" s="67" t="s">
        <v>126</v>
      </c>
      <c r="E209" s="75" t="s">
        <v>385</v>
      </c>
      <c r="F209" s="84" t="s">
        <v>386</v>
      </c>
      <c r="G209" s="77" t="s">
        <v>129</v>
      </c>
      <c r="H209" s="78">
        <f t="shared" si="12"/>
        <v>41075</v>
      </c>
      <c r="I209" s="68" t="s">
        <v>428</v>
      </c>
      <c r="J209" s="133" t="s">
        <v>427</v>
      </c>
      <c r="K209" s="148"/>
      <c r="L209" s="149"/>
    </row>
    <row r="210" spans="2:12" ht="36" customHeight="1">
      <c r="B210" s="66"/>
      <c r="C210" s="175"/>
      <c r="D210" s="67" t="s">
        <v>126</v>
      </c>
      <c r="E210" s="75" t="s">
        <v>387</v>
      </c>
      <c r="F210" s="84" t="s">
        <v>388</v>
      </c>
      <c r="G210" s="77" t="s">
        <v>129</v>
      </c>
      <c r="H210" s="78">
        <f t="shared" si="12"/>
        <v>41075</v>
      </c>
      <c r="I210" s="68" t="s">
        <v>428</v>
      </c>
      <c r="J210" s="133" t="s">
        <v>427</v>
      </c>
      <c r="K210" s="148"/>
      <c r="L210" s="149"/>
    </row>
    <row r="211" spans="2:12" ht="36" customHeight="1">
      <c r="B211" s="66"/>
      <c r="C211" s="175"/>
      <c r="D211" s="67" t="s">
        <v>126</v>
      </c>
      <c r="E211" s="75" t="s">
        <v>389</v>
      </c>
      <c r="F211" s="84" t="s">
        <v>390</v>
      </c>
      <c r="G211" s="77" t="s">
        <v>129</v>
      </c>
      <c r="H211" s="78">
        <f t="shared" si="12"/>
        <v>41075</v>
      </c>
      <c r="I211" s="68" t="s">
        <v>428</v>
      </c>
      <c r="J211" s="133" t="s">
        <v>427</v>
      </c>
      <c r="K211" s="148"/>
      <c r="L211" s="149"/>
    </row>
    <row r="212" spans="2:12" ht="36" customHeight="1">
      <c r="B212" s="66"/>
      <c r="C212" s="175"/>
      <c r="D212" s="67" t="s">
        <v>126</v>
      </c>
      <c r="E212" s="75" t="s">
        <v>391</v>
      </c>
      <c r="F212" s="84" t="s">
        <v>392</v>
      </c>
      <c r="G212" s="77" t="s">
        <v>129</v>
      </c>
      <c r="H212" s="78">
        <f t="shared" si="12"/>
        <v>41075</v>
      </c>
      <c r="I212" s="68" t="s">
        <v>428</v>
      </c>
      <c r="J212" s="133" t="s">
        <v>427</v>
      </c>
      <c r="K212" s="148"/>
      <c r="L212" s="149"/>
    </row>
    <row r="213" spans="2:12" ht="36" customHeight="1">
      <c r="B213" s="66"/>
      <c r="C213" s="175"/>
      <c r="D213" s="67" t="s">
        <v>126</v>
      </c>
      <c r="E213" s="75" t="s">
        <v>393</v>
      </c>
      <c r="F213" s="84" t="s">
        <v>394</v>
      </c>
      <c r="G213" s="77" t="s">
        <v>129</v>
      </c>
      <c r="H213" s="78">
        <f t="shared" si="12"/>
        <v>41075</v>
      </c>
      <c r="I213" s="68" t="s">
        <v>428</v>
      </c>
      <c r="J213" s="133" t="s">
        <v>427</v>
      </c>
      <c r="K213" s="148"/>
      <c r="L213" s="149"/>
    </row>
    <row r="214" spans="2:12" ht="36" customHeight="1">
      <c r="B214" s="66"/>
      <c r="C214" s="175"/>
      <c r="D214" s="67" t="s">
        <v>126</v>
      </c>
      <c r="E214" s="75" t="s">
        <v>395</v>
      </c>
      <c r="F214" s="84" t="s">
        <v>396</v>
      </c>
      <c r="G214" s="77" t="s">
        <v>129</v>
      </c>
      <c r="H214" s="78">
        <f t="shared" si="12"/>
        <v>41075</v>
      </c>
      <c r="I214" s="68" t="s">
        <v>428</v>
      </c>
      <c r="J214" s="133" t="s">
        <v>427</v>
      </c>
      <c r="K214" s="148"/>
      <c r="L214" s="149"/>
    </row>
    <row r="215" spans="2:12" ht="36" customHeight="1">
      <c r="B215" s="66"/>
      <c r="C215" s="175"/>
      <c r="D215" s="67" t="s">
        <v>126</v>
      </c>
      <c r="E215" s="75" t="s">
        <v>397</v>
      </c>
      <c r="F215" s="84" t="s">
        <v>398</v>
      </c>
      <c r="G215" s="77" t="s">
        <v>129</v>
      </c>
      <c r="H215" s="78">
        <f t="shared" si="12"/>
        <v>41075</v>
      </c>
      <c r="I215" s="68" t="s">
        <v>428</v>
      </c>
      <c r="J215" s="133" t="s">
        <v>427</v>
      </c>
      <c r="K215" s="148"/>
      <c r="L215" s="149"/>
    </row>
    <row r="216" spans="2:12" ht="36" customHeight="1">
      <c r="B216" s="66"/>
      <c r="C216" s="175"/>
      <c r="D216" s="67" t="s">
        <v>126</v>
      </c>
      <c r="E216" s="75" t="s">
        <v>399</v>
      </c>
      <c r="F216" s="84" t="s">
        <v>400</v>
      </c>
      <c r="G216" s="77" t="s">
        <v>129</v>
      </c>
      <c r="H216" s="78">
        <f t="shared" si="12"/>
        <v>41075</v>
      </c>
      <c r="I216" s="68" t="s">
        <v>428</v>
      </c>
      <c r="J216" s="133" t="s">
        <v>427</v>
      </c>
      <c r="K216" s="148"/>
      <c r="L216" s="149"/>
    </row>
    <row r="217" spans="2:12" ht="36" customHeight="1">
      <c r="B217" s="66"/>
      <c r="C217" s="175"/>
      <c r="D217" s="67" t="s">
        <v>126</v>
      </c>
      <c r="E217" s="75" t="s">
        <v>401</v>
      </c>
      <c r="F217" s="84" t="s">
        <v>402</v>
      </c>
      <c r="G217" s="77" t="s">
        <v>129</v>
      </c>
      <c r="H217" s="78">
        <f t="shared" si="12"/>
        <v>41075</v>
      </c>
      <c r="I217" s="68" t="s">
        <v>428</v>
      </c>
      <c r="J217" s="133" t="s">
        <v>427</v>
      </c>
      <c r="K217" s="148"/>
      <c r="L217" s="149"/>
    </row>
    <row r="218" spans="2:12" ht="36" customHeight="1">
      <c r="B218" s="66"/>
      <c r="C218" s="175"/>
      <c r="D218" s="67" t="s">
        <v>126</v>
      </c>
      <c r="E218" s="75" t="s">
        <v>403</v>
      </c>
      <c r="F218" s="84" t="s">
        <v>404</v>
      </c>
      <c r="G218" s="77" t="s">
        <v>129</v>
      </c>
      <c r="H218" s="78">
        <f t="shared" si="12"/>
        <v>41075</v>
      </c>
      <c r="I218" s="68" t="s">
        <v>428</v>
      </c>
      <c r="J218" s="133" t="s">
        <v>427</v>
      </c>
      <c r="K218" s="148"/>
      <c r="L218" s="149"/>
    </row>
    <row r="219" spans="2:12" ht="36" customHeight="1">
      <c r="B219" s="66"/>
      <c r="C219" s="175"/>
      <c r="D219" s="67" t="s">
        <v>126</v>
      </c>
      <c r="E219" s="75" t="s">
        <v>405</v>
      </c>
      <c r="F219" s="84" t="s">
        <v>406</v>
      </c>
      <c r="G219" s="77" t="s">
        <v>129</v>
      </c>
      <c r="H219" s="78">
        <f>H218+1</f>
        <v>41076</v>
      </c>
      <c r="I219" s="68" t="s">
        <v>428</v>
      </c>
      <c r="J219" s="133" t="s">
        <v>427</v>
      </c>
      <c r="K219" s="148"/>
      <c r="L219" s="149"/>
    </row>
    <row r="220" spans="2:12" ht="36" customHeight="1">
      <c r="B220" s="66"/>
      <c r="C220" s="175"/>
      <c r="D220" s="108" t="s">
        <v>126</v>
      </c>
      <c r="E220" s="75" t="s">
        <v>407</v>
      </c>
      <c r="F220" s="84" t="s">
        <v>408</v>
      </c>
      <c r="G220" s="111" t="s">
        <v>129</v>
      </c>
      <c r="H220" s="112">
        <f>H218+1</f>
        <v>41076</v>
      </c>
      <c r="I220" s="113" t="s">
        <v>428</v>
      </c>
      <c r="J220" s="139" t="s">
        <v>427</v>
      </c>
      <c r="K220" s="144"/>
      <c r="L220" s="145"/>
    </row>
    <row r="221" spans="2:12" ht="36" customHeight="1">
      <c r="B221" s="66"/>
      <c r="C221" s="175"/>
      <c r="D221" s="108" t="s">
        <v>126</v>
      </c>
      <c r="E221" s="75" t="s">
        <v>409</v>
      </c>
      <c r="F221" s="84" t="s">
        <v>410</v>
      </c>
      <c r="G221" s="111" t="s">
        <v>129</v>
      </c>
      <c r="H221" s="112">
        <f t="shared" ref="H221:H235" si="13">H220</f>
        <v>41076</v>
      </c>
      <c r="I221" s="113" t="s">
        <v>428</v>
      </c>
      <c r="J221" s="139" t="s">
        <v>427</v>
      </c>
      <c r="K221" s="144"/>
      <c r="L221" s="145"/>
    </row>
    <row r="222" spans="2:12" ht="36" customHeight="1">
      <c r="B222" s="66"/>
      <c r="C222" s="175"/>
      <c r="D222" s="97" t="s">
        <v>126</v>
      </c>
      <c r="E222" s="75" t="s">
        <v>411</v>
      </c>
      <c r="F222" s="84" t="s">
        <v>173</v>
      </c>
      <c r="G222" s="111" t="s">
        <v>129</v>
      </c>
      <c r="H222" s="112">
        <f t="shared" si="13"/>
        <v>41076</v>
      </c>
      <c r="I222" s="102" t="s">
        <v>428</v>
      </c>
      <c r="J222" s="137" t="s">
        <v>427</v>
      </c>
      <c r="K222" s="142"/>
      <c r="L222" s="143"/>
    </row>
    <row r="223" spans="2:12" ht="36" customHeight="1">
      <c r="B223" s="66"/>
      <c r="C223" s="175"/>
      <c r="D223" s="97" t="s">
        <v>126</v>
      </c>
      <c r="E223" s="75" t="s">
        <v>412</v>
      </c>
      <c r="F223" s="84" t="s">
        <v>173</v>
      </c>
      <c r="G223" s="111" t="s">
        <v>129</v>
      </c>
      <c r="H223" s="112">
        <f t="shared" si="13"/>
        <v>41076</v>
      </c>
      <c r="I223" s="102" t="s">
        <v>428</v>
      </c>
      <c r="J223" s="137" t="s">
        <v>427</v>
      </c>
      <c r="K223" s="142"/>
      <c r="L223" s="143"/>
    </row>
    <row r="224" spans="2:12" ht="36" customHeight="1">
      <c r="B224" s="66"/>
      <c r="C224" s="175"/>
      <c r="D224" s="108" t="s">
        <v>126</v>
      </c>
      <c r="E224" s="75" t="s">
        <v>413</v>
      </c>
      <c r="F224" s="99" t="s">
        <v>173</v>
      </c>
      <c r="G224" s="111" t="s">
        <v>129</v>
      </c>
      <c r="H224" s="112">
        <f t="shared" si="13"/>
        <v>41076</v>
      </c>
      <c r="I224" s="113" t="s">
        <v>428</v>
      </c>
      <c r="J224" s="139" t="s">
        <v>427</v>
      </c>
      <c r="K224" s="144"/>
      <c r="L224" s="145"/>
    </row>
    <row r="225" spans="2:12" ht="36" customHeight="1">
      <c r="B225" s="66"/>
      <c r="C225" s="175"/>
      <c r="D225" s="97" t="s">
        <v>126</v>
      </c>
      <c r="E225" s="75" t="s">
        <v>414</v>
      </c>
      <c r="F225" s="99" t="s">
        <v>173</v>
      </c>
      <c r="G225" s="111" t="s">
        <v>129</v>
      </c>
      <c r="H225" s="112">
        <f t="shared" si="13"/>
        <v>41076</v>
      </c>
      <c r="I225" s="102" t="s">
        <v>428</v>
      </c>
      <c r="J225" s="137" t="s">
        <v>427</v>
      </c>
      <c r="K225" s="142"/>
      <c r="L225" s="143"/>
    </row>
    <row r="226" spans="2:12" ht="36" customHeight="1">
      <c r="B226" s="66"/>
      <c r="C226" s="175"/>
      <c r="D226" s="97" t="s">
        <v>126</v>
      </c>
      <c r="E226" s="75" t="s">
        <v>415</v>
      </c>
      <c r="F226" s="99" t="s">
        <v>173</v>
      </c>
      <c r="G226" s="111" t="s">
        <v>129</v>
      </c>
      <c r="H226" s="112">
        <f t="shared" si="13"/>
        <v>41076</v>
      </c>
      <c r="I226" s="102" t="s">
        <v>428</v>
      </c>
      <c r="J226" s="137" t="s">
        <v>427</v>
      </c>
      <c r="K226" s="142"/>
      <c r="L226" s="143"/>
    </row>
    <row r="227" spans="2:12" ht="36" customHeight="1">
      <c r="B227" s="66"/>
      <c r="C227" s="175"/>
      <c r="D227" s="97" t="s">
        <v>126</v>
      </c>
      <c r="E227" s="75" t="s">
        <v>416</v>
      </c>
      <c r="F227" s="99" t="s">
        <v>173</v>
      </c>
      <c r="G227" s="111" t="s">
        <v>129</v>
      </c>
      <c r="H227" s="112">
        <f t="shared" si="13"/>
        <v>41076</v>
      </c>
      <c r="I227" s="102" t="s">
        <v>428</v>
      </c>
      <c r="J227" s="137" t="s">
        <v>427</v>
      </c>
      <c r="K227" s="142"/>
      <c r="L227" s="143"/>
    </row>
    <row r="228" spans="2:12" ht="36" customHeight="1">
      <c r="B228" s="66"/>
      <c r="C228" s="175"/>
      <c r="D228" s="108" t="s">
        <v>126</v>
      </c>
      <c r="E228" s="75" t="s">
        <v>417</v>
      </c>
      <c r="F228" s="99" t="s">
        <v>173</v>
      </c>
      <c r="G228" s="111" t="s">
        <v>129</v>
      </c>
      <c r="H228" s="112">
        <f t="shared" si="13"/>
        <v>41076</v>
      </c>
      <c r="I228" s="113" t="s">
        <v>428</v>
      </c>
      <c r="J228" s="139" t="s">
        <v>427</v>
      </c>
      <c r="K228" s="144"/>
      <c r="L228" s="145"/>
    </row>
    <row r="229" spans="2:12" ht="36" customHeight="1">
      <c r="B229" s="66"/>
      <c r="C229" s="175"/>
      <c r="D229" s="97" t="s">
        <v>126</v>
      </c>
      <c r="E229" s="75" t="s">
        <v>418</v>
      </c>
      <c r="F229" s="99" t="s">
        <v>173</v>
      </c>
      <c r="G229" s="111" t="s">
        <v>129</v>
      </c>
      <c r="H229" s="112">
        <f t="shared" si="13"/>
        <v>41076</v>
      </c>
      <c r="I229" s="102" t="s">
        <v>428</v>
      </c>
      <c r="J229" s="137" t="s">
        <v>427</v>
      </c>
      <c r="K229" s="142"/>
      <c r="L229" s="143"/>
    </row>
    <row r="230" spans="2:12" ht="36" customHeight="1">
      <c r="B230" s="66"/>
      <c r="C230" s="175"/>
      <c r="D230" s="97" t="s">
        <v>126</v>
      </c>
      <c r="E230" s="75" t="s">
        <v>419</v>
      </c>
      <c r="F230" s="99" t="s">
        <v>173</v>
      </c>
      <c r="G230" s="100" t="s">
        <v>129</v>
      </c>
      <c r="H230" s="112">
        <f t="shared" si="13"/>
        <v>41076</v>
      </c>
      <c r="I230" s="102" t="s">
        <v>428</v>
      </c>
      <c r="J230" s="137" t="s">
        <v>427</v>
      </c>
      <c r="K230" s="142"/>
      <c r="L230" s="143"/>
    </row>
    <row r="231" spans="2:12" ht="36" customHeight="1">
      <c r="B231" s="66"/>
      <c r="C231" s="175"/>
      <c r="D231" s="97" t="s">
        <v>126</v>
      </c>
      <c r="E231" s="75" t="s">
        <v>420</v>
      </c>
      <c r="F231" s="99" t="s">
        <v>173</v>
      </c>
      <c r="G231" s="111" t="s">
        <v>129</v>
      </c>
      <c r="H231" s="112">
        <f t="shared" si="13"/>
        <v>41076</v>
      </c>
      <c r="I231" s="102" t="s">
        <v>428</v>
      </c>
      <c r="J231" s="137" t="s">
        <v>427</v>
      </c>
      <c r="K231" s="142"/>
      <c r="L231" s="143"/>
    </row>
    <row r="232" spans="2:12" ht="36" customHeight="1">
      <c r="B232" s="66"/>
      <c r="C232" s="175"/>
      <c r="D232" s="97" t="s">
        <v>126</v>
      </c>
      <c r="E232" s="75" t="s">
        <v>421</v>
      </c>
      <c r="F232" s="99" t="s">
        <v>173</v>
      </c>
      <c r="G232" s="111" t="s">
        <v>129</v>
      </c>
      <c r="H232" s="112">
        <f t="shared" si="13"/>
        <v>41076</v>
      </c>
      <c r="I232" s="102" t="s">
        <v>428</v>
      </c>
      <c r="J232" s="137" t="s">
        <v>427</v>
      </c>
      <c r="K232" s="142"/>
      <c r="L232" s="143"/>
    </row>
    <row r="233" spans="2:12" ht="36" customHeight="1">
      <c r="B233" s="66"/>
      <c r="C233" s="175"/>
      <c r="D233" s="108" t="s">
        <v>126</v>
      </c>
      <c r="E233" s="75" t="s">
        <v>422</v>
      </c>
      <c r="F233" s="99" t="s">
        <v>173</v>
      </c>
      <c r="G233" s="111" t="s">
        <v>129</v>
      </c>
      <c r="H233" s="112">
        <f t="shared" si="13"/>
        <v>41076</v>
      </c>
      <c r="I233" s="113" t="s">
        <v>428</v>
      </c>
      <c r="J233" s="139" t="s">
        <v>427</v>
      </c>
      <c r="K233" s="144"/>
      <c r="L233" s="145"/>
    </row>
    <row r="234" spans="2:12" ht="36" customHeight="1">
      <c r="B234" s="66"/>
      <c r="C234" s="175"/>
      <c r="D234" s="97" t="s">
        <v>126</v>
      </c>
      <c r="E234" s="75" t="s">
        <v>423</v>
      </c>
      <c r="F234" s="99" t="s">
        <v>173</v>
      </c>
      <c r="G234" s="111" t="s">
        <v>129</v>
      </c>
      <c r="H234" s="112">
        <f t="shared" si="13"/>
        <v>41076</v>
      </c>
      <c r="I234" s="102" t="s">
        <v>428</v>
      </c>
      <c r="J234" s="137" t="s">
        <v>427</v>
      </c>
      <c r="K234" s="142"/>
      <c r="L234" s="143"/>
    </row>
    <row r="235" spans="2:12" ht="36" customHeight="1">
      <c r="B235" s="66"/>
      <c r="C235" s="175"/>
      <c r="D235" s="97" t="s">
        <v>126</v>
      </c>
      <c r="E235" s="75" t="s">
        <v>424</v>
      </c>
      <c r="F235" s="99" t="s">
        <v>173</v>
      </c>
      <c r="G235" s="111" t="s">
        <v>129</v>
      </c>
      <c r="H235" s="112">
        <f t="shared" si="13"/>
        <v>41076</v>
      </c>
      <c r="I235" s="102" t="s">
        <v>428</v>
      </c>
      <c r="J235" s="137" t="s">
        <v>427</v>
      </c>
      <c r="K235" s="142"/>
      <c r="L235" s="143"/>
    </row>
    <row r="236" spans="2:12" ht="36" customHeight="1" thickBot="1">
      <c r="B236" s="131"/>
      <c r="C236" s="176"/>
      <c r="D236" s="67" t="s">
        <v>126</v>
      </c>
      <c r="E236" s="75" t="s">
        <v>425</v>
      </c>
      <c r="F236" s="99" t="s">
        <v>173</v>
      </c>
      <c r="G236" s="77" t="s">
        <v>129</v>
      </c>
      <c r="H236" s="78">
        <f>H235+1</f>
        <v>41077</v>
      </c>
      <c r="I236" s="68" t="s">
        <v>428</v>
      </c>
      <c r="J236" s="133" t="s">
        <v>427</v>
      </c>
      <c r="K236" s="146"/>
      <c r="L236" s="147"/>
    </row>
  </sheetData>
  <mergeCells count="301"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EEE1-2AF5-4D1E-8990-B803866BD508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1" customWidth="1"/>
    <col min="3" max="3" width="16.375" style="1" bestFit="1" customWidth="1"/>
    <col min="4" max="4" width="23.625" style="1" customWidth="1"/>
    <col min="5" max="5" width="25.5" style="1" customWidth="1"/>
    <col min="6" max="6" width="33.125" style="1" customWidth="1"/>
    <col min="7" max="7" width="5.875" style="1" customWidth="1"/>
    <col min="8" max="8" width="16.375" style="1" customWidth="1"/>
    <col min="9" max="9" width="17.625" style="1" customWidth="1"/>
    <col min="10" max="10" width="17.625" style="34" customWidth="1"/>
    <col min="11" max="12" width="17.625" style="1" customWidth="1"/>
  </cols>
  <sheetData>
    <row r="1" spans="2:12" ht="16.5" hidden="1" customHeight="1">
      <c r="B1"/>
      <c r="C1" s="244" t="s">
        <v>0</v>
      </c>
      <c r="D1" s="244"/>
      <c r="E1" s="244"/>
      <c r="F1" s="244"/>
      <c r="G1" s="244"/>
      <c r="H1" s="244"/>
      <c r="I1" s="244"/>
      <c r="J1" s="244"/>
      <c r="K1" s="244"/>
      <c r="L1" s="244"/>
    </row>
    <row r="2" spans="2:12" ht="17.25" hidden="1" customHeight="1">
      <c r="B2"/>
      <c r="C2" s="244"/>
      <c r="D2" s="244"/>
      <c r="E2" s="244"/>
      <c r="F2" s="244"/>
      <c r="G2" s="244"/>
      <c r="H2" s="244"/>
      <c r="I2" s="244"/>
      <c r="J2" s="244"/>
      <c r="K2" s="244"/>
      <c r="L2" s="244"/>
    </row>
    <row r="3" spans="2:12" ht="32.25" hidden="1" thickBot="1">
      <c r="C3" s="276" t="s">
        <v>1</v>
      </c>
      <c r="D3" s="277"/>
      <c r="E3" s="277"/>
      <c r="F3" s="277"/>
      <c r="G3" s="277"/>
      <c r="H3" s="277"/>
      <c r="I3" s="277"/>
      <c r="J3" s="277"/>
      <c r="K3" s="277"/>
      <c r="L3" s="277"/>
    </row>
    <row r="4" spans="2:12" ht="27" hidden="1" thickBot="1">
      <c r="B4"/>
      <c r="C4" s="247" t="s">
        <v>2</v>
      </c>
      <c r="D4" s="248"/>
      <c r="E4" s="249" t="s">
        <v>3</v>
      </c>
      <c r="F4" s="249"/>
      <c r="G4" s="2"/>
      <c r="H4" s="3" t="s">
        <v>4</v>
      </c>
      <c r="I4" s="250"/>
      <c r="J4" s="250"/>
      <c r="K4" s="3" t="s">
        <v>5</v>
      </c>
      <c r="L4" s="3" t="s">
        <v>6</v>
      </c>
    </row>
    <row r="5" spans="2:12" ht="27" hidden="1" thickBot="1">
      <c r="B5"/>
      <c r="C5" s="251" t="s">
        <v>7</v>
      </c>
      <c r="D5" s="252"/>
      <c r="E5" s="253" t="s">
        <v>8</v>
      </c>
      <c r="F5" s="253"/>
      <c r="G5" s="4"/>
      <c r="H5" s="5" t="s">
        <v>9</v>
      </c>
      <c r="I5" s="6"/>
      <c r="J5" s="7"/>
      <c r="K5" s="254" t="s">
        <v>10</v>
      </c>
      <c r="L5" s="254" t="s">
        <v>11</v>
      </c>
    </row>
    <row r="6" spans="2:12" ht="27" hidden="1" thickBot="1">
      <c r="B6"/>
      <c r="C6" s="279" t="s">
        <v>12</v>
      </c>
      <c r="D6" s="280"/>
      <c r="E6" s="269" t="s">
        <v>13</v>
      </c>
      <c r="F6" s="269"/>
      <c r="G6" s="8"/>
      <c r="H6" s="9" t="s">
        <v>14</v>
      </c>
      <c r="I6" s="10"/>
      <c r="J6" s="11"/>
      <c r="K6" s="278"/>
      <c r="L6" s="278"/>
    </row>
    <row r="7" spans="2:12" ht="79.5" hidden="1" thickBot="1">
      <c r="B7"/>
      <c r="C7" s="12" t="s">
        <v>15</v>
      </c>
      <c r="D7" s="13" t="s">
        <v>16</v>
      </c>
      <c r="E7" s="270" t="s">
        <v>17</v>
      </c>
      <c r="F7" s="270"/>
      <c r="G7" s="270"/>
      <c r="H7" s="270"/>
      <c r="I7" s="14" t="s">
        <v>18</v>
      </c>
      <c r="J7" s="15" t="s">
        <v>19</v>
      </c>
      <c r="K7" s="270" t="s">
        <v>14</v>
      </c>
      <c r="L7" s="270"/>
    </row>
    <row r="8" spans="2:12" s="16" customFormat="1" ht="26.25" hidden="1" customHeight="1">
      <c r="C8" s="262" t="s">
        <v>20</v>
      </c>
      <c r="D8" s="17" t="s">
        <v>21</v>
      </c>
      <c r="E8" s="271" t="s">
        <v>22</v>
      </c>
      <c r="F8" s="271"/>
      <c r="G8" s="271"/>
      <c r="H8" s="271"/>
      <c r="I8" s="18" t="s">
        <v>23</v>
      </c>
      <c r="J8" s="19" t="s">
        <v>24</v>
      </c>
      <c r="K8" s="272" t="s">
        <v>25</v>
      </c>
      <c r="L8" s="272"/>
    </row>
    <row r="9" spans="2:12" s="16" customFormat="1" ht="27" hidden="1" thickBot="1">
      <c r="C9" s="229"/>
      <c r="D9" s="20" t="s">
        <v>26</v>
      </c>
      <c r="E9" s="274" t="s">
        <v>27</v>
      </c>
      <c r="F9" s="274"/>
      <c r="G9" s="274"/>
      <c r="H9" s="274"/>
      <c r="I9" s="21" t="s">
        <v>23</v>
      </c>
      <c r="J9" s="22"/>
      <c r="K9" s="273"/>
      <c r="L9" s="273"/>
    </row>
    <row r="10" spans="2:12" s="16" customFormat="1" ht="27" hidden="1" thickBot="1">
      <c r="C10" s="230"/>
      <c r="D10" s="23" t="s">
        <v>28</v>
      </c>
      <c r="E10" s="275" t="s">
        <v>29</v>
      </c>
      <c r="F10" s="275"/>
      <c r="G10" s="275"/>
      <c r="H10" s="275"/>
      <c r="I10" s="24" t="s">
        <v>30</v>
      </c>
      <c r="J10" s="25"/>
      <c r="K10" s="214"/>
      <c r="L10" s="214"/>
    </row>
    <row r="11" spans="2:12" ht="38.450000000000003" hidden="1" customHeight="1">
      <c r="B11"/>
      <c r="C11" s="262" t="s">
        <v>31</v>
      </c>
      <c r="D11" s="17" t="s">
        <v>32</v>
      </c>
      <c r="E11" s="265" t="s">
        <v>32</v>
      </c>
      <c r="F11" s="265"/>
      <c r="G11" s="265"/>
      <c r="H11" s="265"/>
      <c r="I11" s="18"/>
      <c r="J11" s="19"/>
      <c r="K11" s="266"/>
      <c r="L11" s="266"/>
    </row>
    <row r="12" spans="2:12" ht="49.15" hidden="1" customHeight="1">
      <c r="B12"/>
      <c r="C12" s="263"/>
      <c r="D12" s="20" t="s">
        <v>33</v>
      </c>
      <c r="E12" s="260" t="s">
        <v>34</v>
      </c>
      <c r="F12" s="260"/>
      <c r="G12" s="260"/>
      <c r="H12" s="260"/>
      <c r="I12" s="21"/>
      <c r="J12" s="22"/>
      <c r="K12" s="267" t="s">
        <v>35</v>
      </c>
      <c r="L12" s="268"/>
    </row>
    <row r="13" spans="2:12" ht="26.45" hidden="1" customHeight="1">
      <c r="B13"/>
      <c r="C13" s="263"/>
      <c r="D13" s="26" t="s">
        <v>36</v>
      </c>
      <c r="E13" s="260" t="s">
        <v>37</v>
      </c>
      <c r="F13" s="260"/>
      <c r="G13" s="260"/>
      <c r="H13" s="260"/>
      <c r="I13" s="21" t="s">
        <v>23</v>
      </c>
      <c r="J13" s="22"/>
      <c r="K13" s="213"/>
      <c r="L13" s="213"/>
    </row>
    <row r="14" spans="2:12" ht="27" hidden="1" thickBot="1">
      <c r="B14"/>
      <c r="C14" s="263"/>
      <c r="D14" s="20" t="s">
        <v>38</v>
      </c>
      <c r="E14" s="260" t="s">
        <v>39</v>
      </c>
      <c r="F14" s="260"/>
      <c r="G14" s="260"/>
      <c r="H14" s="260"/>
      <c r="I14" s="21" t="s">
        <v>23</v>
      </c>
      <c r="J14" s="22"/>
      <c r="K14" s="213"/>
      <c r="L14" s="213"/>
    </row>
    <row r="15" spans="2:12" ht="53.25" hidden="1" thickBot="1">
      <c r="B15"/>
      <c r="C15" s="263"/>
      <c r="D15" s="27" t="s">
        <v>40</v>
      </c>
      <c r="E15" s="260" t="s">
        <v>41</v>
      </c>
      <c r="F15" s="260"/>
      <c r="G15" s="260"/>
      <c r="H15" s="260"/>
      <c r="I15" s="21" t="s">
        <v>23</v>
      </c>
      <c r="J15" s="22"/>
      <c r="K15" s="213"/>
      <c r="L15" s="213"/>
    </row>
    <row r="16" spans="2:12" ht="27" hidden="1" thickBot="1">
      <c r="B16"/>
      <c r="C16" s="263"/>
      <c r="D16" s="20" t="s">
        <v>42</v>
      </c>
      <c r="E16" s="260" t="s">
        <v>43</v>
      </c>
      <c r="F16" s="260"/>
      <c r="G16" s="260"/>
      <c r="H16" s="260"/>
      <c r="I16" s="21" t="s">
        <v>23</v>
      </c>
      <c r="J16" s="22"/>
      <c r="K16" s="213"/>
      <c r="L16" s="213"/>
    </row>
    <row r="17" spans="2:12" ht="27" hidden="1" thickBot="1">
      <c r="B17"/>
      <c r="C17" s="263"/>
      <c r="D17" s="20" t="s">
        <v>44</v>
      </c>
      <c r="E17" s="260" t="s">
        <v>45</v>
      </c>
      <c r="F17" s="260"/>
      <c r="G17" s="260"/>
      <c r="H17" s="260"/>
      <c r="I17" s="21" t="s">
        <v>23</v>
      </c>
      <c r="J17" s="22"/>
      <c r="K17" s="213"/>
      <c r="L17" s="213"/>
    </row>
    <row r="18" spans="2:12" ht="27" hidden="1" thickBot="1">
      <c r="B18"/>
      <c r="C18" s="263"/>
      <c r="D18" s="20" t="s">
        <v>46</v>
      </c>
      <c r="E18" s="260" t="s">
        <v>46</v>
      </c>
      <c r="F18" s="260"/>
      <c r="G18" s="260"/>
      <c r="H18" s="260"/>
      <c r="I18" s="21" t="s">
        <v>23</v>
      </c>
      <c r="J18" s="22"/>
      <c r="K18" s="213"/>
      <c r="L18" s="213"/>
    </row>
    <row r="19" spans="2:12" ht="26.25" hidden="1" customHeight="1">
      <c r="B19"/>
      <c r="C19" s="263"/>
      <c r="D19" s="27" t="s">
        <v>47</v>
      </c>
      <c r="E19" s="260" t="s">
        <v>48</v>
      </c>
      <c r="F19" s="260"/>
      <c r="G19" s="260"/>
      <c r="H19" s="260"/>
      <c r="I19" s="21" t="s">
        <v>23</v>
      </c>
      <c r="J19" s="22"/>
      <c r="K19" s="213"/>
      <c r="L19" s="213"/>
    </row>
    <row r="20" spans="2:12" ht="26.25" hidden="1" customHeight="1">
      <c r="B20"/>
      <c r="C20" s="263"/>
      <c r="D20" s="27" t="s">
        <v>49</v>
      </c>
      <c r="E20" s="260" t="s">
        <v>50</v>
      </c>
      <c r="F20" s="260"/>
      <c r="G20" s="260"/>
      <c r="H20" s="260"/>
      <c r="I20" s="21" t="s">
        <v>23</v>
      </c>
      <c r="J20" s="22"/>
      <c r="K20" s="213"/>
      <c r="L20" s="213"/>
    </row>
    <row r="21" spans="2:12" ht="26.25" hidden="1" customHeight="1">
      <c r="B21"/>
      <c r="C21" s="264"/>
      <c r="D21" s="28" t="s">
        <v>51</v>
      </c>
      <c r="E21" s="261" t="s">
        <v>52</v>
      </c>
      <c r="F21" s="261"/>
      <c r="G21" s="261"/>
      <c r="H21" s="261"/>
      <c r="I21" s="24" t="s">
        <v>23</v>
      </c>
      <c r="J21" s="25"/>
      <c r="K21" s="214"/>
      <c r="L21" s="214"/>
    </row>
    <row r="22" spans="2:12" ht="26.25" hidden="1" customHeight="1">
      <c r="B22"/>
      <c r="C22" s="29"/>
      <c r="D22" s="30"/>
      <c r="E22" s="31"/>
      <c r="F22" s="31"/>
      <c r="G22" s="31"/>
      <c r="H22" s="31"/>
      <c r="I22" s="32"/>
      <c r="J22" s="33"/>
      <c r="K22" s="32"/>
      <c r="L22" s="32"/>
    </row>
    <row r="23" spans="2:12" ht="26.25" hidden="1" customHeight="1">
      <c r="B23"/>
      <c r="C23" s="29"/>
      <c r="D23" s="30"/>
      <c r="E23" s="31"/>
      <c r="F23" s="31"/>
      <c r="G23" s="31"/>
      <c r="H23" s="31"/>
      <c r="I23" s="32"/>
      <c r="J23" s="33"/>
      <c r="K23" s="32"/>
      <c r="L23" s="32"/>
    </row>
    <row r="24" spans="2:12" ht="18" hidden="1" thickBot="1">
      <c r="B24"/>
    </row>
    <row r="25" spans="2:12" hidden="1" thickBot="1">
      <c r="B25"/>
      <c r="C25" s="244" t="s">
        <v>53</v>
      </c>
      <c r="D25" s="244"/>
      <c r="E25" s="244"/>
      <c r="F25" s="244"/>
      <c r="G25" s="244"/>
      <c r="H25" s="244"/>
      <c r="I25" s="244"/>
      <c r="J25" s="244"/>
      <c r="K25" s="244"/>
      <c r="L25" s="244"/>
    </row>
    <row r="26" spans="2:12" hidden="1" thickBot="1">
      <c r="B26"/>
      <c r="C26" s="244"/>
      <c r="D26" s="244"/>
      <c r="E26" s="244"/>
      <c r="F26" s="244"/>
      <c r="G26" s="244"/>
      <c r="H26" s="244"/>
      <c r="I26" s="244"/>
      <c r="J26" s="244"/>
      <c r="K26" s="244"/>
      <c r="L26" s="244"/>
    </row>
    <row r="27" spans="2:12" ht="32.25" hidden="1" thickBot="1">
      <c r="C27" s="245" t="s">
        <v>54</v>
      </c>
      <c r="D27" s="246"/>
      <c r="E27" s="246"/>
      <c r="F27" s="246"/>
      <c r="G27" s="246"/>
      <c r="H27" s="246"/>
      <c r="I27" s="246"/>
      <c r="J27" s="246"/>
      <c r="K27" s="246"/>
      <c r="L27" s="246"/>
    </row>
    <row r="28" spans="2:12" ht="27" hidden="1" customHeight="1">
      <c r="B28"/>
      <c r="C28" s="247" t="s">
        <v>2</v>
      </c>
      <c r="D28" s="248"/>
      <c r="E28" s="249" t="s">
        <v>3</v>
      </c>
      <c r="F28" s="249"/>
      <c r="G28" s="2"/>
      <c r="H28" s="3" t="s">
        <v>4</v>
      </c>
      <c r="I28" s="250"/>
      <c r="J28" s="250"/>
      <c r="K28" s="3" t="s">
        <v>5</v>
      </c>
      <c r="L28" s="35" t="s">
        <v>6</v>
      </c>
    </row>
    <row r="29" spans="2:12" ht="25.15" hidden="1" customHeight="1">
      <c r="B29"/>
      <c r="C29" s="251" t="s">
        <v>7</v>
      </c>
      <c r="D29" s="252"/>
      <c r="E29" s="253" t="s">
        <v>8</v>
      </c>
      <c r="F29" s="253"/>
      <c r="G29" s="4"/>
      <c r="H29" s="5" t="s">
        <v>9</v>
      </c>
      <c r="I29" s="6"/>
      <c r="J29" s="7"/>
      <c r="K29" s="254" t="s">
        <v>10</v>
      </c>
      <c r="L29" s="256" t="s">
        <v>11</v>
      </c>
    </row>
    <row r="30" spans="2:12" ht="25.9" hidden="1" customHeight="1">
      <c r="B30"/>
      <c r="C30" s="258" t="s">
        <v>12</v>
      </c>
      <c r="D30" s="259"/>
      <c r="E30" s="239" t="s">
        <v>55</v>
      </c>
      <c r="F30" s="239"/>
      <c r="G30" s="36"/>
      <c r="H30" s="37" t="s">
        <v>14</v>
      </c>
      <c r="I30" s="38"/>
      <c r="J30" s="39"/>
      <c r="K30" s="255"/>
      <c r="L30" s="257"/>
    </row>
    <row r="31" spans="2:12" ht="79.5" hidden="1" thickBot="1">
      <c r="B31"/>
      <c r="C31" s="40" t="s">
        <v>56</v>
      </c>
      <c r="D31" s="41" t="s">
        <v>57</v>
      </c>
      <c r="E31" s="240" t="s">
        <v>58</v>
      </c>
      <c r="F31" s="241"/>
      <c r="G31" s="241"/>
      <c r="H31" s="242"/>
      <c r="I31" s="42" t="s">
        <v>18</v>
      </c>
      <c r="J31" s="43" t="s">
        <v>19</v>
      </c>
      <c r="K31" s="243" t="s">
        <v>59</v>
      </c>
      <c r="L31" s="240"/>
    </row>
    <row r="32" spans="2:12" ht="27" hidden="1" thickBot="1">
      <c r="B32"/>
      <c r="C32" s="228" t="s">
        <v>60</v>
      </c>
      <c r="D32" s="231" t="s">
        <v>61</v>
      </c>
      <c r="E32" s="232" t="s">
        <v>62</v>
      </c>
      <c r="F32" s="233"/>
      <c r="G32" s="233"/>
      <c r="H32" s="234"/>
      <c r="I32" s="18" t="s">
        <v>23</v>
      </c>
      <c r="J32" s="19"/>
      <c r="K32" s="231"/>
      <c r="L32" s="235"/>
    </row>
    <row r="33" spans="2:12" ht="27" hidden="1" thickBot="1">
      <c r="B33"/>
      <c r="C33" s="229"/>
      <c r="D33" s="213"/>
      <c r="E33" s="215" t="s">
        <v>63</v>
      </c>
      <c r="F33" s="216"/>
      <c r="G33" s="216"/>
      <c r="H33" s="217"/>
      <c r="I33" s="21" t="s">
        <v>23</v>
      </c>
      <c r="J33" s="22"/>
      <c r="K33" s="213"/>
      <c r="L33" s="218"/>
    </row>
    <row r="34" spans="2:12" ht="27" hidden="1" thickBot="1">
      <c r="B34"/>
      <c r="C34" s="229"/>
      <c r="D34" s="213" t="s">
        <v>64</v>
      </c>
      <c r="E34" s="215" t="s">
        <v>65</v>
      </c>
      <c r="F34" s="216"/>
      <c r="G34" s="216"/>
      <c r="H34" s="217"/>
      <c r="I34" s="21" t="s">
        <v>23</v>
      </c>
      <c r="J34" s="22"/>
      <c r="K34" s="213"/>
      <c r="L34" s="218"/>
    </row>
    <row r="35" spans="2:12" ht="27" hidden="1" thickBot="1">
      <c r="B35"/>
      <c r="C35" s="229"/>
      <c r="D35" s="213"/>
      <c r="E35" s="215" t="s">
        <v>66</v>
      </c>
      <c r="F35" s="216"/>
      <c r="G35" s="216"/>
      <c r="H35" s="217"/>
      <c r="I35" s="21" t="s">
        <v>23</v>
      </c>
      <c r="J35" s="22"/>
      <c r="K35" s="213"/>
      <c r="L35" s="218"/>
    </row>
    <row r="36" spans="2:12" ht="27" hidden="1" thickBot="1">
      <c r="B36"/>
      <c r="C36" s="229"/>
      <c r="D36" s="213"/>
      <c r="E36" s="215" t="s">
        <v>67</v>
      </c>
      <c r="F36" s="216"/>
      <c r="G36" s="216"/>
      <c r="H36" s="217"/>
      <c r="I36" s="21" t="s">
        <v>23</v>
      </c>
      <c r="J36" s="22"/>
      <c r="K36" s="213"/>
      <c r="L36" s="218"/>
    </row>
    <row r="37" spans="2:12" ht="27" hidden="1" thickBot="1">
      <c r="B37"/>
      <c r="C37" s="229"/>
      <c r="D37" s="213"/>
      <c r="E37" s="215" t="s">
        <v>68</v>
      </c>
      <c r="F37" s="216"/>
      <c r="G37" s="216"/>
      <c r="H37" s="217"/>
      <c r="I37" s="21" t="s">
        <v>69</v>
      </c>
      <c r="J37" s="22"/>
      <c r="K37" s="213"/>
      <c r="L37" s="218"/>
    </row>
    <row r="38" spans="2:12" ht="27" hidden="1" thickBot="1">
      <c r="B38"/>
      <c r="C38" s="229"/>
      <c r="D38" s="213" t="s">
        <v>70</v>
      </c>
      <c r="E38" s="215" t="s">
        <v>71</v>
      </c>
      <c r="F38" s="216"/>
      <c r="G38" s="216"/>
      <c r="H38" s="217"/>
      <c r="I38" s="21" t="s">
        <v>69</v>
      </c>
      <c r="J38" s="22"/>
      <c r="K38" s="213"/>
      <c r="L38" s="218"/>
    </row>
    <row r="39" spans="2:12" ht="27" hidden="1" thickBot="1">
      <c r="B39"/>
      <c r="C39" s="229"/>
      <c r="D39" s="213"/>
      <c r="E39" s="215" t="s">
        <v>72</v>
      </c>
      <c r="F39" s="216"/>
      <c r="G39" s="216"/>
      <c r="H39" s="217"/>
      <c r="I39" s="21" t="s">
        <v>69</v>
      </c>
      <c r="J39" s="22"/>
      <c r="K39" s="213"/>
      <c r="L39" s="218"/>
    </row>
    <row r="40" spans="2:12" ht="27" hidden="1" thickBot="1">
      <c r="B40"/>
      <c r="C40" s="230"/>
      <c r="D40" s="214"/>
      <c r="E40" s="219" t="s">
        <v>73</v>
      </c>
      <c r="F40" s="220"/>
      <c r="G40" s="220"/>
      <c r="H40" s="221"/>
      <c r="I40" s="24" t="s">
        <v>69</v>
      </c>
      <c r="J40" s="25"/>
      <c r="K40" s="214"/>
      <c r="L40" s="222"/>
    </row>
    <row r="41" spans="2:12" ht="27" hidden="1" thickBot="1">
      <c r="B41"/>
      <c r="C41" s="228" t="s">
        <v>74</v>
      </c>
      <c r="D41" s="231" t="s">
        <v>61</v>
      </c>
      <c r="E41" s="232" t="s">
        <v>75</v>
      </c>
      <c r="F41" s="233"/>
      <c r="G41" s="233"/>
      <c r="H41" s="234"/>
      <c r="I41" s="18" t="s">
        <v>69</v>
      </c>
      <c r="J41" s="19"/>
      <c r="K41" s="231"/>
      <c r="L41" s="235"/>
    </row>
    <row r="42" spans="2:12" ht="27" hidden="1" thickBot="1">
      <c r="B42"/>
      <c r="C42" s="229"/>
      <c r="D42" s="213"/>
      <c r="E42" s="236" t="s">
        <v>76</v>
      </c>
      <c r="F42" s="237"/>
      <c r="G42" s="237"/>
      <c r="H42" s="238"/>
      <c r="I42" s="21" t="s">
        <v>69</v>
      </c>
      <c r="J42" s="22"/>
      <c r="K42" s="213"/>
      <c r="L42" s="218"/>
    </row>
    <row r="43" spans="2:12" ht="27" hidden="1" thickBot="1">
      <c r="B43"/>
      <c r="C43" s="229"/>
      <c r="D43" s="213"/>
      <c r="E43" s="236" t="s">
        <v>77</v>
      </c>
      <c r="F43" s="237"/>
      <c r="G43" s="237"/>
      <c r="H43" s="238"/>
      <c r="I43" s="21" t="s">
        <v>69</v>
      </c>
      <c r="J43" s="22"/>
      <c r="K43" s="213"/>
      <c r="L43" s="218"/>
    </row>
    <row r="44" spans="2:12" ht="27" hidden="1" thickBot="1">
      <c r="B44"/>
      <c r="C44" s="229"/>
      <c r="D44" s="213" t="s">
        <v>78</v>
      </c>
      <c r="E44" s="236" t="s">
        <v>79</v>
      </c>
      <c r="F44" s="237"/>
      <c r="G44" s="237"/>
      <c r="H44" s="238"/>
      <c r="I44" s="21" t="s">
        <v>69</v>
      </c>
      <c r="J44" s="22"/>
      <c r="K44" s="213"/>
      <c r="L44" s="218"/>
    </row>
    <row r="45" spans="2:12" ht="27" hidden="1" thickBot="1">
      <c r="B45"/>
      <c r="C45" s="229"/>
      <c r="D45" s="213"/>
      <c r="E45" s="215" t="s">
        <v>80</v>
      </c>
      <c r="F45" s="216"/>
      <c r="G45" s="216"/>
      <c r="H45" s="217"/>
      <c r="I45" s="21" t="s">
        <v>69</v>
      </c>
      <c r="J45" s="22"/>
      <c r="K45" s="213"/>
      <c r="L45" s="218"/>
    </row>
    <row r="46" spans="2:12" ht="27" hidden="1" thickBot="1">
      <c r="B46"/>
      <c r="C46" s="229"/>
      <c r="D46" s="213"/>
      <c r="E46" s="223"/>
      <c r="F46" s="224"/>
      <c r="G46" s="224"/>
      <c r="H46" s="225"/>
      <c r="I46" s="44"/>
      <c r="J46" s="45"/>
      <c r="K46" s="226"/>
      <c r="L46" s="227"/>
    </row>
    <row r="47" spans="2:12" ht="27" hidden="1" thickBot="1">
      <c r="B47"/>
      <c r="C47" s="229"/>
      <c r="D47" s="213"/>
      <c r="E47" s="223"/>
      <c r="F47" s="224"/>
      <c r="G47" s="224"/>
      <c r="H47" s="225"/>
      <c r="I47" s="44"/>
      <c r="J47" s="45"/>
      <c r="K47" s="226"/>
      <c r="L47" s="227"/>
    </row>
    <row r="48" spans="2:12" ht="27" hidden="1" thickBot="1">
      <c r="B48"/>
      <c r="C48" s="229"/>
      <c r="D48" s="213" t="s">
        <v>81</v>
      </c>
      <c r="E48" s="215" t="s">
        <v>82</v>
      </c>
      <c r="F48" s="216"/>
      <c r="G48" s="216"/>
      <c r="H48" s="217"/>
      <c r="I48" s="21" t="s">
        <v>69</v>
      </c>
      <c r="J48" s="22"/>
      <c r="K48" s="213"/>
      <c r="L48" s="218"/>
    </row>
    <row r="49" spans="2:15" ht="27" hidden="1" thickBot="1">
      <c r="B49"/>
      <c r="C49" s="229"/>
      <c r="D49" s="213"/>
      <c r="E49" s="215" t="s">
        <v>83</v>
      </c>
      <c r="F49" s="216"/>
      <c r="G49" s="216"/>
      <c r="H49" s="217"/>
      <c r="I49" s="21" t="s">
        <v>69</v>
      </c>
      <c r="J49" s="22"/>
      <c r="K49" s="213"/>
      <c r="L49" s="218"/>
    </row>
    <row r="50" spans="2:15" ht="27" hidden="1" thickBot="1">
      <c r="B50"/>
      <c r="C50" s="229"/>
      <c r="D50" s="213"/>
      <c r="E50" s="215" t="s">
        <v>84</v>
      </c>
      <c r="F50" s="216"/>
      <c r="G50" s="216"/>
      <c r="H50" s="217"/>
      <c r="I50" s="21" t="s">
        <v>69</v>
      </c>
      <c r="J50" s="22"/>
      <c r="K50" s="213"/>
      <c r="L50" s="218"/>
    </row>
    <row r="51" spans="2:15" ht="27" hidden="1" thickBot="1">
      <c r="B51"/>
      <c r="C51" s="230"/>
      <c r="D51" s="214"/>
      <c r="E51" s="219" t="s">
        <v>85</v>
      </c>
      <c r="F51" s="220"/>
      <c r="G51" s="220"/>
      <c r="H51" s="221"/>
      <c r="I51" s="24" t="s">
        <v>69</v>
      </c>
      <c r="J51" s="25"/>
      <c r="K51" s="214"/>
      <c r="L51" s="222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203" t="s">
        <v>86</v>
      </c>
      <c r="C54" s="204"/>
      <c r="D54" s="205"/>
      <c r="E54" s="205"/>
      <c r="F54" s="205"/>
      <c r="G54" s="205"/>
      <c r="H54" s="205"/>
      <c r="I54" s="205"/>
      <c r="J54" s="205"/>
      <c r="K54" s="206"/>
      <c r="L54" s="46"/>
      <c r="M54" t="s">
        <v>87</v>
      </c>
    </row>
    <row r="55" spans="2:15" ht="36" customHeight="1">
      <c r="B55" s="198" t="s">
        <v>88</v>
      </c>
      <c r="C55" s="199"/>
      <c r="D55" s="207" t="s">
        <v>89</v>
      </c>
      <c r="E55" s="207"/>
      <c r="F55" s="207"/>
      <c r="G55" s="207"/>
      <c r="H55" s="207"/>
      <c r="I55" s="208"/>
      <c r="J55" s="47" t="s">
        <v>90</v>
      </c>
      <c r="K55" s="47" t="s">
        <v>91</v>
      </c>
      <c r="L55" s="48" t="s">
        <v>92</v>
      </c>
    </row>
    <row r="56" spans="2:15" ht="36" customHeight="1">
      <c r="B56" s="209" t="s">
        <v>93</v>
      </c>
      <c r="C56" s="210"/>
      <c r="D56" s="211" t="s">
        <v>94</v>
      </c>
      <c r="E56" s="211"/>
      <c r="F56" s="49" t="s">
        <v>95</v>
      </c>
      <c r="G56" s="211" t="s">
        <v>96</v>
      </c>
      <c r="H56" s="211"/>
      <c r="I56" s="212"/>
      <c r="J56" s="50"/>
      <c r="K56" s="51"/>
      <c r="L56" s="52"/>
    </row>
    <row r="57" spans="2:15" ht="36" customHeight="1" thickBot="1">
      <c r="B57" s="185" t="s">
        <v>97</v>
      </c>
      <c r="C57" s="186"/>
      <c r="D57" s="190" t="s">
        <v>98</v>
      </c>
      <c r="E57" s="190"/>
      <c r="F57" s="53" t="s">
        <v>99</v>
      </c>
      <c r="G57" s="190" t="e">
        <f>VLOOKUP(G58,'[1]참고. KY1 네트워크 구성'!J210:N315,5,FALSE)</f>
        <v>#N/A</v>
      </c>
      <c r="H57" s="190"/>
      <c r="I57" s="197"/>
      <c r="J57" s="54" t="s">
        <v>100</v>
      </c>
      <c r="K57" s="55" t="s">
        <v>101</v>
      </c>
      <c r="L57" s="56" t="s">
        <v>102</v>
      </c>
      <c r="M57" s="57" t="s">
        <v>103</v>
      </c>
      <c r="N57" s="57" t="s">
        <v>104</v>
      </c>
      <c r="O57" s="58" t="s">
        <v>105</v>
      </c>
    </row>
    <row r="58" spans="2:15" ht="36" customHeight="1">
      <c r="B58" s="198" t="s">
        <v>106</v>
      </c>
      <c r="C58" s="199"/>
      <c r="D58" s="200" t="e">
        <f>VLOOKUP(G58,'[1]참고. KY1 네트워크 구성'!J210:P315,6,FALSE)</f>
        <v>#N/A</v>
      </c>
      <c r="E58" s="200"/>
      <c r="F58" s="59" t="s">
        <v>107</v>
      </c>
      <c r="G58" s="201"/>
      <c r="H58" s="202"/>
      <c r="I58" s="202"/>
      <c r="J58" s="60">
        <v>145120</v>
      </c>
      <c r="K58" s="183" t="s">
        <v>108</v>
      </c>
      <c r="L58" s="184"/>
      <c r="M58" t="e">
        <f>VLOOKUP(G58,'[1]참고. KY1 네트워크 구성'!J210:N315,2,FALSE)</f>
        <v>#N/A</v>
      </c>
      <c r="N58" s="61">
        <v>101</v>
      </c>
      <c r="O58" s="58" t="s">
        <v>109</v>
      </c>
    </row>
    <row r="59" spans="2:15" ht="36" customHeight="1" thickBot="1">
      <c r="B59" s="185" t="s">
        <v>110</v>
      </c>
      <c r="C59" s="186"/>
      <c r="D59" s="187" t="e">
        <f>VLOOKUP(G58,'[1]참고. KY1 네트워크 구성'!J210:P315,7,FALSE)</f>
        <v>#N/A</v>
      </c>
      <c r="E59" s="188"/>
      <c r="F59" s="53" t="s">
        <v>111</v>
      </c>
      <c r="G59" s="189" t="e">
        <f>VLOOKUP(G58,'[1]참고. KY1 네트워크 구성'!J210:N315,3,FALSE)</f>
        <v>#N/A</v>
      </c>
      <c r="H59" s="190"/>
      <c r="I59" s="190"/>
      <c r="J59" s="190"/>
      <c r="K59" s="191" t="s">
        <v>426</v>
      </c>
      <c r="L59" s="192"/>
    </row>
    <row r="60" spans="2:15" ht="36" customHeight="1">
      <c r="B60" s="62" t="s">
        <v>112</v>
      </c>
      <c r="C60" s="63" t="s">
        <v>113</v>
      </c>
      <c r="D60" s="63" t="s">
        <v>114</v>
      </c>
      <c r="E60" s="193" t="s">
        <v>115</v>
      </c>
      <c r="F60" s="194"/>
      <c r="G60" s="193" t="s">
        <v>116</v>
      </c>
      <c r="H60" s="194"/>
      <c r="I60" s="64" t="s">
        <v>117</v>
      </c>
      <c r="J60" s="65" t="s">
        <v>118</v>
      </c>
      <c r="K60" s="195" t="s">
        <v>119</v>
      </c>
      <c r="L60" s="196"/>
    </row>
    <row r="61" spans="2:15" ht="36" customHeight="1">
      <c r="B61" s="66"/>
      <c r="C61" s="67" t="s">
        <v>120</v>
      </c>
      <c r="D61" s="68" t="s">
        <v>120</v>
      </c>
      <c r="E61" s="170" t="s">
        <v>121</v>
      </c>
      <c r="F61" s="171"/>
      <c r="G61" s="69"/>
      <c r="H61" s="70"/>
      <c r="I61" s="68" t="s">
        <v>69</v>
      </c>
      <c r="J61" s="132" t="s">
        <v>427</v>
      </c>
      <c r="K61" s="172"/>
      <c r="L61" s="173"/>
    </row>
    <row r="62" spans="2:15" ht="36" customHeight="1">
      <c r="B62" s="66"/>
      <c r="C62" s="174" t="s">
        <v>122</v>
      </c>
      <c r="D62" s="68" t="s">
        <v>123</v>
      </c>
      <c r="E62" s="177" t="s">
        <v>124</v>
      </c>
      <c r="F62" s="178"/>
      <c r="G62" s="71"/>
      <c r="H62" s="72">
        <f xml:space="preserve"> 40060 +60 * (INT(MID(J58,5,3)) -1)</f>
        <v>41200</v>
      </c>
      <c r="I62" s="68" t="s">
        <v>69</v>
      </c>
      <c r="J62" s="132" t="s">
        <v>427</v>
      </c>
      <c r="K62" s="179"/>
      <c r="L62" s="180"/>
      <c r="M62" t="s">
        <v>125</v>
      </c>
    </row>
    <row r="63" spans="2:15" ht="36" customHeight="1">
      <c r="B63" s="66"/>
      <c r="C63" s="175"/>
      <c r="D63" s="68" t="s">
        <v>126</v>
      </c>
      <c r="E63" s="73" t="s">
        <v>127</v>
      </c>
      <c r="F63" s="74" t="s">
        <v>128</v>
      </c>
      <c r="G63" s="69" t="s">
        <v>129</v>
      </c>
      <c r="H63" s="70">
        <f>H62</f>
        <v>41200</v>
      </c>
      <c r="I63" s="68" t="s">
        <v>69</v>
      </c>
      <c r="J63" s="132" t="s">
        <v>427</v>
      </c>
      <c r="K63" s="181"/>
      <c r="L63" s="180"/>
    </row>
    <row r="64" spans="2:15" ht="36" customHeight="1">
      <c r="B64" s="66"/>
      <c r="C64" s="175"/>
      <c r="D64" s="68" t="s">
        <v>126</v>
      </c>
      <c r="E64" s="73" t="s">
        <v>130</v>
      </c>
      <c r="F64" s="74" t="s">
        <v>131</v>
      </c>
      <c r="G64" s="69" t="s">
        <v>129</v>
      </c>
      <c r="H64" s="70">
        <f>H63+20</f>
        <v>41220</v>
      </c>
      <c r="I64" s="68" t="s">
        <v>69</v>
      </c>
      <c r="J64" s="132" t="s">
        <v>427</v>
      </c>
      <c r="K64" s="182"/>
      <c r="L64" s="180"/>
    </row>
    <row r="65" spans="2:12" ht="36" customHeight="1">
      <c r="B65" s="66"/>
      <c r="C65" s="175"/>
      <c r="D65" s="68" t="s">
        <v>126</v>
      </c>
      <c r="E65" s="73" t="s">
        <v>132</v>
      </c>
      <c r="F65" s="74" t="s">
        <v>133</v>
      </c>
      <c r="G65" s="69" t="s">
        <v>129</v>
      </c>
      <c r="H65" s="70">
        <f>H64+2</f>
        <v>41222</v>
      </c>
      <c r="I65" s="68" t="s">
        <v>428</v>
      </c>
      <c r="J65" s="132" t="s">
        <v>427</v>
      </c>
      <c r="K65" s="181"/>
      <c r="L65" s="180"/>
    </row>
    <row r="66" spans="2:12" ht="36" customHeight="1">
      <c r="B66" s="66"/>
      <c r="C66" s="175"/>
      <c r="D66" s="68" t="s">
        <v>126</v>
      </c>
      <c r="E66" s="73" t="s">
        <v>134</v>
      </c>
      <c r="F66" s="74" t="s">
        <v>135</v>
      </c>
      <c r="G66" s="69" t="s">
        <v>129</v>
      </c>
      <c r="H66" s="70">
        <f>H65+1</f>
        <v>41223</v>
      </c>
      <c r="I66" s="68" t="s">
        <v>428</v>
      </c>
      <c r="J66" s="132" t="s">
        <v>427</v>
      </c>
      <c r="K66" s="181"/>
      <c r="L66" s="180"/>
    </row>
    <row r="67" spans="2:12" ht="36" customHeight="1">
      <c r="B67" s="66"/>
      <c r="C67" s="175"/>
      <c r="D67" s="67" t="s">
        <v>126</v>
      </c>
      <c r="E67" s="75" t="s">
        <v>136</v>
      </c>
      <c r="F67" s="76" t="s">
        <v>137</v>
      </c>
      <c r="G67" s="77" t="s">
        <v>129</v>
      </c>
      <c r="H67" s="78">
        <f t="shared" ref="H67:H83" si="0">H66+1</f>
        <v>41224</v>
      </c>
      <c r="I67" s="68" t="s">
        <v>428</v>
      </c>
      <c r="J67" s="133" t="s">
        <v>427</v>
      </c>
      <c r="K67" s="146"/>
      <c r="L67" s="147"/>
    </row>
    <row r="68" spans="2:12" ht="36" customHeight="1">
      <c r="B68" s="66"/>
      <c r="C68" s="175"/>
      <c r="D68" s="79" t="s">
        <v>126</v>
      </c>
      <c r="E68" s="80" t="s">
        <v>138</v>
      </c>
      <c r="F68" s="81" t="s">
        <v>139</v>
      </c>
      <c r="G68" s="82" t="s">
        <v>129</v>
      </c>
      <c r="H68" s="83">
        <f t="shared" si="0"/>
        <v>41225</v>
      </c>
      <c r="I68" s="79" t="s">
        <v>428</v>
      </c>
      <c r="J68" s="134" t="s">
        <v>427</v>
      </c>
      <c r="K68" s="168"/>
      <c r="L68" s="169"/>
    </row>
    <row r="69" spans="2:12" ht="36" customHeight="1">
      <c r="B69" s="66"/>
      <c r="C69" s="175"/>
      <c r="D69" s="67" t="s">
        <v>126</v>
      </c>
      <c r="E69" s="75" t="s">
        <v>140</v>
      </c>
      <c r="F69" s="84" t="s">
        <v>141</v>
      </c>
      <c r="G69" s="77" t="s">
        <v>129</v>
      </c>
      <c r="H69" s="78">
        <f t="shared" si="0"/>
        <v>41226</v>
      </c>
      <c r="I69" s="68" t="s">
        <v>428</v>
      </c>
      <c r="J69" s="133" t="s">
        <v>427</v>
      </c>
      <c r="K69" s="146"/>
      <c r="L69" s="147"/>
    </row>
    <row r="70" spans="2:12" ht="36" customHeight="1">
      <c r="B70" s="66"/>
      <c r="C70" s="175"/>
      <c r="D70" s="67" t="s">
        <v>126</v>
      </c>
      <c r="E70" s="75" t="s">
        <v>142</v>
      </c>
      <c r="F70" s="84" t="s">
        <v>143</v>
      </c>
      <c r="G70" s="77" t="s">
        <v>129</v>
      </c>
      <c r="H70" s="78">
        <f t="shared" si="0"/>
        <v>41227</v>
      </c>
      <c r="I70" s="68" t="s">
        <v>428</v>
      </c>
      <c r="J70" s="133" t="s">
        <v>427</v>
      </c>
      <c r="K70" s="146"/>
      <c r="L70" s="147"/>
    </row>
    <row r="71" spans="2:12" ht="36" customHeight="1">
      <c r="B71" s="66"/>
      <c r="C71" s="175"/>
      <c r="D71" s="67" t="s">
        <v>126</v>
      </c>
      <c r="E71" s="75" t="s">
        <v>144</v>
      </c>
      <c r="F71" s="84" t="s">
        <v>145</v>
      </c>
      <c r="G71" s="77" t="s">
        <v>129</v>
      </c>
      <c r="H71" s="78">
        <f t="shared" si="0"/>
        <v>41228</v>
      </c>
      <c r="I71" s="68" t="s">
        <v>428</v>
      </c>
      <c r="J71" s="133" t="s">
        <v>427</v>
      </c>
      <c r="K71" s="146"/>
      <c r="L71" s="147"/>
    </row>
    <row r="72" spans="2:12" ht="36" customHeight="1">
      <c r="B72" s="66"/>
      <c r="C72" s="175"/>
      <c r="D72" s="85" t="s">
        <v>126</v>
      </c>
      <c r="E72" s="86" t="s">
        <v>146</v>
      </c>
      <c r="F72" s="87" t="s">
        <v>147</v>
      </c>
      <c r="G72" s="88" t="s">
        <v>129</v>
      </c>
      <c r="H72" s="89">
        <f t="shared" si="0"/>
        <v>41229</v>
      </c>
      <c r="I72" s="85" t="s">
        <v>428</v>
      </c>
      <c r="J72" s="135" t="s">
        <v>427</v>
      </c>
      <c r="K72" s="90"/>
      <c r="L72" s="91"/>
    </row>
    <row r="73" spans="2:12" ht="36" customHeight="1">
      <c r="B73" s="66"/>
      <c r="C73" s="175"/>
      <c r="D73" s="67" t="s">
        <v>126</v>
      </c>
      <c r="E73" s="75" t="s">
        <v>148</v>
      </c>
      <c r="F73" s="84" t="s">
        <v>149</v>
      </c>
      <c r="G73" s="77" t="s">
        <v>129</v>
      </c>
      <c r="H73" s="78">
        <f t="shared" si="0"/>
        <v>41230</v>
      </c>
      <c r="I73" s="68" t="s">
        <v>428</v>
      </c>
      <c r="J73" s="133" t="s">
        <v>427</v>
      </c>
      <c r="K73" s="146"/>
      <c r="L73" s="147"/>
    </row>
    <row r="74" spans="2:12" ht="36" customHeight="1">
      <c r="B74" s="66"/>
      <c r="C74" s="175"/>
      <c r="D74" s="85" t="s">
        <v>126</v>
      </c>
      <c r="E74" s="86" t="s">
        <v>150</v>
      </c>
      <c r="F74" s="87" t="s">
        <v>151</v>
      </c>
      <c r="G74" s="88" t="s">
        <v>129</v>
      </c>
      <c r="H74" s="89">
        <f t="shared" si="0"/>
        <v>41231</v>
      </c>
      <c r="I74" s="85" t="s">
        <v>428</v>
      </c>
      <c r="J74" s="135" t="s">
        <v>427</v>
      </c>
      <c r="K74" s="166"/>
      <c r="L74" s="167"/>
    </row>
    <row r="75" spans="2:12" ht="36" customHeight="1">
      <c r="B75" s="66"/>
      <c r="C75" s="175"/>
      <c r="D75" s="85" t="s">
        <v>126</v>
      </c>
      <c r="E75" s="86" t="s">
        <v>152</v>
      </c>
      <c r="F75" s="87" t="s">
        <v>153</v>
      </c>
      <c r="G75" s="88" t="s">
        <v>129</v>
      </c>
      <c r="H75" s="89">
        <f t="shared" si="0"/>
        <v>41232</v>
      </c>
      <c r="I75" s="85" t="s">
        <v>428</v>
      </c>
      <c r="J75" s="135" t="s">
        <v>427</v>
      </c>
      <c r="K75" s="166"/>
      <c r="L75" s="167"/>
    </row>
    <row r="76" spans="2:12" ht="36" customHeight="1">
      <c r="B76" s="66"/>
      <c r="C76" s="175"/>
      <c r="D76" s="67" t="s">
        <v>126</v>
      </c>
      <c r="E76" s="75" t="s">
        <v>154</v>
      </c>
      <c r="F76" s="84" t="s">
        <v>155</v>
      </c>
      <c r="G76" s="77" t="s">
        <v>129</v>
      </c>
      <c r="H76" s="78">
        <f t="shared" si="0"/>
        <v>41233</v>
      </c>
      <c r="I76" s="68" t="s">
        <v>428</v>
      </c>
      <c r="J76" s="133" t="s">
        <v>427</v>
      </c>
      <c r="K76" s="146"/>
      <c r="L76" s="147"/>
    </row>
    <row r="77" spans="2:12" ht="36" customHeight="1">
      <c r="B77" s="66"/>
      <c r="C77" s="175"/>
      <c r="D77" s="67" t="s">
        <v>126</v>
      </c>
      <c r="E77" s="75" t="s">
        <v>156</v>
      </c>
      <c r="F77" s="84" t="s">
        <v>157</v>
      </c>
      <c r="G77" s="77" t="s">
        <v>129</v>
      </c>
      <c r="H77" s="78">
        <f t="shared" si="0"/>
        <v>41234</v>
      </c>
      <c r="I77" s="68" t="s">
        <v>428</v>
      </c>
      <c r="J77" s="133" t="s">
        <v>427</v>
      </c>
      <c r="K77" s="146"/>
      <c r="L77" s="147"/>
    </row>
    <row r="78" spans="2:12" ht="36" customHeight="1">
      <c r="B78" s="66"/>
      <c r="C78" s="175"/>
      <c r="D78" s="67" t="s">
        <v>126</v>
      </c>
      <c r="E78" s="75" t="s">
        <v>158</v>
      </c>
      <c r="F78" s="84" t="s">
        <v>159</v>
      </c>
      <c r="G78" s="77" t="s">
        <v>129</v>
      </c>
      <c r="H78" s="70">
        <f t="shared" si="0"/>
        <v>41235</v>
      </c>
      <c r="I78" s="68" t="s">
        <v>428</v>
      </c>
      <c r="J78" s="133" t="s">
        <v>427</v>
      </c>
      <c r="K78" s="146"/>
      <c r="L78" s="147"/>
    </row>
    <row r="79" spans="2:12" ht="36" customHeight="1">
      <c r="B79" s="66"/>
      <c r="C79" s="175"/>
      <c r="D79" s="67" t="s">
        <v>126</v>
      </c>
      <c r="E79" s="75" t="s">
        <v>160</v>
      </c>
      <c r="F79" s="84" t="s">
        <v>161</v>
      </c>
      <c r="G79" s="77" t="s">
        <v>129</v>
      </c>
      <c r="H79" s="70">
        <f>H78+1+1</f>
        <v>41237</v>
      </c>
      <c r="I79" s="68" t="s">
        <v>428</v>
      </c>
      <c r="J79" s="133" t="s">
        <v>427</v>
      </c>
      <c r="K79" s="146"/>
      <c r="L79" s="147"/>
    </row>
    <row r="80" spans="2:12" ht="36" customHeight="1">
      <c r="B80" s="66"/>
      <c r="C80" s="175"/>
      <c r="D80" s="67" t="s">
        <v>126</v>
      </c>
      <c r="E80" s="75" t="s">
        <v>162</v>
      </c>
      <c r="F80" s="84" t="s">
        <v>163</v>
      </c>
      <c r="G80" s="77" t="s">
        <v>129</v>
      </c>
      <c r="H80" s="70">
        <f t="shared" si="0"/>
        <v>41238</v>
      </c>
      <c r="I80" s="68" t="s">
        <v>428</v>
      </c>
      <c r="J80" s="133" t="s">
        <v>427</v>
      </c>
      <c r="K80" s="146"/>
      <c r="L80" s="147"/>
    </row>
    <row r="81" spans="2:12" ht="36" customHeight="1">
      <c r="B81" s="66"/>
      <c r="C81" s="175"/>
      <c r="D81" s="67" t="s">
        <v>126</v>
      </c>
      <c r="E81" s="75" t="s">
        <v>164</v>
      </c>
      <c r="F81" s="84" t="s">
        <v>165</v>
      </c>
      <c r="G81" s="77" t="s">
        <v>129</v>
      </c>
      <c r="H81" s="70">
        <f t="shared" si="0"/>
        <v>41239</v>
      </c>
      <c r="I81" s="68" t="s">
        <v>428</v>
      </c>
      <c r="J81" s="133" t="s">
        <v>427</v>
      </c>
      <c r="K81" s="146"/>
      <c r="L81" s="147"/>
    </row>
    <row r="82" spans="2:12" ht="36" customHeight="1">
      <c r="B82" s="66"/>
      <c r="C82" s="175"/>
      <c r="D82" s="67" t="s">
        <v>126</v>
      </c>
      <c r="E82" s="75" t="s">
        <v>166</v>
      </c>
      <c r="F82" s="84" t="s">
        <v>167</v>
      </c>
      <c r="G82" s="77" t="s">
        <v>129</v>
      </c>
      <c r="H82" s="78">
        <f t="shared" si="0"/>
        <v>41240</v>
      </c>
      <c r="I82" s="68" t="s">
        <v>428</v>
      </c>
      <c r="J82" s="133" t="s">
        <v>427</v>
      </c>
      <c r="K82" s="146"/>
      <c r="L82" s="147"/>
    </row>
    <row r="83" spans="2:12" ht="36" customHeight="1">
      <c r="B83" s="66"/>
      <c r="C83" s="175"/>
      <c r="D83" s="92" t="s">
        <v>126</v>
      </c>
      <c r="E83" s="93" t="s">
        <v>168</v>
      </c>
      <c r="F83" s="94" t="s">
        <v>169</v>
      </c>
      <c r="G83" s="95" t="s">
        <v>129</v>
      </c>
      <c r="H83" s="96">
        <f t="shared" si="0"/>
        <v>41241</v>
      </c>
      <c r="I83" s="92" t="s">
        <v>428</v>
      </c>
      <c r="J83" s="136" t="s">
        <v>427</v>
      </c>
      <c r="K83" s="162"/>
      <c r="L83" s="163"/>
    </row>
    <row r="84" spans="2:12" ht="36" customHeight="1">
      <c r="B84" s="66"/>
      <c r="C84" s="175"/>
      <c r="D84" s="97" t="s">
        <v>126</v>
      </c>
      <c r="E84" s="98" t="s">
        <v>170</v>
      </c>
      <c r="F84" s="99" t="s">
        <v>171</v>
      </c>
      <c r="G84" s="100" t="s">
        <v>129</v>
      </c>
      <c r="H84" s="101">
        <f>H83</f>
        <v>41241</v>
      </c>
      <c r="I84" s="102" t="s">
        <v>428</v>
      </c>
      <c r="J84" s="137" t="s">
        <v>427</v>
      </c>
      <c r="K84" s="142"/>
      <c r="L84" s="143"/>
    </row>
    <row r="85" spans="2:12" ht="36" customHeight="1">
      <c r="B85" s="66"/>
      <c r="C85" s="175"/>
      <c r="D85" s="67" t="s">
        <v>126</v>
      </c>
      <c r="E85" s="75" t="s">
        <v>172</v>
      </c>
      <c r="F85" s="84" t="s">
        <v>173</v>
      </c>
      <c r="G85" s="77" t="s">
        <v>129</v>
      </c>
      <c r="H85" s="70">
        <f t="shared" ref="H85:H98" si="1">H84</f>
        <v>41241</v>
      </c>
      <c r="I85" s="68" t="s">
        <v>428</v>
      </c>
      <c r="J85" s="133" t="s">
        <v>427</v>
      </c>
      <c r="K85" s="146"/>
      <c r="L85" s="147"/>
    </row>
    <row r="86" spans="2:12" ht="36" customHeight="1">
      <c r="B86" s="66"/>
      <c r="C86" s="175"/>
      <c r="D86" s="103" t="s">
        <v>126</v>
      </c>
      <c r="E86" s="104" t="s">
        <v>174</v>
      </c>
      <c r="F86" s="105" t="s">
        <v>173</v>
      </c>
      <c r="G86" s="77" t="s">
        <v>129</v>
      </c>
      <c r="H86" s="70">
        <f t="shared" si="1"/>
        <v>41241</v>
      </c>
      <c r="I86" s="106" t="s">
        <v>428</v>
      </c>
      <c r="J86" s="138" t="s">
        <v>427</v>
      </c>
      <c r="K86" s="164"/>
      <c r="L86" s="165"/>
    </row>
    <row r="87" spans="2:12" ht="36" customHeight="1">
      <c r="B87" s="66"/>
      <c r="C87" s="175"/>
      <c r="D87" s="97" t="s">
        <v>126</v>
      </c>
      <c r="E87" s="98" t="s">
        <v>175</v>
      </c>
      <c r="F87" s="99" t="s">
        <v>173</v>
      </c>
      <c r="G87" s="77" t="s">
        <v>129</v>
      </c>
      <c r="H87" s="70">
        <f t="shared" si="1"/>
        <v>41241</v>
      </c>
      <c r="I87" s="102" t="s">
        <v>428</v>
      </c>
      <c r="J87" s="137" t="s">
        <v>427</v>
      </c>
      <c r="K87" s="142"/>
      <c r="L87" s="143"/>
    </row>
    <row r="88" spans="2:12" ht="36" customHeight="1">
      <c r="B88" s="66"/>
      <c r="C88" s="175"/>
      <c r="D88" s="97" t="s">
        <v>126</v>
      </c>
      <c r="E88" s="98" t="s">
        <v>176</v>
      </c>
      <c r="F88" s="99" t="s">
        <v>173</v>
      </c>
      <c r="G88" s="77" t="s">
        <v>129</v>
      </c>
      <c r="H88" s="70">
        <f t="shared" si="1"/>
        <v>41241</v>
      </c>
      <c r="I88" s="102" t="s">
        <v>428</v>
      </c>
      <c r="J88" s="137" t="s">
        <v>427</v>
      </c>
      <c r="K88" s="142"/>
      <c r="L88" s="143"/>
    </row>
    <row r="89" spans="2:12" ht="36" customHeight="1">
      <c r="B89" s="66"/>
      <c r="C89" s="175"/>
      <c r="D89" s="97" t="s">
        <v>126</v>
      </c>
      <c r="E89" s="98" t="s">
        <v>177</v>
      </c>
      <c r="F89" s="99" t="s">
        <v>173</v>
      </c>
      <c r="G89" s="77" t="s">
        <v>129</v>
      </c>
      <c r="H89" s="70">
        <f t="shared" si="1"/>
        <v>41241</v>
      </c>
      <c r="I89" s="102" t="s">
        <v>428</v>
      </c>
      <c r="J89" s="137" t="s">
        <v>427</v>
      </c>
      <c r="K89" s="142"/>
      <c r="L89" s="143"/>
    </row>
    <row r="90" spans="2:12" ht="36" customHeight="1">
      <c r="B90" s="66"/>
      <c r="C90" s="175"/>
      <c r="D90" s="97" t="s">
        <v>126</v>
      </c>
      <c r="E90" s="98" t="s">
        <v>178</v>
      </c>
      <c r="F90" s="99" t="s">
        <v>173</v>
      </c>
      <c r="G90" s="77" t="s">
        <v>129</v>
      </c>
      <c r="H90" s="70">
        <f t="shared" si="1"/>
        <v>41241</v>
      </c>
      <c r="I90" s="102" t="s">
        <v>428</v>
      </c>
      <c r="J90" s="137" t="s">
        <v>427</v>
      </c>
      <c r="K90" s="142"/>
      <c r="L90" s="143"/>
    </row>
    <row r="91" spans="2:12" ht="36" customHeight="1">
      <c r="B91" s="66"/>
      <c r="C91" s="175"/>
      <c r="D91" s="97" t="s">
        <v>126</v>
      </c>
      <c r="E91" s="98" t="s">
        <v>179</v>
      </c>
      <c r="F91" s="99" t="s">
        <v>173</v>
      </c>
      <c r="G91" s="77" t="s">
        <v>129</v>
      </c>
      <c r="H91" s="70">
        <f t="shared" si="1"/>
        <v>41241</v>
      </c>
      <c r="I91" s="102" t="s">
        <v>428</v>
      </c>
      <c r="J91" s="137" t="s">
        <v>427</v>
      </c>
      <c r="K91" s="142"/>
      <c r="L91" s="143"/>
    </row>
    <row r="92" spans="2:12" ht="36" customHeight="1">
      <c r="B92" s="66"/>
      <c r="C92" s="175"/>
      <c r="D92" s="97" t="s">
        <v>126</v>
      </c>
      <c r="E92" s="98" t="s">
        <v>180</v>
      </c>
      <c r="F92" s="99" t="s">
        <v>173</v>
      </c>
      <c r="G92" s="77" t="s">
        <v>129</v>
      </c>
      <c r="H92" s="70">
        <f t="shared" si="1"/>
        <v>41241</v>
      </c>
      <c r="I92" s="102" t="s">
        <v>428</v>
      </c>
      <c r="J92" s="137" t="s">
        <v>427</v>
      </c>
      <c r="K92" s="142"/>
      <c r="L92" s="143"/>
    </row>
    <row r="93" spans="2:12" ht="36" customHeight="1">
      <c r="B93" s="66"/>
      <c r="C93" s="175"/>
      <c r="D93" s="97" t="s">
        <v>126</v>
      </c>
      <c r="E93" s="98" t="s">
        <v>181</v>
      </c>
      <c r="F93" s="99" t="s">
        <v>173</v>
      </c>
      <c r="G93" s="77" t="s">
        <v>129</v>
      </c>
      <c r="H93" s="70">
        <f t="shared" si="1"/>
        <v>41241</v>
      </c>
      <c r="I93" s="102" t="s">
        <v>428</v>
      </c>
      <c r="J93" s="137" t="s">
        <v>427</v>
      </c>
      <c r="K93" s="142"/>
      <c r="L93" s="143"/>
    </row>
    <row r="94" spans="2:12" ht="36" customHeight="1">
      <c r="B94" s="66"/>
      <c r="C94" s="175"/>
      <c r="D94" s="97" t="s">
        <v>126</v>
      </c>
      <c r="E94" s="98" t="s">
        <v>182</v>
      </c>
      <c r="F94" s="99" t="s">
        <v>173</v>
      </c>
      <c r="G94" s="77" t="s">
        <v>129</v>
      </c>
      <c r="H94" s="70">
        <f t="shared" si="1"/>
        <v>41241</v>
      </c>
      <c r="I94" s="102" t="s">
        <v>428</v>
      </c>
      <c r="J94" s="137" t="s">
        <v>427</v>
      </c>
      <c r="K94" s="142"/>
      <c r="L94" s="143"/>
    </row>
    <row r="95" spans="2:12" ht="36" customHeight="1">
      <c r="B95" s="66"/>
      <c r="C95" s="175"/>
      <c r="D95" s="97" t="s">
        <v>126</v>
      </c>
      <c r="E95" s="98" t="s">
        <v>183</v>
      </c>
      <c r="F95" s="99" t="s">
        <v>173</v>
      </c>
      <c r="G95" s="77" t="s">
        <v>129</v>
      </c>
      <c r="H95" s="70">
        <f t="shared" si="1"/>
        <v>41241</v>
      </c>
      <c r="I95" s="102" t="s">
        <v>428</v>
      </c>
      <c r="J95" s="137" t="s">
        <v>427</v>
      </c>
      <c r="K95" s="142"/>
      <c r="L95" s="143"/>
    </row>
    <row r="96" spans="2:12" ht="36" customHeight="1">
      <c r="B96" s="66"/>
      <c r="C96" s="175"/>
      <c r="D96" s="97" t="s">
        <v>126</v>
      </c>
      <c r="E96" s="98" t="s">
        <v>184</v>
      </c>
      <c r="F96" s="99" t="s">
        <v>173</v>
      </c>
      <c r="G96" s="77" t="s">
        <v>129</v>
      </c>
      <c r="H96" s="70">
        <f t="shared" si="1"/>
        <v>41241</v>
      </c>
      <c r="I96" s="102" t="s">
        <v>428</v>
      </c>
      <c r="J96" s="137" t="s">
        <v>427</v>
      </c>
      <c r="K96" s="142"/>
      <c r="L96" s="143"/>
    </row>
    <row r="97" spans="2:12" ht="36" customHeight="1">
      <c r="B97" s="66"/>
      <c r="C97" s="175"/>
      <c r="D97" s="97" t="s">
        <v>126</v>
      </c>
      <c r="E97" s="98" t="s">
        <v>185</v>
      </c>
      <c r="F97" s="99" t="s">
        <v>173</v>
      </c>
      <c r="G97" s="77" t="s">
        <v>129</v>
      </c>
      <c r="H97" s="70">
        <f t="shared" si="1"/>
        <v>41241</v>
      </c>
      <c r="I97" s="102" t="s">
        <v>428</v>
      </c>
      <c r="J97" s="137" t="s">
        <v>427</v>
      </c>
      <c r="K97" s="142"/>
      <c r="L97" s="143"/>
    </row>
    <row r="98" spans="2:12" ht="36" customHeight="1">
      <c r="B98" s="66"/>
      <c r="C98" s="175"/>
      <c r="D98" s="97" t="s">
        <v>126</v>
      </c>
      <c r="E98" s="98" t="s">
        <v>186</v>
      </c>
      <c r="F98" s="99" t="s">
        <v>173</v>
      </c>
      <c r="G98" s="100" t="s">
        <v>129</v>
      </c>
      <c r="H98" s="107">
        <f t="shared" si="1"/>
        <v>41241</v>
      </c>
      <c r="I98" s="102" t="s">
        <v>428</v>
      </c>
      <c r="J98" s="137" t="s">
        <v>427</v>
      </c>
      <c r="K98" s="142"/>
      <c r="L98" s="143"/>
    </row>
    <row r="99" spans="2:12" ht="36" customHeight="1">
      <c r="B99" s="66"/>
      <c r="C99" s="175"/>
      <c r="D99" s="108" t="s">
        <v>126</v>
      </c>
      <c r="E99" s="109" t="s">
        <v>187</v>
      </c>
      <c r="F99" s="110" t="s">
        <v>188</v>
      </c>
      <c r="G99" s="111" t="s">
        <v>129</v>
      </c>
      <c r="H99" s="112">
        <f>H98+1</f>
        <v>41242</v>
      </c>
      <c r="I99" s="113" t="s">
        <v>428</v>
      </c>
      <c r="J99" s="139" t="s">
        <v>427</v>
      </c>
      <c r="K99" s="158"/>
      <c r="L99" s="159"/>
    </row>
    <row r="100" spans="2:12" ht="36" customHeight="1">
      <c r="B100" s="66"/>
      <c r="C100" s="175"/>
      <c r="D100" s="114" t="s">
        <v>126</v>
      </c>
      <c r="E100" s="115" t="s">
        <v>189</v>
      </c>
      <c r="F100" s="116" t="s">
        <v>190</v>
      </c>
      <c r="G100" s="117" t="s">
        <v>129</v>
      </c>
      <c r="H100" s="118">
        <f>H99</f>
        <v>41242</v>
      </c>
      <c r="I100" s="114" t="s">
        <v>428</v>
      </c>
      <c r="J100" s="140" t="s">
        <v>427</v>
      </c>
      <c r="K100" s="154"/>
      <c r="L100" s="155"/>
    </row>
    <row r="101" spans="2:12" ht="36" customHeight="1">
      <c r="B101" s="66"/>
      <c r="C101" s="175"/>
      <c r="D101" s="119" t="s">
        <v>126</v>
      </c>
      <c r="E101" s="120" t="s">
        <v>191</v>
      </c>
      <c r="F101" s="121" t="s">
        <v>192</v>
      </c>
      <c r="G101" s="122" t="s">
        <v>129</v>
      </c>
      <c r="H101" s="123">
        <f t="shared" ref="H101:H114" si="2">H100</f>
        <v>41242</v>
      </c>
      <c r="I101" s="124" t="s">
        <v>428</v>
      </c>
      <c r="J101" s="141" t="s">
        <v>427</v>
      </c>
      <c r="K101" s="156"/>
      <c r="L101" s="157"/>
    </row>
    <row r="102" spans="2:12" ht="36" customHeight="1">
      <c r="B102" s="66"/>
      <c r="C102" s="175"/>
      <c r="D102" s="119" t="s">
        <v>126</v>
      </c>
      <c r="E102" s="120" t="s">
        <v>193</v>
      </c>
      <c r="F102" s="99" t="s">
        <v>173</v>
      </c>
      <c r="G102" s="122" t="s">
        <v>129</v>
      </c>
      <c r="H102" s="123">
        <f>H100</f>
        <v>41242</v>
      </c>
      <c r="I102" s="124" t="s">
        <v>428</v>
      </c>
      <c r="J102" s="141" t="s">
        <v>427</v>
      </c>
      <c r="K102" s="156"/>
      <c r="L102" s="157"/>
    </row>
    <row r="103" spans="2:12" ht="36" customHeight="1">
      <c r="B103" s="66"/>
      <c r="C103" s="175"/>
      <c r="D103" s="119" t="s">
        <v>126</v>
      </c>
      <c r="E103" s="120" t="s">
        <v>194</v>
      </c>
      <c r="F103" s="99" t="s">
        <v>173</v>
      </c>
      <c r="G103" s="122" t="s">
        <v>129</v>
      </c>
      <c r="H103" s="123">
        <f>H101</f>
        <v>41242</v>
      </c>
      <c r="I103" s="124" t="s">
        <v>428</v>
      </c>
      <c r="J103" s="141" t="s">
        <v>427</v>
      </c>
      <c r="K103" s="156"/>
      <c r="L103" s="157"/>
    </row>
    <row r="104" spans="2:12" ht="36" customHeight="1">
      <c r="B104" s="66"/>
      <c r="C104" s="175"/>
      <c r="D104" s="119" t="s">
        <v>126</v>
      </c>
      <c r="E104" s="120" t="s">
        <v>195</v>
      </c>
      <c r="F104" s="121" t="s">
        <v>196</v>
      </c>
      <c r="G104" s="122" t="s">
        <v>129</v>
      </c>
      <c r="H104" s="123">
        <f t="shared" si="2"/>
        <v>41242</v>
      </c>
      <c r="I104" s="124" t="s">
        <v>428</v>
      </c>
      <c r="J104" s="141" t="s">
        <v>427</v>
      </c>
      <c r="K104" s="156"/>
      <c r="L104" s="157"/>
    </row>
    <row r="105" spans="2:12" ht="36" customHeight="1">
      <c r="B105" s="66"/>
      <c r="C105" s="175"/>
      <c r="D105" s="119" t="s">
        <v>126</v>
      </c>
      <c r="E105" s="120" t="s">
        <v>197</v>
      </c>
      <c r="F105" s="121" t="s">
        <v>198</v>
      </c>
      <c r="G105" s="122" t="s">
        <v>129</v>
      </c>
      <c r="H105" s="123">
        <f t="shared" si="2"/>
        <v>41242</v>
      </c>
      <c r="I105" s="124" t="s">
        <v>428</v>
      </c>
      <c r="J105" s="141" t="s">
        <v>427</v>
      </c>
      <c r="K105" s="156"/>
      <c r="L105" s="157"/>
    </row>
    <row r="106" spans="2:12" ht="36" customHeight="1">
      <c r="B106" s="66"/>
      <c r="C106" s="175"/>
      <c r="D106" s="119" t="s">
        <v>126</v>
      </c>
      <c r="E106" s="120" t="s">
        <v>199</v>
      </c>
      <c r="F106" s="121" t="s">
        <v>200</v>
      </c>
      <c r="G106" s="122" t="s">
        <v>129</v>
      </c>
      <c r="H106" s="123">
        <f t="shared" si="2"/>
        <v>41242</v>
      </c>
      <c r="I106" s="124" t="s">
        <v>428</v>
      </c>
      <c r="J106" s="141" t="s">
        <v>427</v>
      </c>
      <c r="K106" s="156"/>
      <c r="L106" s="157"/>
    </row>
    <row r="107" spans="2:12" ht="36" customHeight="1">
      <c r="B107" s="66"/>
      <c r="C107" s="175"/>
      <c r="D107" s="119" t="s">
        <v>126</v>
      </c>
      <c r="E107" s="120" t="s">
        <v>201</v>
      </c>
      <c r="F107" s="121" t="s">
        <v>202</v>
      </c>
      <c r="G107" s="122" t="s">
        <v>129</v>
      </c>
      <c r="H107" s="123">
        <f t="shared" si="2"/>
        <v>41242</v>
      </c>
      <c r="I107" s="124" t="s">
        <v>428</v>
      </c>
      <c r="J107" s="141" t="s">
        <v>427</v>
      </c>
      <c r="K107" s="156"/>
      <c r="L107" s="157"/>
    </row>
    <row r="108" spans="2:12" ht="36" customHeight="1">
      <c r="B108" s="66"/>
      <c r="C108" s="175"/>
      <c r="D108" s="119" t="s">
        <v>126</v>
      </c>
      <c r="E108" s="120" t="s">
        <v>203</v>
      </c>
      <c r="F108" s="121" t="s">
        <v>204</v>
      </c>
      <c r="G108" s="122" t="s">
        <v>129</v>
      </c>
      <c r="H108" s="123">
        <f t="shared" si="2"/>
        <v>41242</v>
      </c>
      <c r="I108" s="124" t="s">
        <v>428</v>
      </c>
      <c r="J108" s="141" t="s">
        <v>427</v>
      </c>
      <c r="K108" s="156"/>
      <c r="L108" s="157"/>
    </row>
    <row r="109" spans="2:12" ht="36" customHeight="1">
      <c r="B109" s="66"/>
      <c r="C109" s="175"/>
      <c r="D109" s="119" t="s">
        <v>126</v>
      </c>
      <c r="E109" s="120" t="s">
        <v>205</v>
      </c>
      <c r="F109" s="121" t="s">
        <v>206</v>
      </c>
      <c r="G109" s="122" t="s">
        <v>129</v>
      </c>
      <c r="H109" s="123">
        <f t="shared" si="2"/>
        <v>41242</v>
      </c>
      <c r="I109" s="124" t="s">
        <v>428</v>
      </c>
      <c r="J109" s="141" t="s">
        <v>427</v>
      </c>
      <c r="K109" s="156"/>
      <c r="L109" s="157"/>
    </row>
    <row r="110" spans="2:12" ht="36" customHeight="1">
      <c r="B110" s="66"/>
      <c r="C110" s="175"/>
      <c r="D110" s="119" t="s">
        <v>126</v>
      </c>
      <c r="E110" s="120" t="s">
        <v>207</v>
      </c>
      <c r="F110" s="99" t="s">
        <v>173</v>
      </c>
      <c r="G110" s="122" t="s">
        <v>129</v>
      </c>
      <c r="H110" s="123">
        <f>H106</f>
        <v>41242</v>
      </c>
      <c r="I110" s="124" t="s">
        <v>428</v>
      </c>
      <c r="J110" s="141" t="s">
        <v>427</v>
      </c>
      <c r="K110" s="156"/>
      <c r="L110" s="157"/>
    </row>
    <row r="111" spans="2:12" ht="36" customHeight="1">
      <c r="B111" s="66"/>
      <c r="C111" s="175"/>
      <c r="D111" s="119" t="s">
        <v>126</v>
      </c>
      <c r="E111" s="120" t="s">
        <v>208</v>
      </c>
      <c r="F111" s="99" t="s">
        <v>173</v>
      </c>
      <c r="G111" s="122" t="s">
        <v>129</v>
      </c>
      <c r="H111" s="123">
        <f>H107</f>
        <v>41242</v>
      </c>
      <c r="I111" s="124" t="s">
        <v>428</v>
      </c>
      <c r="J111" s="141" t="s">
        <v>427</v>
      </c>
      <c r="K111" s="156"/>
      <c r="L111" s="157"/>
    </row>
    <row r="112" spans="2:12" ht="36" customHeight="1">
      <c r="B112" s="66"/>
      <c r="C112" s="175"/>
      <c r="D112" s="119" t="s">
        <v>126</v>
      </c>
      <c r="E112" s="120" t="s">
        <v>209</v>
      </c>
      <c r="F112" s="99" t="s">
        <v>173</v>
      </c>
      <c r="G112" s="122" t="s">
        <v>129</v>
      </c>
      <c r="H112" s="123">
        <f>H108</f>
        <v>41242</v>
      </c>
      <c r="I112" s="124" t="s">
        <v>428</v>
      </c>
      <c r="J112" s="141" t="s">
        <v>427</v>
      </c>
      <c r="K112" s="156"/>
      <c r="L112" s="157"/>
    </row>
    <row r="113" spans="2:12" ht="36" customHeight="1">
      <c r="B113" s="66"/>
      <c r="C113" s="175"/>
      <c r="D113" s="119" t="s">
        <v>126</v>
      </c>
      <c r="E113" s="120" t="s">
        <v>210</v>
      </c>
      <c r="F113" s="99" t="s">
        <v>173</v>
      </c>
      <c r="G113" s="122" t="s">
        <v>129</v>
      </c>
      <c r="H113" s="123">
        <f>H109</f>
        <v>41242</v>
      </c>
      <c r="I113" s="124" t="s">
        <v>428</v>
      </c>
      <c r="J113" s="141" t="s">
        <v>427</v>
      </c>
      <c r="K113" s="156"/>
      <c r="L113" s="157"/>
    </row>
    <row r="114" spans="2:12" ht="36" customHeight="1">
      <c r="B114" s="66"/>
      <c r="C114" s="175"/>
      <c r="D114" s="97" t="s">
        <v>126</v>
      </c>
      <c r="E114" s="98" t="s">
        <v>211</v>
      </c>
      <c r="F114" s="99" t="s">
        <v>212</v>
      </c>
      <c r="G114" s="100" t="s">
        <v>129</v>
      </c>
      <c r="H114" s="125">
        <f t="shared" si="2"/>
        <v>41242</v>
      </c>
      <c r="I114" s="102" t="s">
        <v>428</v>
      </c>
      <c r="J114" s="137" t="s">
        <v>427</v>
      </c>
      <c r="K114" s="142"/>
      <c r="L114" s="143"/>
    </row>
    <row r="115" spans="2:12" ht="36" customHeight="1">
      <c r="B115" s="66"/>
      <c r="C115" s="175"/>
      <c r="D115" s="67" t="s">
        <v>126</v>
      </c>
      <c r="E115" s="75" t="s">
        <v>213</v>
      </c>
      <c r="F115" s="99" t="s">
        <v>173</v>
      </c>
      <c r="G115" s="77" t="s">
        <v>129</v>
      </c>
      <c r="H115" s="112">
        <f>H114+1</f>
        <v>41243</v>
      </c>
      <c r="I115" s="68" t="s">
        <v>428</v>
      </c>
      <c r="J115" s="133" t="s">
        <v>427</v>
      </c>
      <c r="K115" s="160"/>
      <c r="L115" s="161"/>
    </row>
    <row r="116" spans="2:12" ht="36" customHeight="1">
      <c r="B116" s="66"/>
      <c r="C116" s="175"/>
      <c r="D116" s="67" t="s">
        <v>126</v>
      </c>
      <c r="E116" s="75" t="s">
        <v>214</v>
      </c>
      <c r="F116" s="99" t="s">
        <v>173</v>
      </c>
      <c r="G116" s="77" t="s">
        <v>129</v>
      </c>
      <c r="H116" s="112">
        <f t="shared" ref="H116:H120" si="3">H115+1</f>
        <v>41244</v>
      </c>
      <c r="I116" s="68" t="s">
        <v>428</v>
      </c>
      <c r="J116" s="133" t="s">
        <v>427</v>
      </c>
      <c r="K116" s="160"/>
      <c r="L116" s="161"/>
    </row>
    <row r="117" spans="2:12" ht="36" customHeight="1">
      <c r="B117" s="66"/>
      <c r="C117" s="175"/>
      <c r="D117" s="67" t="s">
        <v>126</v>
      </c>
      <c r="E117" s="75" t="s">
        <v>215</v>
      </c>
      <c r="F117" s="99" t="s">
        <v>173</v>
      </c>
      <c r="G117" s="77" t="s">
        <v>129</v>
      </c>
      <c r="H117" s="112">
        <f t="shared" si="3"/>
        <v>41245</v>
      </c>
      <c r="I117" s="68" t="s">
        <v>428</v>
      </c>
      <c r="J117" s="133" t="s">
        <v>427</v>
      </c>
      <c r="K117" s="160"/>
      <c r="L117" s="161"/>
    </row>
    <row r="118" spans="2:12" ht="36" customHeight="1">
      <c r="B118" s="66"/>
      <c r="C118" s="175"/>
      <c r="D118" s="67" t="s">
        <v>126</v>
      </c>
      <c r="E118" s="75" t="s">
        <v>216</v>
      </c>
      <c r="F118" s="99" t="s">
        <v>173</v>
      </c>
      <c r="G118" s="77" t="s">
        <v>129</v>
      </c>
      <c r="H118" s="112">
        <f t="shared" si="3"/>
        <v>41246</v>
      </c>
      <c r="I118" s="68" t="s">
        <v>428</v>
      </c>
      <c r="J118" s="133" t="s">
        <v>427</v>
      </c>
      <c r="K118" s="160"/>
      <c r="L118" s="161"/>
    </row>
    <row r="119" spans="2:12" ht="36" customHeight="1">
      <c r="B119" s="66"/>
      <c r="C119" s="175"/>
      <c r="D119" s="67" t="s">
        <v>126</v>
      </c>
      <c r="E119" s="75" t="s">
        <v>217</v>
      </c>
      <c r="F119" s="99" t="s">
        <v>173</v>
      </c>
      <c r="G119" s="77" t="s">
        <v>129</v>
      </c>
      <c r="H119" s="112">
        <f t="shared" si="3"/>
        <v>41247</v>
      </c>
      <c r="I119" s="68" t="s">
        <v>428</v>
      </c>
      <c r="J119" s="133" t="s">
        <v>427</v>
      </c>
      <c r="K119" s="160"/>
      <c r="L119" s="161"/>
    </row>
    <row r="120" spans="2:12" ht="36" customHeight="1">
      <c r="B120" s="66"/>
      <c r="C120" s="175"/>
      <c r="D120" s="67" t="s">
        <v>126</v>
      </c>
      <c r="E120" s="75" t="s">
        <v>218</v>
      </c>
      <c r="F120" s="84" t="s">
        <v>219</v>
      </c>
      <c r="G120" s="77" t="s">
        <v>129</v>
      </c>
      <c r="H120" s="112">
        <f t="shared" si="3"/>
        <v>41248</v>
      </c>
      <c r="I120" s="68" t="s">
        <v>428</v>
      </c>
      <c r="J120" s="133" t="s">
        <v>427</v>
      </c>
      <c r="K120" s="146"/>
      <c r="L120" s="147"/>
    </row>
    <row r="121" spans="2:12" ht="36" customHeight="1">
      <c r="B121" s="66"/>
      <c r="C121" s="175"/>
      <c r="D121" s="108" t="s">
        <v>126</v>
      </c>
      <c r="E121" s="109" t="s">
        <v>220</v>
      </c>
      <c r="F121" s="110" t="s">
        <v>221</v>
      </c>
      <c r="G121" s="111" t="s">
        <v>129</v>
      </c>
      <c r="H121" s="112">
        <f>H120+1</f>
        <v>41249</v>
      </c>
      <c r="I121" s="113" t="s">
        <v>428</v>
      </c>
      <c r="J121" s="139" t="s">
        <v>427</v>
      </c>
      <c r="K121" s="158"/>
      <c r="L121" s="159"/>
    </row>
    <row r="122" spans="2:12" ht="36" customHeight="1">
      <c r="B122" s="66"/>
      <c r="C122" s="175"/>
      <c r="D122" s="119" t="s">
        <v>126</v>
      </c>
      <c r="E122" s="120" t="s">
        <v>222</v>
      </c>
      <c r="F122" s="121" t="s">
        <v>223</v>
      </c>
      <c r="G122" s="122" t="s">
        <v>129</v>
      </c>
      <c r="H122" s="123">
        <f>H121</f>
        <v>41249</v>
      </c>
      <c r="I122" s="124" t="s">
        <v>428</v>
      </c>
      <c r="J122" s="141" t="s">
        <v>427</v>
      </c>
      <c r="K122" s="156"/>
      <c r="L122" s="157"/>
    </row>
    <row r="123" spans="2:12" ht="36" customHeight="1">
      <c r="B123" s="66"/>
      <c r="C123" s="175"/>
      <c r="D123" s="119" t="s">
        <v>126</v>
      </c>
      <c r="E123" s="120" t="s">
        <v>224</v>
      </c>
      <c r="F123" s="121" t="s">
        <v>225</v>
      </c>
      <c r="G123" s="122" t="s">
        <v>129</v>
      </c>
      <c r="H123" s="123">
        <f t="shared" ref="H123:H136" si="4">H122</f>
        <v>41249</v>
      </c>
      <c r="I123" s="124" t="s">
        <v>428</v>
      </c>
      <c r="J123" s="141" t="s">
        <v>427</v>
      </c>
      <c r="K123" s="156"/>
      <c r="L123" s="157"/>
    </row>
    <row r="124" spans="2:12" ht="36" customHeight="1">
      <c r="B124" s="66"/>
      <c r="C124" s="175"/>
      <c r="D124" s="114" t="s">
        <v>126</v>
      </c>
      <c r="E124" s="115" t="s">
        <v>226</v>
      </c>
      <c r="F124" s="116" t="s">
        <v>227</v>
      </c>
      <c r="G124" s="126" t="s">
        <v>129</v>
      </c>
      <c r="H124" s="127">
        <f t="shared" si="4"/>
        <v>41249</v>
      </c>
      <c r="I124" s="114" t="s">
        <v>428</v>
      </c>
      <c r="J124" s="140" t="s">
        <v>427</v>
      </c>
      <c r="K124" s="154"/>
      <c r="L124" s="155"/>
    </row>
    <row r="125" spans="2:12" ht="36" customHeight="1">
      <c r="B125" s="66"/>
      <c r="C125" s="175"/>
      <c r="D125" s="114" t="s">
        <v>126</v>
      </c>
      <c r="E125" s="115" t="s">
        <v>228</v>
      </c>
      <c r="F125" s="116" t="s">
        <v>229</v>
      </c>
      <c r="G125" s="126" t="s">
        <v>129</v>
      </c>
      <c r="H125" s="127">
        <f t="shared" si="4"/>
        <v>41249</v>
      </c>
      <c r="I125" s="114" t="s">
        <v>428</v>
      </c>
      <c r="J125" s="140" t="s">
        <v>427</v>
      </c>
      <c r="K125" s="154"/>
      <c r="L125" s="155"/>
    </row>
    <row r="126" spans="2:12" ht="36" customHeight="1">
      <c r="B126" s="66"/>
      <c r="C126" s="175"/>
      <c r="D126" s="114" t="s">
        <v>126</v>
      </c>
      <c r="E126" s="115" t="s">
        <v>230</v>
      </c>
      <c r="F126" s="116" t="s">
        <v>231</v>
      </c>
      <c r="G126" s="126" t="s">
        <v>129</v>
      </c>
      <c r="H126" s="127">
        <f t="shared" si="4"/>
        <v>41249</v>
      </c>
      <c r="I126" s="114" t="s">
        <v>428</v>
      </c>
      <c r="J126" s="140" t="s">
        <v>427</v>
      </c>
      <c r="K126" s="154"/>
      <c r="L126" s="155"/>
    </row>
    <row r="127" spans="2:12" ht="36" customHeight="1">
      <c r="B127" s="66"/>
      <c r="C127" s="175"/>
      <c r="D127" s="114" t="s">
        <v>126</v>
      </c>
      <c r="E127" s="115" t="s">
        <v>232</v>
      </c>
      <c r="F127" s="116" t="s">
        <v>233</v>
      </c>
      <c r="G127" s="126" t="s">
        <v>129</v>
      </c>
      <c r="H127" s="127">
        <f t="shared" si="4"/>
        <v>41249</v>
      </c>
      <c r="I127" s="114" t="s">
        <v>428</v>
      </c>
      <c r="J127" s="140" t="s">
        <v>427</v>
      </c>
      <c r="K127" s="154"/>
      <c r="L127" s="155"/>
    </row>
    <row r="128" spans="2:12" ht="36" customHeight="1">
      <c r="B128" s="66"/>
      <c r="C128" s="175"/>
      <c r="D128" s="119" t="s">
        <v>126</v>
      </c>
      <c r="E128" s="120" t="s">
        <v>234</v>
      </c>
      <c r="F128" s="121" t="s">
        <v>235</v>
      </c>
      <c r="G128" s="122" t="s">
        <v>129</v>
      </c>
      <c r="H128" s="123">
        <f t="shared" si="4"/>
        <v>41249</v>
      </c>
      <c r="I128" s="124" t="s">
        <v>428</v>
      </c>
      <c r="J128" s="141" t="s">
        <v>427</v>
      </c>
      <c r="K128" s="156"/>
      <c r="L128" s="157"/>
    </row>
    <row r="129" spans="2:12" ht="36" customHeight="1">
      <c r="B129" s="66"/>
      <c r="C129" s="175"/>
      <c r="D129" s="119" t="s">
        <v>126</v>
      </c>
      <c r="E129" s="120" t="s">
        <v>236</v>
      </c>
      <c r="F129" s="121" t="s">
        <v>237</v>
      </c>
      <c r="G129" s="122" t="s">
        <v>129</v>
      </c>
      <c r="H129" s="123">
        <f t="shared" si="4"/>
        <v>41249</v>
      </c>
      <c r="I129" s="124" t="s">
        <v>428</v>
      </c>
      <c r="J129" s="141" t="s">
        <v>427</v>
      </c>
      <c r="K129" s="156"/>
      <c r="L129" s="157"/>
    </row>
    <row r="130" spans="2:12" ht="36" customHeight="1">
      <c r="B130" s="66"/>
      <c r="C130" s="175"/>
      <c r="D130" s="119" t="s">
        <v>126</v>
      </c>
      <c r="E130" s="120" t="s">
        <v>238</v>
      </c>
      <c r="F130" s="121" t="s">
        <v>239</v>
      </c>
      <c r="G130" s="122" t="s">
        <v>129</v>
      </c>
      <c r="H130" s="123">
        <f t="shared" si="4"/>
        <v>41249</v>
      </c>
      <c r="I130" s="124" t="s">
        <v>428</v>
      </c>
      <c r="J130" s="141" t="s">
        <v>427</v>
      </c>
      <c r="K130" s="156"/>
      <c r="L130" s="157"/>
    </row>
    <row r="131" spans="2:12" ht="36" customHeight="1">
      <c r="B131" s="66"/>
      <c r="C131" s="175"/>
      <c r="D131" s="119" t="s">
        <v>126</v>
      </c>
      <c r="E131" s="120" t="s">
        <v>240</v>
      </c>
      <c r="F131" s="121" t="s">
        <v>241</v>
      </c>
      <c r="G131" s="122" t="s">
        <v>129</v>
      </c>
      <c r="H131" s="123">
        <f t="shared" si="4"/>
        <v>41249</v>
      </c>
      <c r="I131" s="124" t="s">
        <v>428</v>
      </c>
      <c r="J131" s="141" t="s">
        <v>427</v>
      </c>
      <c r="K131" s="156"/>
      <c r="L131" s="157"/>
    </row>
    <row r="132" spans="2:12" ht="36" customHeight="1">
      <c r="B132" s="66"/>
      <c r="C132" s="175"/>
      <c r="D132" s="119" t="s">
        <v>126</v>
      </c>
      <c r="E132" s="120" t="s">
        <v>242</v>
      </c>
      <c r="F132" s="121" t="s">
        <v>243</v>
      </c>
      <c r="G132" s="122" t="s">
        <v>129</v>
      </c>
      <c r="H132" s="123">
        <f t="shared" si="4"/>
        <v>41249</v>
      </c>
      <c r="I132" s="124" t="s">
        <v>428</v>
      </c>
      <c r="J132" s="141" t="s">
        <v>427</v>
      </c>
      <c r="K132" s="156"/>
      <c r="L132" s="157"/>
    </row>
    <row r="133" spans="2:12" ht="36" customHeight="1">
      <c r="B133" s="66"/>
      <c r="C133" s="175"/>
      <c r="D133" s="119" t="s">
        <v>126</v>
      </c>
      <c r="E133" s="120" t="s">
        <v>244</v>
      </c>
      <c r="F133" s="121" t="s">
        <v>245</v>
      </c>
      <c r="G133" s="122" t="s">
        <v>129</v>
      </c>
      <c r="H133" s="123">
        <f t="shared" si="4"/>
        <v>41249</v>
      </c>
      <c r="I133" s="124" t="s">
        <v>428</v>
      </c>
      <c r="J133" s="141" t="s">
        <v>427</v>
      </c>
      <c r="K133" s="156"/>
      <c r="L133" s="157"/>
    </row>
    <row r="134" spans="2:12" ht="36" customHeight="1">
      <c r="B134" s="66"/>
      <c r="C134" s="175"/>
      <c r="D134" s="119" t="s">
        <v>126</v>
      </c>
      <c r="E134" s="120" t="s">
        <v>246</v>
      </c>
      <c r="F134" s="121" t="s">
        <v>247</v>
      </c>
      <c r="G134" s="122" t="s">
        <v>129</v>
      </c>
      <c r="H134" s="123">
        <f t="shared" si="4"/>
        <v>41249</v>
      </c>
      <c r="I134" s="124" t="s">
        <v>428</v>
      </c>
      <c r="J134" s="141" t="s">
        <v>427</v>
      </c>
      <c r="K134" s="156"/>
      <c r="L134" s="157"/>
    </row>
    <row r="135" spans="2:12" ht="36" customHeight="1">
      <c r="B135" s="66"/>
      <c r="C135" s="175"/>
      <c r="D135" s="119" t="s">
        <v>126</v>
      </c>
      <c r="E135" s="120" t="s">
        <v>248</v>
      </c>
      <c r="F135" s="121" t="s">
        <v>249</v>
      </c>
      <c r="G135" s="122" t="s">
        <v>129</v>
      </c>
      <c r="H135" s="123">
        <f t="shared" si="4"/>
        <v>41249</v>
      </c>
      <c r="I135" s="124" t="s">
        <v>428</v>
      </c>
      <c r="J135" s="141" t="s">
        <v>427</v>
      </c>
      <c r="K135" s="156"/>
      <c r="L135" s="157"/>
    </row>
    <row r="136" spans="2:12" ht="36" customHeight="1">
      <c r="B136" s="66"/>
      <c r="C136" s="175"/>
      <c r="D136" s="97" t="s">
        <v>126</v>
      </c>
      <c r="E136" s="98" t="s">
        <v>250</v>
      </c>
      <c r="F136" s="99" t="s">
        <v>251</v>
      </c>
      <c r="G136" s="100" t="s">
        <v>129</v>
      </c>
      <c r="H136" s="125">
        <f t="shared" si="4"/>
        <v>41249</v>
      </c>
      <c r="I136" s="102" t="s">
        <v>428</v>
      </c>
      <c r="J136" s="137" t="s">
        <v>427</v>
      </c>
      <c r="K136" s="142"/>
      <c r="L136" s="143"/>
    </row>
    <row r="137" spans="2:12" ht="36" customHeight="1">
      <c r="B137" s="66"/>
      <c r="C137" s="175"/>
      <c r="D137" s="108" t="s">
        <v>126</v>
      </c>
      <c r="E137" s="109" t="s">
        <v>252</v>
      </c>
      <c r="F137" s="110" t="s">
        <v>253</v>
      </c>
      <c r="G137" s="111" t="s">
        <v>129</v>
      </c>
      <c r="H137" s="112">
        <f>H136+1</f>
        <v>41250</v>
      </c>
      <c r="I137" s="113" t="s">
        <v>69</v>
      </c>
      <c r="J137" s="139" t="s">
        <v>427</v>
      </c>
      <c r="K137" s="158">
        <v>1</v>
      </c>
      <c r="L137" s="159"/>
    </row>
    <row r="138" spans="2:12" ht="36" customHeight="1">
      <c r="B138" s="66"/>
      <c r="C138" s="175"/>
      <c r="D138" s="119" t="s">
        <v>126</v>
      </c>
      <c r="E138" s="120" t="s">
        <v>254</v>
      </c>
      <c r="F138" s="121" t="s">
        <v>255</v>
      </c>
      <c r="G138" s="122" t="s">
        <v>129</v>
      </c>
      <c r="H138" s="123">
        <f>H137</f>
        <v>41250</v>
      </c>
      <c r="I138" s="124" t="s">
        <v>428</v>
      </c>
      <c r="J138" s="141" t="s">
        <v>427</v>
      </c>
      <c r="K138" s="156"/>
      <c r="L138" s="157"/>
    </row>
    <row r="139" spans="2:12" ht="36" customHeight="1">
      <c r="B139" s="66"/>
      <c r="C139" s="175"/>
      <c r="D139" s="119" t="s">
        <v>126</v>
      </c>
      <c r="E139" s="120" t="s">
        <v>256</v>
      </c>
      <c r="F139" s="121" t="s">
        <v>257</v>
      </c>
      <c r="G139" s="122" t="s">
        <v>129</v>
      </c>
      <c r="H139" s="123">
        <f t="shared" ref="H139:H152" si="5">H138</f>
        <v>41250</v>
      </c>
      <c r="I139" s="124" t="s">
        <v>428</v>
      </c>
      <c r="J139" s="141" t="s">
        <v>427</v>
      </c>
      <c r="K139" s="156"/>
      <c r="L139" s="157"/>
    </row>
    <row r="140" spans="2:12" ht="36" customHeight="1">
      <c r="B140" s="66"/>
      <c r="C140" s="175"/>
      <c r="D140" s="114" t="s">
        <v>126</v>
      </c>
      <c r="E140" s="115" t="s">
        <v>258</v>
      </c>
      <c r="F140" s="116" t="s">
        <v>259</v>
      </c>
      <c r="G140" s="117" t="s">
        <v>129</v>
      </c>
      <c r="H140" s="118">
        <f t="shared" si="5"/>
        <v>41250</v>
      </c>
      <c r="I140" s="114" t="s">
        <v>428</v>
      </c>
      <c r="J140" s="140" t="s">
        <v>427</v>
      </c>
      <c r="K140" s="154"/>
      <c r="L140" s="155"/>
    </row>
    <row r="141" spans="2:12" ht="36" customHeight="1">
      <c r="B141" s="66"/>
      <c r="C141" s="175"/>
      <c r="D141" s="114" t="s">
        <v>126</v>
      </c>
      <c r="E141" s="115" t="s">
        <v>260</v>
      </c>
      <c r="F141" s="116" t="s">
        <v>261</v>
      </c>
      <c r="G141" s="117" t="s">
        <v>129</v>
      </c>
      <c r="H141" s="118">
        <f t="shared" si="5"/>
        <v>41250</v>
      </c>
      <c r="I141" s="114" t="s">
        <v>428</v>
      </c>
      <c r="J141" s="140" t="s">
        <v>427</v>
      </c>
      <c r="K141" s="154"/>
      <c r="L141" s="155"/>
    </row>
    <row r="142" spans="2:12" ht="36" customHeight="1">
      <c r="B142" s="66"/>
      <c r="C142" s="175"/>
      <c r="D142" s="119" t="s">
        <v>126</v>
      </c>
      <c r="E142" s="120" t="s">
        <v>262</v>
      </c>
      <c r="F142" s="121" t="s">
        <v>263</v>
      </c>
      <c r="G142" s="122" t="s">
        <v>129</v>
      </c>
      <c r="H142" s="123">
        <f t="shared" si="5"/>
        <v>41250</v>
      </c>
      <c r="I142" s="124" t="s">
        <v>428</v>
      </c>
      <c r="J142" s="141" t="s">
        <v>427</v>
      </c>
      <c r="K142" s="156"/>
      <c r="L142" s="157"/>
    </row>
    <row r="143" spans="2:12" ht="36" customHeight="1">
      <c r="B143" s="66"/>
      <c r="C143" s="175"/>
      <c r="D143" s="119" t="s">
        <v>126</v>
      </c>
      <c r="E143" s="120" t="s">
        <v>264</v>
      </c>
      <c r="F143" s="121" t="s">
        <v>265</v>
      </c>
      <c r="G143" s="122" t="s">
        <v>129</v>
      </c>
      <c r="H143" s="123">
        <f t="shared" si="5"/>
        <v>41250</v>
      </c>
      <c r="I143" s="124" t="s">
        <v>428</v>
      </c>
      <c r="J143" s="141" t="s">
        <v>427</v>
      </c>
      <c r="K143" s="156"/>
      <c r="L143" s="157"/>
    </row>
    <row r="144" spans="2:12" ht="36" customHeight="1">
      <c r="B144" s="66"/>
      <c r="C144" s="175"/>
      <c r="D144" s="114" t="s">
        <v>126</v>
      </c>
      <c r="E144" s="115" t="s">
        <v>266</v>
      </c>
      <c r="F144" s="116" t="s">
        <v>267</v>
      </c>
      <c r="G144" s="126" t="s">
        <v>129</v>
      </c>
      <c r="H144" s="127">
        <f t="shared" si="5"/>
        <v>41250</v>
      </c>
      <c r="I144" s="114" t="s">
        <v>428</v>
      </c>
      <c r="J144" s="140" t="s">
        <v>427</v>
      </c>
      <c r="K144" s="154"/>
      <c r="L144" s="155"/>
    </row>
    <row r="145" spans="2:12" ht="36" customHeight="1">
      <c r="B145" s="66"/>
      <c r="C145" s="175"/>
      <c r="D145" s="119" t="s">
        <v>126</v>
      </c>
      <c r="E145" s="120" t="s">
        <v>268</v>
      </c>
      <c r="F145" s="121" t="s">
        <v>269</v>
      </c>
      <c r="G145" s="122" t="s">
        <v>129</v>
      </c>
      <c r="H145" s="123">
        <f t="shared" si="5"/>
        <v>41250</v>
      </c>
      <c r="I145" s="124" t="s">
        <v>428</v>
      </c>
      <c r="J145" s="141" t="s">
        <v>427</v>
      </c>
      <c r="K145" s="156"/>
      <c r="L145" s="157"/>
    </row>
    <row r="146" spans="2:12" ht="36" customHeight="1">
      <c r="B146" s="66"/>
      <c r="C146" s="175"/>
      <c r="D146" s="114" t="s">
        <v>126</v>
      </c>
      <c r="E146" s="115" t="s">
        <v>270</v>
      </c>
      <c r="F146" s="116" t="s">
        <v>271</v>
      </c>
      <c r="G146" s="126" t="s">
        <v>129</v>
      </c>
      <c r="H146" s="127">
        <f t="shared" si="5"/>
        <v>41250</v>
      </c>
      <c r="I146" s="114" t="s">
        <v>428</v>
      </c>
      <c r="J146" s="140" t="s">
        <v>427</v>
      </c>
      <c r="K146" s="154"/>
      <c r="L146" s="155"/>
    </row>
    <row r="147" spans="2:12" ht="36" customHeight="1">
      <c r="B147" s="66"/>
      <c r="C147" s="175"/>
      <c r="D147" s="114" t="s">
        <v>126</v>
      </c>
      <c r="E147" s="115" t="s">
        <v>272</v>
      </c>
      <c r="F147" s="116" t="s">
        <v>273</v>
      </c>
      <c r="G147" s="126" t="s">
        <v>129</v>
      </c>
      <c r="H147" s="127">
        <f t="shared" si="5"/>
        <v>41250</v>
      </c>
      <c r="I147" s="114" t="s">
        <v>428</v>
      </c>
      <c r="J147" s="140" t="s">
        <v>427</v>
      </c>
      <c r="K147" s="154"/>
      <c r="L147" s="155"/>
    </row>
    <row r="148" spans="2:12" ht="36" customHeight="1">
      <c r="B148" s="66"/>
      <c r="C148" s="175"/>
      <c r="D148" s="119" t="s">
        <v>126</v>
      </c>
      <c r="E148" s="120" t="s">
        <v>274</v>
      </c>
      <c r="F148" s="121" t="s">
        <v>275</v>
      </c>
      <c r="G148" s="122" t="s">
        <v>129</v>
      </c>
      <c r="H148" s="123">
        <f t="shared" si="5"/>
        <v>41250</v>
      </c>
      <c r="I148" s="124" t="s">
        <v>428</v>
      </c>
      <c r="J148" s="141" t="s">
        <v>427</v>
      </c>
      <c r="K148" s="156"/>
      <c r="L148" s="157"/>
    </row>
    <row r="149" spans="2:12" ht="36" customHeight="1">
      <c r="B149" s="66"/>
      <c r="C149" s="175"/>
      <c r="D149" s="114" t="s">
        <v>126</v>
      </c>
      <c r="E149" s="115" t="s">
        <v>276</v>
      </c>
      <c r="F149" s="116" t="s">
        <v>277</v>
      </c>
      <c r="G149" s="126" t="s">
        <v>129</v>
      </c>
      <c r="H149" s="127">
        <f t="shared" si="5"/>
        <v>41250</v>
      </c>
      <c r="I149" s="114" t="s">
        <v>428</v>
      </c>
      <c r="J149" s="140" t="s">
        <v>427</v>
      </c>
      <c r="K149" s="154"/>
      <c r="L149" s="155"/>
    </row>
    <row r="150" spans="2:12" ht="36" customHeight="1">
      <c r="B150" s="66"/>
      <c r="C150" s="175"/>
      <c r="D150" s="114" t="s">
        <v>126</v>
      </c>
      <c r="E150" s="115" t="s">
        <v>278</v>
      </c>
      <c r="F150" s="116" t="s">
        <v>279</v>
      </c>
      <c r="G150" s="126" t="s">
        <v>129</v>
      </c>
      <c r="H150" s="127">
        <f t="shared" si="5"/>
        <v>41250</v>
      </c>
      <c r="I150" s="114" t="s">
        <v>428</v>
      </c>
      <c r="J150" s="140" t="s">
        <v>427</v>
      </c>
      <c r="K150" s="154"/>
      <c r="L150" s="155"/>
    </row>
    <row r="151" spans="2:12" ht="36" customHeight="1">
      <c r="B151" s="66"/>
      <c r="C151" s="175"/>
      <c r="D151" s="119" t="s">
        <v>126</v>
      </c>
      <c r="E151" s="120" t="s">
        <v>280</v>
      </c>
      <c r="F151" s="121" t="s">
        <v>281</v>
      </c>
      <c r="G151" s="122" t="s">
        <v>129</v>
      </c>
      <c r="H151" s="123">
        <f t="shared" si="5"/>
        <v>41250</v>
      </c>
      <c r="I151" s="124" t="s">
        <v>428</v>
      </c>
      <c r="J151" s="141" t="s">
        <v>427</v>
      </c>
      <c r="K151" s="156"/>
      <c r="L151" s="157"/>
    </row>
    <row r="152" spans="2:12" ht="36" customHeight="1">
      <c r="B152" s="66"/>
      <c r="C152" s="175"/>
      <c r="D152" s="97" t="s">
        <v>126</v>
      </c>
      <c r="E152" s="98" t="s">
        <v>282</v>
      </c>
      <c r="F152" s="128" t="s">
        <v>283</v>
      </c>
      <c r="G152" s="100" t="s">
        <v>129</v>
      </c>
      <c r="H152" s="125">
        <f t="shared" si="5"/>
        <v>41250</v>
      </c>
      <c r="I152" s="102" t="s">
        <v>428</v>
      </c>
      <c r="J152" s="137" t="s">
        <v>427</v>
      </c>
      <c r="K152" s="142"/>
      <c r="L152" s="143"/>
    </row>
    <row r="153" spans="2:12" ht="36" customHeight="1">
      <c r="B153" s="66"/>
      <c r="C153" s="175"/>
      <c r="D153" s="67" t="s">
        <v>126</v>
      </c>
      <c r="E153" s="75" t="s">
        <v>284</v>
      </c>
      <c r="F153" s="129" t="s">
        <v>285</v>
      </c>
      <c r="G153" s="77" t="s">
        <v>129</v>
      </c>
      <c r="H153" s="78">
        <f>H152+1</f>
        <v>41251</v>
      </c>
      <c r="I153" s="68" t="s">
        <v>428</v>
      </c>
      <c r="J153" s="133" t="s">
        <v>427</v>
      </c>
      <c r="K153" s="146"/>
      <c r="L153" s="147"/>
    </row>
    <row r="154" spans="2:12" ht="36" customHeight="1">
      <c r="B154" s="66"/>
      <c r="C154" s="175"/>
      <c r="D154" s="67" t="s">
        <v>126</v>
      </c>
      <c r="E154" s="75" t="s">
        <v>286</v>
      </c>
      <c r="F154" s="84" t="s">
        <v>287</v>
      </c>
      <c r="G154" s="77" t="s">
        <v>129</v>
      </c>
      <c r="H154" s="78">
        <f>H153+1</f>
        <v>41252</v>
      </c>
      <c r="I154" s="68" t="s">
        <v>428</v>
      </c>
      <c r="J154" s="133" t="s">
        <v>427</v>
      </c>
      <c r="K154" s="146"/>
      <c r="L154" s="147"/>
    </row>
    <row r="155" spans="2:12" ht="36" customHeight="1">
      <c r="B155" s="66"/>
      <c r="C155" s="175"/>
      <c r="D155" s="67" t="s">
        <v>126</v>
      </c>
      <c r="E155" s="75" t="s">
        <v>288</v>
      </c>
      <c r="F155" s="84" t="s">
        <v>289</v>
      </c>
      <c r="G155" s="77" t="s">
        <v>129</v>
      </c>
      <c r="H155" s="78">
        <f>H154</f>
        <v>41252</v>
      </c>
      <c r="I155" s="68" t="s">
        <v>428</v>
      </c>
      <c r="J155" s="133" t="s">
        <v>427</v>
      </c>
      <c r="K155" s="146"/>
      <c r="L155" s="147"/>
    </row>
    <row r="156" spans="2:12" ht="36" customHeight="1">
      <c r="B156" s="66"/>
      <c r="C156" s="175"/>
      <c r="D156" s="67" t="s">
        <v>126</v>
      </c>
      <c r="E156" s="75" t="s">
        <v>290</v>
      </c>
      <c r="F156" s="84" t="s">
        <v>291</v>
      </c>
      <c r="G156" s="77" t="s">
        <v>129</v>
      </c>
      <c r="H156" s="78">
        <f>H155</f>
        <v>41252</v>
      </c>
      <c r="I156" s="68" t="s">
        <v>428</v>
      </c>
      <c r="J156" s="133" t="s">
        <v>427</v>
      </c>
      <c r="K156" s="146"/>
      <c r="L156" s="147"/>
    </row>
    <row r="157" spans="2:12" ht="36" customHeight="1">
      <c r="B157" s="66"/>
      <c r="C157" s="175"/>
      <c r="D157" s="67" t="s">
        <v>126</v>
      </c>
      <c r="E157" s="75" t="s">
        <v>292</v>
      </c>
      <c r="F157" s="84" t="s">
        <v>293</v>
      </c>
      <c r="G157" s="77" t="s">
        <v>129</v>
      </c>
      <c r="H157" s="78">
        <f t="shared" ref="H157:H169" si="6">H156</f>
        <v>41252</v>
      </c>
      <c r="I157" s="68" t="s">
        <v>428</v>
      </c>
      <c r="J157" s="133" t="s">
        <v>427</v>
      </c>
      <c r="K157" s="146"/>
      <c r="L157" s="147"/>
    </row>
    <row r="158" spans="2:12" ht="36" customHeight="1">
      <c r="B158" s="66"/>
      <c r="C158" s="175"/>
      <c r="D158" s="67" t="s">
        <v>126</v>
      </c>
      <c r="E158" s="75" t="s">
        <v>294</v>
      </c>
      <c r="F158" s="84" t="s">
        <v>295</v>
      </c>
      <c r="G158" s="77" t="s">
        <v>129</v>
      </c>
      <c r="H158" s="78">
        <f t="shared" si="6"/>
        <v>41252</v>
      </c>
      <c r="I158" s="68" t="s">
        <v>428</v>
      </c>
      <c r="J158" s="133" t="s">
        <v>427</v>
      </c>
      <c r="K158" s="146"/>
      <c r="L158" s="147"/>
    </row>
    <row r="159" spans="2:12" ht="36" customHeight="1">
      <c r="B159" s="66"/>
      <c r="C159" s="175"/>
      <c r="D159" s="67" t="s">
        <v>126</v>
      </c>
      <c r="E159" s="75" t="s">
        <v>296</v>
      </c>
      <c r="F159" s="84" t="s">
        <v>297</v>
      </c>
      <c r="G159" s="77" t="s">
        <v>129</v>
      </c>
      <c r="H159" s="78">
        <f t="shared" si="6"/>
        <v>41252</v>
      </c>
      <c r="I159" s="68" t="s">
        <v>428</v>
      </c>
      <c r="J159" s="133" t="s">
        <v>427</v>
      </c>
      <c r="K159" s="146"/>
      <c r="L159" s="147"/>
    </row>
    <row r="160" spans="2:12" ht="36" customHeight="1">
      <c r="B160" s="66"/>
      <c r="C160" s="175"/>
      <c r="D160" s="67" t="s">
        <v>126</v>
      </c>
      <c r="E160" s="75" t="s">
        <v>298</v>
      </c>
      <c r="F160" s="84" t="s">
        <v>299</v>
      </c>
      <c r="G160" s="77" t="s">
        <v>129</v>
      </c>
      <c r="H160" s="78">
        <f t="shared" si="6"/>
        <v>41252</v>
      </c>
      <c r="I160" s="68" t="s">
        <v>428</v>
      </c>
      <c r="J160" s="133" t="s">
        <v>427</v>
      </c>
      <c r="K160" s="146"/>
      <c r="L160" s="147"/>
    </row>
    <row r="161" spans="2:12" ht="36" customHeight="1">
      <c r="B161" s="66"/>
      <c r="C161" s="175"/>
      <c r="D161" s="67" t="s">
        <v>126</v>
      </c>
      <c r="E161" s="75" t="s">
        <v>300</v>
      </c>
      <c r="F161" s="84" t="s">
        <v>299</v>
      </c>
      <c r="G161" s="77" t="s">
        <v>129</v>
      </c>
      <c r="H161" s="78">
        <f t="shared" si="6"/>
        <v>41252</v>
      </c>
      <c r="I161" s="68" t="s">
        <v>428</v>
      </c>
      <c r="J161" s="133" t="s">
        <v>427</v>
      </c>
      <c r="K161" s="146"/>
      <c r="L161" s="147"/>
    </row>
    <row r="162" spans="2:12" ht="36" customHeight="1">
      <c r="B162" s="66"/>
      <c r="C162" s="175"/>
      <c r="D162" s="67" t="s">
        <v>126</v>
      </c>
      <c r="E162" s="75" t="s">
        <v>301</v>
      </c>
      <c r="F162" s="84" t="s">
        <v>302</v>
      </c>
      <c r="G162" s="77" t="s">
        <v>129</v>
      </c>
      <c r="H162" s="78">
        <f t="shared" si="6"/>
        <v>41252</v>
      </c>
      <c r="I162" s="68" t="s">
        <v>428</v>
      </c>
      <c r="J162" s="133" t="s">
        <v>427</v>
      </c>
      <c r="K162" s="146"/>
      <c r="L162" s="147"/>
    </row>
    <row r="163" spans="2:12" ht="36" customHeight="1">
      <c r="B163" s="66"/>
      <c r="C163" s="175"/>
      <c r="D163" s="67" t="s">
        <v>126</v>
      </c>
      <c r="E163" s="75" t="s">
        <v>303</v>
      </c>
      <c r="F163" s="84" t="s">
        <v>304</v>
      </c>
      <c r="G163" s="77" t="s">
        <v>129</v>
      </c>
      <c r="H163" s="78">
        <f t="shared" si="6"/>
        <v>41252</v>
      </c>
      <c r="I163" s="68" t="s">
        <v>428</v>
      </c>
      <c r="J163" s="133" t="s">
        <v>427</v>
      </c>
      <c r="K163" s="146"/>
      <c r="L163" s="147"/>
    </row>
    <row r="164" spans="2:12" ht="36" customHeight="1">
      <c r="B164" s="66"/>
      <c r="C164" s="175"/>
      <c r="D164" s="67" t="s">
        <v>126</v>
      </c>
      <c r="E164" s="75" t="s">
        <v>305</v>
      </c>
      <c r="F164" s="84" t="s">
        <v>306</v>
      </c>
      <c r="G164" s="77" t="s">
        <v>129</v>
      </c>
      <c r="H164" s="78">
        <f t="shared" si="6"/>
        <v>41252</v>
      </c>
      <c r="I164" s="68" t="s">
        <v>428</v>
      </c>
      <c r="J164" s="133" t="s">
        <v>427</v>
      </c>
      <c r="K164" s="146"/>
      <c r="L164" s="147"/>
    </row>
    <row r="165" spans="2:12" ht="36" customHeight="1">
      <c r="B165" s="66"/>
      <c r="C165" s="175"/>
      <c r="D165" s="67" t="s">
        <v>126</v>
      </c>
      <c r="E165" s="75" t="s">
        <v>307</v>
      </c>
      <c r="F165" s="84" t="s">
        <v>308</v>
      </c>
      <c r="G165" s="77" t="s">
        <v>129</v>
      </c>
      <c r="H165" s="78">
        <f t="shared" si="6"/>
        <v>41252</v>
      </c>
      <c r="I165" s="68" t="s">
        <v>428</v>
      </c>
      <c r="J165" s="133" t="s">
        <v>427</v>
      </c>
      <c r="K165" s="146"/>
      <c r="L165" s="147"/>
    </row>
    <row r="166" spans="2:12" ht="36" customHeight="1">
      <c r="B166" s="66"/>
      <c r="C166" s="175"/>
      <c r="D166" s="67" t="s">
        <v>126</v>
      </c>
      <c r="E166" s="75" t="s">
        <v>309</v>
      </c>
      <c r="F166" s="84" t="s">
        <v>310</v>
      </c>
      <c r="G166" s="77" t="s">
        <v>129</v>
      </c>
      <c r="H166" s="78">
        <f t="shared" si="6"/>
        <v>41252</v>
      </c>
      <c r="I166" s="68" t="s">
        <v>428</v>
      </c>
      <c r="J166" s="133" t="s">
        <v>427</v>
      </c>
      <c r="K166" s="146"/>
      <c r="L166" s="147"/>
    </row>
    <row r="167" spans="2:12" ht="36" customHeight="1">
      <c r="B167" s="66"/>
      <c r="C167" s="175"/>
      <c r="D167" s="67" t="s">
        <v>126</v>
      </c>
      <c r="E167" s="75" t="s">
        <v>311</v>
      </c>
      <c r="F167" s="84" t="s">
        <v>312</v>
      </c>
      <c r="G167" s="77" t="s">
        <v>129</v>
      </c>
      <c r="H167" s="78">
        <f t="shared" si="6"/>
        <v>41252</v>
      </c>
      <c r="I167" s="68" t="s">
        <v>428</v>
      </c>
      <c r="J167" s="133" t="s">
        <v>427</v>
      </c>
      <c r="K167" s="146"/>
      <c r="L167" s="147"/>
    </row>
    <row r="168" spans="2:12" ht="36" customHeight="1">
      <c r="B168" s="66"/>
      <c r="C168" s="175"/>
      <c r="D168" s="67" t="s">
        <v>126</v>
      </c>
      <c r="E168" s="75" t="s">
        <v>313</v>
      </c>
      <c r="F168" s="84" t="s">
        <v>314</v>
      </c>
      <c r="G168" s="77" t="s">
        <v>129</v>
      </c>
      <c r="H168" s="78">
        <f t="shared" si="6"/>
        <v>41252</v>
      </c>
      <c r="I168" s="68" t="s">
        <v>428</v>
      </c>
      <c r="J168" s="133" t="s">
        <v>427</v>
      </c>
      <c r="K168" s="146"/>
      <c r="L168" s="147"/>
    </row>
    <row r="169" spans="2:12" ht="36" customHeight="1">
      <c r="B169" s="66"/>
      <c r="C169" s="175"/>
      <c r="D169" s="67" t="s">
        <v>126</v>
      </c>
      <c r="E169" s="75" t="s">
        <v>315</v>
      </c>
      <c r="F169" s="84" t="s">
        <v>314</v>
      </c>
      <c r="G169" s="77" t="s">
        <v>129</v>
      </c>
      <c r="H169" s="78">
        <f t="shared" si="6"/>
        <v>41252</v>
      </c>
      <c r="I169" s="68" t="s">
        <v>428</v>
      </c>
      <c r="J169" s="133" t="s">
        <v>427</v>
      </c>
      <c r="K169" s="146"/>
      <c r="L169" s="147"/>
    </row>
    <row r="170" spans="2:12" ht="36" customHeight="1">
      <c r="B170" s="66"/>
      <c r="C170" s="175"/>
      <c r="D170" s="67" t="s">
        <v>126</v>
      </c>
      <c r="E170" s="75" t="s">
        <v>316</v>
      </c>
      <c r="F170" s="84" t="s">
        <v>317</v>
      </c>
      <c r="G170" s="77" t="s">
        <v>129</v>
      </c>
      <c r="H170" s="78">
        <f t="shared" ref="H170" si="7">H169+1</f>
        <v>41253</v>
      </c>
      <c r="I170" s="68" t="s">
        <v>428</v>
      </c>
      <c r="J170" s="133" t="s">
        <v>427</v>
      </c>
      <c r="K170" s="146"/>
      <c r="L170" s="147"/>
    </row>
    <row r="171" spans="2:12" ht="36" customHeight="1">
      <c r="B171" s="66"/>
      <c r="C171" s="175"/>
      <c r="D171" s="108" t="s">
        <v>126</v>
      </c>
      <c r="E171" s="109" t="s">
        <v>318</v>
      </c>
      <c r="F171" s="110" t="s">
        <v>319</v>
      </c>
      <c r="G171" s="111" t="s">
        <v>129</v>
      </c>
      <c r="H171" s="112">
        <f>H162+1</f>
        <v>41253</v>
      </c>
      <c r="I171" s="113" t="s">
        <v>428</v>
      </c>
      <c r="J171" s="139" t="s">
        <v>427</v>
      </c>
      <c r="K171" s="144"/>
      <c r="L171" s="145"/>
    </row>
    <row r="172" spans="2:12" ht="36" customHeight="1">
      <c r="B172" s="66"/>
      <c r="C172" s="175"/>
      <c r="D172" s="119" t="s">
        <v>126</v>
      </c>
      <c r="E172" s="120" t="s">
        <v>320</v>
      </c>
      <c r="F172" s="121" t="s">
        <v>321</v>
      </c>
      <c r="G172" s="122" t="s">
        <v>129</v>
      </c>
      <c r="H172" s="123">
        <f>H171</f>
        <v>41253</v>
      </c>
      <c r="I172" s="124" t="s">
        <v>428</v>
      </c>
      <c r="J172" s="141" t="s">
        <v>427</v>
      </c>
      <c r="K172" s="150"/>
      <c r="L172" s="151"/>
    </row>
    <row r="173" spans="2:12" ht="36" customHeight="1">
      <c r="B173" s="66"/>
      <c r="C173" s="175"/>
      <c r="D173" s="119" t="s">
        <v>126</v>
      </c>
      <c r="E173" s="120" t="s">
        <v>322</v>
      </c>
      <c r="F173" s="121" t="s">
        <v>323</v>
      </c>
      <c r="G173" s="122" t="s">
        <v>129</v>
      </c>
      <c r="H173" s="123">
        <f t="shared" ref="H173:H178" si="8">H172</f>
        <v>41253</v>
      </c>
      <c r="I173" s="124" t="s">
        <v>428</v>
      </c>
      <c r="J173" s="141" t="s">
        <v>427</v>
      </c>
      <c r="K173" s="150"/>
      <c r="L173" s="151"/>
    </row>
    <row r="174" spans="2:12" ht="36" customHeight="1">
      <c r="B174" s="66"/>
      <c r="C174" s="175"/>
      <c r="D174" s="119" t="s">
        <v>126</v>
      </c>
      <c r="E174" s="120" t="s">
        <v>324</v>
      </c>
      <c r="F174" s="121" t="s">
        <v>325</v>
      </c>
      <c r="G174" s="122" t="s">
        <v>129</v>
      </c>
      <c r="H174" s="107">
        <f t="shared" si="8"/>
        <v>41253</v>
      </c>
      <c r="I174" s="124" t="s">
        <v>428</v>
      </c>
      <c r="J174" s="141" t="s">
        <v>427</v>
      </c>
      <c r="K174" s="150"/>
      <c r="L174" s="151"/>
    </row>
    <row r="175" spans="2:12" ht="36" customHeight="1">
      <c r="B175" s="66"/>
      <c r="C175" s="175"/>
      <c r="D175" s="119" t="s">
        <v>126</v>
      </c>
      <c r="E175" s="120" t="s">
        <v>326</v>
      </c>
      <c r="F175" s="121" t="s">
        <v>327</v>
      </c>
      <c r="G175" s="122" t="s">
        <v>129</v>
      </c>
      <c r="H175" s="107">
        <f t="shared" si="8"/>
        <v>41253</v>
      </c>
      <c r="I175" s="124" t="s">
        <v>428</v>
      </c>
      <c r="J175" s="141" t="s">
        <v>427</v>
      </c>
      <c r="K175" s="150"/>
      <c r="L175" s="151"/>
    </row>
    <row r="176" spans="2:12" ht="36" customHeight="1">
      <c r="B176" s="66"/>
      <c r="C176" s="175"/>
      <c r="D176" s="119" t="s">
        <v>126</v>
      </c>
      <c r="E176" s="120" t="s">
        <v>328</v>
      </c>
      <c r="F176" s="121" t="s">
        <v>329</v>
      </c>
      <c r="G176" s="122" t="s">
        <v>129</v>
      </c>
      <c r="H176" s="107">
        <f t="shared" si="8"/>
        <v>41253</v>
      </c>
      <c r="I176" s="124" t="s">
        <v>428</v>
      </c>
      <c r="J176" s="141" t="s">
        <v>427</v>
      </c>
      <c r="K176" s="150"/>
      <c r="L176" s="151"/>
    </row>
    <row r="177" spans="2:12" ht="36" customHeight="1">
      <c r="B177" s="66"/>
      <c r="C177" s="175"/>
      <c r="D177" s="119" t="s">
        <v>126</v>
      </c>
      <c r="E177" s="120" t="s">
        <v>330</v>
      </c>
      <c r="F177" s="121" t="s">
        <v>331</v>
      </c>
      <c r="G177" s="122" t="s">
        <v>129</v>
      </c>
      <c r="H177" s="107">
        <f t="shared" si="8"/>
        <v>41253</v>
      </c>
      <c r="I177" s="124" t="s">
        <v>428</v>
      </c>
      <c r="J177" s="141" t="s">
        <v>427</v>
      </c>
      <c r="K177" s="150"/>
      <c r="L177" s="151"/>
    </row>
    <row r="178" spans="2:12" ht="36" customHeight="1">
      <c r="B178" s="66"/>
      <c r="C178" s="175"/>
      <c r="D178" s="97" t="s">
        <v>126</v>
      </c>
      <c r="E178" s="98" t="s">
        <v>332</v>
      </c>
      <c r="F178" s="99" t="s">
        <v>333</v>
      </c>
      <c r="G178" s="100" t="s">
        <v>129</v>
      </c>
      <c r="H178" s="101">
        <f t="shared" si="8"/>
        <v>41253</v>
      </c>
      <c r="I178" s="102" t="s">
        <v>428</v>
      </c>
      <c r="J178" s="137" t="s">
        <v>427</v>
      </c>
      <c r="K178" s="152"/>
      <c r="L178" s="153"/>
    </row>
    <row r="179" spans="2:12" ht="36" customHeight="1">
      <c r="B179" s="66"/>
      <c r="C179" s="175"/>
      <c r="D179" s="108" t="s">
        <v>126</v>
      </c>
      <c r="E179" s="109" t="s">
        <v>334</v>
      </c>
      <c r="F179" s="110" t="s">
        <v>335</v>
      </c>
      <c r="G179" s="111" t="s">
        <v>129</v>
      </c>
      <c r="H179" s="112">
        <f>H178</f>
        <v>41253</v>
      </c>
      <c r="I179" s="113" t="s">
        <v>428</v>
      </c>
      <c r="J179" s="139" t="s">
        <v>427</v>
      </c>
      <c r="K179" s="144"/>
      <c r="L179" s="145"/>
    </row>
    <row r="180" spans="2:12" ht="36" customHeight="1">
      <c r="B180" s="66"/>
      <c r="C180" s="175"/>
      <c r="D180" s="119" t="s">
        <v>126</v>
      </c>
      <c r="E180" s="120" t="s">
        <v>336</v>
      </c>
      <c r="F180" s="121" t="s">
        <v>337</v>
      </c>
      <c r="G180" s="122" t="s">
        <v>129</v>
      </c>
      <c r="H180" s="123">
        <f>H179</f>
        <v>41253</v>
      </c>
      <c r="I180" s="124" t="s">
        <v>428</v>
      </c>
      <c r="J180" s="141" t="s">
        <v>427</v>
      </c>
      <c r="K180" s="150"/>
      <c r="L180" s="151"/>
    </row>
    <row r="181" spans="2:12" ht="36" customHeight="1">
      <c r="B181" s="66"/>
      <c r="C181" s="175"/>
      <c r="D181" s="119" t="s">
        <v>126</v>
      </c>
      <c r="E181" s="120" t="s">
        <v>338</v>
      </c>
      <c r="F181" s="121" t="s">
        <v>339</v>
      </c>
      <c r="G181" s="122" t="s">
        <v>129</v>
      </c>
      <c r="H181" s="123">
        <f t="shared" ref="H181:H186" si="9">H180</f>
        <v>41253</v>
      </c>
      <c r="I181" s="124" t="s">
        <v>428</v>
      </c>
      <c r="J181" s="141" t="s">
        <v>427</v>
      </c>
      <c r="K181" s="150"/>
      <c r="L181" s="151"/>
    </row>
    <row r="182" spans="2:12" ht="36" customHeight="1">
      <c r="B182" s="66"/>
      <c r="C182" s="175"/>
      <c r="D182" s="119" t="s">
        <v>126</v>
      </c>
      <c r="E182" s="120" t="s">
        <v>340</v>
      </c>
      <c r="F182" s="121" t="s">
        <v>341</v>
      </c>
      <c r="G182" s="122" t="s">
        <v>129</v>
      </c>
      <c r="H182" s="107">
        <f t="shared" si="9"/>
        <v>41253</v>
      </c>
      <c r="I182" s="124" t="s">
        <v>428</v>
      </c>
      <c r="J182" s="141" t="s">
        <v>427</v>
      </c>
      <c r="K182" s="150"/>
      <c r="L182" s="151"/>
    </row>
    <row r="183" spans="2:12" ht="36" customHeight="1">
      <c r="B183" s="66"/>
      <c r="C183" s="175"/>
      <c r="D183" s="119" t="s">
        <v>126</v>
      </c>
      <c r="E183" s="120" t="s">
        <v>342</v>
      </c>
      <c r="F183" s="121" t="s">
        <v>343</v>
      </c>
      <c r="G183" s="122" t="s">
        <v>129</v>
      </c>
      <c r="H183" s="107">
        <f t="shared" si="9"/>
        <v>41253</v>
      </c>
      <c r="I183" s="124" t="s">
        <v>428</v>
      </c>
      <c r="J183" s="141" t="s">
        <v>427</v>
      </c>
      <c r="K183" s="150"/>
      <c r="L183" s="151"/>
    </row>
    <row r="184" spans="2:12" ht="36" customHeight="1">
      <c r="B184" s="66"/>
      <c r="C184" s="175"/>
      <c r="D184" s="119" t="s">
        <v>126</v>
      </c>
      <c r="E184" s="120" t="s">
        <v>344</v>
      </c>
      <c r="F184" s="121" t="s">
        <v>345</v>
      </c>
      <c r="G184" s="122" t="s">
        <v>129</v>
      </c>
      <c r="H184" s="107">
        <f t="shared" si="9"/>
        <v>41253</v>
      </c>
      <c r="I184" s="124" t="s">
        <v>428</v>
      </c>
      <c r="J184" s="141" t="s">
        <v>427</v>
      </c>
      <c r="K184" s="150"/>
      <c r="L184" s="151"/>
    </row>
    <row r="185" spans="2:12" ht="36" customHeight="1">
      <c r="B185" s="66"/>
      <c r="C185" s="175"/>
      <c r="D185" s="119" t="s">
        <v>126</v>
      </c>
      <c r="E185" s="120" t="s">
        <v>346</v>
      </c>
      <c r="F185" s="121" t="s">
        <v>347</v>
      </c>
      <c r="G185" s="122" t="s">
        <v>129</v>
      </c>
      <c r="H185" s="107">
        <f t="shared" si="9"/>
        <v>41253</v>
      </c>
      <c r="I185" s="124" t="s">
        <v>428</v>
      </c>
      <c r="J185" s="141" t="s">
        <v>427</v>
      </c>
      <c r="K185" s="150"/>
      <c r="L185" s="151"/>
    </row>
    <row r="186" spans="2:12" ht="36" customHeight="1">
      <c r="B186" s="66"/>
      <c r="C186" s="175"/>
      <c r="D186" s="97" t="s">
        <v>126</v>
      </c>
      <c r="E186" s="98" t="s">
        <v>348</v>
      </c>
      <c r="F186" s="99" t="s">
        <v>347</v>
      </c>
      <c r="G186" s="100" t="s">
        <v>129</v>
      </c>
      <c r="H186" s="101">
        <f t="shared" si="9"/>
        <v>41253</v>
      </c>
      <c r="I186" s="102" t="s">
        <v>428</v>
      </c>
      <c r="J186" s="137" t="s">
        <v>427</v>
      </c>
      <c r="K186" s="152"/>
      <c r="L186" s="153"/>
    </row>
    <row r="187" spans="2:12" ht="36" customHeight="1">
      <c r="B187" s="66"/>
      <c r="C187" s="175"/>
      <c r="D187" s="108" t="s">
        <v>126</v>
      </c>
      <c r="E187" s="109" t="s">
        <v>349</v>
      </c>
      <c r="F187" s="110" t="s">
        <v>350</v>
      </c>
      <c r="G187" s="111" t="s">
        <v>129</v>
      </c>
      <c r="H187" s="130">
        <f>H186+1</f>
        <v>41254</v>
      </c>
      <c r="I187" s="113" t="s">
        <v>428</v>
      </c>
      <c r="J187" s="139" t="s">
        <v>427</v>
      </c>
      <c r="K187" s="144"/>
      <c r="L187" s="145"/>
    </row>
    <row r="188" spans="2:12" ht="36" customHeight="1">
      <c r="B188" s="66"/>
      <c r="C188" s="175"/>
      <c r="D188" s="119" t="s">
        <v>126</v>
      </c>
      <c r="E188" s="120" t="s">
        <v>351</v>
      </c>
      <c r="F188" s="121" t="s">
        <v>352</v>
      </c>
      <c r="G188" s="122" t="s">
        <v>129</v>
      </c>
      <c r="H188" s="107">
        <f>H187</f>
        <v>41254</v>
      </c>
      <c r="I188" s="124" t="s">
        <v>428</v>
      </c>
      <c r="J188" s="141" t="s">
        <v>427</v>
      </c>
      <c r="K188" s="150"/>
      <c r="L188" s="151"/>
    </row>
    <row r="189" spans="2:12" ht="36" customHeight="1">
      <c r="B189" s="66"/>
      <c r="C189" s="175"/>
      <c r="D189" s="119" t="s">
        <v>126</v>
      </c>
      <c r="E189" s="120" t="s">
        <v>353</v>
      </c>
      <c r="F189" s="121" t="s">
        <v>354</v>
      </c>
      <c r="G189" s="122" t="s">
        <v>129</v>
      </c>
      <c r="H189" s="123">
        <f t="shared" ref="H189:H194" si="10">H188</f>
        <v>41254</v>
      </c>
      <c r="I189" s="124" t="s">
        <v>428</v>
      </c>
      <c r="J189" s="141" t="s">
        <v>427</v>
      </c>
      <c r="K189" s="150"/>
      <c r="L189" s="151"/>
    </row>
    <row r="190" spans="2:12" ht="36" customHeight="1">
      <c r="B190" s="66"/>
      <c r="C190" s="175"/>
      <c r="D190" s="119" t="s">
        <v>126</v>
      </c>
      <c r="E190" s="120" t="s">
        <v>355</v>
      </c>
      <c r="F190" s="121" t="s">
        <v>356</v>
      </c>
      <c r="G190" s="122" t="s">
        <v>129</v>
      </c>
      <c r="H190" s="123">
        <f t="shared" si="10"/>
        <v>41254</v>
      </c>
      <c r="I190" s="124" t="s">
        <v>428</v>
      </c>
      <c r="J190" s="141" t="s">
        <v>427</v>
      </c>
      <c r="K190" s="150"/>
      <c r="L190" s="151"/>
    </row>
    <row r="191" spans="2:12" ht="36" customHeight="1">
      <c r="B191" s="66"/>
      <c r="C191" s="175"/>
      <c r="D191" s="119" t="s">
        <v>126</v>
      </c>
      <c r="E191" s="120" t="s">
        <v>357</v>
      </c>
      <c r="F191" s="121" t="s">
        <v>358</v>
      </c>
      <c r="G191" s="122" t="s">
        <v>129</v>
      </c>
      <c r="H191" s="123">
        <f t="shared" si="10"/>
        <v>41254</v>
      </c>
      <c r="I191" s="124" t="s">
        <v>428</v>
      </c>
      <c r="J191" s="141" t="s">
        <v>427</v>
      </c>
      <c r="K191" s="150"/>
      <c r="L191" s="151"/>
    </row>
    <row r="192" spans="2:12" ht="36" customHeight="1">
      <c r="B192" s="66"/>
      <c r="C192" s="175"/>
      <c r="D192" s="119" t="s">
        <v>126</v>
      </c>
      <c r="E192" s="120" t="s">
        <v>359</v>
      </c>
      <c r="F192" s="121" t="s">
        <v>360</v>
      </c>
      <c r="G192" s="122" t="s">
        <v>129</v>
      </c>
      <c r="H192" s="123">
        <f t="shared" si="10"/>
        <v>41254</v>
      </c>
      <c r="I192" s="124" t="s">
        <v>428</v>
      </c>
      <c r="J192" s="141" t="s">
        <v>427</v>
      </c>
      <c r="K192" s="150"/>
      <c r="L192" s="151"/>
    </row>
    <row r="193" spans="2:12" ht="36" customHeight="1">
      <c r="B193" s="66"/>
      <c r="C193" s="175"/>
      <c r="D193" s="119" t="s">
        <v>126</v>
      </c>
      <c r="E193" s="120" t="s">
        <v>361</v>
      </c>
      <c r="F193" s="121" t="s">
        <v>362</v>
      </c>
      <c r="G193" s="122" t="s">
        <v>129</v>
      </c>
      <c r="H193" s="123">
        <f t="shared" si="10"/>
        <v>41254</v>
      </c>
      <c r="I193" s="124" t="s">
        <v>428</v>
      </c>
      <c r="J193" s="141" t="s">
        <v>427</v>
      </c>
      <c r="K193" s="150"/>
      <c r="L193" s="151"/>
    </row>
    <row r="194" spans="2:12" ht="36" customHeight="1">
      <c r="B194" s="66"/>
      <c r="C194" s="175"/>
      <c r="D194" s="97" t="s">
        <v>126</v>
      </c>
      <c r="E194" s="98" t="s">
        <v>363</v>
      </c>
      <c r="F194" s="99" t="s">
        <v>364</v>
      </c>
      <c r="G194" s="100" t="s">
        <v>129</v>
      </c>
      <c r="H194" s="125">
        <f t="shared" si="10"/>
        <v>41254</v>
      </c>
      <c r="I194" s="102" t="s">
        <v>428</v>
      </c>
      <c r="J194" s="137" t="s">
        <v>427</v>
      </c>
      <c r="K194" s="152"/>
      <c r="L194" s="153"/>
    </row>
    <row r="195" spans="2:12" ht="36" customHeight="1">
      <c r="B195" s="66"/>
      <c r="C195" s="175"/>
      <c r="D195" s="108" t="s">
        <v>126</v>
      </c>
      <c r="E195" s="109" t="s">
        <v>365</v>
      </c>
      <c r="F195" s="110" t="s">
        <v>335</v>
      </c>
      <c r="G195" s="111" t="s">
        <v>129</v>
      </c>
      <c r="H195" s="130">
        <f>H186+1</f>
        <v>41254</v>
      </c>
      <c r="I195" s="113" t="s">
        <v>428</v>
      </c>
      <c r="J195" s="139" t="s">
        <v>427</v>
      </c>
      <c r="K195" s="144"/>
      <c r="L195" s="145"/>
    </row>
    <row r="196" spans="2:12" ht="36" customHeight="1">
      <c r="B196" s="66"/>
      <c r="C196" s="175"/>
      <c r="D196" s="119" t="s">
        <v>126</v>
      </c>
      <c r="E196" s="120" t="s">
        <v>366</v>
      </c>
      <c r="F196" s="121" t="s">
        <v>337</v>
      </c>
      <c r="G196" s="122" t="s">
        <v>129</v>
      </c>
      <c r="H196" s="107">
        <f>H195</f>
        <v>41254</v>
      </c>
      <c r="I196" s="124" t="s">
        <v>428</v>
      </c>
      <c r="J196" s="141" t="s">
        <v>427</v>
      </c>
      <c r="K196" s="150"/>
      <c r="L196" s="151"/>
    </row>
    <row r="197" spans="2:12" ht="36" customHeight="1">
      <c r="B197" s="66"/>
      <c r="C197" s="175"/>
      <c r="D197" s="119" t="s">
        <v>126</v>
      </c>
      <c r="E197" s="120" t="s">
        <v>367</v>
      </c>
      <c r="F197" s="121" t="s">
        <v>339</v>
      </c>
      <c r="G197" s="122" t="s">
        <v>129</v>
      </c>
      <c r="H197" s="123">
        <f t="shared" ref="H197:H202" si="11">H196</f>
        <v>41254</v>
      </c>
      <c r="I197" s="124" t="s">
        <v>428</v>
      </c>
      <c r="J197" s="141" t="s">
        <v>427</v>
      </c>
      <c r="K197" s="150"/>
      <c r="L197" s="151"/>
    </row>
    <row r="198" spans="2:12" ht="36" customHeight="1">
      <c r="B198" s="66"/>
      <c r="C198" s="175"/>
      <c r="D198" s="119" t="s">
        <v>126</v>
      </c>
      <c r="E198" s="120" t="s">
        <v>368</v>
      </c>
      <c r="F198" s="121" t="s">
        <v>341</v>
      </c>
      <c r="G198" s="122" t="s">
        <v>129</v>
      </c>
      <c r="H198" s="123">
        <f t="shared" si="11"/>
        <v>41254</v>
      </c>
      <c r="I198" s="124" t="s">
        <v>428</v>
      </c>
      <c r="J198" s="141" t="s">
        <v>427</v>
      </c>
      <c r="K198" s="150"/>
      <c r="L198" s="151"/>
    </row>
    <row r="199" spans="2:12" ht="36" customHeight="1">
      <c r="B199" s="66"/>
      <c r="C199" s="175"/>
      <c r="D199" s="119" t="s">
        <v>126</v>
      </c>
      <c r="E199" s="120" t="s">
        <v>369</v>
      </c>
      <c r="F199" s="121" t="s">
        <v>343</v>
      </c>
      <c r="G199" s="122" t="s">
        <v>129</v>
      </c>
      <c r="H199" s="123">
        <f t="shared" si="11"/>
        <v>41254</v>
      </c>
      <c r="I199" s="124" t="s">
        <v>428</v>
      </c>
      <c r="J199" s="141" t="s">
        <v>427</v>
      </c>
      <c r="K199" s="150"/>
      <c r="L199" s="151"/>
    </row>
    <row r="200" spans="2:12" ht="36" customHeight="1">
      <c r="B200" s="66"/>
      <c r="C200" s="175"/>
      <c r="D200" s="119" t="s">
        <v>126</v>
      </c>
      <c r="E200" s="120" t="s">
        <v>370</v>
      </c>
      <c r="F200" s="121" t="s">
        <v>345</v>
      </c>
      <c r="G200" s="122" t="s">
        <v>129</v>
      </c>
      <c r="H200" s="123">
        <f t="shared" si="11"/>
        <v>41254</v>
      </c>
      <c r="I200" s="124" t="s">
        <v>428</v>
      </c>
      <c r="J200" s="141" t="s">
        <v>427</v>
      </c>
      <c r="K200" s="150"/>
      <c r="L200" s="151"/>
    </row>
    <row r="201" spans="2:12" ht="36" customHeight="1">
      <c r="B201" s="66"/>
      <c r="C201" s="175"/>
      <c r="D201" s="119" t="s">
        <v>126</v>
      </c>
      <c r="E201" s="120" t="s">
        <v>371</v>
      </c>
      <c r="F201" s="121" t="s">
        <v>347</v>
      </c>
      <c r="G201" s="122" t="s">
        <v>129</v>
      </c>
      <c r="H201" s="123">
        <f t="shared" si="11"/>
        <v>41254</v>
      </c>
      <c r="I201" s="124" t="s">
        <v>428</v>
      </c>
      <c r="J201" s="141" t="s">
        <v>427</v>
      </c>
      <c r="K201" s="150"/>
      <c r="L201" s="151"/>
    </row>
    <row r="202" spans="2:12" ht="36" customHeight="1">
      <c r="B202" s="66"/>
      <c r="C202" s="175"/>
      <c r="D202" s="97" t="s">
        <v>126</v>
      </c>
      <c r="E202" s="98" t="s">
        <v>372</v>
      </c>
      <c r="F202" s="99" t="s">
        <v>347</v>
      </c>
      <c r="G202" s="100" t="s">
        <v>129</v>
      </c>
      <c r="H202" s="125">
        <f t="shared" si="11"/>
        <v>41254</v>
      </c>
      <c r="I202" s="102" t="s">
        <v>428</v>
      </c>
      <c r="J202" s="137" t="s">
        <v>427</v>
      </c>
      <c r="K202" s="152"/>
      <c r="L202" s="153"/>
    </row>
    <row r="203" spans="2:12" ht="36" customHeight="1">
      <c r="B203" s="66"/>
      <c r="C203" s="175"/>
      <c r="D203" s="67" t="s">
        <v>126</v>
      </c>
      <c r="E203" s="75" t="s">
        <v>373</v>
      </c>
      <c r="F203" s="84" t="s">
        <v>374</v>
      </c>
      <c r="G203" s="77" t="s">
        <v>129</v>
      </c>
      <c r="H203" s="78">
        <f t="shared" ref="H203:H218" si="12">H187+1</f>
        <v>41255</v>
      </c>
      <c r="I203" s="68" t="s">
        <v>428</v>
      </c>
      <c r="J203" s="133" t="s">
        <v>427</v>
      </c>
      <c r="K203" s="148"/>
      <c r="L203" s="149"/>
    </row>
    <row r="204" spans="2:12" ht="36" customHeight="1">
      <c r="B204" s="66"/>
      <c r="C204" s="175"/>
      <c r="D204" s="67" t="s">
        <v>126</v>
      </c>
      <c r="E204" s="75" t="s">
        <v>375</v>
      </c>
      <c r="F204" s="84" t="s">
        <v>376</v>
      </c>
      <c r="G204" s="77" t="s">
        <v>129</v>
      </c>
      <c r="H204" s="78">
        <f t="shared" si="12"/>
        <v>41255</v>
      </c>
      <c r="I204" s="68" t="s">
        <v>428</v>
      </c>
      <c r="J204" s="133" t="s">
        <v>427</v>
      </c>
      <c r="K204" s="148"/>
      <c r="L204" s="149"/>
    </row>
    <row r="205" spans="2:12" ht="36" customHeight="1">
      <c r="B205" s="66"/>
      <c r="C205" s="175"/>
      <c r="D205" s="67" t="s">
        <v>126</v>
      </c>
      <c r="E205" s="75" t="s">
        <v>377</v>
      </c>
      <c r="F205" s="84" t="s">
        <v>378</v>
      </c>
      <c r="G205" s="77" t="s">
        <v>129</v>
      </c>
      <c r="H205" s="78">
        <f t="shared" si="12"/>
        <v>41255</v>
      </c>
      <c r="I205" s="68" t="s">
        <v>428</v>
      </c>
      <c r="J205" s="133" t="s">
        <v>427</v>
      </c>
      <c r="K205" s="148"/>
      <c r="L205" s="149"/>
    </row>
    <row r="206" spans="2:12" ht="36" customHeight="1">
      <c r="B206" s="66"/>
      <c r="C206" s="175"/>
      <c r="D206" s="67" t="s">
        <v>126</v>
      </c>
      <c r="E206" s="75" t="s">
        <v>379</v>
      </c>
      <c r="F206" s="84" t="s">
        <v>380</v>
      </c>
      <c r="G206" s="77" t="s">
        <v>129</v>
      </c>
      <c r="H206" s="78">
        <f t="shared" si="12"/>
        <v>41255</v>
      </c>
      <c r="I206" s="68" t="s">
        <v>428</v>
      </c>
      <c r="J206" s="133" t="s">
        <v>427</v>
      </c>
      <c r="K206" s="148"/>
      <c r="L206" s="149"/>
    </row>
    <row r="207" spans="2:12" ht="36" customHeight="1">
      <c r="B207" s="66"/>
      <c r="C207" s="175"/>
      <c r="D207" s="67" t="s">
        <v>126</v>
      </c>
      <c r="E207" s="75" t="s">
        <v>381</v>
      </c>
      <c r="F207" s="84" t="s">
        <v>382</v>
      </c>
      <c r="G207" s="77" t="s">
        <v>129</v>
      </c>
      <c r="H207" s="78">
        <f t="shared" si="12"/>
        <v>41255</v>
      </c>
      <c r="I207" s="68" t="s">
        <v>428</v>
      </c>
      <c r="J207" s="133" t="s">
        <v>427</v>
      </c>
      <c r="K207" s="148"/>
      <c r="L207" s="149"/>
    </row>
    <row r="208" spans="2:12" ht="36" customHeight="1">
      <c r="B208" s="66"/>
      <c r="C208" s="175"/>
      <c r="D208" s="67" t="s">
        <v>126</v>
      </c>
      <c r="E208" s="75" t="s">
        <v>383</v>
      </c>
      <c r="F208" s="84" t="s">
        <v>384</v>
      </c>
      <c r="G208" s="77" t="s">
        <v>129</v>
      </c>
      <c r="H208" s="78">
        <f t="shared" si="12"/>
        <v>41255</v>
      </c>
      <c r="I208" s="68" t="s">
        <v>428</v>
      </c>
      <c r="J208" s="133" t="s">
        <v>427</v>
      </c>
      <c r="K208" s="148"/>
      <c r="L208" s="149"/>
    </row>
    <row r="209" spans="2:12" ht="36" customHeight="1">
      <c r="B209" s="66"/>
      <c r="C209" s="175"/>
      <c r="D209" s="67" t="s">
        <v>126</v>
      </c>
      <c r="E209" s="75" t="s">
        <v>385</v>
      </c>
      <c r="F209" s="84" t="s">
        <v>386</v>
      </c>
      <c r="G209" s="77" t="s">
        <v>129</v>
      </c>
      <c r="H209" s="78">
        <f t="shared" si="12"/>
        <v>41255</v>
      </c>
      <c r="I209" s="68" t="s">
        <v>428</v>
      </c>
      <c r="J209" s="133" t="s">
        <v>427</v>
      </c>
      <c r="K209" s="148"/>
      <c r="L209" s="149"/>
    </row>
    <row r="210" spans="2:12" ht="36" customHeight="1">
      <c r="B210" s="66"/>
      <c r="C210" s="175"/>
      <c r="D210" s="67" t="s">
        <v>126</v>
      </c>
      <c r="E210" s="75" t="s">
        <v>387</v>
      </c>
      <c r="F210" s="84" t="s">
        <v>388</v>
      </c>
      <c r="G210" s="77" t="s">
        <v>129</v>
      </c>
      <c r="H210" s="78">
        <f t="shared" si="12"/>
        <v>41255</v>
      </c>
      <c r="I210" s="68" t="s">
        <v>428</v>
      </c>
      <c r="J210" s="133" t="s">
        <v>427</v>
      </c>
      <c r="K210" s="148"/>
      <c r="L210" s="149"/>
    </row>
    <row r="211" spans="2:12" ht="36" customHeight="1">
      <c r="B211" s="66"/>
      <c r="C211" s="175"/>
      <c r="D211" s="67" t="s">
        <v>126</v>
      </c>
      <c r="E211" s="75" t="s">
        <v>389</v>
      </c>
      <c r="F211" s="84" t="s">
        <v>390</v>
      </c>
      <c r="G211" s="77" t="s">
        <v>129</v>
      </c>
      <c r="H211" s="78">
        <f t="shared" si="12"/>
        <v>41255</v>
      </c>
      <c r="I211" s="68" t="s">
        <v>428</v>
      </c>
      <c r="J211" s="133" t="s">
        <v>427</v>
      </c>
      <c r="K211" s="148"/>
      <c r="L211" s="149"/>
    </row>
    <row r="212" spans="2:12" ht="36" customHeight="1">
      <c r="B212" s="66"/>
      <c r="C212" s="175"/>
      <c r="D212" s="67" t="s">
        <v>126</v>
      </c>
      <c r="E212" s="75" t="s">
        <v>391</v>
      </c>
      <c r="F212" s="84" t="s">
        <v>392</v>
      </c>
      <c r="G212" s="77" t="s">
        <v>129</v>
      </c>
      <c r="H212" s="78">
        <f t="shared" si="12"/>
        <v>41255</v>
      </c>
      <c r="I212" s="68" t="s">
        <v>428</v>
      </c>
      <c r="J212" s="133" t="s">
        <v>427</v>
      </c>
      <c r="K212" s="148"/>
      <c r="L212" s="149"/>
    </row>
    <row r="213" spans="2:12" ht="36" customHeight="1">
      <c r="B213" s="66"/>
      <c r="C213" s="175"/>
      <c r="D213" s="67" t="s">
        <v>126</v>
      </c>
      <c r="E213" s="75" t="s">
        <v>393</v>
      </c>
      <c r="F213" s="84" t="s">
        <v>394</v>
      </c>
      <c r="G213" s="77" t="s">
        <v>129</v>
      </c>
      <c r="H213" s="78">
        <f t="shared" si="12"/>
        <v>41255</v>
      </c>
      <c r="I213" s="68" t="s">
        <v>428</v>
      </c>
      <c r="J213" s="133" t="s">
        <v>427</v>
      </c>
      <c r="K213" s="148"/>
      <c r="L213" s="149"/>
    </row>
    <row r="214" spans="2:12" ht="36" customHeight="1">
      <c r="B214" s="66"/>
      <c r="C214" s="175"/>
      <c r="D214" s="67" t="s">
        <v>126</v>
      </c>
      <c r="E214" s="75" t="s">
        <v>395</v>
      </c>
      <c r="F214" s="84" t="s">
        <v>396</v>
      </c>
      <c r="G214" s="77" t="s">
        <v>129</v>
      </c>
      <c r="H214" s="78">
        <f t="shared" si="12"/>
        <v>41255</v>
      </c>
      <c r="I214" s="68" t="s">
        <v>428</v>
      </c>
      <c r="J214" s="133" t="s">
        <v>427</v>
      </c>
      <c r="K214" s="148"/>
      <c r="L214" s="149"/>
    </row>
    <row r="215" spans="2:12" ht="36" customHeight="1">
      <c r="B215" s="66"/>
      <c r="C215" s="175"/>
      <c r="D215" s="67" t="s">
        <v>126</v>
      </c>
      <c r="E215" s="75" t="s">
        <v>397</v>
      </c>
      <c r="F215" s="84" t="s">
        <v>398</v>
      </c>
      <c r="G215" s="77" t="s">
        <v>129</v>
      </c>
      <c r="H215" s="78">
        <f t="shared" si="12"/>
        <v>41255</v>
      </c>
      <c r="I215" s="68" t="s">
        <v>428</v>
      </c>
      <c r="J215" s="133" t="s">
        <v>427</v>
      </c>
      <c r="K215" s="148"/>
      <c r="L215" s="149"/>
    </row>
    <row r="216" spans="2:12" ht="36" customHeight="1">
      <c r="B216" s="66"/>
      <c r="C216" s="175"/>
      <c r="D216" s="67" t="s">
        <v>126</v>
      </c>
      <c r="E216" s="75" t="s">
        <v>399</v>
      </c>
      <c r="F216" s="84" t="s">
        <v>400</v>
      </c>
      <c r="G216" s="77" t="s">
        <v>129</v>
      </c>
      <c r="H216" s="78">
        <f t="shared" si="12"/>
        <v>41255</v>
      </c>
      <c r="I216" s="68" t="s">
        <v>428</v>
      </c>
      <c r="J216" s="133" t="s">
        <v>427</v>
      </c>
      <c r="K216" s="148"/>
      <c r="L216" s="149"/>
    </row>
    <row r="217" spans="2:12" ht="36" customHeight="1">
      <c r="B217" s="66"/>
      <c r="C217" s="175"/>
      <c r="D217" s="67" t="s">
        <v>126</v>
      </c>
      <c r="E217" s="75" t="s">
        <v>401</v>
      </c>
      <c r="F217" s="84" t="s">
        <v>402</v>
      </c>
      <c r="G217" s="77" t="s">
        <v>129</v>
      </c>
      <c r="H217" s="78">
        <f t="shared" si="12"/>
        <v>41255</v>
      </c>
      <c r="I217" s="68" t="s">
        <v>428</v>
      </c>
      <c r="J217" s="133" t="s">
        <v>427</v>
      </c>
      <c r="K217" s="148"/>
      <c r="L217" s="149"/>
    </row>
    <row r="218" spans="2:12" ht="36" customHeight="1">
      <c r="B218" s="66"/>
      <c r="C218" s="175"/>
      <c r="D218" s="67" t="s">
        <v>126</v>
      </c>
      <c r="E218" s="75" t="s">
        <v>403</v>
      </c>
      <c r="F218" s="84" t="s">
        <v>404</v>
      </c>
      <c r="G218" s="77" t="s">
        <v>129</v>
      </c>
      <c r="H218" s="78">
        <f t="shared" si="12"/>
        <v>41255</v>
      </c>
      <c r="I218" s="68" t="s">
        <v>428</v>
      </c>
      <c r="J218" s="133" t="s">
        <v>427</v>
      </c>
      <c r="K218" s="148"/>
      <c r="L218" s="149"/>
    </row>
    <row r="219" spans="2:12" ht="36" customHeight="1">
      <c r="B219" s="66"/>
      <c r="C219" s="175"/>
      <c r="D219" s="67" t="s">
        <v>126</v>
      </c>
      <c r="E219" s="75" t="s">
        <v>405</v>
      </c>
      <c r="F219" s="84" t="s">
        <v>406</v>
      </c>
      <c r="G219" s="77" t="s">
        <v>129</v>
      </c>
      <c r="H219" s="78">
        <f>H218+1</f>
        <v>41256</v>
      </c>
      <c r="I219" s="68" t="s">
        <v>428</v>
      </c>
      <c r="J219" s="133" t="s">
        <v>427</v>
      </c>
      <c r="K219" s="148"/>
      <c r="L219" s="149"/>
    </row>
    <row r="220" spans="2:12" ht="36" customHeight="1">
      <c r="B220" s="66"/>
      <c r="C220" s="175"/>
      <c r="D220" s="108" t="s">
        <v>126</v>
      </c>
      <c r="E220" s="75" t="s">
        <v>407</v>
      </c>
      <c r="F220" s="84" t="s">
        <v>408</v>
      </c>
      <c r="G220" s="111" t="s">
        <v>129</v>
      </c>
      <c r="H220" s="112">
        <f>H218+1</f>
        <v>41256</v>
      </c>
      <c r="I220" s="113" t="s">
        <v>428</v>
      </c>
      <c r="J220" s="139" t="s">
        <v>427</v>
      </c>
      <c r="K220" s="144"/>
      <c r="L220" s="145"/>
    </row>
    <row r="221" spans="2:12" ht="36" customHeight="1">
      <c r="B221" s="66"/>
      <c r="C221" s="175"/>
      <c r="D221" s="108" t="s">
        <v>126</v>
      </c>
      <c r="E221" s="75" t="s">
        <v>409</v>
      </c>
      <c r="F221" s="84" t="s">
        <v>410</v>
      </c>
      <c r="G221" s="111" t="s">
        <v>129</v>
      </c>
      <c r="H221" s="112">
        <f t="shared" ref="H221:H235" si="13">H220</f>
        <v>41256</v>
      </c>
      <c r="I221" s="113" t="s">
        <v>428</v>
      </c>
      <c r="J221" s="139" t="s">
        <v>427</v>
      </c>
      <c r="K221" s="144"/>
      <c r="L221" s="145"/>
    </row>
    <row r="222" spans="2:12" ht="36" customHeight="1">
      <c r="B222" s="66"/>
      <c r="C222" s="175"/>
      <c r="D222" s="97" t="s">
        <v>126</v>
      </c>
      <c r="E222" s="75" t="s">
        <v>411</v>
      </c>
      <c r="F222" s="84" t="s">
        <v>173</v>
      </c>
      <c r="G222" s="111" t="s">
        <v>129</v>
      </c>
      <c r="H222" s="112">
        <f t="shared" si="13"/>
        <v>41256</v>
      </c>
      <c r="I222" s="102" t="s">
        <v>428</v>
      </c>
      <c r="J222" s="137" t="s">
        <v>427</v>
      </c>
      <c r="K222" s="142"/>
      <c r="L222" s="143"/>
    </row>
    <row r="223" spans="2:12" ht="36" customHeight="1">
      <c r="B223" s="66"/>
      <c r="C223" s="175"/>
      <c r="D223" s="97" t="s">
        <v>126</v>
      </c>
      <c r="E223" s="75" t="s">
        <v>412</v>
      </c>
      <c r="F223" s="84" t="s">
        <v>173</v>
      </c>
      <c r="G223" s="111" t="s">
        <v>129</v>
      </c>
      <c r="H223" s="112">
        <f t="shared" si="13"/>
        <v>41256</v>
      </c>
      <c r="I223" s="102" t="s">
        <v>428</v>
      </c>
      <c r="J223" s="137" t="s">
        <v>427</v>
      </c>
      <c r="K223" s="142"/>
      <c r="L223" s="143"/>
    </row>
    <row r="224" spans="2:12" ht="36" customHeight="1">
      <c r="B224" s="66"/>
      <c r="C224" s="175"/>
      <c r="D224" s="108" t="s">
        <v>126</v>
      </c>
      <c r="E224" s="75" t="s">
        <v>413</v>
      </c>
      <c r="F224" s="99" t="s">
        <v>173</v>
      </c>
      <c r="G224" s="111" t="s">
        <v>129</v>
      </c>
      <c r="H224" s="112">
        <f t="shared" si="13"/>
        <v>41256</v>
      </c>
      <c r="I224" s="113" t="s">
        <v>428</v>
      </c>
      <c r="J224" s="139" t="s">
        <v>427</v>
      </c>
      <c r="K224" s="144"/>
      <c r="L224" s="145"/>
    </row>
    <row r="225" spans="2:12" ht="36" customHeight="1">
      <c r="B225" s="66"/>
      <c r="C225" s="175"/>
      <c r="D225" s="97" t="s">
        <v>126</v>
      </c>
      <c r="E225" s="75" t="s">
        <v>414</v>
      </c>
      <c r="F225" s="99" t="s">
        <v>173</v>
      </c>
      <c r="G225" s="111" t="s">
        <v>129</v>
      </c>
      <c r="H225" s="112">
        <f t="shared" si="13"/>
        <v>41256</v>
      </c>
      <c r="I225" s="102" t="s">
        <v>428</v>
      </c>
      <c r="J225" s="137" t="s">
        <v>427</v>
      </c>
      <c r="K225" s="142"/>
      <c r="L225" s="143"/>
    </row>
    <row r="226" spans="2:12" ht="36" customHeight="1">
      <c r="B226" s="66"/>
      <c r="C226" s="175"/>
      <c r="D226" s="97" t="s">
        <v>126</v>
      </c>
      <c r="E226" s="75" t="s">
        <v>415</v>
      </c>
      <c r="F226" s="99" t="s">
        <v>173</v>
      </c>
      <c r="G226" s="111" t="s">
        <v>129</v>
      </c>
      <c r="H226" s="112">
        <f t="shared" si="13"/>
        <v>41256</v>
      </c>
      <c r="I226" s="102" t="s">
        <v>428</v>
      </c>
      <c r="J226" s="137" t="s">
        <v>427</v>
      </c>
      <c r="K226" s="142"/>
      <c r="L226" s="143"/>
    </row>
    <row r="227" spans="2:12" ht="36" customHeight="1">
      <c r="B227" s="66"/>
      <c r="C227" s="175"/>
      <c r="D227" s="97" t="s">
        <v>126</v>
      </c>
      <c r="E227" s="75" t="s">
        <v>416</v>
      </c>
      <c r="F227" s="99" t="s">
        <v>173</v>
      </c>
      <c r="G227" s="111" t="s">
        <v>129</v>
      </c>
      <c r="H227" s="112">
        <f t="shared" si="13"/>
        <v>41256</v>
      </c>
      <c r="I227" s="102" t="s">
        <v>428</v>
      </c>
      <c r="J227" s="137" t="s">
        <v>427</v>
      </c>
      <c r="K227" s="142"/>
      <c r="L227" s="143"/>
    </row>
    <row r="228" spans="2:12" ht="36" customHeight="1">
      <c r="B228" s="66"/>
      <c r="C228" s="175"/>
      <c r="D228" s="108" t="s">
        <v>126</v>
      </c>
      <c r="E228" s="75" t="s">
        <v>417</v>
      </c>
      <c r="F228" s="99" t="s">
        <v>173</v>
      </c>
      <c r="G228" s="111" t="s">
        <v>129</v>
      </c>
      <c r="H228" s="112">
        <f t="shared" si="13"/>
        <v>41256</v>
      </c>
      <c r="I228" s="113" t="s">
        <v>428</v>
      </c>
      <c r="J228" s="139" t="s">
        <v>427</v>
      </c>
      <c r="K228" s="144"/>
      <c r="L228" s="145"/>
    </row>
    <row r="229" spans="2:12" ht="36" customHeight="1">
      <c r="B229" s="66"/>
      <c r="C229" s="175"/>
      <c r="D229" s="97" t="s">
        <v>126</v>
      </c>
      <c r="E229" s="75" t="s">
        <v>418</v>
      </c>
      <c r="F229" s="99" t="s">
        <v>173</v>
      </c>
      <c r="G229" s="111" t="s">
        <v>129</v>
      </c>
      <c r="H229" s="112">
        <f t="shared" si="13"/>
        <v>41256</v>
      </c>
      <c r="I229" s="102" t="s">
        <v>428</v>
      </c>
      <c r="J229" s="137" t="s">
        <v>427</v>
      </c>
      <c r="K229" s="142"/>
      <c r="L229" s="143"/>
    </row>
    <row r="230" spans="2:12" ht="36" customHeight="1">
      <c r="B230" s="66"/>
      <c r="C230" s="175"/>
      <c r="D230" s="97" t="s">
        <v>126</v>
      </c>
      <c r="E230" s="75" t="s">
        <v>419</v>
      </c>
      <c r="F230" s="99" t="s">
        <v>173</v>
      </c>
      <c r="G230" s="100" t="s">
        <v>129</v>
      </c>
      <c r="H230" s="112">
        <f t="shared" si="13"/>
        <v>41256</v>
      </c>
      <c r="I230" s="102" t="s">
        <v>428</v>
      </c>
      <c r="J230" s="137" t="s">
        <v>427</v>
      </c>
      <c r="K230" s="142"/>
      <c r="L230" s="143"/>
    </row>
    <row r="231" spans="2:12" ht="36" customHeight="1">
      <c r="B231" s="66"/>
      <c r="C231" s="175"/>
      <c r="D231" s="97" t="s">
        <v>126</v>
      </c>
      <c r="E231" s="75" t="s">
        <v>420</v>
      </c>
      <c r="F231" s="99" t="s">
        <v>173</v>
      </c>
      <c r="G231" s="111" t="s">
        <v>129</v>
      </c>
      <c r="H231" s="112">
        <f t="shared" si="13"/>
        <v>41256</v>
      </c>
      <c r="I231" s="102" t="s">
        <v>428</v>
      </c>
      <c r="J231" s="137" t="s">
        <v>427</v>
      </c>
      <c r="K231" s="142"/>
      <c r="L231" s="143"/>
    </row>
    <row r="232" spans="2:12" ht="36" customHeight="1">
      <c r="B232" s="66"/>
      <c r="C232" s="175"/>
      <c r="D232" s="97" t="s">
        <v>126</v>
      </c>
      <c r="E232" s="75" t="s">
        <v>421</v>
      </c>
      <c r="F232" s="99" t="s">
        <v>173</v>
      </c>
      <c r="G232" s="111" t="s">
        <v>129</v>
      </c>
      <c r="H232" s="112">
        <f t="shared" si="13"/>
        <v>41256</v>
      </c>
      <c r="I232" s="102" t="s">
        <v>428</v>
      </c>
      <c r="J232" s="137" t="s">
        <v>427</v>
      </c>
      <c r="K232" s="142"/>
      <c r="L232" s="143"/>
    </row>
    <row r="233" spans="2:12" ht="36" customHeight="1">
      <c r="B233" s="66"/>
      <c r="C233" s="175"/>
      <c r="D233" s="108" t="s">
        <v>126</v>
      </c>
      <c r="E233" s="75" t="s">
        <v>422</v>
      </c>
      <c r="F233" s="99" t="s">
        <v>173</v>
      </c>
      <c r="G233" s="111" t="s">
        <v>129</v>
      </c>
      <c r="H233" s="112">
        <f t="shared" si="13"/>
        <v>41256</v>
      </c>
      <c r="I233" s="113" t="s">
        <v>428</v>
      </c>
      <c r="J233" s="139" t="s">
        <v>427</v>
      </c>
      <c r="K233" s="144"/>
      <c r="L233" s="145"/>
    </row>
    <row r="234" spans="2:12" ht="36" customHeight="1">
      <c r="B234" s="66"/>
      <c r="C234" s="175"/>
      <c r="D234" s="97" t="s">
        <v>126</v>
      </c>
      <c r="E234" s="75" t="s">
        <v>423</v>
      </c>
      <c r="F234" s="99" t="s">
        <v>173</v>
      </c>
      <c r="G234" s="111" t="s">
        <v>129</v>
      </c>
      <c r="H234" s="112">
        <f t="shared" si="13"/>
        <v>41256</v>
      </c>
      <c r="I234" s="102" t="s">
        <v>428</v>
      </c>
      <c r="J234" s="137" t="s">
        <v>427</v>
      </c>
      <c r="K234" s="142"/>
      <c r="L234" s="143"/>
    </row>
    <row r="235" spans="2:12" ht="36" customHeight="1">
      <c r="B235" s="66"/>
      <c r="C235" s="175"/>
      <c r="D235" s="97" t="s">
        <v>126</v>
      </c>
      <c r="E235" s="75" t="s">
        <v>424</v>
      </c>
      <c r="F235" s="99" t="s">
        <v>173</v>
      </c>
      <c r="G235" s="111" t="s">
        <v>129</v>
      </c>
      <c r="H235" s="112">
        <f t="shared" si="13"/>
        <v>41256</v>
      </c>
      <c r="I235" s="102" t="s">
        <v>428</v>
      </c>
      <c r="J235" s="137" t="s">
        <v>427</v>
      </c>
      <c r="K235" s="142"/>
      <c r="L235" s="143"/>
    </row>
    <row r="236" spans="2:12" ht="36" customHeight="1" thickBot="1">
      <c r="B236" s="131"/>
      <c r="C236" s="176"/>
      <c r="D236" s="67" t="s">
        <v>126</v>
      </c>
      <c r="E236" s="75" t="s">
        <v>425</v>
      </c>
      <c r="F236" s="99" t="s">
        <v>173</v>
      </c>
      <c r="G236" s="77" t="s">
        <v>129</v>
      </c>
      <c r="H236" s="78">
        <f>H235+1</f>
        <v>41257</v>
      </c>
      <c r="I236" s="68" t="s">
        <v>428</v>
      </c>
      <c r="J236" s="133" t="s">
        <v>427</v>
      </c>
      <c r="K236" s="146"/>
      <c r="L236" s="147"/>
    </row>
  </sheetData>
  <mergeCells count="301"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32CF-DF12-426F-AE13-7391B3502B67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1" customWidth="1"/>
    <col min="3" max="3" width="16.375" style="1" bestFit="1" customWidth="1"/>
    <col min="4" max="4" width="23.625" style="1" customWidth="1"/>
    <col min="5" max="5" width="25.5" style="1" customWidth="1"/>
    <col min="6" max="6" width="33.125" style="1" customWidth="1"/>
    <col min="7" max="7" width="5.875" style="1" customWidth="1"/>
    <col min="8" max="8" width="16.375" style="1" customWidth="1"/>
    <col min="9" max="9" width="17.625" style="1" customWidth="1"/>
    <col min="10" max="10" width="17.625" style="34" customWidth="1"/>
    <col min="11" max="12" width="17.625" style="1" customWidth="1"/>
  </cols>
  <sheetData>
    <row r="1" spans="2:12" ht="16.5" hidden="1" customHeight="1">
      <c r="B1"/>
      <c r="C1" s="244" t="s">
        <v>0</v>
      </c>
      <c r="D1" s="244"/>
      <c r="E1" s="244"/>
      <c r="F1" s="244"/>
      <c r="G1" s="244"/>
      <c r="H1" s="244"/>
      <c r="I1" s="244"/>
      <c r="J1" s="244"/>
      <c r="K1" s="244"/>
      <c r="L1" s="244"/>
    </row>
    <row r="2" spans="2:12" ht="17.25" hidden="1" customHeight="1">
      <c r="B2"/>
      <c r="C2" s="244"/>
      <c r="D2" s="244"/>
      <c r="E2" s="244"/>
      <c r="F2" s="244"/>
      <c r="G2" s="244"/>
      <c r="H2" s="244"/>
      <c r="I2" s="244"/>
      <c r="J2" s="244"/>
      <c r="K2" s="244"/>
      <c r="L2" s="244"/>
    </row>
    <row r="3" spans="2:12" ht="32.25" hidden="1" thickBot="1">
      <c r="C3" s="276" t="s">
        <v>1</v>
      </c>
      <c r="D3" s="277"/>
      <c r="E3" s="277"/>
      <c r="F3" s="277"/>
      <c r="G3" s="277"/>
      <c r="H3" s="277"/>
      <c r="I3" s="277"/>
      <c r="J3" s="277"/>
      <c r="K3" s="277"/>
      <c r="L3" s="277"/>
    </row>
    <row r="4" spans="2:12" ht="27" hidden="1" thickBot="1">
      <c r="B4"/>
      <c r="C4" s="247" t="s">
        <v>2</v>
      </c>
      <c r="D4" s="248"/>
      <c r="E4" s="249" t="s">
        <v>3</v>
      </c>
      <c r="F4" s="249"/>
      <c r="G4" s="2"/>
      <c r="H4" s="3" t="s">
        <v>4</v>
      </c>
      <c r="I4" s="250"/>
      <c r="J4" s="250"/>
      <c r="K4" s="3" t="s">
        <v>5</v>
      </c>
      <c r="L4" s="3" t="s">
        <v>6</v>
      </c>
    </row>
    <row r="5" spans="2:12" ht="27" hidden="1" thickBot="1">
      <c r="B5"/>
      <c r="C5" s="251" t="s">
        <v>7</v>
      </c>
      <c r="D5" s="252"/>
      <c r="E5" s="253" t="s">
        <v>8</v>
      </c>
      <c r="F5" s="253"/>
      <c r="G5" s="4"/>
      <c r="H5" s="5" t="s">
        <v>9</v>
      </c>
      <c r="I5" s="6"/>
      <c r="J5" s="7"/>
      <c r="K5" s="254" t="s">
        <v>10</v>
      </c>
      <c r="L5" s="254" t="s">
        <v>11</v>
      </c>
    </row>
    <row r="6" spans="2:12" ht="27" hidden="1" thickBot="1">
      <c r="B6"/>
      <c r="C6" s="279" t="s">
        <v>12</v>
      </c>
      <c r="D6" s="280"/>
      <c r="E6" s="269" t="s">
        <v>13</v>
      </c>
      <c r="F6" s="269"/>
      <c r="G6" s="8"/>
      <c r="H6" s="9" t="s">
        <v>14</v>
      </c>
      <c r="I6" s="10"/>
      <c r="J6" s="11"/>
      <c r="K6" s="278"/>
      <c r="L6" s="278"/>
    </row>
    <row r="7" spans="2:12" ht="79.5" hidden="1" thickBot="1">
      <c r="B7"/>
      <c r="C7" s="12" t="s">
        <v>15</v>
      </c>
      <c r="D7" s="13" t="s">
        <v>16</v>
      </c>
      <c r="E7" s="270" t="s">
        <v>17</v>
      </c>
      <c r="F7" s="270"/>
      <c r="G7" s="270"/>
      <c r="H7" s="270"/>
      <c r="I7" s="14" t="s">
        <v>18</v>
      </c>
      <c r="J7" s="15" t="s">
        <v>19</v>
      </c>
      <c r="K7" s="270" t="s">
        <v>14</v>
      </c>
      <c r="L7" s="270"/>
    </row>
    <row r="8" spans="2:12" s="16" customFormat="1" ht="26.25" hidden="1" customHeight="1">
      <c r="C8" s="262" t="s">
        <v>20</v>
      </c>
      <c r="D8" s="17" t="s">
        <v>21</v>
      </c>
      <c r="E8" s="271" t="s">
        <v>22</v>
      </c>
      <c r="F8" s="271"/>
      <c r="G8" s="271"/>
      <c r="H8" s="271"/>
      <c r="I8" s="18" t="s">
        <v>23</v>
      </c>
      <c r="J8" s="19" t="s">
        <v>24</v>
      </c>
      <c r="K8" s="272" t="s">
        <v>25</v>
      </c>
      <c r="L8" s="272"/>
    </row>
    <row r="9" spans="2:12" s="16" customFormat="1" ht="27" hidden="1" thickBot="1">
      <c r="C9" s="229"/>
      <c r="D9" s="20" t="s">
        <v>26</v>
      </c>
      <c r="E9" s="274" t="s">
        <v>27</v>
      </c>
      <c r="F9" s="274"/>
      <c r="G9" s="274"/>
      <c r="H9" s="274"/>
      <c r="I9" s="21" t="s">
        <v>23</v>
      </c>
      <c r="J9" s="22"/>
      <c r="K9" s="273"/>
      <c r="L9" s="273"/>
    </row>
    <row r="10" spans="2:12" s="16" customFormat="1" ht="27" hidden="1" thickBot="1">
      <c r="C10" s="230"/>
      <c r="D10" s="23" t="s">
        <v>28</v>
      </c>
      <c r="E10" s="275" t="s">
        <v>29</v>
      </c>
      <c r="F10" s="275"/>
      <c r="G10" s="275"/>
      <c r="H10" s="275"/>
      <c r="I10" s="24" t="s">
        <v>30</v>
      </c>
      <c r="J10" s="25"/>
      <c r="K10" s="214"/>
      <c r="L10" s="214"/>
    </row>
    <row r="11" spans="2:12" ht="38.450000000000003" hidden="1" customHeight="1">
      <c r="B11"/>
      <c r="C11" s="262" t="s">
        <v>31</v>
      </c>
      <c r="D11" s="17" t="s">
        <v>32</v>
      </c>
      <c r="E11" s="265" t="s">
        <v>32</v>
      </c>
      <c r="F11" s="265"/>
      <c r="G11" s="265"/>
      <c r="H11" s="265"/>
      <c r="I11" s="18"/>
      <c r="J11" s="19"/>
      <c r="K11" s="266"/>
      <c r="L11" s="266"/>
    </row>
    <row r="12" spans="2:12" ht="49.15" hidden="1" customHeight="1">
      <c r="B12"/>
      <c r="C12" s="263"/>
      <c r="D12" s="20" t="s">
        <v>33</v>
      </c>
      <c r="E12" s="260" t="s">
        <v>34</v>
      </c>
      <c r="F12" s="260"/>
      <c r="G12" s="260"/>
      <c r="H12" s="260"/>
      <c r="I12" s="21"/>
      <c r="J12" s="22"/>
      <c r="K12" s="267" t="s">
        <v>35</v>
      </c>
      <c r="L12" s="268"/>
    </row>
    <row r="13" spans="2:12" ht="26.45" hidden="1" customHeight="1">
      <c r="B13"/>
      <c r="C13" s="263"/>
      <c r="D13" s="26" t="s">
        <v>36</v>
      </c>
      <c r="E13" s="260" t="s">
        <v>37</v>
      </c>
      <c r="F13" s="260"/>
      <c r="G13" s="260"/>
      <c r="H13" s="260"/>
      <c r="I13" s="21" t="s">
        <v>23</v>
      </c>
      <c r="J13" s="22"/>
      <c r="K13" s="213"/>
      <c r="L13" s="213"/>
    </row>
    <row r="14" spans="2:12" ht="27" hidden="1" thickBot="1">
      <c r="B14"/>
      <c r="C14" s="263"/>
      <c r="D14" s="20" t="s">
        <v>38</v>
      </c>
      <c r="E14" s="260" t="s">
        <v>39</v>
      </c>
      <c r="F14" s="260"/>
      <c r="G14" s="260"/>
      <c r="H14" s="260"/>
      <c r="I14" s="21" t="s">
        <v>23</v>
      </c>
      <c r="J14" s="22"/>
      <c r="K14" s="213"/>
      <c r="L14" s="213"/>
    </row>
    <row r="15" spans="2:12" ht="53.25" hidden="1" thickBot="1">
      <c r="B15"/>
      <c r="C15" s="263"/>
      <c r="D15" s="27" t="s">
        <v>40</v>
      </c>
      <c r="E15" s="260" t="s">
        <v>41</v>
      </c>
      <c r="F15" s="260"/>
      <c r="G15" s="260"/>
      <c r="H15" s="260"/>
      <c r="I15" s="21" t="s">
        <v>23</v>
      </c>
      <c r="J15" s="22"/>
      <c r="K15" s="213"/>
      <c r="L15" s="213"/>
    </row>
    <row r="16" spans="2:12" ht="27" hidden="1" thickBot="1">
      <c r="B16"/>
      <c r="C16" s="263"/>
      <c r="D16" s="20" t="s">
        <v>42</v>
      </c>
      <c r="E16" s="260" t="s">
        <v>43</v>
      </c>
      <c r="F16" s="260"/>
      <c r="G16" s="260"/>
      <c r="H16" s="260"/>
      <c r="I16" s="21" t="s">
        <v>23</v>
      </c>
      <c r="J16" s="22"/>
      <c r="K16" s="213"/>
      <c r="L16" s="213"/>
    </row>
    <row r="17" spans="2:12" ht="27" hidden="1" thickBot="1">
      <c r="B17"/>
      <c r="C17" s="263"/>
      <c r="D17" s="20" t="s">
        <v>44</v>
      </c>
      <c r="E17" s="260" t="s">
        <v>45</v>
      </c>
      <c r="F17" s="260"/>
      <c r="G17" s="260"/>
      <c r="H17" s="260"/>
      <c r="I17" s="21" t="s">
        <v>23</v>
      </c>
      <c r="J17" s="22"/>
      <c r="K17" s="213"/>
      <c r="L17" s="213"/>
    </row>
    <row r="18" spans="2:12" ht="27" hidden="1" thickBot="1">
      <c r="B18"/>
      <c r="C18" s="263"/>
      <c r="D18" s="20" t="s">
        <v>46</v>
      </c>
      <c r="E18" s="260" t="s">
        <v>46</v>
      </c>
      <c r="F18" s="260"/>
      <c r="G18" s="260"/>
      <c r="H18" s="260"/>
      <c r="I18" s="21" t="s">
        <v>23</v>
      </c>
      <c r="J18" s="22"/>
      <c r="K18" s="213"/>
      <c r="L18" s="213"/>
    </row>
    <row r="19" spans="2:12" ht="26.25" hidden="1" customHeight="1">
      <c r="B19"/>
      <c r="C19" s="263"/>
      <c r="D19" s="27" t="s">
        <v>47</v>
      </c>
      <c r="E19" s="260" t="s">
        <v>48</v>
      </c>
      <c r="F19" s="260"/>
      <c r="G19" s="260"/>
      <c r="H19" s="260"/>
      <c r="I19" s="21" t="s">
        <v>23</v>
      </c>
      <c r="J19" s="22"/>
      <c r="K19" s="213"/>
      <c r="L19" s="213"/>
    </row>
    <row r="20" spans="2:12" ht="26.25" hidden="1" customHeight="1">
      <c r="B20"/>
      <c r="C20" s="263"/>
      <c r="D20" s="27" t="s">
        <v>49</v>
      </c>
      <c r="E20" s="260" t="s">
        <v>50</v>
      </c>
      <c r="F20" s="260"/>
      <c r="G20" s="260"/>
      <c r="H20" s="260"/>
      <c r="I20" s="21" t="s">
        <v>23</v>
      </c>
      <c r="J20" s="22"/>
      <c r="K20" s="213"/>
      <c r="L20" s="213"/>
    </row>
    <row r="21" spans="2:12" ht="26.25" hidden="1" customHeight="1">
      <c r="B21"/>
      <c r="C21" s="264"/>
      <c r="D21" s="28" t="s">
        <v>51</v>
      </c>
      <c r="E21" s="261" t="s">
        <v>52</v>
      </c>
      <c r="F21" s="261"/>
      <c r="G21" s="261"/>
      <c r="H21" s="261"/>
      <c r="I21" s="24" t="s">
        <v>23</v>
      </c>
      <c r="J21" s="25"/>
      <c r="K21" s="214"/>
      <c r="L21" s="214"/>
    </row>
    <row r="22" spans="2:12" ht="26.25" hidden="1" customHeight="1">
      <c r="B22"/>
      <c r="C22" s="29"/>
      <c r="D22" s="30"/>
      <c r="E22" s="31"/>
      <c r="F22" s="31"/>
      <c r="G22" s="31"/>
      <c r="H22" s="31"/>
      <c r="I22" s="32"/>
      <c r="J22" s="33"/>
      <c r="K22" s="32"/>
      <c r="L22" s="32"/>
    </row>
    <row r="23" spans="2:12" ht="26.25" hidden="1" customHeight="1">
      <c r="B23"/>
      <c r="C23" s="29"/>
      <c r="D23" s="30"/>
      <c r="E23" s="31"/>
      <c r="F23" s="31"/>
      <c r="G23" s="31"/>
      <c r="H23" s="31"/>
      <c r="I23" s="32"/>
      <c r="J23" s="33"/>
      <c r="K23" s="32"/>
      <c r="L23" s="32"/>
    </row>
    <row r="24" spans="2:12" ht="18" hidden="1" thickBot="1">
      <c r="B24"/>
    </row>
    <row r="25" spans="2:12" hidden="1" thickBot="1">
      <c r="B25"/>
      <c r="C25" s="244" t="s">
        <v>53</v>
      </c>
      <c r="D25" s="244"/>
      <c r="E25" s="244"/>
      <c r="F25" s="244"/>
      <c r="G25" s="244"/>
      <c r="H25" s="244"/>
      <c r="I25" s="244"/>
      <c r="J25" s="244"/>
      <c r="K25" s="244"/>
      <c r="L25" s="244"/>
    </row>
    <row r="26" spans="2:12" hidden="1" thickBot="1">
      <c r="B26"/>
      <c r="C26" s="244"/>
      <c r="D26" s="244"/>
      <c r="E26" s="244"/>
      <c r="F26" s="244"/>
      <c r="G26" s="244"/>
      <c r="H26" s="244"/>
      <c r="I26" s="244"/>
      <c r="J26" s="244"/>
      <c r="K26" s="244"/>
      <c r="L26" s="244"/>
    </row>
    <row r="27" spans="2:12" ht="32.25" hidden="1" thickBot="1">
      <c r="C27" s="245" t="s">
        <v>54</v>
      </c>
      <c r="D27" s="246"/>
      <c r="E27" s="246"/>
      <c r="F27" s="246"/>
      <c r="G27" s="246"/>
      <c r="H27" s="246"/>
      <c r="I27" s="246"/>
      <c r="J27" s="246"/>
      <c r="K27" s="246"/>
      <c r="L27" s="246"/>
    </row>
    <row r="28" spans="2:12" ht="27" hidden="1" customHeight="1">
      <c r="B28"/>
      <c r="C28" s="247" t="s">
        <v>2</v>
      </c>
      <c r="D28" s="248"/>
      <c r="E28" s="249" t="s">
        <v>3</v>
      </c>
      <c r="F28" s="249"/>
      <c r="G28" s="2"/>
      <c r="H28" s="3" t="s">
        <v>4</v>
      </c>
      <c r="I28" s="250"/>
      <c r="J28" s="250"/>
      <c r="K28" s="3" t="s">
        <v>5</v>
      </c>
      <c r="L28" s="35" t="s">
        <v>6</v>
      </c>
    </row>
    <row r="29" spans="2:12" ht="25.15" hidden="1" customHeight="1">
      <c r="B29"/>
      <c r="C29" s="251" t="s">
        <v>7</v>
      </c>
      <c r="D29" s="252"/>
      <c r="E29" s="253" t="s">
        <v>8</v>
      </c>
      <c r="F29" s="253"/>
      <c r="G29" s="4"/>
      <c r="H29" s="5" t="s">
        <v>9</v>
      </c>
      <c r="I29" s="6"/>
      <c r="J29" s="7"/>
      <c r="K29" s="254" t="s">
        <v>10</v>
      </c>
      <c r="L29" s="256" t="s">
        <v>11</v>
      </c>
    </row>
    <row r="30" spans="2:12" ht="25.9" hidden="1" customHeight="1">
      <c r="B30"/>
      <c r="C30" s="258" t="s">
        <v>12</v>
      </c>
      <c r="D30" s="259"/>
      <c r="E30" s="239" t="s">
        <v>55</v>
      </c>
      <c r="F30" s="239"/>
      <c r="G30" s="36"/>
      <c r="H30" s="37" t="s">
        <v>14</v>
      </c>
      <c r="I30" s="38"/>
      <c r="J30" s="39"/>
      <c r="K30" s="255"/>
      <c r="L30" s="257"/>
    </row>
    <row r="31" spans="2:12" ht="79.5" hidden="1" thickBot="1">
      <c r="B31"/>
      <c r="C31" s="40" t="s">
        <v>56</v>
      </c>
      <c r="D31" s="41" t="s">
        <v>57</v>
      </c>
      <c r="E31" s="240" t="s">
        <v>58</v>
      </c>
      <c r="F31" s="241"/>
      <c r="G31" s="241"/>
      <c r="H31" s="242"/>
      <c r="I31" s="42" t="s">
        <v>18</v>
      </c>
      <c r="J31" s="43" t="s">
        <v>19</v>
      </c>
      <c r="K31" s="243" t="s">
        <v>59</v>
      </c>
      <c r="L31" s="240"/>
    </row>
    <row r="32" spans="2:12" ht="27" hidden="1" thickBot="1">
      <c r="B32"/>
      <c r="C32" s="228" t="s">
        <v>60</v>
      </c>
      <c r="D32" s="231" t="s">
        <v>61</v>
      </c>
      <c r="E32" s="232" t="s">
        <v>62</v>
      </c>
      <c r="F32" s="233"/>
      <c r="G32" s="233"/>
      <c r="H32" s="234"/>
      <c r="I32" s="18" t="s">
        <v>23</v>
      </c>
      <c r="J32" s="19"/>
      <c r="K32" s="231"/>
      <c r="L32" s="235"/>
    </row>
    <row r="33" spans="2:12" ht="27" hidden="1" thickBot="1">
      <c r="B33"/>
      <c r="C33" s="229"/>
      <c r="D33" s="213"/>
      <c r="E33" s="215" t="s">
        <v>63</v>
      </c>
      <c r="F33" s="216"/>
      <c r="G33" s="216"/>
      <c r="H33" s="217"/>
      <c r="I33" s="21" t="s">
        <v>23</v>
      </c>
      <c r="J33" s="22"/>
      <c r="K33" s="213"/>
      <c r="L33" s="218"/>
    </row>
    <row r="34" spans="2:12" ht="27" hidden="1" thickBot="1">
      <c r="B34"/>
      <c r="C34" s="229"/>
      <c r="D34" s="213" t="s">
        <v>64</v>
      </c>
      <c r="E34" s="215" t="s">
        <v>65</v>
      </c>
      <c r="F34" s="216"/>
      <c r="G34" s="216"/>
      <c r="H34" s="217"/>
      <c r="I34" s="21" t="s">
        <v>23</v>
      </c>
      <c r="J34" s="22"/>
      <c r="K34" s="213"/>
      <c r="L34" s="218"/>
    </row>
    <row r="35" spans="2:12" ht="27" hidden="1" thickBot="1">
      <c r="B35"/>
      <c r="C35" s="229"/>
      <c r="D35" s="213"/>
      <c r="E35" s="215" t="s">
        <v>66</v>
      </c>
      <c r="F35" s="216"/>
      <c r="G35" s="216"/>
      <c r="H35" s="217"/>
      <c r="I35" s="21" t="s">
        <v>23</v>
      </c>
      <c r="J35" s="22"/>
      <c r="K35" s="213"/>
      <c r="L35" s="218"/>
    </row>
    <row r="36" spans="2:12" ht="27" hidden="1" thickBot="1">
      <c r="B36"/>
      <c r="C36" s="229"/>
      <c r="D36" s="213"/>
      <c r="E36" s="215" t="s">
        <v>67</v>
      </c>
      <c r="F36" s="216"/>
      <c r="G36" s="216"/>
      <c r="H36" s="217"/>
      <c r="I36" s="21" t="s">
        <v>23</v>
      </c>
      <c r="J36" s="22"/>
      <c r="K36" s="213"/>
      <c r="L36" s="218"/>
    </row>
    <row r="37" spans="2:12" ht="27" hidden="1" thickBot="1">
      <c r="B37"/>
      <c r="C37" s="229"/>
      <c r="D37" s="213"/>
      <c r="E37" s="215" t="s">
        <v>68</v>
      </c>
      <c r="F37" s="216"/>
      <c r="G37" s="216"/>
      <c r="H37" s="217"/>
      <c r="I37" s="21" t="s">
        <v>69</v>
      </c>
      <c r="J37" s="22"/>
      <c r="K37" s="213"/>
      <c r="L37" s="218"/>
    </row>
    <row r="38" spans="2:12" ht="27" hidden="1" thickBot="1">
      <c r="B38"/>
      <c r="C38" s="229"/>
      <c r="D38" s="213" t="s">
        <v>70</v>
      </c>
      <c r="E38" s="215" t="s">
        <v>71</v>
      </c>
      <c r="F38" s="216"/>
      <c r="G38" s="216"/>
      <c r="H38" s="217"/>
      <c r="I38" s="21" t="s">
        <v>69</v>
      </c>
      <c r="J38" s="22"/>
      <c r="K38" s="213"/>
      <c r="L38" s="218"/>
    </row>
    <row r="39" spans="2:12" ht="27" hidden="1" thickBot="1">
      <c r="B39"/>
      <c r="C39" s="229"/>
      <c r="D39" s="213"/>
      <c r="E39" s="215" t="s">
        <v>72</v>
      </c>
      <c r="F39" s="216"/>
      <c r="G39" s="216"/>
      <c r="H39" s="217"/>
      <c r="I39" s="21" t="s">
        <v>69</v>
      </c>
      <c r="J39" s="22"/>
      <c r="K39" s="213"/>
      <c r="L39" s="218"/>
    </row>
    <row r="40" spans="2:12" ht="27" hidden="1" thickBot="1">
      <c r="B40"/>
      <c r="C40" s="230"/>
      <c r="D40" s="214"/>
      <c r="E40" s="219" t="s">
        <v>73</v>
      </c>
      <c r="F40" s="220"/>
      <c r="G40" s="220"/>
      <c r="H40" s="221"/>
      <c r="I40" s="24" t="s">
        <v>69</v>
      </c>
      <c r="J40" s="25"/>
      <c r="K40" s="214"/>
      <c r="L40" s="222"/>
    </row>
    <row r="41" spans="2:12" ht="27" hidden="1" thickBot="1">
      <c r="B41"/>
      <c r="C41" s="228" t="s">
        <v>74</v>
      </c>
      <c r="D41" s="231" t="s">
        <v>61</v>
      </c>
      <c r="E41" s="232" t="s">
        <v>75</v>
      </c>
      <c r="F41" s="233"/>
      <c r="G41" s="233"/>
      <c r="H41" s="234"/>
      <c r="I41" s="18" t="s">
        <v>69</v>
      </c>
      <c r="J41" s="19"/>
      <c r="K41" s="231"/>
      <c r="L41" s="235"/>
    </row>
    <row r="42" spans="2:12" ht="27" hidden="1" thickBot="1">
      <c r="B42"/>
      <c r="C42" s="229"/>
      <c r="D42" s="213"/>
      <c r="E42" s="236" t="s">
        <v>76</v>
      </c>
      <c r="F42" s="237"/>
      <c r="G42" s="237"/>
      <c r="H42" s="238"/>
      <c r="I42" s="21" t="s">
        <v>69</v>
      </c>
      <c r="J42" s="22"/>
      <c r="K42" s="213"/>
      <c r="L42" s="218"/>
    </row>
    <row r="43" spans="2:12" ht="27" hidden="1" thickBot="1">
      <c r="B43"/>
      <c r="C43" s="229"/>
      <c r="D43" s="213"/>
      <c r="E43" s="236" t="s">
        <v>77</v>
      </c>
      <c r="F43" s="237"/>
      <c r="G43" s="237"/>
      <c r="H43" s="238"/>
      <c r="I43" s="21" t="s">
        <v>69</v>
      </c>
      <c r="J43" s="22"/>
      <c r="K43" s="213"/>
      <c r="L43" s="218"/>
    </row>
    <row r="44" spans="2:12" ht="27" hidden="1" thickBot="1">
      <c r="B44"/>
      <c r="C44" s="229"/>
      <c r="D44" s="213" t="s">
        <v>78</v>
      </c>
      <c r="E44" s="236" t="s">
        <v>79</v>
      </c>
      <c r="F44" s="237"/>
      <c r="G44" s="237"/>
      <c r="H44" s="238"/>
      <c r="I44" s="21" t="s">
        <v>69</v>
      </c>
      <c r="J44" s="22"/>
      <c r="K44" s="213"/>
      <c r="L44" s="218"/>
    </row>
    <row r="45" spans="2:12" ht="27" hidden="1" thickBot="1">
      <c r="B45"/>
      <c r="C45" s="229"/>
      <c r="D45" s="213"/>
      <c r="E45" s="215" t="s">
        <v>80</v>
      </c>
      <c r="F45" s="216"/>
      <c r="G45" s="216"/>
      <c r="H45" s="217"/>
      <c r="I45" s="21" t="s">
        <v>69</v>
      </c>
      <c r="J45" s="22"/>
      <c r="K45" s="213"/>
      <c r="L45" s="218"/>
    </row>
    <row r="46" spans="2:12" ht="27" hidden="1" thickBot="1">
      <c r="B46"/>
      <c r="C46" s="229"/>
      <c r="D46" s="213"/>
      <c r="E46" s="223"/>
      <c r="F46" s="224"/>
      <c r="G46" s="224"/>
      <c r="H46" s="225"/>
      <c r="I46" s="44"/>
      <c r="J46" s="45"/>
      <c r="K46" s="226"/>
      <c r="L46" s="227"/>
    </row>
    <row r="47" spans="2:12" ht="27" hidden="1" thickBot="1">
      <c r="B47"/>
      <c r="C47" s="229"/>
      <c r="D47" s="213"/>
      <c r="E47" s="223"/>
      <c r="F47" s="224"/>
      <c r="G47" s="224"/>
      <c r="H47" s="225"/>
      <c r="I47" s="44"/>
      <c r="J47" s="45"/>
      <c r="K47" s="226"/>
      <c r="L47" s="227"/>
    </row>
    <row r="48" spans="2:12" ht="27" hidden="1" thickBot="1">
      <c r="B48"/>
      <c r="C48" s="229"/>
      <c r="D48" s="213" t="s">
        <v>81</v>
      </c>
      <c r="E48" s="215" t="s">
        <v>82</v>
      </c>
      <c r="F48" s="216"/>
      <c r="G48" s="216"/>
      <c r="H48" s="217"/>
      <c r="I48" s="21" t="s">
        <v>69</v>
      </c>
      <c r="J48" s="22"/>
      <c r="K48" s="213"/>
      <c r="L48" s="218"/>
    </row>
    <row r="49" spans="2:15" ht="27" hidden="1" thickBot="1">
      <c r="B49"/>
      <c r="C49" s="229"/>
      <c r="D49" s="213"/>
      <c r="E49" s="215" t="s">
        <v>83</v>
      </c>
      <c r="F49" s="216"/>
      <c r="G49" s="216"/>
      <c r="H49" s="217"/>
      <c r="I49" s="21" t="s">
        <v>69</v>
      </c>
      <c r="J49" s="22"/>
      <c r="K49" s="213"/>
      <c r="L49" s="218"/>
    </row>
    <row r="50" spans="2:15" ht="27" hidden="1" thickBot="1">
      <c r="B50"/>
      <c r="C50" s="229"/>
      <c r="D50" s="213"/>
      <c r="E50" s="215" t="s">
        <v>84</v>
      </c>
      <c r="F50" s="216"/>
      <c r="G50" s="216"/>
      <c r="H50" s="217"/>
      <c r="I50" s="21" t="s">
        <v>69</v>
      </c>
      <c r="J50" s="22"/>
      <c r="K50" s="213"/>
      <c r="L50" s="218"/>
    </row>
    <row r="51" spans="2:15" ht="27" hidden="1" thickBot="1">
      <c r="B51"/>
      <c r="C51" s="230"/>
      <c r="D51" s="214"/>
      <c r="E51" s="219" t="s">
        <v>85</v>
      </c>
      <c r="F51" s="220"/>
      <c r="G51" s="220"/>
      <c r="H51" s="221"/>
      <c r="I51" s="24" t="s">
        <v>69</v>
      </c>
      <c r="J51" s="25"/>
      <c r="K51" s="214"/>
      <c r="L51" s="222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203" t="s">
        <v>86</v>
      </c>
      <c r="C54" s="204"/>
      <c r="D54" s="205"/>
      <c r="E54" s="205"/>
      <c r="F54" s="205"/>
      <c r="G54" s="205"/>
      <c r="H54" s="205"/>
      <c r="I54" s="205"/>
      <c r="J54" s="205"/>
      <c r="K54" s="206"/>
      <c r="L54" s="46"/>
      <c r="M54" t="s">
        <v>87</v>
      </c>
    </row>
    <row r="55" spans="2:15" ht="36" customHeight="1">
      <c r="B55" s="198" t="s">
        <v>88</v>
      </c>
      <c r="C55" s="199"/>
      <c r="D55" s="207" t="s">
        <v>89</v>
      </c>
      <c r="E55" s="207"/>
      <c r="F55" s="207"/>
      <c r="G55" s="207"/>
      <c r="H55" s="207"/>
      <c r="I55" s="208"/>
      <c r="J55" s="47" t="s">
        <v>90</v>
      </c>
      <c r="K55" s="47" t="s">
        <v>91</v>
      </c>
      <c r="L55" s="48" t="s">
        <v>92</v>
      </c>
    </row>
    <row r="56" spans="2:15" ht="36" customHeight="1">
      <c r="B56" s="209" t="s">
        <v>93</v>
      </c>
      <c r="C56" s="210"/>
      <c r="D56" s="211" t="s">
        <v>94</v>
      </c>
      <c r="E56" s="211"/>
      <c r="F56" s="49" t="s">
        <v>95</v>
      </c>
      <c r="G56" s="211" t="s">
        <v>96</v>
      </c>
      <c r="H56" s="211"/>
      <c r="I56" s="212"/>
      <c r="J56" s="50"/>
      <c r="K56" s="51"/>
      <c r="L56" s="52"/>
    </row>
    <row r="57" spans="2:15" ht="36" customHeight="1" thickBot="1">
      <c r="B57" s="185" t="s">
        <v>97</v>
      </c>
      <c r="C57" s="186"/>
      <c r="D57" s="190" t="s">
        <v>98</v>
      </c>
      <c r="E57" s="190"/>
      <c r="F57" s="53" t="s">
        <v>99</v>
      </c>
      <c r="G57" s="190" t="e">
        <f>VLOOKUP(G58,'[1]참고. KY1 네트워크 구성'!J210:N315,5,FALSE)</f>
        <v>#N/A</v>
      </c>
      <c r="H57" s="190"/>
      <c r="I57" s="197"/>
      <c r="J57" s="54" t="s">
        <v>100</v>
      </c>
      <c r="K57" s="55" t="s">
        <v>101</v>
      </c>
      <c r="L57" s="56" t="s">
        <v>102</v>
      </c>
      <c r="M57" s="57" t="s">
        <v>103</v>
      </c>
      <c r="N57" s="57" t="s">
        <v>104</v>
      </c>
      <c r="O57" s="58" t="s">
        <v>105</v>
      </c>
    </row>
    <row r="58" spans="2:15" ht="36" customHeight="1">
      <c r="B58" s="198" t="s">
        <v>106</v>
      </c>
      <c r="C58" s="199"/>
      <c r="D58" s="200" t="e">
        <f>VLOOKUP(G58,'[1]참고. KY1 네트워크 구성'!J210:P315,6,FALSE)</f>
        <v>#N/A</v>
      </c>
      <c r="E58" s="200"/>
      <c r="F58" s="59" t="s">
        <v>107</v>
      </c>
      <c r="G58" s="201"/>
      <c r="H58" s="202"/>
      <c r="I58" s="202"/>
      <c r="J58" s="60">
        <v>146117</v>
      </c>
      <c r="K58" s="183" t="s">
        <v>108</v>
      </c>
      <c r="L58" s="184"/>
      <c r="M58" t="e">
        <f>VLOOKUP(G58,'[1]참고. KY1 네트워크 구성'!J210:N315,2,FALSE)</f>
        <v>#N/A</v>
      </c>
      <c r="N58" s="61">
        <v>101</v>
      </c>
      <c r="O58" s="58" t="s">
        <v>109</v>
      </c>
    </row>
    <row r="59" spans="2:15" ht="36" customHeight="1" thickBot="1">
      <c r="B59" s="185" t="s">
        <v>110</v>
      </c>
      <c r="C59" s="186"/>
      <c r="D59" s="187" t="e">
        <f>VLOOKUP(G58,'[1]참고. KY1 네트워크 구성'!J210:P315,7,FALSE)</f>
        <v>#N/A</v>
      </c>
      <c r="E59" s="188"/>
      <c r="F59" s="53" t="s">
        <v>111</v>
      </c>
      <c r="G59" s="189" t="e">
        <f>VLOOKUP(G58,'[1]참고. KY1 네트워크 구성'!J210:N315,3,FALSE)</f>
        <v>#N/A</v>
      </c>
      <c r="H59" s="190"/>
      <c r="I59" s="190"/>
      <c r="J59" s="190"/>
      <c r="K59" s="191" t="s">
        <v>426</v>
      </c>
      <c r="L59" s="192"/>
    </row>
    <row r="60" spans="2:15" ht="36" customHeight="1">
      <c r="B60" s="62" t="s">
        <v>112</v>
      </c>
      <c r="C60" s="63" t="s">
        <v>113</v>
      </c>
      <c r="D60" s="63" t="s">
        <v>114</v>
      </c>
      <c r="E60" s="193" t="s">
        <v>115</v>
      </c>
      <c r="F60" s="194"/>
      <c r="G60" s="193" t="s">
        <v>116</v>
      </c>
      <c r="H60" s="194"/>
      <c r="I60" s="64" t="s">
        <v>117</v>
      </c>
      <c r="J60" s="65" t="s">
        <v>118</v>
      </c>
      <c r="K60" s="195" t="s">
        <v>119</v>
      </c>
      <c r="L60" s="196"/>
    </row>
    <row r="61" spans="2:15" ht="36" customHeight="1">
      <c r="B61" s="66"/>
      <c r="C61" s="67" t="s">
        <v>120</v>
      </c>
      <c r="D61" s="68" t="s">
        <v>120</v>
      </c>
      <c r="E61" s="170" t="s">
        <v>121</v>
      </c>
      <c r="F61" s="171"/>
      <c r="G61" s="69"/>
      <c r="H61" s="70"/>
      <c r="I61" s="68" t="s">
        <v>69</v>
      </c>
      <c r="J61" s="132" t="s">
        <v>427</v>
      </c>
      <c r="K61" s="172"/>
      <c r="L61" s="173"/>
    </row>
    <row r="62" spans="2:15" ht="36" customHeight="1">
      <c r="B62" s="66"/>
      <c r="C62" s="174" t="s">
        <v>122</v>
      </c>
      <c r="D62" s="68" t="s">
        <v>123</v>
      </c>
      <c r="E62" s="177" t="s">
        <v>124</v>
      </c>
      <c r="F62" s="178"/>
      <c r="G62" s="71"/>
      <c r="H62" s="72">
        <f xml:space="preserve"> 40060 +60 * (INT(MID(J58,5,3)) -1)</f>
        <v>41020</v>
      </c>
      <c r="I62" s="68" t="s">
        <v>69</v>
      </c>
      <c r="J62" s="132" t="s">
        <v>427</v>
      </c>
      <c r="K62" s="179"/>
      <c r="L62" s="180"/>
      <c r="M62" t="s">
        <v>125</v>
      </c>
    </row>
    <row r="63" spans="2:15" ht="36" customHeight="1">
      <c r="B63" s="66"/>
      <c r="C63" s="175"/>
      <c r="D63" s="68" t="s">
        <v>126</v>
      </c>
      <c r="E63" s="73" t="s">
        <v>127</v>
      </c>
      <c r="F63" s="74" t="s">
        <v>128</v>
      </c>
      <c r="G63" s="69" t="s">
        <v>129</v>
      </c>
      <c r="H63" s="70">
        <f>H62</f>
        <v>41020</v>
      </c>
      <c r="I63" s="68" t="s">
        <v>69</v>
      </c>
      <c r="J63" s="132" t="s">
        <v>427</v>
      </c>
      <c r="K63" s="181"/>
      <c r="L63" s="180"/>
    </row>
    <row r="64" spans="2:15" ht="36" customHeight="1">
      <c r="B64" s="66"/>
      <c r="C64" s="175"/>
      <c r="D64" s="68" t="s">
        <v>126</v>
      </c>
      <c r="E64" s="73" t="s">
        <v>130</v>
      </c>
      <c r="F64" s="74" t="s">
        <v>131</v>
      </c>
      <c r="G64" s="69" t="s">
        <v>129</v>
      </c>
      <c r="H64" s="70">
        <f>H63+20</f>
        <v>41040</v>
      </c>
      <c r="I64" s="68" t="s">
        <v>69</v>
      </c>
      <c r="J64" s="132" t="s">
        <v>427</v>
      </c>
      <c r="K64" s="182"/>
      <c r="L64" s="180"/>
    </row>
    <row r="65" spans="2:12" ht="36" customHeight="1">
      <c r="B65" s="66"/>
      <c r="C65" s="175"/>
      <c r="D65" s="68" t="s">
        <v>126</v>
      </c>
      <c r="E65" s="73" t="s">
        <v>132</v>
      </c>
      <c r="F65" s="74" t="s">
        <v>133</v>
      </c>
      <c r="G65" s="69" t="s">
        <v>129</v>
      </c>
      <c r="H65" s="70">
        <f>H64+2</f>
        <v>41042</v>
      </c>
      <c r="I65" s="68" t="s">
        <v>428</v>
      </c>
      <c r="J65" s="132" t="s">
        <v>427</v>
      </c>
      <c r="K65" s="181"/>
      <c r="L65" s="180"/>
    </row>
    <row r="66" spans="2:12" ht="36" customHeight="1">
      <c r="B66" s="66"/>
      <c r="C66" s="175"/>
      <c r="D66" s="68" t="s">
        <v>126</v>
      </c>
      <c r="E66" s="73" t="s">
        <v>134</v>
      </c>
      <c r="F66" s="74" t="s">
        <v>135</v>
      </c>
      <c r="G66" s="69" t="s">
        <v>129</v>
      </c>
      <c r="H66" s="70">
        <f>H65+1</f>
        <v>41043</v>
      </c>
      <c r="I66" s="68" t="s">
        <v>428</v>
      </c>
      <c r="J66" s="132" t="s">
        <v>427</v>
      </c>
      <c r="K66" s="181"/>
      <c r="L66" s="180"/>
    </row>
    <row r="67" spans="2:12" ht="36" customHeight="1">
      <c r="B67" s="66"/>
      <c r="C67" s="175"/>
      <c r="D67" s="67" t="s">
        <v>126</v>
      </c>
      <c r="E67" s="75" t="s">
        <v>136</v>
      </c>
      <c r="F67" s="76" t="s">
        <v>137</v>
      </c>
      <c r="G67" s="77" t="s">
        <v>129</v>
      </c>
      <c r="H67" s="78">
        <f t="shared" ref="H67:H83" si="0">H66+1</f>
        <v>41044</v>
      </c>
      <c r="I67" s="68" t="s">
        <v>428</v>
      </c>
      <c r="J67" s="133" t="s">
        <v>427</v>
      </c>
      <c r="K67" s="146"/>
      <c r="L67" s="147"/>
    </row>
    <row r="68" spans="2:12" ht="36" customHeight="1">
      <c r="B68" s="66"/>
      <c r="C68" s="175"/>
      <c r="D68" s="79" t="s">
        <v>126</v>
      </c>
      <c r="E68" s="80" t="s">
        <v>138</v>
      </c>
      <c r="F68" s="81" t="s">
        <v>139</v>
      </c>
      <c r="G68" s="82" t="s">
        <v>129</v>
      </c>
      <c r="H68" s="83">
        <f t="shared" si="0"/>
        <v>41045</v>
      </c>
      <c r="I68" s="79" t="s">
        <v>428</v>
      </c>
      <c r="J68" s="134" t="s">
        <v>427</v>
      </c>
      <c r="K68" s="168"/>
      <c r="L68" s="169"/>
    </row>
    <row r="69" spans="2:12" ht="36" customHeight="1">
      <c r="B69" s="66"/>
      <c r="C69" s="175"/>
      <c r="D69" s="67" t="s">
        <v>126</v>
      </c>
      <c r="E69" s="75" t="s">
        <v>140</v>
      </c>
      <c r="F69" s="84" t="s">
        <v>141</v>
      </c>
      <c r="G69" s="77" t="s">
        <v>129</v>
      </c>
      <c r="H69" s="78">
        <f t="shared" si="0"/>
        <v>41046</v>
      </c>
      <c r="I69" s="68" t="s">
        <v>428</v>
      </c>
      <c r="J69" s="133" t="s">
        <v>427</v>
      </c>
      <c r="K69" s="146"/>
      <c r="L69" s="147"/>
    </row>
    <row r="70" spans="2:12" ht="36" customHeight="1">
      <c r="B70" s="66"/>
      <c r="C70" s="175"/>
      <c r="D70" s="67" t="s">
        <v>126</v>
      </c>
      <c r="E70" s="75" t="s">
        <v>142</v>
      </c>
      <c r="F70" s="84" t="s">
        <v>143</v>
      </c>
      <c r="G70" s="77" t="s">
        <v>129</v>
      </c>
      <c r="H70" s="78">
        <f t="shared" si="0"/>
        <v>41047</v>
      </c>
      <c r="I70" s="68" t="s">
        <v>428</v>
      </c>
      <c r="J70" s="133" t="s">
        <v>427</v>
      </c>
      <c r="K70" s="146"/>
      <c r="L70" s="147"/>
    </row>
    <row r="71" spans="2:12" ht="36" customHeight="1">
      <c r="B71" s="66"/>
      <c r="C71" s="175"/>
      <c r="D71" s="67" t="s">
        <v>126</v>
      </c>
      <c r="E71" s="75" t="s">
        <v>144</v>
      </c>
      <c r="F71" s="84" t="s">
        <v>145</v>
      </c>
      <c r="G71" s="77" t="s">
        <v>129</v>
      </c>
      <c r="H71" s="78">
        <f t="shared" si="0"/>
        <v>41048</v>
      </c>
      <c r="I71" s="68" t="s">
        <v>428</v>
      </c>
      <c r="J71" s="133" t="s">
        <v>427</v>
      </c>
      <c r="K71" s="146"/>
      <c r="L71" s="147"/>
    </row>
    <row r="72" spans="2:12" ht="36" customHeight="1">
      <c r="B72" s="66"/>
      <c r="C72" s="175"/>
      <c r="D72" s="85" t="s">
        <v>126</v>
      </c>
      <c r="E72" s="86" t="s">
        <v>146</v>
      </c>
      <c r="F72" s="87" t="s">
        <v>147</v>
      </c>
      <c r="G72" s="88" t="s">
        <v>129</v>
      </c>
      <c r="H72" s="89">
        <f t="shared" si="0"/>
        <v>41049</v>
      </c>
      <c r="I72" s="85" t="s">
        <v>428</v>
      </c>
      <c r="J72" s="135" t="s">
        <v>427</v>
      </c>
      <c r="K72" s="90"/>
      <c r="L72" s="91"/>
    </row>
    <row r="73" spans="2:12" ht="36" customHeight="1">
      <c r="B73" s="66"/>
      <c r="C73" s="175"/>
      <c r="D73" s="67" t="s">
        <v>126</v>
      </c>
      <c r="E73" s="75" t="s">
        <v>148</v>
      </c>
      <c r="F73" s="84" t="s">
        <v>149</v>
      </c>
      <c r="G73" s="77" t="s">
        <v>129</v>
      </c>
      <c r="H73" s="78">
        <f t="shared" si="0"/>
        <v>41050</v>
      </c>
      <c r="I73" s="68" t="s">
        <v>428</v>
      </c>
      <c r="J73" s="133" t="s">
        <v>427</v>
      </c>
      <c r="K73" s="146"/>
      <c r="L73" s="147"/>
    </row>
    <row r="74" spans="2:12" ht="36" customHeight="1">
      <c r="B74" s="66"/>
      <c r="C74" s="175"/>
      <c r="D74" s="85" t="s">
        <v>126</v>
      </c>
      <c r="E74" s="86" t="s">
        <v>150</v>
      </c>
      <c r="F74" s="87" t="s">
        <v>151</v>
      </c>
      <c r="G74" s="88" t="s">
        <v>129</v>
      </c>
      <c r="H74" s="89">
        <f t="shared" si="0"/>
        <v>41051</v>
      </c>
      <c r="I74" s="85" t="s">
        <v>428</v>
      </c>
      <c r="J74" s="135" t="s">
        <v>427</v>
      </c>
      <c r="K74" s="166"/>
      <c r="L74" s="167"/>
    </row>
    <row r="75" spans="2:12" ht="36" customHeight="1">
      <c r="B75" s="66"/>
      <c r="C75" s="175"/>
      <c r="D75" s="85" t="s">
        <v>126</v>
      </c>
      <c r="E75" s="86" t="s">
        <v>152</v>
      </c>
      <c r="F75" s="87" t="s">
        <v>153</v>
      </c>
      <c r="G75" s="88" t="s">
        <v>129</v>
      </c>
      <c r="H75" s="89">
        <f t="shared" si="0"/>
        <v>41052</v>
      </c>
      <c r="I75" s="85" t="s">
        <v>428</v>
      </c>
      <c r="J75" s="135" t="s">
        <v>427</v>
      </c>
      <c r="K75" s="166"/>
      <c r="L75" s="167"/>
    </row>
    <row r="76" spans="2:12" ht="36" customHeight="1">
      <c r="B76" s="66"/>
      <c r="C76" s="175"/>
      <c r="D76" s="67" t="s">
        <v>126</v>
      </c>
      <c r="E76" s="75" t="s">
        <v>154</v>
      </c>
      <c r="F76" s="84" t="s">
        <v>155</v>
      </c>
      <c r="G76" s="77" t="s">
        <v>129</v>
      </c>
      <c r="H76" s="78">
        <f t="shared" si="0"/>
        <v>41053</v>
      </c>
      <c r="I76" s="68" t="s">
        <v>428</v>
      </c>
      <c r="J76" s="133" t="s">
        <v>427</v>
      </c>
      <c r="K76" s="146"/>
      <c r="L76" s="147"/>
    </row>
    <row r="77" spans="2:12" ht="36" customHeight="1">
      <c r="B77" s="66"/>
      <c r="C77" s="175"/>
      <c r="D77" s="67" t="s">
        <v>126</v>
      </c>
      <c r="E77" s="75" t="s">
        <v>156</v>
      </c>
      <c r="F77" s="84" t="s">
        <v>157</v>
      </c>
      <c r="G77" s="77" t="s">
        <v>129</v>
      </c>
      <c r="H77" s="78">
        <f t="shared" si="0"/>
        <v>41054</v>
      </c>
      <c r="I77" s="68" t="s">
        <v>428</v>
      </c>
      <c r="J77" s="133" t="s">
        <v>427</v>
      </c>
      <c r="K77" s="146"/>
      <c r="L77" s="147"/>
    </row>
    <row r="78" spans="2:12" ht="36" customHeight="1">
      <c r="B78" s="66"/>
      <c r="C78" s="175"/>
      <c r="D78" s="67" t="s">
        <v>126</v>
      </c>
      <c r="E78" s="75" t="s">
        <v>158</v>
      </c>
      <c r="F78" s="84" t="s">
        <v>159</v>
      </c>
      <c r="G78" s="77" t="s">
        <v>129</v>
      </c>
      <c r="H78" s="70">
        <f t="shared" si="0"/>
        <v>41055</v>
      </c>
      <c r="I78" s="68" t="s">
        <v>428</v>
      </c>
      <c r="J78" s="133" t="s">
        <v>427</v>
      </c>
      <c r="K78" s="146"/>
      <c r="L78" s="147"/>
    </row>
    <row r="79" spans="2:12" ht="36" customHeight="1">
      <c r="B79" s="66"/>
      <c r="C79" s="175"/>
      <c r="D79" s="67" t="s">
        <v>126</v>
      </c>
      <c r="E79" s="75" t="s">
        <v>160</v>
      </c>
      <c r="F79" s="84" t="s">
        <v>161</v>
      </c>
      <c r="G79" s="77" t="s">
        <v>129</v>
      </c>
      <c r="H79" s="70">
        <f>H78+1+1</f>
        <v>41057</v>
      </c>
      <c r="I79" s="68" t="s">
        <v>428</v>
      </c>
      <c r="J79" s="133" t="s">
        <v>427</v>
      </c>
      <c r="K79" s="146"/>
      <c r="L79" s="147"/>
    </row>
    <row r="80" spans="2:12" ht="36" customHeight="1">
      <c r="B80" s="66"/>
      <c r="C80" s="175"/>
      <c r="D80" s="67" t="s">
        <v>126</v>
      </c>
      <c r="E80" s="75" t="s">
        <v>162</v>
      </c>
      <c r="F80" s="84" t="s">
        <v>163</v>
      </c>
      <c r="G80" s="77" t="s">
        <v>129</v>
      </c>
      <c r="H80" s="70">
        <f t="shared" si="0"/>
        <v>41058</v>
      </c>
      <c r="I80" s="68" t="s">
        <v>428</v>
      </c>
      <c r="J80" s="133" t="s">
        <v>427</v>
      </c>
      <c r="K80" s="146"/>
      <c r="L80" s="147"/>
    </row>
    <row r="81" spans="2:12" ht="36" customHeight="1">
      <c r="B81" s="66"/>
      <c r="C81" s="175"/>
      <c r="D81" s="67" t="s">
        <v>126</v>
      </c>
      <c r="E81" s="75" t="s">
        <v>164</v>
      </c>
      <c r="F81" s="84" t="s">
        <v>165</v>
      </c>
      <c r="G81" s="77" t="s">
        <v>129</v>
      </c>
      <c r="H81" s="70">
        <f t="shared" si="0"/>
        <v>41059</v>
      </c>
      <c r="I81" s="68" t="s">
        <v>428</v>
      </c>
      <c r="J81" s="133" t="s">
        <v>427</v>
      </c>
      <c r="K81" s="146"/>
      <c r="L81" s="147"/>
    </row>
    <row r="82" spans="2:12" ht="36" customHeight="1">
      <c r="B82" s="66"/>
      <c r="C82" s="175"/>
      <c r="D82" s="67" t="s">
        <v>126</v>
      </c>
      <c r="E82" s="75" t="s">
        <v>166</v>
      </c>
      <c r="F82" s="84" t="s">
        <v>167</v>
      </c>
      <c r="G82" s="77" t="s">
        <v>129</v>
      </c>
      <c r="H82" s="78">
        <f t="shared" si="0"/>
        <v>41060</v>
      </c>
      <c r="I82" s="68" t="s">
        <v>428</v>
      </c>
      <c r="J82" s="133" t="s">
        <v>427</v>
      </c>
      <c r="K82" s="146"/>
      <c r="L82" s="147"/>
    </row>
    <row r="83" spans="2:12" ht="36" customHeight="1">
      <c r="B83" s="66"/>
      <c r="C83" s="175"/>
      <c r="D83" s="92" t="s">
        <v>126</v>
      </c>
      <c r="E83" s="93" t="s">
        <v>168</v>
      </c>
      <c r="F83" s="94" t="s">
        <v>169</v>
      </c>
      <c r="G83" s="95" t="s">
        <v>129</v>
      </c>
      <c r="H83" s="96">
        <f t="shared" si="0"/>
        <v>41061</v>
      </c>
      <c r="I83" s="92" t="s">
        <v>428</v>
      </c>
      <c r="J83" s="136" t="s">
        <v>427</v>
      </c>
      <c r="K83" s="162"/>
      <c r="L83" s="163"/>
    </row>
    <row r="84" spans="2:12" ht="36" customHeight="1">
      <c r="B84" s="66"/>
      <c r="C84" s="175"/>
      <c r="D84" s="97" t="s">
        <v>126</v>
      </c>
      <c r="E84" s="98" t="s">
        <v>170</v>
      </c>
      <c r="F84" s="99" t="s">
        <v>171</v>
      </c>
      <c r="G84" s="100" t="s">
        <v>129</v>
      </c>
      <c r="H84" s="101">
        <f>H83</f>
        <v>41061</v>
      </c>
      <c r="I84" s="102" t="s">
        <v>428</v>
      </c>
      <c r="J84" s="137" t="s">
        <v>427</v>
      </c>
      <c r="K84" s="142"/>
      <c r="L84" s="143"/>
    </row>
    <row r="85" spans="2:12" ht="36" customHeight="1">
      <c r="B85" s="66"/>
      <c r="C85" s="175"/>
      <c r="D85" s="67" t="s">
        <v>126</v>
      </c>
      <c r="E85" s="75" t="s">
        <v>172</v>
      </c>
      <c r="F85" s="84" t="s">
        <v>173</v>
      </c>
      <c r="G85" s="77" t="s">
        <v>129</v>
      </c>
      <c r="H85" s="70">
        <f t="shared" ref="H85:H98" si="1">H84</f>
        <v>41061</v>
      </c>
      <c r="I85" s="68" t="s">
        <v>428</v>
      </c>
      <c r="J85" s="133" t="s">
        <v>427</v>
      </c>
      <c r="K85" s="146"/>
      <c r="L85" s="147"/>
    </row>
    <row r="86" spans="2:12" ht="36" customHeight="1">
      <c r="B86" s="66"/>
      <c r="C86" s="175"/>
      <c r="D86" s="103" t="s">
        <v>126</v>
      </c>
      <c r="E86" s="104" t="s">
        <v>174</v>
      </c>
      <c r="F86" s="105" t="s">
        <v>173</v>
      </c>
      <c r="G86" s="77" t="s">
        <v>129</v>
      </c>
      <c r="H86" s="70">
        <f t="shared" si="1"/>
        <v>41061</v>
      </c>
      <c r="I86" s="106" t="s">
        <v>428</v>
      </c>
      <c r="J86" s="138" t="s">
        <v>427</v>
      </c>
      <c r="K86" s="164"/>
      <c r="L86" s="165"/>
    </row>
    <row r="87" spans="2:12" ht="36" customHeight="1">
      <c r="B87" s="66"/>
      <c r="C87" s="175"/>
      <c r="D87" s="97" t="s">
        <v>126</v>
      </c>
      <c r="E87" s="98" t="s">
        <v>175</v>
      </c>
      <c r="F87" s="99" t="s">
        <v>173</v>
      </c>
      <c r="G87" s="77" t="s">
        <v>129</v>
      </c>
      <c r="H87" s="70">
        <f t="shared" si="1"/>
        <v>41061</v>
      </c>
      <c r="I87" s="102" t="s">
        <v>428</v>
      </c>
      <c r="J87" s="137" t="s">
        <v>427</v>
      </c>
      <c r="K87" s="142"/>
      <c r="L87" s="143"/>
    </row>
    <row r="88" spans="2:12" ht="36" customHeight="1">
      <c r="B88" s="66"/>
      <c r="C88" s="175"/>
      <c r="D88" s="97" t="s">
        <v>126</v>
      </c>
      <c r="E88" s="98" t="s">
        <v>176</v>
      </c>
      <c r="F88" s="99" t="s">
        <v>173</v>
      </c>
      <c r="G88" s="77" t="s">
        <v>129</v>
      </c>
      <c r="H88" s="70">
        <f t="shared" si="1"/>
        <v>41061</v>
      </c>
      <c r="I88" s="102" t="s">
        <v>428</v>
      </c>
      <c r="J88" s="137" t="s">
        <v>427</v>
      </c>
      <c r="K88" s="142"/>
      <c r="L88" s="143"/>
    </row>
    <row r="89" spans="2:12" ht="36" customHeight="1">
      <c r="B89" s="66"/>
      <c r="C89" s="175"/>
      <c r="D89" s="97" t="s">
        <v>126</v>
      </c>
      <c r="E89" s="98" t="s">
        <v>177</v>
      </c>
      <c r="F89" s="99" t="s">
        <v>173</v>
      </c>
      <c r="G89" s="77" t="s">
        <v>129</v>
      </c>
      <c r="H89" s="70">
        <f t="shared" si="1"/>
        <v>41061</v>
      </c>
      <c r="I89" s="102" t="s">
        <v>428</v>
      </c>
      <c r="J89" s="137" t="s">
        <v>427</v>
      </c>
      <c r="K89" s="142"/>
      <c r="L89" s="143"/>
    </row>
    <row r="90" spans="2:12" ht="36" customHeight="1">
      <c r="B90" s="66"/>
      <c r="C90" s="175"/>
      <c r="D90" s="97" t="s">
        <v>126</v>
      </c>
      <c r="E90" s="98" t="s">
        <v>178</v>
      </c>
      <c r="F90" s="99" t="s">
        <v>173</v>
      </c>
      <c r="G90" s="77" t="s">
        <v>129</v>
      </c>
      <c r="H90" s="70">
        <f t="shared" si="1"/>
        <v>41061</v>
      </c>
      <c r="I90" s="102" t="s">
        <v>428</v>
      </c>
      <c r="J90" s="137" t="s">
        <v>427</v>
      </c>
      <c r="K90" s="142"/>
      <c r="L90" s="143"/>
    </row>
    <row r="91" spans="2:12" ht="36" customHeight="1">
      <c r="B91" s="66"/>
      <c r="C91" s="175"/>
      <c r="D91" s="97" t="s">
        <v>126</v>
      </c>
      <c r="E91" s="98" t="s">
        <v>179</v>
      </c>
      <c r="F91" s="99" t="s">
        <v>173</v>
      </c>
      <c r="G91" s="77" t="s">
        <v>129</v>
      </c>
      <c r="H91" s="70">
        <f t="shared" si="1"/>
        <v>41061</v>
      </c>
      <c r="I91" s="102" t="s">
        <v>428</v>
      </c>
      <c r="J91" s="137" t="s">
        <v>427</v>
      </c>
      <c r="K91" s="142"/>
      <c r="L91" s="143"/>
    </row>
    <row r="92" spans="2:12" ht="36" customHeight="1">
      <c r="B92" s="66"/>
      <c r="C92" s="175"/>
      <c r="D92" s="97" t="s">
        <v>126</v>
      </c>
      <c r="E92" s="98" t="s">
        <v>180</v>
      </c>
      <c r="F92" s="99" t="s">
        <v>173</v>
      </c>
      <c r="G92" s="77" t="s">
        <v>129</v>
      </c>
      <c r="H92" s="70">
        <f t="shared" si="1"/>
        <v>41061</v>
      </c>
      <c r="I92" s="102" t="s">
        <v>428</v>
      </c>
      <c r="J92" s="137" t="s">
        <v>427</v>
      </c>
      <c r="K92" s="142"/>
      <c r="L92" s="143"/>
    </row>
    <row r="93" spans="2:12" ht="36" customHeight="1">
      <c r="B93" s="66"/>
      <c r="C93" s="175"/>
      <c r="D93" s="97" t="s">
        <v>126</v>
      </c>
      <c r="E93" s="98" t="s">
        <v>181</v>
      </c>
      <c r="F93" s="99" t="s">
        <v>173</v>
      </c>
      <c r="G93" s="77" t="s">
        <v>129</v>
      </c>
      <c r="H93" s="70">
        <f t="shared" si="1"/>
        <v>41061</v>
      </c>
      <c r="I93" s="102" t="s">
        <v>428</v>
      </c>
      <c r="J93" s="137" t="s">
        <v>427</v>
      </c>
      <c r="K93" s="142"/>
      <c r="L93" s="143"/>
    </row>
    <row r="94" spans="2:12" ht="36" customHeight="1">
      <c r="B94" s="66"/>
      <c r="C94" s="175"/>
      <c r="D94" s="97" t="s">
        <v>126</v>
      </c>
      <c r="E94" s="98" t="s">
        <v>182</v>
      </c>
      <c r="F94" s="99" t="s">
        <v>173</v>
      </c>
      <c r="G94" s="77" t="s">
        <v>129</v>
      </c>
      <c r="H94" s="70">
        <f t="shared" si="1"/>
        <v>41061</v>
      </c>
      <c r="I94" s="102" t="s">
        <v>428</v>
      </c>
      <c r="J94" s="137" t="s">
        <v>427</v>
      </c>
      <c r="K94" s="142"/>
      <c r="L94" s="143"/>
    </row>
    <row r="95" spans="2:12" ht="36" customHeight="1">
      <c r="B95" s="66"/>
      <c r="C95" s="175"/>
      <c r="D95" s="97" t="s">
        <v>126</v>
      </c>
      <c r="E95" s="98" t="s">
        <v>183</v>
      </c>
      <c r="F95" s="99" t="s">
        <v>173</v>
      </c>
      <c r="G95" s="77" t="s">
        <v>129</v>
      </c>
      <c r="H95" s="70">
        <f t="shared" si="1"/>
        <v>41061</v>
      </c>
      <c r="I95" s="102" t="s">
        <v>428</v>
      </c>
      <c r="J95" s="137" t="s">
        <v>427</v>
      </c>
      <c r="K95" s="142"/>
      <c r="L95" s="143"/>
    </row>
    <row r="96" spans="2:12" ht="36" customHeight="1">
      <c r="B96" s="66"/>
      <c r="C96" s="175"/>
      <c r="D96" s="97" t="s">
        <v>126</v>
      </c>
      <c r="E96" s="98" t="s">
        <v>184</v>
      </c>
      <c r="F96" s="99" t="s">
        <v>173</v>
      </c>
      <c r="G96" s="77" t="s">
        <v>129</v>
      </c>
      <c r="H96" s="70">
        <f t="shared" si="1"/>
        <v>41061</v>
      </c>
      <c r="I96" s="102" t="s">
        <v>428</v>
      </c>
      <c r="J96" s="137" t="s">
        <v>427</v>
      </c>
      <c r="K96" s="142"/>
      <c r="L96" s="143"/>
    </row>
    <row r="97" spans="2:12" ht="36" customHeight="1">
      <c r="B97" s="66"/>
      <c r="C97" s="175"/>
      <c r="D97" s="97" t="s">
        <v>126</v>
      </c>
      <c r="E97" s="98" t="s">
        <v>185</v>
      </c>
      <c r="F97" s="99" t="s">
        <v>173</v>
      </c>
      <c r="G97" s="77" t="s">
        <v>129</v>
      </c>
      <c r="H97" s="70">
        <f t="shared" si="1"/>
        <v>41061</v>
      </c>
      <c r="I97" s="102" t="s">
        <v>428</v>
      </c>
      <c r="J97" s="137" t="s">
        <v>427</v>
      </c>
      <c r="K97" s="142"/>
      <c r="L97" s="143"/>
    </row>
    <row r="98" spans="2:12" ht="36" customHeight="1">
      <c r="B98" s="66"/>
      <c r="C98" s="175"/>
      <c r="D98" s="97" t="s">
        <v>126</v>
      </c>
      <c r="E98" s="98" t="s">
        <v>186</v>
      </c>
      <c r="F98" s="99" t="s">
        <v>173</v>
      </c>
      <c r="G98" s="100" t="s">
        <v>129</v>
      </c>
      <c r="H98" s="107">
        <f t="shared" si="1"/>
        <v>41061</v>
      </c>
      <c r="I98" s="102" t="s">
        <v>428</v>
      </c>
      <c r="J98" s="137" t="s">
        <v>427</v>
      </c>
      <c r="K98" s="142"/>
      <c r="L98" s="143"/>
    </row>
    <row r="99" spans="2:12" ht="36" customHeight="1">
      <c r="B99" s="66"/>
      <c r="C99" s="175"/>
      <c r="D99" s="108" t="s">
        <v>126</v>
      </c>
      <c r="E99" s="109" t="s">
        <v>187</v>
      </c>
      <c r="F99" s="110" t="s">
        <v>188</v>
      </c>
      <c r="G99" s="111" t="s">
        <v>129</v>
      </c>
      <c r="H99" s="112">
        <f>H98+1</f>
        <v>41062</v>
      </c>
      <c r="I99" s="113" t="s">
        <v>428</v>
      </c>
      <c r="J99" s="139" t="s">
        <v>427</v>
      </c>
      <c r="K99" s="158"/>
      <c r="L99" s="159"/>
    </row>
    <row r="100" spans="2:12" ht="36" customHeight="1">
      <c r="B100" s="66"/>
      <c r="C100" s="175"/>
      <c r="D100" s="114" t="s">
        <v>126</v>
      </c>
      <c r="E100" s="115" t="s">
        <v>189</v>
      </c>
      <c r="F100" s="116" t="s">
        <v>190</v>
      </c>
      <c r="G100" s="117" t="s">
        <v>129</v>
      </c>
      <c r="H100" s="118">
        <f>H99</f>
        <v>41062</v>
      </c>
      <c r="I100" s="114" t="s">
        <v>428</v>
      </c>
      <c r="J100" s="140" t="s">
        <v>427</v>
      </c>
      <c r="K100" s="154"/>
      <c r="L100" s="155"/>
    </row>
    <row r="101" spans="2:12" ht="36" customHeight="1">
      <c r="B101" s="66"/>
      <c r="C101" s="175"/>
      <c r="D101" s="119" t="s">
        <v>126</v>
      </c>
      <c r="E101" s="120" t="s">
        <v>191</v>
      </c>
      <c r="F101" s="121" t="s">
        <v>192</v>
      </c>
      <c r="G101" s="122" t="s">
        <v>129</v>
      </c>
      <c r="H101" s="123">
        <f t="shared" ref="H101:H114" si="2">H100</f>
        <v>41062</v>
      </c>
      <c r="I101" s="124" t="s">
        <v>428</v>
      </c>
      <c r="J101" s="141" t="s">
        <v>427</v>
      </c>
      <c r="K101" s="156"/>
      <c r="L101" s="157"/>
    </row>
    <row r="102" spans="2:12" ht="36" customHeight="1">
      <c r="B102" s="66"/>
      <c r="C102" s="175"/>
      <c r="D102" s="119" t="s">
        <v>126</v>
      </c>
      <c r="E102" s="120" t="s">
        <v>193</v>
      </c>
      <c r="F102" s="99" t="s">
        <v>173</v>
      </c>
      <c r="G102" s="122" t="s">
        <v>129</v>
      </c>
      <c r="H102" s="123">
        <f>H100</f>
        <v>41062</v>
      </c>
      <c r="I102" s="124" t="s">
        <v>428</v>
      </c>
      <c r="J102" s="141" t="s">
        <v>427</v>
      </c>
      <c r="K102" s="156"/>
      <c r="L102" s="157"/>
    </row>
    <row r="103" spans="2:12" ht="36" customHeight="1">
      <c r="B103" s="66"/>
      <c r="C103" s="175"/>
      <c r="D103" s="119" t="s">
        <v>126</v>
      </c>
      <c r="E103" s="120" t="s">
        <v>194</v>
      </c>
      <c r="F103" s="99" t="s">
        <v>173</v>
      </c>
      <c r="G103" s="122" t="s">
        <v>129</v>
      </c>
      <c r="H103" s="123">
        <f>H101</f>
        <v>41062</v>
      </c>
      <c r="I103" s="124" t="s">
        <v>428</v>
      </c>
      <c r="J103" s="141" t="s">
        <v>427</v>
      </c>
      <c r="K103" s="156"/>
      <c r="L103" s="157"/>
    </row>
    <row r="104" spans="2:12" ht="36" customHeight="1">
      <c r="B104" s="66"/>
      <c r="C104" s="175"/>
      <c r="D104" s="119" t="s">
        <v>126</v>
      </c>
      <c r="E104" s="120" t="s">
        <v>195</v>
      </c>
      <c r="F104" s="121" t="s">
        <v>196</v>
      </c>
      <c r="G104" s="122" t="s">
        <v>129</v>
      </c>
      <c r="H104" s="123">
        <f t="shared" si="2"/>
        <v>41062</v>
      </c>
      <c r="I104" s="124" t="s">
        <v>428</v>
      </c>
      <c r="J104" s="141" t="s">
        <v>427</v>
      </c>
      <c r="K104" s="156"/>
      <c r="L104" s="157"/>
    </row>
    <row r="105" spans="2:12" ht="36" customHeight="1">
      <c r="B105" s="66"/>
      <c r="C105" s="175"/>
      <c r="D105" s="119" t="s">
        <v>126</v>
      </c>
      <c r="E105" s="120" t="s">
        <v>197</v>
      </c>
      <c r="F105" s="121" t="s">
        <v>198</v>
      </c>
      <c r="G105" s="122" t="s">
        <v>129</v>
      </c>
      <c r="H105" s="123">
        <f t="shared" si="2"/>
        <v>41062</v>
      </c>
      <c r="I105" s="124" t="s">
        <v>428</v>
      </c>
      <c r="J105" s="141" t="s">
        <v>427</v>
      </c>
      <c r="K105" s="156"/>
      <c r="L105" s="157"/>
    </row>
    <row r="106" spans="2:12" ht="36" customHeight="1">
      <c r="B106" s="66"/>
      <c r="C106" s="175"/>
      <c r="D106" s="119" t="s">
        <v>126</v>
      </c>
      <c r="E106" s="120" t="s">
        <v>199</v>
      </c>
      <c r="F106" s="121" t="s">
        <v>200</v>
      </c>
      <c r="G106" s="122" t="s">
        <v>129</v>
      </c>
      <c r="H106" s="123">
        <f t="shared" si="2"/>
        <v>41062</v>
      </c>
      <c r="I106" s="124" t="s">
        <v>428</v>
      </c>
      <c r="J106" s="141" t="s">
        <v>427</v>
      </c>
      <c r="K106" s="156"/>
      <c r="L106" s="157"/>
    </row>
    <row r="107" spans="2:12" ht="36" customHeight="1">
      <c r="B107" s="66"/>
      <c r="C107" s="175"/>
      <c r="D107" s="119" t="s">
        <v>126</v>
      </c>
      <c r="E107" s="120" t="s">
        <v>201</v>
      </c>
      <c r="F107" s="121" t="s">
        <v>202</v>
      </c>
      <c r="G107" s="122" t="s">
        <v>129</v>
      </c>
      <c r="H107" s="123">
        <f t="shared" si="2"/>
        <v>41062</v>
      </c>
      <c r="I107" s="124" t="s">
        <v>428</v>
      </c>
      <c r="J107" s="141" t="s">
        <v>427</v>
      </c>
      <c r="K107" s="156"/>
      <c r="L107" s="157"/>
    </row>
    <row r="108" spans="2:12" ht="36" customHeight="1">
      <c r="B108" s="66"/>
      <c r="C108" s="175"/>
      <c r="D108" s="119" t="s">
        <v>126</v>
      </c>
      <c r="E108" s="120" t="s">
        <v>203</v>
      </c>
      <c r="F108" s="121" t="s">
        <v>204</v>
      </c>
      <c r="G108" s="122" t="s">
        <v>129</v>
      </c>
      <c r="H108" s="123">
        <f t="shared" si="2"/>
        <v>41062</v>
      </c>
      <c r="I108" s="124" t="s">
        <v>428</v>
      </c>
      <c r="J108" s="141" t="s">
        <v>427</v>
      </c>
      <c r="K108" s="156"/>
      <c r="L108" s="157"/>
    </row>
    <row r="109" spans="2:12" ht="36" customHeight="1">
      <c r="B109" s="66"/>
      <c r="C109" s="175"/>
      <c r="D109" s="119" t="s">
        <v>126</v>
      </c>
      <c r="E109" s="120" t="s">
        <v>205</v>
      </c>
      <c r="F109" s="121" t="s">
        <v>206</v>
      </c>
      <c r="G109" s="122" t="s">
        <v>129</v>
      </c>
      <c r="H109" s="123">
        <f t="shared" si="2"/>
        <v>41062</v>
      </c>
      <c r="I109" s="124" t="s">
        <v>428</v>
      </c>
      <c r="J109" s="141" t="s">
        <v>427</v>
      </c>
      <c r="K109" s="156"/>
      <c r="L109" s="157"/>
    </row>
    <row r="110" spans="2:12" ht="36" customHeight="1">
      <c r="B110" s="66"/>
      <c r="C110" s="175"/>
      <c r="D110" s="119" t="s">
        <v>126</v>
      </c>
      <c r="E110" s="120" t="s">
        <v>207</v>
      </c>
      <c r="F110" s="99" t="s">
        <v>173</v>
      </c>
      <c r="G110" s="122" t="s">
        <v>129</v>
      </c>
      <c r="H110" s="123">
        <f>H106</f>
        <v>41062</v>
      </c>
      <c r="I110" s="124" t="s">
        <v>428</v>
      </c>
      <c r="J110" s="141" t="s">
        <v>427</v>
      </c>
      <c r="K110" s="156"/>
      <c r="L110" s="157"/>
    </row>
    <row r="111" spans="2:12" ht="36" customHeight="1">
      <c r="B111" s="66"/>
      <c r="C111" s="175"/>
      <c r="D111" s="119" t="s">
        <v>126</v>
      </c>
      <c r="E111" s="120" t="s">
        <v>208</v>
      </c>
      <c r="F111" s="99" t="s">
        <v>173</v>
      </c>
      <c r="G111" s="122" t="s">
        <v>129</v>
      </c>
      <c r="H111" s="123">
        <f>H107</f>
        <v>41062</v>
      </c>
      <c r="I111" s="124" t="s">
        <v>428</v>
      </c>
      <c r="J111" s="141" t="s">
        <v>427</v>
      </c>
      <c r="K111" s="156"/>
      <c r="L111" s="157"/>
    </row>
    <row r="112" spans="2:12" ht="36" customHeight="1">
      <c r="B112" s="66"/>
      <c r="C112" s="175"/>
      <c r="D112" s="119" t="s">
        <v>126</v>
      </c>
      <c r="E112" s="120" t="s">
        <v>209</v>
      </c>
      <c r="F112" s="99" t="s">
        <v>173</v>
      </c>
      <c r="G112" s="122" t="s">
        <v>129</v>
      </c>
      <c r="H112" s="123">
        <f>H108</f>
        <v>41062</v>
      </c>
      <c r="I112" s="124" t="s">
        <v>428</v>
      </c>
      <c r="J112" s="141" t="s">
        <v>427</v>
      </c>
      <c r="K112" s="156"/>
      <c r="L112" s="157"/>
    </row>
    <row r="113" spans="2:12" ht="36" customHeight="1">
      <c r="B113" s="66"/>
      <c r="C113" s="175"/>
      <c r="D113" s="119" t="s">
        <v>126</v>
      </c>
      <c r="E113" s="120" t="s">
        <v>210</v>
      </c>
      <c r="F113" s="99" t="s">
        <v>173</v>
      </c>
      <c r="G113" s="122" t="s">
        <v>129</v>
      </c>
      <c r="H113" s="123">
        <f>H109</f>
        <v>41062</v>
      </c>
      <c r="I113" s="124" t="s">
        <v>428</v>
      </c>
      <c r="J113" s="141" t="s">
        <v>427</v>
      </c>
      <c r="K113" s="156"/>
      <c r="L113" s="157"/>
    </row>
    <row r="114" spans="2:12" ht="36" customHeight="1">
      <c r="B114" s="66"/>
      <c r="C114" s="175"/>
      <c r="D114" s="97" t="s">
        <v>126</v>
      </c>
      <c r="E114" s="98" t="s">
        <v>211</v>
      </c>
      <c r="F114" s="99" t="s">
        <v>212</v>
      </c>
      <c r="G114" s="100" t="s">
        <v>129</v>
      </c>
      <c r="H114" s="125">
        <f t="shared" si="2"/>
        <v>41062</v>
      </c>
      <c r="I114" s="102" t="s">
        <v>428</v>
      </c>
      <c r="J114" s="137" t="s">
        <v>427</v>
      </c>
      <c r="K114" s="142"/>
      <c r="L114" s="143"/>
    </row>
    <row r="115" spans="2:12" ht="36" customHeight="1">
      <c r="B115" s="66"/>
      <c r="C115" s="175"/>
      <c r="D115" s="67" t="s">
        <v>126</v>
      </c>
      <c r="E115" s="75" t="s">
        <v>213</v>
      </c>
      <c r="F115" s="99" t="s">
        <v>173</v>
      </c>
      <c r="G115" s="77" t="s">
        <v>129</v>
      </c>
      <c r="H115" s="112">
        <f>H114+1</f>
        <v>41063</v>
      </c>
      <c r="I115" s="68" t="s">
        <v>428</v>
      </c>
      <c r="J115" s="133" t="s">
        <v>427</v>
      </c>
      <c r="K115" s="160"/>
      <c r="L115" s="161"/>
    </row>
    <row r="116" spans="2:12" ht="36" customHeight="1">
      <c r="B116" s="66"/>
      <c r="C116" s="175"/>
      <c r="D116" s="67" t="s">
        <v>126</v>
      </c>
      <c r="E116" s="75" t="s">
        <v>214</v>
      </c>
      <c r="F116" s="99" t="s">
        <v>173</v>
      </c>
      <c r="G116" s="77" t="s">
        <v>129</v>
      </c>
      <c r="H116" s="112">
        <f t="shared" ref="H116:H120" si="3">H115+1</f>
        <v>41064</v>
      </c>
      <c r="I116" s="68" t="s">
        <v>428</v>
      </c>
      <c r="J116" s="133" t="s">
        <v>427</v>
      </c>
      <c r="K116" s="160"/>
      <c r="L116" s="161"/>
    </row>
    <row r="117" spans="2:12" ht="36" customHeight="1">
      <c r="B117" s="66"/>
      <c r="C117" s="175"/>
      <c r="D117" s="67" t="s">
        <v>126</v>
      </c>
      <c r="E117" s="75" t="s">
        <v>215</v>
      </c>
      <c r="F117" s="99" t="s">
        <v>173</v>
      </c>
      <c r="G117" s="77" t="s">
        <v>129</v>
      </c>
      <c r="H117" s="112">
        <f t="shared" si="3"/>
        <v>41065</v>
      </c>
      <c r="I117" s="68" t="s">
        <v>428</v>
      </c>
      <c r="J117" s="133" t="s">
        <v>427</v>
      </c>
      <c r="K117" s="160"/>
      <c r="L117" s="161"/>
    </row>
    <row r="118" spans="2:12" ht="36" customHeight="1">
      <c r="B118" s="66"/>
      <c r="C118" s="175"/>
      <c r="D118" s="67" t="s">
        <v>126</v>
      </c>
      <c r="E118" s="75" t="s">
        <v>216</v>
      </c>
      <c r="F118" s="99" t="s">
        <v>173</v>
      </c>
      <c r="G118" s="77" t="s">
        <v>129</v>
      </c>
      <c r="H118" s="112">
        <f t="shared" si="3"/>
        <v>41066</v>
      </c>
      <c r="I118" s="68" t="s">
        <v>428</v>
      </c>
      <c r="J118" s="133" t="s">
        <v>427</v>
      </c>
      <c r="K118" s="160"/>
      <c r="L118" s="161"/>
    </row>
    <row r="119" spans="2:12" ht="36" customHeight="1">
      <c r="B119" s="66"/>
      <c r="C119" s="175"/>
      <c r="D119" s="67" t="s">
        <v>126</v>
      </c>
      <c r="E119" s="75" t="s">
        <v>217</v>
      </c>
      <c r="F119" s="99" t="s">
        <v>173</v>
      </c>
      <c r="G119" s="77" t="s">
        <v>129</v>
      </c>
      <c r="H119" s="112">
        <f t="shared" si="3"/>
        <v>41067</v>
      </c>
      <c r="I119" s="68" t="s">
        <v>428</v>
      </c>
      <c r="J119" s="133" t="s">
        <v>427</v>
      </c>
      <c r="K119" s="160"/>
      <c r="L119" s="161"/>
    </row>
    <row r="120" spans="2:12" ht="36" customHeight="1">
      <c r="B120" s="66"/>
      <c r="C120" s="175"/>
      <c r="D120" s="67" t="s">
        <v>126</v>
      </c>
      <c r="E120" s="75" t="s">
        <v>218</v>
      </c>
      <c r="F120" s="84" t="s">
        <v>219</v>
      </c>
      <c r="G120" s="77" t="s">
        <v>129</v>
      </c>
      <c r="H120" s="112">
        <f t="shared" si="3"/>
        <v>41068</v>
      </c>
      <c r="I120" s="68" t="s">
        <v>428</v>
      </c>
      <c r="J120" s="133" t="s">
        <v>427</v>
      </c>
      <c r="K120" s="146"/>
      <c r="L120" s="147"/>
    </row>
    <row r="121" spans="2:12" ht="36" customHeight="1">
      <c r="B121" s="66"/>
      <c r="C121" s="175"/>
      <c r="D121" s="108" t="s">
        <v>126</v>
      </c>
      <c r="E121" s="109" t="s">
        <v>220</v>
      </c>
      <c r="F121" s="110" t="s">
        <v>221</v>
      </c>
      <c r="G121" s="111" t="s">
        <v>129</v>
      </c>
      <c r="H121" s="112">
        <f>H120+1</f>
        <v>41069</v>
      </c>
      <c r="I121" s="113" t="s">
        <v>428</v>
      </c>
      <c r="J121" s="139" t="s">
        <v>427</v>
      </c>
      <c r="K121" s="158"/>
      <c r="L121" s="159"/>
    </row>
    <row r="122" spans="2:12" ht="36" customHeight="1">
      <c r="B122" s="66"/>
      <c r="C122" s="175"/>
      <c r="D122" s="119" t="s">
        <v>126</v>
      </c>
      <c r="E122" s="120" t="s">
        <v>222</v>
      </c>
      <c r="F122" s="121" t="s">
        <v>223</v>
      </c>
      <c r="G122" s="122" t="s">
        <v>129</v>
      </c>
      <c r="H122" s="123">
        <f>H121</f>
        <v>41069</v>
      </c>
      <c r="I122" s="124" t="s">
        <v>428</v>
      </c>
      <c r="J122" s="141" t="s">
        <v>427</v>
      </c>
      <c r="K122" s="156"/>
      <c r="L122" s="157"/>
    </row>
    <row r="123" spans="2:12" ht="36" customHeight="1">
      <c r="B123" s="66"/>
      <c r="C123" s="175"/>
      <c r="D123" s="119" t="s">
        <v>126</v>
      </c>
      <c r="E123" s="120" t="s">
        <v>224</v>
      </c>
      <c r="F123" s="121" t="s">
        <v>225</v>
      </c>
      <c r="G123" s="122" t="s">
        <v>129</v>
      </c>
      <c r="H123" s="123">
        <f t="shared" ref="H123:H136" si="4">H122</f>
        <v>41069</v>
      </c>
      <c r="I123" s="124" t="s">
        <v>428</v>
      </c>
      <c r="J123" s="141" t="s">
        <v>427</v>
      </c>
      <c r="K123" s="156"/>
      <c r="L123" s="157"/>
    </row>
    <row r="124" spans="2:12" ht="36" customHeight="1">
      <c r="B124" s="66"/>
      <c r="C124" s="175"/>
      <c r="D124" s="114" t="s">
        <v>126</v>
      </c>
      <c r="E124" s="115" t="s">
        <v>226</v>
      </c>
      <c r="F124" s="116" t="s">
        <v>227</v>
      </c>
      <c r="G124" s="126" t="s">
        <v>129</v>
      </c>
      <c r="H124" s="127">
        <f t="shared" si="4"/>
        <v>41069</v>
      </c>
      <c r="I124" s="114" t="s">
        <v>428</v>
      </c>
      <c r="J124" s="140" t="s">
        <v>427</v>
      </c>
      <c r="K124" s="154"/>
      <c r="L124" s="155"/>
    </row>
    <row r="125" spans="2:12" ht="36" customHeight="1">
      <c r="B125" s="66"/>
      <c r="C125" s="175"/>
      <c r="D125" s="114" t="s">
        <v>126</v>
      </c>
      <c r="E125" s="115" t="s">
        <v>228</v>
      </c>
      <c r="F125" s="116" t="s">
        <v>229</v>
      </c>
      <c r="G125" s="126" t="s">
        <v>129</v>
      </c>
      <c r="H125" s="127">
        <f t="shared" si="4"/>
        <v>41069</v>
      </c>
      <c r="I125" s="114" t="s">
        <v>428</v>
      </c>
      <c r="J125" s="140" t="s">
        <v>427</v>
      </c>
      <c r="K125" s="154"/>
      <c r="L125" s="155"/>
    </row>
    <row r="126" spans="2:12" ht="36" customHeight="1">
      <c r="B126" s="66"/>
      <c r="C126" s="175"/>
      <c r="D126" s="114" t="s">
        <v>126</v>
      </c>
      <c r="E126" s="115" t="s">
        <v>230</v>
      </c>
      <c r="F126" s="116" t="s">
        <v>231</v>
      </c>
      <c r="G126" s="126" t="s">
        <v>129</v>
      </c>
      <c r="H126" s="127">
        <f t="shared" si="4"/>
        <v>41069</v>
      </c>
      <c r="I126" s="114" t="s">
        <v>428</v>
      </c>
      <c r="J126" s="140" t="s">
        <v>427</v>
      </c>
      <c r="K126" s="154"/>
      <c r="L126" s="155"/>
    </row>
    <row r="127" spans="2:12" ht="36" customHeight="1">
      <c r="B127" s="66"/>
      <c r="C127" s="175"/>
      <c r="D127" s="114" t="s">
        <v>126</v>
      </c>
      <c r="E127" s="115" t="s">
        <v>232</v>
      </c>
      <c r="F127" s="116" t="s">
        <v>233</v>
      </c>
      <c r="G127" s="126" t="s">
        <v>129</v>
      </c>
      <c r="H127" s="127">
        <f t="shared" si="4"/>
        <v>41069</v>
      </c>
      <c r="I127" s="114" t="s">
        <v>428</v>
      </c>
      <c r="J127" s="140" t="s">
        <v>427</v>
      </c>
      <c r="K127" s="154"/>
      <c r="L127" s="155"/>
    </row>
    <row r="128" spans="2:12" ht="36" customHeight="1">
      <c r="B128" s="66"/>
      <c r="C128" s="175"/>
      <c r="D128" s="119" t="s">
        <v>126</v>
      </c>
      <c r="E128" s="120" t="s">
        <v>234</v>
      </c>
      <c r="F128" s="121" t="s">
        <v>235</v>
      </c>
      <c r="G128" s="122" t="s">
        <v>129</v>
      </c>
      <c r="H128" s="123">
        <f t="shared" si="4"/>
        <v>41069</v>
      </c>
      <c r="I128" s="124" t="s">
        <v>428</v>
      </c>
      <c r="J128" s="141" t="s">
        <v>427</v>
      </c>
      <c r="K128" s="156"/>
      <c r="L128" s="157"/>
    </row>
    <row r="129" spans="2:12" ht="36" customHeight="1">
      <c r="B129" s="66"/>
      <c r="C129" s="175"/>
      <c r="D129" s="119" t="s">
        <v>126</v>
      </c>
      <c r="E129" s="120" t="s">
        <v>236</v>
      </c>
      <c r="F129" s="121" t="s">
        <v>237</v>
      </c>
      <c r="G129" s="122" t="s">
        <v>129</v>
      </c>
      <c r="H129" s="123">
        <f t="shared" si="4"/>
        <v>41069</v>
      </c>
      <c r="I129" s="124" t="s">
        <v>428</v>
      </c>
      <c r="J129" s="141" t="s">
        <v>427</v>
      </c>
      <c r="K129" s="156"/>
      <c r="L129" s="157"/>
    </row>
    <row r="130" spans="2:12" ht="36" customHeight="1">
      <c r="B130" s="66"/>
      <c r="C130" s="175"/>
      <c r="D130" s="119" t="s">
        <v>126</v>
      </c>
      <c r="E130" s="120" t="s">
        <v>238</v>
      </c>
      <c r="F130" s="121" t="s">
        <v>239</v>
      </c>
      <c r="G130" s="122" t="s">
        <v>129</v>
      </c>
      <c r="H130" s="123">
        <f t="shared" si="4"/>
        <v>41069</v>
      </c>
      <c r="I130" s="124" t="s">
        <v>428</v>
      </c>
      <c r="J130" s="141" t="s">
        <v>427</v>
      </c>
      <c r="K130" s="156"/>
      <c r="L130" s="157"/>
    </row>
    <row r="131" spans="2:12" ht="36" customHeight="1">
      <c r="B131" s="66"/>
      <c r="C131" s="175"/>
      <c r="D131" s="119" t="s">
        <v>126</v>
      </c>
      <c r="E131" s="120" t="s">
        <v>240</v>
      </c>
      <c r="F131" s="121" t="s">
        <v>241</v>
      </c>
      <c r="G131" s="122" t="s">
        <v>129</v>
      </c>
      <c r="H131" s="123">
        <f t="shared" si="4"/>
        <v>41069</v>
      </c>
      <c r="I131" s="124" t="s">
        <v>428</v>
      </c>
      <c r="J131" s="141" t="s">
        <v>427</v>
      </c>
      <c r="K131" s="156"/>
      <c r="L131" s="157"/>
    </row>
    <row r="132" spans="2:12" ht="36" customHeight="1">
      <c r="B132" s="66"/>
      <c r="C132" s="175"/>
      <c r="D132" s="119" t="s">
        <v>126</v>
      </c>
      <c r="E132" s="120" t="s">
        <v>242</v>
      </c>
      <c r="F132" s="121" t="s">
        <v>243</v>
      </c>
      <c r="G132" s="122" t="s">
        <v>129</v>
      </c>
      <c r="H132" s="123">
        <f t="shared" si="4"/>
        <v>41069</v>
      </c>
      <c r="I132" s="124" t="s">
        <v>428</v>
      </c>
      <c r="J132" s="141" t="s">
        <v>427</v>
      </c>
      <c r="K132" s="156"/>
      <c r="L132" s="157"/>
    </row>
    <row r="133" spans="2:12" ht="36" customHeight="1">
      <c r="B133" s="66"/>
      <c r="C133" s="175"/>
      <c r="D133" s="119" t="s">
        <v>126</v>
      </c>
      <c r="E133" s="120" t="s">
        <v>244</v>
      </c>
      <c r="F133" s="121" t="s">
        <v>245</v>
      </c>
      <c r="G133" s="122" t="s">
        <v>129</v>
      </c>
      <c r="H133" s="123">
        <f t="shared" si="4"/>
        <v>41069</v>
      </c>
      <c r="I133" s="124" t="s">
        <v>428</v>
      </c>
      <c r="J133" s="141" t="s">
        <v>427</v>
      </c>
      <c r="K133" s="156"/>
      <c r="L133" s="157"/>
    </row>
    <row r="134" spans="2:12" ht="36" customHeight="1">
      <c r="B134" s="66"/>
      <c r="C134" s="175"/>
      <c r="D134" s="119" t="s">
        <v>126</v>
      </c>
      <c r="E134" s="120" t="s">
        <v>246</v>
      </c>
      <c r="F134" s="121" t="s">
        <v>247</v>
      </c>
      <c r="G134" s="122" t="s">
        <v>129</v>
      </c>
      <c r="H134" s="123">
        <f t="shared" si="4"/>
        <v>41069</v>
      </c>
      <c r="I134" s="124" t="s">
        <v>428</v>
      </c>
      <c r="J134" s="141" t="s">
        <v>427</v>
      </c>
      <c r="K134" s="156"/>
      <c r="L134" s="157"/>
    </row>
    <row r="135" spans="2:12" ht="36" customHeight="1">
      <c r="B135" s="66"/>
      <c r="C135" s="175"/>
      <c r="D135" s="119" t="s">
        <v>126</v>
      </c>
      <c r="E135" s="120" t="s">
        <v>248</v>
      </c>
      <c r="F135" s="121" t="s">
        <v>249</v>
      </c>
      <c r="G135" s="122" t="s">
        <v>129</v>
      </c>
      <c r="H135" s="123">
        <f t="shared" si="4"/>
        <v>41069</v>
      </c>
      <c r="I135" s="124" t="s">
        <v>428</v>
      </c>
      <c r="J135" s="141" t="s">
        <v>427</v>
      </c>
      <c r="K135" s="156"/>
      <c r="L135" s="157"/>
    </row>
    <row r="136" spans="2:12" ht="36" customHeight="1">
      <c r="B136" s="66"/>
      <c r="C136" s="175"/>
      <c r="D136" s="97" t="s">
        <v>126</v>
      </c>
      <c r="E136" s="98" t="s">
        <v>250</v>
      </c>
      <c r="F136" s="99" t="s">
        <v>251</v>
      </c>
      <c r="G136" s="100" t="s">
        <v>129</v>
      </c>
      <c r="H136" s="125">
        <f t="shared" si="4"/>
        <v>41069</v>
      </c>
      <c r="I136" s="102" t="s">
        <v>428</v>
      </c>
      <c r="J136" s="137" t="s">
        <v>427</v>
      </c>
      <c r="K136" s="142"/>
      <c r="L136" s="143"/>
    </row>
    <row r="137" spans="2:12" ht="36" customHeight="1">
      <c r="B137" s="66"/>
      <c r="C137" s="175"/>
      <c r="D137" s="108" t="s">
        <v>126</v>
      </c>
      <c r="E137" s="109" t="s">
        <v>252</v>
      </c>
      <c r="F137" s="110" t="s">
        <v>253</v>
      </c>
      <c r="G137" s="111" t="s">
        <v>129</v>
      </c>
      <c r="H137" s="112">
        <f>H136+1</f>
        <v>41070</v>
      </c>
      <c r="I137" s="113" t="s">
        <v>69</v>
      </c>
      <c r="J137" s="139" t="s">
        <v>427</v>
      </c>
      <c r="K137" s="158">
        <v>1</v>
      </c>
      <c r="L137" s="159"/>
    </row>
    <row r="138" spans="2:12" ht="36" customHeight="1">
      <c r="B138" s="66"/>
      <c r="C138" s="175"/>
      <c r="D138" s="119" t="s">
        <v>126</v>
      </c>
      <c r="E138" s="120" t="s">
        <v>254</v>
      </c>
      <c r="F138" s="121" t="s">
        <v>255</v>
      </c>
      <c r="G138" s="122" t="s">
        <v>129</v>
      </c>
      <c r="H138" s="123">
        <f>H137</f>
        <v>41070</v>
      </c>
      <c r="I138" s="124" t="s">
        <v>428</v>
      </c>
      <c r="J138" s="141" t="s">
        <v>427</v>
      </c>
      <c r="K138" s="156"/>
      <c r="L138" s="157"/>
    </row>
    <row r="139" spans="2:12" ht="36" customHeight="1">
      <c r="B139" s="66"/>
      <c r="C139" s="175"/>
      <c r="D139" s="119" t="s">
        <v>126</v>
      </c>
      <c r="E139" s="120" t="s">
        <v>256</v>
      </c>
      <c r="F139" s="121" t="s">
        <v>257</v>
      </c>
      <c r="G139" s="122" t="s">
        <v>129</v>
      </c>
      <c r="H139" s="123">
        <f t="shared" ref="H139:H152" si="5">H138</f>
        <v>41070</v>
      </c>
      <c r="I139" s="124" t="s">
        <v>428</v>
      </c>
      <c r="J139" s="141" t="s">
        <v>427</v>
      </c>
      <c r="K139" s="156"/>
      <c r="L139" s="157"/>
    </row>
    <row r="140" spans="2:12" ht="36" customHeight="1">
      <c r="B140" s="66"/>
      <c r="C140" s="175"/>
      <c r="D140" s="114" t="s">
        <v>126</v>
      </c>
      <c r="E140" s="115" t="s">
        <v>258</v>
      </c>
      <c r="F140" s="116" t="s">
        <v>259</v>
      </c>
      <c r="G140" s="117" t="s">
        <v>129</v>
      </c>
      <c r="H140" s="118">
        <f t="shared" si="5"/>
        <v>41070</v>
      </c>
      <c r="I140" s="114" t="s">
        <v>428</v>
      </c>
      <c r="J140" s="140" t="s">
        <v>427</v>
      </c>
      <c r="K140" s="154"/>
      <c r="L140" s="155"/>
    </row>
    <row r="141" spans="2:12" ht="36" customHeight="1">
      <c r="B141" s="66"/>
      <c r="C141" s="175"/>
      <c r="D141" s="114" t="s">
        <v>126</v>
      </c>
      <c r="E141" s="115" t="s">
        <v>260</v>
      </c>
      <c r="F141" s="116" t="s">
        <v>261</v>
      </c>
      <c r="G141" s="117" t="s">
        <v>129</v>
      </c>
      <c r="H141" s="118">
        <f t="shared" si="5"/>
        <v>41070</v>
      </c>
      <c r="I141" s="114" t="s">
        <v>428</v>
      </c>
      <c r="J141" s="140" t="s">
        <v>427</v>
      </c>
      <c r="K141" s="154"/>
      <c r="L141" s="155"/>
    </row>
    <row r="142" spans="2:12" ht="36" customHeight="1">
      <c r="B142" s="66"/>
      <c r="C142" s="175"/>
      <c r="D142" s="119" t="s">
        <v>126</v>
      </c>
      <c r="E142" s="120" t="s">
        <v>262</v>
      </c>
      <c r="F142" s="121" t="s">
        <v>263</v>
      </c>
      <c r="G142" s="122" t="s">
        <v>129</v>
      </c>
      <c r="H142" s="123">
        <f t="shared" si="5"/>
        <v>41070</v>
      </c>
      <c r="I142" s="124" t="s">
        <v>428</v>
      </c>
      <c r="J142" s="141" t="s">
        <v>427</v>
      </c>
      <c r="K142" s="156"/>
      <c r="L142" s="157"/>
    </row>
    <row r="143" spans="2:12" ht="36" customHeight="1">
      <c r="B143" s="66"/>
      <c r="C143" s="175"/>
      <c r="D143" s="119" t="s">
        <v>126</v>
      </c>
      <c r="E143" s="120" t="s">
        <v>264</v>
      </c>
      <c r="F143" s="121" t="s">
        <v>265</v>
      </c>
      <c r="G143" s="122" t="s">
        <v>129</v>
      </c>
      <c r="H143" s="123">
        <f t="shared" si="5"/>
        <v>41070</v>
      </c>
      <c r="I143" s="124" t="s">
        <v>428</v>
      </c>
      <c r="J143" s="141" t="s">
        <v>427</v>
      </c>
      <c r="K143" s="156"/>
      <c r="L143" s="157"/>
    </row>
    <row r="144" spans="2:12" ht="36" customHeight="1">
      <c r="B144" s="66"/>
      <c r="C144" s="175"/>
      <c r="D144" s="114" t="s">
        <v>126</v>
      </c>
      <c r="E144" s="115" t="s">
        <v>266</v>
      </c>
      <c r="F144" s="116" t="s">
        <v>267</v>
      </c>
      <c r="G144" s="126" t="s">
        <v>129</v>
      </c>
      <c r="H144" s="127">
        <f t="shared" si="5"/>
        <v>41070</v>
      </c>
      <c r="I144" s="114" t="s">
        <v>428</v>
      </c>
      <c r="J144" s="140" t="s">
        <v>427</v>
      </c>
      <c r="K144" s="154"/>
      <c r="L144" s="155"/>
    </row>
    <row r="145" spans="2:12" ht="36" customHeight="1">
      <c r="B145" s="66"/>
      <c r="C145" s="175"/>
      <c r="D145" s="119" t="s">
        <v>126</v>
      </c>
      <c r="E145" s="120" t="s">
        <v>268</v>
      </c>
      <c r="F145" s="121" t="s">
        <v>269</v>
      </c>
      <c r="G145" s="122" t="s">
        <v>129</v>
      </c>
      <c r="H145" s="123">
        <f t="shared" si="5"/>
        <v>41070</v>
      </c>
      <c r="I145" s="124" t="s">
        <v>428</v>
      </c>
      <c r="J145" s="141" t="s">
        <v>427</v>
      </c>
      <c r="K145" s="156"/>
      <c r="L145" s="157"/>
    </row>
    <row r="146" spans="2:12" ht="36" customHeight="1">
      <c r="B146" s="66"/>
      <c r="C146" s="175"/>
      <c r="D146" s="114" t="s">
        <v>126</v>
      </c>
      <c r="E146" s="115" t="s">
        <v>270</v>
      </c>
      <c r="F146" s="116" t="s">
        <v>271</v>
      </c>
      <c r="G146" s="126" t="s">
        <v>129</v>
      </c>
      <c r="H146" s="127">
        <f t="shared" si="5"/>
        <v>41070</v>
      </c>
      <c r="I146" s="114" t="s">
        <v>428</v>
      </c>
      <c r="J146" s="140" t="s">
        <v>427</v>
      </c>
      <c r="K146" s="154"/>
      <c r="L146" s="155"/>
    </row>
    <row r="147" spans="2:12" ht="36" customHeight="1">
      <c r="B147" s="66"/>
      <c r="C147" s="175"/>
      <c r="D147" s="114" t="s">
        <v>126</v>
      </c>
      <c r="E147" s="115" t="s">
        <v>272</v>
      </c>
      <c r="F147" s="116" t="s">
        <v>273</v>
      </c>
      <c r="G147" s="126" t="s">
        <v>129</v>
      </c>
      <c r="H147" s="127">
        <f t="shared" si="5"/>
        <v>41070</v>
      </c>
      <c r="I147" s="114" t="s">
        <v>428</v>
      </c>
      <c r="J147" s="140" t="s">
        <v>427</v>
      </c>
      <c r="K147" s="154"/>
      <c r="L147" s="155"/>
    </row>
    <row r="148" spans="2:12" ht="36" customHeight="1">
      <c r="B148" s="66"/>
      <c r="C148" s="175"/>
      <c r="D148" s="119" t="s">
        <v>126</v>
      </c>
      <c r="E148" s="120" t="s">
        <v>274</v>
      </c>
      <c r="F148" s="121" t="s">
        <v>275</v>
      </c>
      <c r="G148" s="122" t="s">
        <v>129</v>
      </c>
      <c r="H148" s="123">
        <f t="shared" si="5"/>
        <v>41070</v>
      </c>
      <c r="I148" s="124" t="s">
        <v>428</v>
      </c>
      <c r="J148" s="141" t="s">
        <v>427</v>
      </c>
      <c r="K148" s="156"/>
      <c r="L148" s="157"/>
    </row>
    <row r="149" spans="2:12" ht="36" customHeight="1">
      <c r="B149" s="66"/>
      <c r="C149" s="175"/>
      <c r="D149" s="114" t="s">
        <v>126</v>
      </c>
      <c r="E149" s="115" t="s">
        <v>276</v>
      </c>
      <c r="F149" s="116" t="s">
        <v>277</v>
      </c>
      <c r="G149" s="126" t="s">
        <v>129</v>
      </c>
      <c r="H149" s="127">
        <f t="shared" si="5"/>
        <v>41070</v>
      </c>
      <c r="I149" s="114" t="s">
        <v>428</v>
      </c>
      <c r="J149" s="140" t="s">
        <v>427</v>
      </c>
      <c r="K149" s="154"/>
      <c r="L149" s="155"/>
    </row>
    <row r="150" spans="2:12" ht="36" customHeight="1">
      <c r="B150" s="66"/>
      <c r="C150" s="175"/>
      <c r="D150" s="114" t="s">
        <v>126</v>
      </c>
      <c r="E150" s="115" t="s">
        <v>278</v>
      </c>
      <c r="F150" s="116" t="s">
        <v>279</v>
      </c>
      <c r="G150" s="126" t="s">
        <v>129</v>
      </c>
      <c r="H150" s="127">
        <f t="shared" si="5"/>
        <v>41070</v>
      </c>
      <c r="I150" s="114" t="s">
        <v>428</v>
      </c>
      <c r="J150" s="140" t="s">
        <v>427</v>
      </c>
      <c r="K150" s="154"/>
      <c r="L150" s="155"/>
    </row>
    <row r="151" spans="2:12" ht="36" customHeight="1">
      <c r="B151" s="66"/>
      <c r="C151" s="175"/>
      <c r="D151" s="119" t="s">
        <v>126</v>
      </c>
      <c r="E151" s="120" t="s">
        <v>280</v>
      </c>
      <c r="F151" s="121" t="s">
        <v>281</v>
      </c>
      <c r="G151" s="122" t="s">
        <v>129</v>
      </c>
      <c r="H151" s="123">
        <f t="shared" si="5"/>
        <v>41070</v>
      </c>
      <c r="I151" s="124" t="s">
        <v>428</v>
      </c>
      <c r="J151" s="141" t="s">
        <v>427</v>
      </c>
      <c r="K151" s="156"/>
      <c r="L151" s="157"/>
    </row>
    <row r="152" spans="2:12" ht="36" customHeight="1">
      <c r="B152" s="66"/>
      <c r="C152" s="175"/>
      <c r="D152" s="97" t="s">
        <v>126</v>
      </c>
      <c r="E152" s="98" t="s">
        <v>282</v>
      </c>
      <c r="F152" s="128" t="s">
        <v>283</v>
      </c>
      <c r="G152" s="100" t="s">
        <v>129</v>
      </c>
      <c r="H152" s="125">
        <f t="shared" si="5"/>
        <v>41070</v>
      </c>
      <c r="I152" s="102" t="s">
        <v>428</v>
      </c>
      <c r="J152" s="137" t="s">
        <v>427</v>
      </c>
      <c r="K152" s="142"/>
      <c r="L152" s="143"/>
    </row>
    <row r="153" spans="2:12" ht="36" customHeight="1">
      <c r="B153" s="66"/>
      <c r="C153" s="175"/>
      <c r="D153" s="67" t="s">
        <v>126</v>
      </c>
      <c r="E153" s="75" t="s">
        <v>284</v>
      </c>
      <c r="F153" s="129" t="s">
        <v>285</v>
      </c>
      <c r="G153" s="77" t="s">
        <v>129</v>
      </c>
      <c r="H153" s="78">
        <f>H152+1</f>
        <v>41071</v>
      </c>
      <c r="I153" s="68" t="s">
        <v>428</v>
      </c>
      <c r="J153" s="133" t="s">
        <v>427</v>
      </c>
      <c r="K153" s="146"/>
      <c r="L153" s="147"/>
    </row>
    <row r="154" spans="2:12" ht="36" customHeight="1">
      <c r="B154" s="66"/>
      <c r="C154" s="175"/>
      <c r="D154" s="67" t="s">
        <v>126</v>
      </c>
      <c r="E154" s="75" t="s">
        <v>286</v>
      </c>
      <c r="F154" s="84" t="s">
        <v>287</v>
      </c>
      <c r="G154" s="77" t="s">
        <v>129</v>
      </c>
      <c r="H154" s="78">
        <f>H153+1</f>
        <v>41072</v>
      </c>
      <c r="I154" s="68" t="s">
        <v>428</v>
      </c>
      <c r="J154" s="133" t="s">
        <v>427</v>
      </c>
      <c r="K154" s="146"/>
      <c r="L154" s="147"/>
    </row>
    <row r="155" spans="2:12" ht="36" customHeight="1">
      <c r="B155" s="66"/>
      <c r="C155" s="175"/>
      <c r="D155" s="67" t="s">
        <v>126</v>
      </c>
      <c r="E155" s="75" t="s">
        <v>288</v>
      </c>
      <c r="F155" s="84" t="s">
        <v>289</v>
      </c>
      <c r="G155" s="77" t="s">
        <v>129</v>
      </c>
      <c r="H155" s="78">
        <f>H154</f>
        <v>41072</v>
      </c>
      <c r="I155" s="68" t="s">
        <v>428</v>
      </c>
      <c r="J155" s="133" t="s">
        <v>427</v>
      </c>
      <c r="K155" s="146"/>
      <c r="L155" s="147"/>
    </row>
    <row r="156" spans="2:12" ht="36" customHeight="1">
      <c r="B156" s="66"/>
      <c r="C156" s="175"/>
      <c r="D156" s="67" t="s">
        <v>126</v>
      </c>
      <c r="E156" s="75" t="s">
        <v>290</v>
      </c>
      <c r="F156" s="84" t="s">
        <v>291</v>
      </c>
      <c r="G156" s="77" t="s">
        <v>129</v>
      </c>
      <c r="H156" s="78">
        <f>H155</f>
        <v>41072</v>
      </c>
      <c r="I156" s="68" t="s">
        <v>428</v>
      </c>
      <c r="J156" s="133" t="s">
        <v>427</v>
      </c>
      <c r="K156" s="146"/>
      <c r="L156" s="147"/>
    </row>
    <row r="157" spans="2:12" ht="36" customHeight="1">
      <c r="B157" s="66"/>
      <c r="C157" s="175"/>
      <c r="D157" s="67" t="s">
        <v>126</v>
      </c>
      <c r="E157" s="75" t="s">
        <v>292</v>
      </c>
      <c r="F157" s="84" t="s">
        <v>293</v>
      </c>
      <c r="G157" s="77" t="s">
        <v>129</v>
      </c>
      <c r="H157" s="78">
        <f t="shared" ref="H157:H169" si="6">H156</f>
        <v>41072</v>
      </c>
      <c r="I157" s="68" t="s">
        <v>428</v>
      </c>
      <c r="J157" s="133" t="s">
        <v>427</v>
      </c>
      <c r="K157" s="146"/>
      <c r="L157" s="147"/>
    </row>
    <row r="158" spans="2:12" ht="36" customHeight="1">
      <c r="B158" s="66"/>
      <c r="C158" s="175"/>
      <c r="D158" s="67" t="s">
        <v>126</v>
      </c>
      <c r="E158" s="75" t="s">
        <v>294</v>
      </c>
      <c r="F158" s="84" t="s">
        <v>295</v>
      </c>
      <c r="G158" s="77" t="s">
        <v>129</v>
      </c>
      <c r="H158" s="78">
        <f t="shared" si="6"/>
        <v>41072</v>
      </c>
      <c r="I158" s="68" t="s">
        <v>428</v>
      </c>
      <c r="J158" s="133" t="s">
        <v>427</v>
      </c>
      <c r="K158" s="146"/>
      <c r="L158" s="147"/>
    </row>
    <row r="159" spans="2:12" ht="36" customHeight="1">
      <c r="B159" s="66"/>
      <c r="C159" s="175"/>
      <c r="D159" s="67" t="s">
        <v>126</v>
      </c>
      <c r="E159" s="75" t="s">
        <v>296</v>
      </c>
      <c r="F159" s="84" t="s">
        <v>297</v>
      </c>
      <c r="G159" s="77" t="s">
        <v>129</v>
      </c>
      <c r="H159" s="78">
        <f t="shared" si="6"/>
        <v>41072</v>
      </c>
      <c r="I159" s="68" t="s">
        <v>428</v>
      </c>
      <c r="J159" s="133" t="s">
        <v>427</v>
      </c>
      <c r="K159" s="146"/>
      <c r="L159" s="147"/>
    </row>
    <row r="160" spans="2:12" ht="36" customHeight="1">
      <c r="B160" s="66"/>
      <c r="C160" s="175"/>
      <c r="D160" s="67" t="s">
        <v>126</v>
      </c>
      <c r="E160" s="75" t="s">
        <v>298</v>
      </c>
      <c r="F160" s="84" t="s">
        <v>299</v>
      </c>
      <c r="G160" s="77" t="s">
        <v>129</v>
      </c>
      <c r="H160" s="78">
        <f t="shared" si="6"/>
        <v>41072</v>
      </c>
      <c r="I160" s="68" t="s">
        <v>428</v>
      </c>
      <c r="J160" s="133" t="s">
        <v>427</v>
      </c>
      <c r="K160" s="146"/>
      <c r="L160" s="147"/>
    </row>
    <row r="161" spans="2:12" ht="36" customHeight="1">
      <c r="B161" s="66"/>
      <c r="C161" s="175"/>
      <c r="D161" s="67" t="s">
        <v>126</v>
      </c>
      <c r="E161" s="75" t="s">
        <v>300</v>
      </c>
      <c r="F161" s="84" t="s">
        <v>299</v>
      </c>
      <c r="G161" s="77" t="s">
        <v>129</v>
      </c>
      <c r="H161" s="78">
        <f t="shared" si="6"/>
        <v>41072</v>
      </c>
      <c r="I161" s="68" t="s">
        <v>428</v>
      </c>
      <c r="J161" s="133" t="s">
        <v>427</v>
      </c>
      <c r="K161" s="146"/>
      <c r="L161" s="147"/>
    </row>
    <row r="162" spans="2:12" ht="36" customHeight="1">
      <c r="B162" s="66"/>
      <c r="C162" s="175"/>
      <c r="D162" s="67" t="s">
        <v>126</v>
      </c>
      <c r="E162" s="75" t="s">
        <v>301</v>
      </c>
      <c r="F162" s="84" t="s">
        <v>302</v>
      </c>
      <c r="G162" s="77" t="s">
        <v>129</v>
      </c>
      <c r="H162" s="78">
        <f t="shared" si="6"/>
        <v>41072</v>
      </c>
      <c r="I162" s="68" t="s">
        <v>428</v>
      </c>
      <c r="J162" s="133" t="s">
        <v>427</v>
      </c>
      <c r="K162" s="146"/>
      <c r="L162" s="147"/>
    </row>
    <row r="163" spans="2:12" ht="36" customHeight="1">
      <c r="B163" s="66"/>
      <c r="C163" s="175"/>
      <c r="D163" s="67" t="s">
        <v>126</v>
      </c>
      <c r="E163" s="75" t="s">
        <v>303</v>
      </c>
      <c r="F163" s="84" t="s">
        <v>304</v>
      </c>
      <c r="G163" s="77" t="s">
        <v>129</v>
      </c>
      <c r="H163" s="78">
        <f t="shared" si="6"/>
        <v>41072</v>
      </c>
      <c r="I163" s="68" t="s">
        <v>428</v>
      </c>
      <c r="J163" s="133" t="s">
        <v>427</v>
      </c>
      <c r="K163" s="146"/>
      <c r="L163" s="147"/>
    </row>
    <row r="164" spans="2:12" ht="36" customHeight="1">
      <c r="B164" s="66"/>
      <c r="C164" s="175"/>
      <c r="D164" s="67" t="s">
        <v>126</v>
      </c>
      <c r="E164" s="75" t="s">
        <v>305</v>
      </c>
      <c r="F164" s="84" t="s">
        <v>306</v>
      </c>
      <c r="G164" s="77" t="s">
        <v>129</v>
      </c>
      <c r="H164" s="78">
        <f t="shared" si="6"/>
        <v>41072</v>
      </c>
      <c r="I164" s="68" t="s">
        <v>428</v>
      </c>
      <c r="J164" s="133" t="s">
        <v>427</v>
      </c>
      <c r="K164" s="146"/>
      <c r="L164" s="147"/>
    </row>
    <row r="165" spans="2:12" ht="36" customHeight="1">
      <c r="B165" s="66"/>
      <c r="C165" s="175"/>
      <c r="D165" s="67" t="s">
        <v>126</v>
      </c>
      <c r="E165" s="75" t="s">
        <v>307</v>
      </c>
      <c r="F165" s="84" t="s">
        <v>308</v>
      </c>
      <c r="G165" s="77" t="s">
        <v>129</v>
      </c>
      <c r="H165" s="78">
        <f t="shared" si="6"/>
        <v>41072</v>
      </c>
      <c r="I165" s="68" t="s">
        <v>428</v>
      </c>
      <c r="J165" s="133" t="s">
        <v>427</v>
      </c>
      <c r="K165" s="146"/>
      <c r="L165" s="147"/>
    </row>
    <row r="166" spans="2:12" ht="36" customHeight="1">
      <c r="B166" s="66"/>
      <c r="C166" s="175"/>
      <c r="D166" s="67" t="s">
        <v>126</v>
      </c>
      <c r="E166" s="75" t="s">
        <v>309</v>
      </c>
      <c r="F166" s="84" t="s">
        <v>310</v>
      </c>
      <c r="G166" s="77" t="s">
        <v>129</v>
      </c>
      <c r="H166" s="78">
        <f t="shared" si="6"/>
        <v>41072</v>
      </c>
      <c r="I166" s="68" t="s">
        <v>428</v>
      </c>
      <c r="J166" s="133" t="s">
        <v>427</v>
      </c>
      <c r="K166" s="146"/>
      <c r="L166" s="147"/>
    </row>
    <row r="167" spans="2:12" ht="36" customHeight="1">
      <c r="B167" s="66"/>
      <c r="C167" s="175"/>
      <c r="D167" s="67" t="s">
        <v>126</v>
      </c>
      <c r="E167" s="75" t="s">
        <v>311</v>
      </c>
      <c r="F167" s="84" t="s">
        <v>312</v>
      </c>
      <c r="G167" s="77" t="s">
        <v>129</v>
      </c>
      <c r="H167" s="78">
        <f t="shared" si="6"/>
        <v>41072</v>
      </c>
      <c r="I167" s="68" t="s">
        <v>428</v>
      </c>
      <c r="J167" s="133" t="s">
        <v>427</v>
      </c>
      <c r="K167" s="146"/>
      <c r="L167" s="147"/>
    </row>
    <row r="168" spans="2:12" ht="36" customHeight="1">
      <c r="B168" s="66"/>
      <c r="C168" s="175"/>
      <c r="D168" s="67" t="s">
        <v>126</v>
      </c>
      <c r="E168" s="75" t="s">
        <v>313</v>
      </c>
      <c r="F168" s="84" t="s">
        <v>314</v>
      </c>
      <c r="G168" s="77" t="s">
        <v>129</v>
      </c>
      <c r="H168" s="78">
        <f t="shared" si="6"/>
        <v>41072</v>
      </c>
      <c r="I168" s="68" t="s">
        <v>428</v>
      </c>
      <c r="J168" s="133" t="s">
        <v>427</v>
      </c>
      <c r="K168" s="146"/>
      <c r="L168" s="147"/>
    </row>
    <row r="169" spans="2:12" ht="36" customHeight="1">
      <c r="B169" s="66"/>
      <c r="C169" s="175"/>
      <c r="D169" s="67" t="s">
        <v>126</v>
      </c>
      <c r="E169" s="75" t="s">
        <v>315</v>
      </c>
      <c r="F169" s="84" t="s">
        <v>314</v>
      </c>
      <c r="G169" s="77" t="s">
        <v>129</v>
      </c>
      <c r="H169" s="78">
        <f t="shared" si="6"/>
        <v>41072</v>
      </c>
      <c r="I169" s="68" t="s">
        <v>428</v>
      </c>
      <c r="J169" s="133" t="s">
        <v>427</v>
      </c>
      <c r="K169" s="146"/>
      <c r="L169" s="147"/>
    </row>
    <row r="170" spans="2:12" ht="36" customHeight="1">
      <c r="B170" s="66"/>
      <c r="C170" s="175"/>
      <c r="D170" s="67" t="s">
        <v>126</v>
      </c>
      <c r="E170" s="75" t="s">
        <v>316</v>
      </c>
      <c r="F170" s="84" t="s">
        <v>317</v>
      </c>
      <c r="G170" s="77" t="s">
        <v>129</v>
      </c>
      <c r="H170" s="78">
        <f t="shared" ref="H170" si="7">H169+1</f>
        <v>41073</v>
      </c>
      <c r="I170" s="68" t="s">
        <v>428</v>
      </c>
      <c r="J170" s="133" t="s">
        <v>427</v>
      </c>
      <c r="K170" s="146"/>
      <c r="L170" s="147"/>
    </row>
    <row r="171" spans="2:12" ht="36" customHeight="1">
      <c r="B171" s="66"/>
      <c r="C171" s="175"/>
      <c r="D171" s="108" t="s">
        <v>126</v>
      </c>
      <c r="E171" s="109" t="s">
        <v>318</v>
      </c>
      <c r="F171" s="110" t="s">
        <v>319</v>
      </c>
      <c r="G171" s="111" t="s">
        <v>129</v>
      </c>
      <c r="H171" s="112">
        <f>H162+1</f>
        <v>41073</v>
      </c>
      <c r="I171" s="113" t="s">
        <v>428</v>
      </c>
      <c r="J171" s="139" t="s">
        <v>427</v>
      </c>
      <c r="K171" s="144"/>
      <c r="L171" s="145"/>
    </row>
    <row r="172" spans="2:12" ht="36" customHeight="1">
      <c r="B172" s="66"/>
      <c r="C172" s="175"/>
      <c r="D172" s="119" t="s">
        <v>126</v>
      </c>
      <c r="E172" s="120" t="s">
        <v>320</v>
      </c>
      <c r="F172" s="121" t="s">
        <v>321</v>
      </c>
      <c r="G172" s="122" t="s">
        <v>129</v>
      </c>
      <c r="H172" s="123">
        <f>H171</f>
        <v>41073</v>
      </c>
      <c r="I172" s="124" t="s">
        <v>428</v>
      </c>
      <c r="J172" s="141" t="s">
        <v>427</v>
      </c>
      <c r="K172" s="150"/>
      <c r="L172" s="151"/>
    </row>
    <row r="173" spans="2:12" ht="36" customHeight="1">
      <c r="B173" s="66"/>
      <c r="C173" s="175"/>
      <c r="D173" s="119" t="s">
        <v>126</v>
      </c>
      <c r="E173" s="120" t="s">
        <v>322</v>
      </c>
      <c r="F173" s="121" t="s">
        <v>323</v>
      </c>
      <c r="G173" s="122" t="s">
        <v>129</v>
      </c>
      <c r="H173" s="123">
        <f t="shared" ref="H173:H178" si="8">H172</f>
        <v>41073</v>
      </c>
      <c r="I173" s="124" t="s">
        <v>428</v>
      </c>
      <c r="J173" s="141" t="s">
        <v>427</v>
      </c>
      <c r="K173" s="150"/>
      <c r="L173" s="151"/>
    </row>
    <row r="174" spans="2:12" ht="36" customHeight="1">
      <c r="B174" s="66"/>
      <c r="C174" s="175"/>
      <c r="D174" s="119" t="s">
        <v>126</v>
      </c>
      <c r="E174" s="120" t="s">
        <v>324</v>
      </c>
      <c r="F174" s="121" t="s">
        <v>325</v>
      </c>
      <c r="G174" s="122" t="s">
        <v>129</v>
      </c>
      <c r="H174" s="107">
        <f t="shared" si="8"/>
        <v>41073</v>
      </c>
      <c r="I174" s="124" t="s">
        <v>428</v>
      </c>
      <c r="J174" s="141" t="s">
        <v>427</v>
      </c>
      <c r="K174" s="150"/>
      <c r="L174" s="151"/>
    </row>
    <row r="175" spans="2:12" ht="36" customHeight="1">
      <c r="B175" s="66"/>
      <c r="C175" s="175"/>
      <c r="D175" s="119" t="s">
        <v>126</v>
      </c>
      <c r="E175" s="120" t="s">
        <v>326</v>
      </c>
      <c r="F175" s="121" t="s">
        <v>327</v>
      </c>
      <c r="G175" s="122" t="s">
        <v>129</v>
      </c>
      <c r="H175" s="107">
        <f t="shared" si="8"/>
        <v>41073</v>
      </c>
      <c r="I175" s="124" t="s">
        <v>428</v>
      </c>
      <c r="J175" s="141" t="s">
        <v>427</v>
      </c>
      <c r="K175" s="150"/>
      <c r="L175" s="151"/>
    </row>
    <row r="176" spans="2:12" ht="36" customHeight="1">
      <c r="B176" s="66"/>
      <c r="C176" s="175"/>
      <c r="D176" s="119" t="s">
        <v>126</v>
      </c>
      <c r="E176" s="120" t="s">
        <v>328</v>
      </c>
      <c r="F176" s="121" t="s">
        <v>329</v>
      </c>
      <c r="G176" s="122" t="s">
        <v>129</v>
      </c>
      <c r="H176" s="107">
        <f t="shared" si="8"/>
        <v>41073</v>
      </c>
      <c r="I176" s="124" t="s">
        <v>428</v>
      </c>
      <c r="J176" s="141" t="s">
        <v>427</v>
      </c>
      <c r="K176" s="150"/>
      <c r="L176" s="151"/>
    </row>
    <row r="177" spans="2:12" ht="36" customHeight="1">
      <c r="B177" s="66"/>
      <c r="C177" s="175"/>
      <c r="D177" s="119" t="s">
        <v>126</v>
      </c>
      <c r="E177" s="120" t="s">
        <v>330</v>
      </c>
      <c r="F177" s="121" t="s">
        <v>331</v>
      </c>
      <c r="G177" s="122" t="s">
        <v>129</v>
      </c>
      <c r="H177" s="107">
        <f t="shared" si="8"/>
        <v>41073</v>
      </c>
      <c r="I177" s="124" t="s">
        <v>428</v>
      </c>
      <c r="J177" s="141" t="s">
        <v>427</v>
      </c>
      <c r="K177" s="150"/>
      <c r="L177" s="151"/>
    </row>
    <row r="178" spans="2:12" ht="36" customHeight="1">
      <c r="B178" s="66"/>
      <c r="C178" s="175"/>
      <c r="D178" s="97" t="s">
        <v>126</v>
      </c>
      <c r="E178" s="98" t="s">
        <v>332</v>
      </c>
      <c r="F178" s="99" t="s">
        <v>333</v>
      </c>
      <c r="G178" s="100" t="s">
        <v>129</v>
      </c>
      <c r="H178" s="101">
        <f t="shared" si="8"/>
        <v>41073</v>
      </c>
      <c r="I178" s="102" t="s">
        <v>428</v>
      </c>
      <c r="J178" s="137" t="s">
        <v>427</v>
      </c>
      <c r="K178" s="152"/>
      <c r="L178" s="153"/>
    </row>
    <row r="179" spans="2:12" ht="36" customHeight="1">
      <c r="B179" s="66"/>
      <c r="C179" s="175"/>
      <c r="D179" s="108" t="s">
        <v>126</v>
      </c>
      <c r="E179" s="109" t="s">
        <v>334</v>
      </c>
      <c r="F179" s="110" t="s">
        <v>335</v>
      </c>
      <c r="G179" s="111" t="s">
        <v>129</v>
      </c>
      <c r="H179" s="112">
        <f>H178</f>
        <v>41073</v>
      </c>
      <c r="I179" s="113" t="s">
        <v>428</v>
      </c>
      <c r="J179" s="139" t="s">
        <v>427</v>
      </c>
      <c r="K179" s="144"/>
      <c r="L179" s="145"/>
    </row>
    <row r="180" spans="2:12" ht="36" customHeight="1">
      <c r="B180" s="66"/>
      <c r="C180" s="175"/>
      <c r="D180" s="119" t="s">
        <v>126</v>
      </c>
      <c r="E180" s="120" t="s">
        <v>336</v>
      </c>
      <c r="F180" s="121" t="s">
        <v>337</v>
      </c>
      <c r="G180" s="122" t="s">
        <v>129</v>
      </c>
      <c r="H180" s="123">
        <f>H179</f>
        <v>41073</v>
      </c>
      <c r="I180" s="124" t="s">
        <v>428</v>
      </c>
      <c r="J180" s="141" t="s">
        <v>427</v>
      </c>
      <c r="K180" s="150"/>
      <c r="L180" s="151"/>
    </row>
    <row r="181" spans="2:12" ht="36" customHeight="1">
      <c r="B181" s="66"/>
      <c r="C181" s="175"/>
      <c r="D181" s="119" t="s">
        <v>126</v>
      </c>
      <c r="E181" s="120" t="s">
        <v>338</v>
      </c>
      <c r="F181" s="121" t="s">
        <v>339</v>
      </c>
      <c r="G181" s="122" t="s">
        <v>129</v>
      </c>
      <c r="H181" s="123">
        <f t="shared" ref="H181:H186" si="9">H180</f>
        <v>41073</v>
      </c>
      <c r="I181" s="124" t="s">
        <v>428</v>
      </c>
      <c r="J181" s="141" t="s">
        <v>427</v>
      </c>
      <c r="K181" s="150"/>
      <c r="L181" s="151"/>
    </row>
    <row r="182" spans="2:12" ht="36" customHeight="1">
      <c r="B182" s="66"/>
      <c r="C182" s="175"/>
      <c r="D182" s="119" t="s">
        <v>126</v>
      </c>
      <c r="E182" s="120" t="s">
        <v>340</v>
      </c>
      <c r="F182" s="121" t="s">
        <v>341</v>
      </c>
      <c r="G182" s="122" t="s">
        <v>129</v>
      </c>
      <c r="H182" s="107">
        <f t="shared" si="9"/>
        <v>41073</v>
      </c>
      <c r="I182" s="124" t="s">
        <v>428</v>
      </c>
      <c r="J182" s="141" t="s">
        <v>427</v>
      </c>
      <c r="K182" s="150"/>
      <c r="L182" s="151"/>
    </row>
    <row r="183" spans="2:12" ht="36" customHeight="1">
      <c r="B183" s="66"/>
      <c r="C183" s="175"/>
      <c r="D183" s="119" t="s">
        <v>126</v>
      </c>
      <c r="E183" s="120" t="s">
        <v>342</v>
      </c>
      <c r="F183" s="121" t="s">
        <v>343</v>
      </c>
      <c r="G183" s="122" t="s">
        <v>129</v>
      </c>
      <c r="H183" s="107">
        <f t="shared" si="9"/>
        <v>41073</v>
      </c>
      <c r="I183" s="124" t="s">
        <v>428</v>
      </c>
      <c r="J183" s="141" t="s">
        <v>427</v>
      </c>
      <c r="K183" s="150"/>
      <c r="L183" s="151"/>
    </row>
    <row r="184" spans="2:12" ht="36" customHeight="1">
      <c r="B184" s="66"/>
      <c r="C184" s="175"/>
      <c r="D184" s="119" t="s">
        <v>126</v>
      </c>
      <c r="E184" s="120" t="s">
        <v>344</v>
      </c>
      <c r="F184" s="121" t="s">
        <v>345</v>
      </c>
      <c r="G184" s="122" t="s">
        <v>129</v>
      </c>
      <c r="H184" s="107">
        <f t="shared" si="9"/>
        <v>41073</v>
      </c>
      <c r="I184" s="124" t="s">
        <v>428</v>
      </c>
      <c r="J184" s="141" t="s">
        <v>427</v>
      </c>
      <c r="K184" s="150"/>
      <c r="L184" s="151"/>
    </row>
    <row r="185" spans="2:12" ht="36" customHeight="1">
      <c r="B185" s="66"/>
      <c r="C185" s="175"/>
      <c r="D185" s="119" t="s">
        <v>126</v>
      </c>
      <c r="E185" s="120" t="s">
        <v>346</v>
      </c>
      <c r="F185" s="121" t="s">
        <v>347</v>
      </c>
      <c r="G185" s="122" t="s">
        <v>129</v>
      </c>
      <c r="H185" s="107">
        <f t="shared" si="9"/>
        <v>41073</v>
      </c>
      <c r="I185" s="124" t="s">
        <v>428</v>
      </c>
      <c r="J185" s="141" t="s">
        <v>427</v>
      </c>
      <c r="K185" s="150"/>
      <c r="L185" s="151"/>
    </row>
    <row r="186" spans="2:12" ht="36" customHeight="1">
      <c r="B186" s="66"/>
      <c r="C186" s="175"/>
      <c r="D186" s="97" t="s">
        <v>126</v>
      </c>
      <c r="E186" s="98" t="s">
        <v>348</v>
      </c>
      <c r="F186" s="99" t="s">
        <v>347</v>
      </c>
      <c r="G186" s="100" t="s">
        <v>129</v>
      </c>
      <c r="H186" s="101">
        <f t="shared" si="9"/>
        <v>41073</v>
      </c>
      <c r="I186" s="102" t="s">
        <v>428</v>
      </c>
      <c r="J186" s="137" t="s">
        <v>427</v>
      </c>
      <c r="K186" s="152"/>
      <c r="L186" s="153"/>
    </row>
    <row r="187" spans="2:12" ht="36" customHeight="1">
      <c r="B187" s="66"/>
      <c r="C187" s="175"/>
      <c r="D187" s="108" t="s">
        <v>126</v>
      </c>
      <c r="E187" s="109" t="s">
        <v>349</v>
      </c>
      <c r="F187" s="110" t="s">
        <v>350</v>
      </c>
      <c r="G187" s="111" t="s">
        <v>129</v>
      </c>
      <c r="H187" s="130">
        <f>H186+1</f>
        <v>41074</v>
      </c>
      <c r="I187" s="113" t="s">
        <v>428</v>
      </c>
      <c r="J187" s="139" t="s">
        <v>427</v>
      </c>
      <c r="K187" s="144"/>
      <c r="L187" s="145"/>
    </row>
    <row r="188" spans="2:12" ht="36" customHeight="1">
      <c r="B188" s="66"/>
      <c r="C188" s="175"/>
      <c r="D188" s="119" t="s">
        <v>126</v>
      </c>
      <c r="E188" s="120" t="s">
        <v>351</v>
      </c>
      <c r="F188" s="121" t="s">
        <v>352</v>
      </c>
      <c r="G188" s="122" t="s">
        <v>129</v>
      </c>
      <c r="H188" s="107">
        <f>H187</f>
        <v>41074</v>
      </c>
      <c r="I188" s="124" t="s">
        <v>428</v>
      </c>
      <c r="J188" s="141" t="s">
        <v>427</v>
      </c>
      <c r="K188" s="150"/>
      <c r="L188" s="151"/>
    </row>
    <row r="189" spans="2:12" ht="36" customHeight="1">
      <c r="B189" s="66"/>
      <c r="C189" s="175"/>
      <c r="D189" s="119" t="s">
        <v>126</v>
      </c>
      <c r="E189" s="120" t="s">
        <v>353</v>
      </c>
      <c r="F189" s="121" t="s">
        <v>354</v>
      </c>
      <c r="G189" s="122" t="s">
        <v>129</v>
      </c>
      <c r="H189" s="123">
        <f t="shared" ref="H189:H194" si="10">H188</f>
        <v>41074</v>
      </c>
      <c r="I189" s="124" t="s">
        <v>428</v>
      </c>
      <c r="J189" s="141" t="s">
        <v>427</v>
      </c>
      <c r="K189" s="150"/>
      <c r="L189" s="151"/>
    </row>
    <row r="190" spans="2:12" ht="36" customHeight="1">
      <c r="B190" s="66"/>
      <c r="C190" s="175"/>
      <c r="D190" s="119" t="s">
        <v>126</v>
      </c>
      <c r="E190" s="120" t="s">
        <v>355</v>
      </c>
      <c r="F190" s="121" t="s">
        <v>356</v>
      </c>
      <c r="G190" s="122" t="s">
        <v>129</v>
      </c>
      <c r="H190" s="123">
        <f t="shared" si="10"/>
        <v>41074</v>
      </c>
      <c r="I190" s="124" t="s">
        <v>428</v>
      </c>
      <c r="J190" s="141" t="s">
        <v>427</v>
      </c>
      <c r="K190" s="150"/>
      <c r="L190" s="151"/>
    </row>
    <row r="191" spans="2:12" ht="36" customHeight="1">
      <c r="B191" s="66"/>
      <c r="C191" s="175"/>
      <c r="D191" s="119" t="s">
        <v>126</v>
      </c>
      <c r="E191" s="120" t="s">
        <v>357</v>
      </c>
      <c r="F191" s="121" t="s">
        <v>358</v>
      </c>
      <c r="G191" s="122" t="s">
        <v>129</v>
      </c>
      <c r="H191" s="123">
        <f t="shared" si="10"/>
        <v>41074</v>
      </c>
      <c r="I191" s="124" t="s">
        <v>428</v>
      </c>
      <c r="J191" s="141" t="s">
        <v>427</v>
      </c>
      <c r="K191" s="150"/>
      <c r="L191" s="151"/>
    </row>
    <row r="192" spans="2:12" ht="36" customHeight="1">
      <c r="B192" s="66"/>
      <c r="C192" s="175"/>
      <c r="D192" s="119" t="s">
        <v>126</v>
      </c>
      <c r="E192" s="120" t="s">
        <v>359</v>
      </c>
      <c r="F192" s="121" t="s">
        <v>360</v>
      </c>
      <c r="G192" s="122" t="s">
        <v>129</v>
      </c>
      <c r="H192" s="123">
        <f t="shared" si="10"/>
        <v>41074</v>
      </c>
      <c r="I192" s="124" t="s">
        <v>428</v>
      </c>
      <c r="J192" s="141" t="s">
        <v>427</v>
      </c>
      <c r="K192" s="150"/>
      <c r="L192" s="151"/>
    </row>
    <row r="193" spans="2:12" ht="36" customHeight="1">
      <c r="B193" s="66"/>
      <c r="C193" s="175"/>
      <c r="D193" s="119" t="s">
        <v>126</v>
      </c>
      <c r="E193" s="120" t="s">
        <v>361</v>
      </c>
      <c r="F193" s="121" t="s">
        <v>362</v>
      </c>
      <c r="G193" s="122" t="s">
        <v>129</v>
      </c>
      <c r="H193" s="123">
        <f t="shared" si="10"/>
        <v>41074</v>
      </c>
      <c r="I193" s="124" t="s">
        <v>428</v>
      </c>
      <c r="J193" s="141" t="s">
        <v>427</v>
      </c>
      <c r="K193" s="150"/>
      <c r="L193" s="151"/>
    </row>
    <row r="194" spans="2:12" ht="36" customHeight="1">
      <c r="B194" s="66"/>
      <c r="C194" s="175"/>
      <c r="D194" s="97" t="s">
        <v>126</v>
      </c>
      <c r="E194" s="98" t="s">
        <v>363</v>
      </c>
      <c r="F194" s="99" t="s">
        <v>364</v>
      </c>
      <c r="G194" s="100" t="s">
        <v>129</v>
      </c>
      <c r="H194" s="125">
        <f t="shared" si="10"/>
        <v>41074</v>
      </c>
      <c r="I194" s="102" t="s">
        <v>428</v>
      </c>
      <c r="J194" s="137" t="s">
        <v>427</v>
      </c>
      <c r="K194" s="152"/>
      <c r="L194" s="153"/>
    </row>
    <row r="195" spans="2:12" ht="36" customHeight="1">
      <c r="B195" s="66"/>
      <c r="C195" s="175"/>
      <c r="D195" s="108" t="s">
        <v>126</v>
      </c>
      <c r="E195" s="109" t="s">
        <v>365</v>
      </c>
      <c r="F195" s="110" t="s">
        <v>335</v>
      </c>
      <c r="G195" s="111" t="s">
        <v>129</v>
      </c>
      <c r="H195" s="130">
        <f>H186+1</f>
        <v>41074</v>
      </c>
      <c r="I195" s="113" t="s">
        <v>428</v>
      </c>
      <c r="J195" s="139" t="s">
        <v>427</v>
      </c>
      <c r="K195" s="144"/>
      <c r="L195" s="145"/>
    </row>
    <row r="196" spans="2:12" ht="36" customHeight="1">
      <c r="B196" s="66"/>
      <c r="C196" s="175"/>
      <c r="D196" s="119" t="s">
        <v>126</v>
      </c>
      <c r="E196" s="120" t="s">
        <v>366</v>
      </c>
      <c r="F196" s="121" t="s">
        <v>337</v>
      </c>
      <c r="G196" s="122" t="s">
        <v>129</v>
      </c>
      <c r="H196" s="107">
        <f>H195</f>
        <v>41074</v>
      </c>
      <c r="I196" s="124" t="s">
        <v>428</v>
      </c>
      <c r="J196" s="141" t="s">
        <v>427</v>
      </c>
      <c r="K196" s="150"/>
      <c r="L196" s="151"/>
    </row>
    <row r="197" spans="2:12" ht="36" customHeight="1">
      <c r="B197" s="66"/>
      <c r="C197" s="175"/>
      <c r="D197" s="119" t="s">
        <v>126</v>
      </c>
      <c r="E197" s="120" t="s">
        <v>367</v>
      </c>
      <c r="F197" s="121" t="s">
        <v>339</v>
      </c>
      <c r="G197" s="122" t="s">
        <v>129</v>
      </c>
      <c r="H197" s="123">
        <f t="shared" ref="H197:H202" si="11">H196</f>
        <v>41074</v>
      </c>
      <c r="I197" s="124" t="s">
        <v>428</v>
      </c>
      <c r="J197" s="141" t="s">
        <v>427</v>
      </c>
      <c r="K197" s="150"/>
      <c r="L197" s="151"/>
    </row>
    <row r="198" spans="2:12" ht="36" customHeight="1">
      <c r="B198" s="66"/>
      <c r="C198" s="175"/>
      <c r="D198" s="119" t="s">
        <v>126</v>
      </c>
      <c r="E198" s="120" t="s">
        <v>368</v>
      </c>
      <c r="F198" s="121" t="s">
        <v>341</v>
      </c>
      <c r="G198" s="122" t="s">
        <v>129</v>
      </c>
      <c r="H198" s="123">
        <f t="shared" si="11"/>
        <v>41074</v>
      </c>
      <c r="I198" s="124" t="s">
        <v>428</v>
      </c>
      <c r="J198" s="141" t="s">
        <v>427</v>
      </c>
      <c r="K198" s="150"/>
      <c r="L198" s="151"/>
    </row>
    <row r="199" spans="2:12" ht="36" customHeight="1">
      <c r="B199" s="66"/>
      <c r="C199" s="175"/>
      <c r="D199" s="119" t="s">
        <v>126</v>
      </c>
      <c r="E199" s="120" t="s">
        <v>369</v>
      </c>
      <c r="F199" s="121" t="s">
        <v>343</v>
      </c>
      <c r="G199" s="122" t="s">
        <v>129</v>
      </c>
      <c r="H199" s="123">
        <f t="shared" si="11"/>
        <v>41074</v>
      </c>
      <c r="I199" s="124" t="s">
        <v>428</v>
      </c>
      <c r="J199" s="141" t="s">
        <v>427</v>
      </c>
      <c r="K199" s="150"/>
      <c r="L199" s="151"/>
    </row>
    <row r="200" spans="2:12" ht="36" customHeight="1">
      <c r="B200" s="66"/>
      <c r="C200" s="175"/>
      <c r="D200" s="119" t="s">
        <v>126</v>
      </c>
      <c r="E200" s="120" t="s">
        <v>370</v>
      </c>
      <c r="F200" s="121" t="s">
        <v>345</v>
      </c>
      <c r="G200" s="122" t="s">
        <v>129</v>
      </c>
      <c r="H200" s="123">
        <f t="shared" si="11"/>
        <v>41074</v>
      </c>
      <c r="I200" s="124" t="s">
        <v>428</v>
      </c>
      <c r="J200" s="141" t="s">
        <v>427</v>
      </c>
      <c r="K200" s="150"/>
      <c r="L200" s="151"/>
    </row>
    <row r="201" spans="2:12" ht="36" customHeight="1">
      <c r="B201" s="66"/>
      <c r="C201" s="175"/>
      <c r="D201" s="119" t="s">
        <v>126</v>
      </c>
      <c r="E201" s="120" t="s">
        <v>371</v>
      </c>
      <c r="F201" s="121" t="s">
        <v>347</v>
      </c>
      <c r="G201" s="122" t="s">
        <v>129</v>
      </c>
      <c r="H201" s="123">
        <f t="shared" si="11"/>
        <v>41074</v>
      </c>
      <c r="I201" s="124" t="s">
        <v>428</v>
      </c>
      <c r="J201" s="141" t="s">
        <v>427</v>
      </c>
      <c r="K201" s="150"/>
      <c r="L201" s="151"/>
    </row>
    <row r="202" spans="2:12" ht="36" customHeight="1">
      <c r="B202" s="66"/>
      <c r="C202" s="175"/>
      <c r="D202" s="97" t="s">
        <v>126</v>
      </c>
      <c r="E202" s="98" t="s">
        <v>372</v>
      </c>
      <c r="F202" s="99" t="s">
        <v>347</v>
      </c>
      <c r="G202" s="100" t="s">
        <v>129</v>
      </c>
      <c r="H202" s="125">
        <f t="shared" si="11"/>
        <v>41074</v>
      </c>
      <c r="I202" s="102" t="s">
        <v>428</v>
      </c>
      <c r="J202" s="137" t="s">
        <v>427</v>
      </c>
      <c r="K202" s="152"/>
      <c r="L202" s="153"/>
    </row>
    <row r="203" spans="2:12" ht="36" customHeight="1">
      <c r="B203" s="66"/>
      <c r="C203" s="175"/>
      <c r="D203" s="67" t="s">
        <v>126</v>
      </c>
      <c r="E203" s="75" t="s">
        <v>373</v>
      </c>
      <c r="F203" s="84" t="s">
        <v>374</v>
      </c>
      <c r="G203" s="77" t="s">
        <v>129</v>
      </c>
      <c r="H203" s="78">
        <f t="shared" ref="H203:H218" si="12">H187+1</f>
        <v>41075</v>
      </c>
      <c r="I203" s="68" t="s">
        <v>428</v>
      </c>
      <c r="J203" s="133" t="s">
        <v>427</v>
      </c>
      <c r="K203" s="148"/>
      <c r="L203" s="149"/>
    </row>
    <row r="204" spans="2:12" ht="36" customHeight="1">
      <c r="B204" s="66"/>
      <c r="C204" s="175"/>
      <c r="D204" s="67" t="s">
        <v>126</v>
      </c>
      <c r="E204" s="75" t="s">
        <v>375</v>
      </c>
      <c r="F204" s="84" t="s">
        <v>376</v>
      </c>
      <c r="G204" s="77" t="s">
        <v>129</v>
      </c>
      <c r="H204" s="78">
        <f t="shared" si="12"/>
        <v>41075</v>
      </c>
      <c r="I204" s="68" t="s">
        <v>428</v>
      </c>
      <c r="J204" s="133" t="s">
        <v>427</v>
      </c>
      <c r="K204" s="148"/>
      <c r="L204" s="149"/>
    </row>
    <row r="205" spans="2:12" ht="36" customHeight="1">
      <c r="B205" s="66"/>
      <c r="C205" s="175"/>
      <c r="D205" s="67" t="s">
        <v>126</v>
      </c>
      <c r="E205" s="75" t="s">
        <v>377</v>
      </c>
      <c r="F205" s="84" t="s">
        <v>378</v>
      </c>
      <c r="G205" s="77" t="s">
        <v>129</v>
      </c>
      <c r="H205" s="78">
        <f t="shared" si="12"/>
        <v>41075</v>
      </c>
      <c r="I205" s="68" t="s">
        <v>428</v>
      </c>
      <c r="J205" s="133" t="s">
        <v>427</v>
      </c>
      <c r="K205" s="148"/>
      <c r="L205" s="149"/>
    </row>
    <row r="206" spans="2:12" ht="36" customHeight="1">
      <c r="B206" s="66"/>
      <c r="C206" s="175"/>
      <c r="D206" s="67" t="s">
        <v>126</v>
      </c>
      <c r="E206" s="75" t="s">
        <v>379</v>
      </c>
      <c r="F206" s="84" t="s">
        <v>380</v>
      </c>
      <c r="G206" s="77" t="s">
        <v>129</v>
      </c>
      <c r="H206" s="78">
        <f t="shared" si="12"/>
        <v>41075</v>
      </c>
      <c r="I206" s="68" t="s">
        <v>428</v>
      </c>
      <c r="J206" s="133" t="s">
        <v>427</v>
      </c>
      <c r="K206" s="148"/>
      <c r="L206" s="149"/>
    </row>
    <row r="207" spans="2:12" ht="36" customHeight="1">
      <c r="B207" s="66"/>
      <c r="C207" s="175"/>
      <c r="D207" s="67" t="s">
        <v>126</v>
      </c>
      <c r="E207" s="75" t="s">
        <v>381</v>
      </c>
      <c r="F207" s="84" t="s">
        <v>382</v>
      </c>
      <c r="G207" s="77" t="s">
        <v>129</v>
      </c>
      <c r="H207" s="78">
        <f t="shared" si="12"/>
        <v>41075</v>
      </c>
      <c r="I207" s="68" t="s">
        <v>428</v>
      </c>
      <c r="J207" s="133" t="s">
        <v>427</v>
      </c>
      <c r="K207" s="148"/>
      <c r="L207" s="149"/>
    </row>
    <row r="208" spans="2:12" ht="36" customHeight="1">
      <c r="B208" s="66"/>
      <c r="C208" s="175"/>
      <c r="D208" s="67" t="s">
        <v>126</v>
      </c>
      <c r="E208" s="75" t="s">
        <v>383</v>
      </c>
      <c r="F208" s="84" t="s">
        <v>384</v>
      </c>
      <c r="G208" s="77" t="s">
        <v>129</v>
      </c>
      <c r="H208" s="78">
        <f t="shared" si="12"/>
        <v>41075</v>
      </c>
      <c r="I208" s="68" t="s">
        <v>428</v>
      </c>
      <c r="J208" s="133" t="s">
        <v>427</v>
      </c>
      <c r="K208" s="148"/>
      <c r="L208" s="149"/>
    </row>
    <row r="209" spans="2:12" ht="36" customHeight="1">
      <c r="B209" s="66"/>
      <c r="C209" s="175"/>
      <c r="D209" s="67" t="s">
        <v>126</v>
      </c>
      <c r="E209" s="75" t="s">
        <v>385</v>
      </c>
      <c r="F209" s="84" t="s">
        <v>386</v>
      </c>
      <c r="G209" s="77" t="s">
        <v>129</v>
      </c>
      <c r="H209" s="78">
        <f t="shared" si="12"/>
        <v>41075</v>
      </c>
      <c r="I209" s="68" t="s">
        <v>428</v>
      </c>
      <c r="J209" s="133" t="s">
        <v>427</v>
      </c>
      <c r="K209" s="148"/>
      <c r="L209" s="149"/>
    </row>
    <row r="210" spans="2:12" ht="36" customHeight="1">
      <c r="B210" s="66"/>
      <c r="C210" s="175"/>
      <c r="D210" s="67" t="s">
        <v>126</v>
      </c>
      <c r="E210" s="75" t="s">
        <v>387</v>
      </c>
      <c r="F210" s="84" t="s">
        <v>388</v>
      </c>
      <c r="G210" s="77" t="s">
        <v>129</v>
      </c>
      <c r="H210" s="78">
        <f t="shared" si="12"/>
        <v>41075</v>
      </c>
      <c r="I210" s="68" t="s">
        <v>428</v>
      </c>
      <c r="J210" s="133" t="s">
        <v>427</v>
      </c>
      <c r="K210" s="148"/>
      <c r="L210" s="149"/>
    </row>
    <row r="211" spans="2:12" ht="36" customHeight="1">
      <c r="B211" s="66"/>
      <c r="C211" s="175"/>
      <c r="D211" s="67" t="s">
        <v>126</v>
      </c>
      <c r="E211" s="75" t="s">
        <v>389</v>
      </c>
      <c r="F211" s="84" t="s">
        <v>390</v>
      </c>
      <c r="G211" s="77" t="s">
        <v>129</v>
      </c>
      <c r="H211" s="78">
        <f t="shared" si="12"/>
        <v>41075</v>
      </c>
      <c r="I211" s="68" t="s">
        <v>428</v>
      </c>
      <c r="J211" s="133" t="s">
        <v>427</v>
      </c>
      <c r="K211" s="148"/>
      <c r="L211" s="149"/>
    </row>
    <row r="212" spans="2:12" ht="36" customHeight="1">
      <c r="B212" s="66"/>
      <c r="C212" s="175"/>
      <c r="D212" s="67" t="s">
        <v>126</v>
      </c>
      <c r="E212" s="75" t="s">
        <v>391</v>
      </c>
      <c r="F212" s="84" t="s">
        <v>392</v>
      </c>
      <c r="G212" s="77" t="s">
        <v>129</v>
      </c>
      <c r="H212" s="78">
        <f t="shared" si="12"/>
        <v>41075</v>
      </c>
      <c r="I212" s="68" t="s">
        <v>428</v>
      </c>
      <c r="J212" s="133" t="s">
        <v>427</v>
      </c>
      <c r="K212" s="148"/>
      <c r="L212" s="149"/>
    </row>
    <row r="213" spans="2:12" ht="36" customHeight="1">
      <c r="B213" s="66"/>
      <c r="C213" s="175"/>
      <c r="D213" s="67" t="s">
        <v>126</v>
      </c>
      <c r="E213" s="75" t="s">
        <v>393</v>
      </c>
      <c r="F213" s="84" t="s">
        <v>394</v>
      </c>
      <c r="G213" s="77" t="s">
        <v>129</v>
      </c>
      <c r="H213" s="78">
        <f t="shared" si="12"/>
        <v>41075</v>
      </c>
      <c r="I213" s="68" t="s">
        <v>428</v>
      </c>
      <c r="J213" s="133" t="s">
        <v>427</v>
      </c>
      <c r="K213" s="148"/>
      <c r="L213" s="149"/>
    </row>
    <row r="214" spans="2:12" ht="36" customHeight="1">
      <c r="B214" s="66"/>
      <c r="C214" s="175"/>
      <c r="D214" s="67" t="s">
        <v>126</v>
      </c>
      <c r="E214" s="75" t="s">
        <v>395</v>
      </c>
      <c r="F214" s="84" t="s">
        <v>396</v>
      </c>
      <c r="G214" s="77" t="s">
        <v>129</v>
      </c>
      <c r="H214" s="78">
        <f t="shared" si="12"/>
        <v>41075</v>
      </c>
      <c r="I214" s="68" t="s">
        <v>428</v>
      </c>
      <c r="J214" s="133" t="s">
        <v>427</v>
      </c>
      <c r="K214" s="148"/>
      <c r="L214" s="149"/>
    </row>
    <row r="215" spans="2:12" ht="36" customHeight="1">
      <c r="B215" s="66"/>
      <c r="C215" s="175"/>
      <c r="D215" s="67" t="s">
        <v>126</v>
      </c>
      <c r="E215" s="75" t="s">
        <v>397</v>
      </c>
      <c r="F215" s="84" t="s">
        <v>398</v>
      </c>
      <c r="G215" s="77" t="s">
        <v>129</v>
      </c>
      <c r="H215" s="78">
        <f t="shared" si="12"/>
        <v>41075</v>
      </c>
      <c r="I215" s="68" t="s">
        <v>428</v>
      </c>
      <c r="J215" s="133" t="s">
        <v>427</v>
      </c>
      <c r="K215" s="148"/>
      <c r="L215" s="149"/>
    </row>
    <row r="216" spans="2:12" ht="36" customHeight="1">
      <c r="B216" s="66"/>
      <c r="C216" s="175"/>
      <c r="D216" s="67" t="s">
        <v>126</v>
      </c>
      <c r="E216" s="75" t="s">
        <v>399</v>
      </c>
      <c r="F216" s="84" t="s">
        <v>400</v>
      </c>
      <c r="G216" s="77" t="s">
        <v>129</v>
      </c>
      <c r="H216" s="78">
        <f t="shared" si="12"/>
        <v>41075</v>
      </c>
      <c r="I216" s="68" t="s">
        <v>428</v>
      </c>
      <c r="J216" s="133" t="s">
        <v>427</v>
      </c>
      <c r="K216" s="148"/>
      <c r="L216" s="149"/>
    </row>
    <row r="217" spans="2:12" ht="36" customHeight="1">
      <c r="B217" s="66"/>
      <c r="C217" s="175"/>
      <c r="D217" s="67" t="s">
        <v>126</v>
      </c>
      <c r="E217" s="75" t="s">
        <v>401</v>
      </c>
      <c r="F217" s="84" t="s">
        <v>402</v>
      </c>
      <c r="G217" s="77" t="s">
        <v>129</v>
      </c>
      <c r="H217" s="78">
        <f t="shared" si="12"/>
        <v>41075</v>
      </c>
      <c r="I217" s="68" t="s">
        <v>428</v>
      </c>
      <c r="J217" s="133" t="s">
        <v>427</v>
      </c>
      <c r="K217" s="148"/>
      <c r="L217" s="149"/>
    </row>
    <row r="218" spans="2:12" ht="36" customHeight="1">
      <c r="B218" s="66"/>
      <c r="C218" s="175"/>
      <c r="D218" s="67" t="s">
        <v>126</v>
      </c>
      <c r="E218" s="75" t="s">
        <v>403</v>
      </c>
      <c r="F218" s="84" t="s">
        <v>404</v>
      </c>
      <c r="G218" s="77" t="s">
        <v>129</v>
      </c>
      <c r="H218" s="78">
        <f t="shared" si="12"/>
        <v>41075</v>
      </c>
      <c r="I218" s="68" t="s">
        <v>428</v>
      </c>
      <c r="J218" s="133" t="s">
        <v>427</v>
      </c>
      <c r="K218" s="148"/>
      <c r="L218" s="149"/>
    </row>
    <row r="219" spans="2:12" ht="36" customHeight="1">
      <c r="B219" s="66"/>
      <c r="C219" s="175"/>
      <c r="D219" s="67" t="s">
        <v>126</v>
      </c>
      <c r="E219" s="75" t="s">
        <v>405</v>
      </c>
      <c r="F219" s="84" t="s">
        <v>406</v>
      </c>
      <c r="G219" s="77" t="s">
        <v>129</v>
      </c>
      <c r="H219" s="78">
        <f>H218+1</f>
        <v>41076</v>
      </c>
      <c r="I219" s="68" t="s">
        <v>428</v>
      </c>
      <c r="J219" s="133" t="s">
        <v>427</v>
      </c>
      <c r="K219" s="148"/>
      <c r="L219" s="149"/>
    </row>
    <row r="220" spans="2:12" ht="36" customHeight="1">
      <c r="B220" s="66"/>
      <c r="C220" s="175"/>
      <c r="D220" s="108" t="s">
        <v>126</v>
      </c>
      <c r="E220" s="75" t="s">
        <v>407</v>
      </c>
      <c r="F220" s="84" t="s">
        <v>408</v>
      </c>
      <c r="G220" s="111" t="s">
        <v>129</v>
      </c>
      <c r="H220" s="112">
        <f>H218+1</f>
        <v>41076</v>
      </c>
      <c r="I220" s="113" t="s">
        <v>428</v>
      </c>
      <c r="J220" s="139" t="s">
        <v>427</v>
      </c>
      <c r="K220" s="144"/>
      <c r="L220" s="145"/>
    </row>
    <row r="221" spans="2:12" ht="36" customHeight="1">
      <c r="B221" s="66"/>
      <c r="C221" s="175"/>
      <c r="D221" s="108" t="s">
        <v>126</v>
      </c>
      <c r="E221" s="75" t="s">
        <v>409</v>
      </c>
      <c r="F221" s="84" t="s">
        <v>410</v>
      </c>
      <c r="G221" s="111" t="s">
        <v>129</v>
      </c>
      <c r="H221" s="112">
        <f t="shared" ref="H221:H235" si="13">H220</f>
        <v>41076</v>
      </c>
      <c r="I221" s="113" t="s">
        <v>428</v>
      </c>
      <c r="J221" s="139" t="s">
        <v>427</v>
      </c>
      <c r="K221" s="144"/>
      <c r="L221" s="145"/>
    </row>
    <row r="222" spans="2:12" ht="36" customHeight="1">
      <c r="B222" s="66"/>
      <c r="C222" s="175"/>
      <c r="D222" s="97" t="s">
        <v>126</v>
      </c>
      <c r="E222" s="75" t="s">
        <v>411</v>
      </c>
      <c r="F222" s="84" t="s">
        <v>173</v>
      </c>
      <c r="G222" s="111" t="s">
        <v>129</v>
      </c>
      <c r="H222" s="112">
        <f t="shared" si="13"/>
        <v>41076</v>
      </c>
      <c r="I222" s="102" t="s">
        <v>428</v>
      </c>
      <c r="J222" s="137" t="s">
        <v>427</v>
      </c>
      <c r="K222" s="142"/>
      <c r="L222" s="143"/>
    </row>
    <row r="223" spans="2:12" ht="36" customHeight="1">
      <c r="B223" s="66"/>
      <c r="C223" s="175"/>
      <c r="D223" s="97" t="s">
        <v>126</v>
      </c>
      <c r="E223" s="75" t="s">
        <v>412</v>
      </c>
      <c r="F223" s="84" t="s">
        <v>173</v>
      </c>
      <c r="G223" s="111" t="s">
        <v>129</v>
      </c>
      <c r="H223" s="112">
        <f t="shared" si="13"/>
        <v>41076</v>
      </c>
      <c r="I223" s="102" t="s">
        <v>428</v>
      </c>
      <c r="J223" s="137" t="s">
        <v>427</v>
      </c>
      <c r="K223" s="142"/>
      <c r="L223" s="143"/>
    </row>
    <row r="224" spans="2:12" ht="36" customHeight="1">
      <c r="B224" s="66"/>
      <c r="C224" s="175"/>
      <c r="D224" s="108" t="s">
        <v>126</v>
      </c>
      <c r="E224" s="75" t="s">
        <v>413</v>
      </c>
      <c r="F224" s="99" t="s">
        <v>173</v>
      </c>
      <c r="G224" s="111" t="s">
        <v>129</v>
      </c>
      <c r="H224" s="112">
        <f t="shared" si="13"/>
        <v>41076</v>
      </c>
      <c r="I224" s="113" t="s">
        <v>428</v>
      </c>
      <c r="J224" s="139" t="s">
        <v>427</v>
      </c>
      <c r="K224" s="144"/>
      <c r="L224" s="145"/>
    </row>
    <row r="225" spans="2:12" ht="36" customHeight="1">
      <c r="B225" s="66"/>
      <c r="C225" s="175"/>
      <c r="D225" s="97" t="s">
        <v>126</v>
      </c>
      <c r="E225" s="75" t="s">
        <v>414</v>
      </c>
      <c r="F225" s="99" t="s">
        <v>173</v>
      </c>
      <c r="G225" s="111" t="s">
        <v>129</v>
      </c>
      <c r="H225" s="112">
        <f t="shared" si="13"/>
        <v>41076</v>
      </c>
      <c r="I225" s="102" t="s">
        <v>428</v>
      </c>
      <c r="J225" s="137" t="s">
        <v>427</v>
      </c>
      <c r="K225" s="142"/>
      <c r="L225" s="143"/>
    </row>
    <row r="226" spans="2:12" ht="36" customHeight="1">
      <c r="B226" s="66"/>
      <c r="C226" s="175"/>
      <c r="D226" s="97" t="s">
        <v>126</v>
      </c>
      <c r="E226" s="75" t="s">
        <v>415</v>
      </c>
      <c r="F226" s="99" t="s">
        <v>173</v>
      </c>
      <c r="G226" s="111" t="s">
        <v>129</v>
      </c>
      <c r="H226" s="112">
        <f t="shared" si="13"/>
        <v>41076</v>
      </c>
      <c r="I226" s="102" t="s">
        <v>428</v>
      </c>
      <c r="J226" s="137" t="s">
        <v>427</v>
      </c>
      <c r="K226" s="142"/>
      <c r="L226" s="143"/>
    </row>
    <row r="227" spans="2:12" ht="36" customHeight="1">
      <c r="B227" s="66"/>
      <c r="C227" s="175"/>
      <c r="D227" s="97" t="s">
        <v>126</v>
      </c>
      <c r="E227" s="75" t="s">
        <v>416</v>
      </c>
      <c r="F227" s="99" t="s">
        <v>173</v>
      </c>
      <c r="G227" s="111" t="s">
        <v>129</v>
      </c>
      <c r="H227" s="112">
        <f t="shared" si="13"/>
        <v>41076</v>
      </c>
      <c r="I227" s="102" t="s">
        <v>428</v>
      </c>
      <c r="J227" s="137" t="s">
        <v>427</v>
      </c>
      <c r="K227" s="142"/>
      <c r="L227" s="143"/>
    </row>
    <row r="228" spans="2:12" ht="36" customHeight="1">
      <c r="B228" s="66"/>
      <c r="C228" s="175"/>
      <c r="D228" s="108" t="s">
        <v>126</v>
      </c>
      <c r="E228" s="75" t="s">
        <v>417</v>
      </c>
      <c r="F228" s="99" t="s">
        <v>173</v>
      </c>
      <c r="G228" s="111" t="s">
        <v>129</v>
      </c>
      <c r="H228" s="112">
        <f t="shared" si="13"/>
        <v>41076</v>
      </c>
      <c r="I228" s="113" t="s">
        <v>428</v>
      </c>
      <c r="J228" s="139" t="s">
        <v>427</v>
      </c>
      <c r="K228" s="144"/>
      <c r="L228" s="145"/>
    </row>
    <row r="229" spans="2:12" ht="36" customHeight="1">
      <c r="B229" s="66"/>
      <c r="C229" s="175"/>
      <c r="D229" s="97" t="s">
        <v>126</v>
      </c>
      <c r="E229" s="75" t="s">
        <v>418</v>
      </c>
      <c r="F229" s="99" t="s">
        <v>173</v>
      </c>
      <c r="G229" s="111" t="s">
        <v>129</v>
      </c>
      <c r="H229" s="112">
        <f t="shared" si="13"/>
        <v>41076</v>
      </c>
      <c r="I229" s="102" t="s">
        <v>428</v>
      </c>
      <c r="J229" s="137" t="s">
        <v>427</v>
      </c>
      <c r="K229" s="142"/>
      <c r="L229" s="143"/>
    </row>
    <row r="230" spans="2:12" ht="36" customHeight="1">
      <c r="B230" s="66"/>
      <c r="C230" s="175"/>
      <c r="D230" s="97" t="s">
        <v>126</v>
      </c>
      <c r="E230" s="75" t="s">
        <v>419</v>
      </c>
      <c r="F230" s="99" t="s">
        <v>173</v>
      </c>
      <c r="G230" s="100" t="s">
        <v>129</v>
      </c>
      <c r="H230" s="112">
        <f t="shared" si="13"/>
        <v>41076</v>
      </c>
      <c r="I230" s="102" t="s">
        <v>428</v>
      </c>
      <c r="J230" s="137" t="s">
        <v>427</v>
      </c>
      <c r="K230" s="142"/>
      <c r="L230" s="143"/>
    </row>
    <row r="231" spans="2:12" ht="36" customHeight="1">
      <c r="B231" s="66"/>
      <c r="C231" s="175"/>
      <c r="D231" s="97" t="s">
        <v>126</v>
      </c>
      <c r="E231" s="75" t="s">
        <v>420</v>
      </c>
      <c r="F231" s="99" t="s">
        <v>173</v>
      </c>
      <c r="G231" s="111" t="s">
        <v>129</v>
      </c>
      <c r="H231" s="112">
        <f t="shared" si="13"/>
        <v>41076</v>
      </c>
      <c r="I231" s="102" t="s">
        <v>428</v>
      </c>
      <c r="J231" s="137" t="s">
        <v>427</v>
      </c>
      <c r="K231" s="142"/>
      <c r="L231" s="143"/>
    </row>
    <row r="232" spans="2:12" ht="36" customHeight="1">
      <c r="B232" s="66"/>
      <c r="C232" s="175"/>
      <c r="D232" s="97" t="s">
        <v>126</v>
      </c>
      <c r="E232" s="75" t="s">
        <v>421</v>
      </c>
      <c r="F232" s="99" t="s">
        <v>173</v>
      </c>
      <c r="G232" s="111" t="s">
        <v>129</v>
      </c>
      <c r="H232" s="112">
        <f t="shared" si="13"/>
        <v>41076</v>
      </c>
      <c r="I232" s="102" t="s">
        <v>428</v>
      </c>
      <c r="J232" s="137" t="s">
        <v>427</v>
      </c>
      <c r="K232" s="142"/>
      <c r="L232" s="143"/>
    </row>
    <row r="233" spans="2:12" ht="36" customHeight="1">
      <c r="B233" s="66"/>
      <c r="C233" s="175"/>
      <c r="D233" s="108" t="s">
        <v>126</v>
      </c>
      <c r="E233" s="75" t="s">
        <v>422</v>
      </c>
      <c r="F233" s="99" t="s">
        <v>173</v>
      </c>
      <c r="G233" s="111" t="s">
        <v>129</v>
      </c>
      <c r="H233" s="112">
        <f t="shared" si="13"/>
        <v>41076</v>
      </c>
      <c r="I233" s="113" t="s">
        <v>428</v>
      </c>
      <c r="J233" s="139" t="s">
        <v>427</v>
      </c>
      <c r="K233" s="144"/>
      <c r="L233" s="145"/>
    </row>
    <row r="234" spans="2:12" ht="36" customHeight="1">
      <c r="B234" s="66"/>
      <c r="C234" s="175"/>
      <c r="D234" s="97" t="s">
        <v>126</v>
      </c>
      <c r="E234" s="75" t="s">
        <v>423</v>
      </c>
      <c r="F234" s="99" t="s">
        <v>173</v>
      </c>
      <c r="G234" s="111" t="s">
        <v>129</v>
      </c>
      <c r="H234" s="112">
        <f t="shared" si="13"/>
        <v>41076</v>
      </c>
      <c r="I234" s="102" t="s">
        <v>428</v>
      </c>
      <c r="J234" s="137" t="s">
        <v>427</v>
      </c>
      <c r="K234" s="142"/>
      <c r="L234" s="143"/>
    </row>
    <row r="235" spans="2:12" ht="36" customHeight="1">
      <c r="B235" s="66"/>
      <c r="C235" s="175"/>
      <c r="D235" s="97" t="s">
        <v>126</v>
      </c>
      <c r="E235" s="75" t="s">
        <v>424</v>
      </c>
      <c r="F235" s="99" t="s">
        <v>173</v>
      </c>
      <c r="G235" s="111" t="s">
        <v>129</v>
      </c>
      <c r="H235" s="112">
        <f t="shared" si="13"/>
        <v>41076</v>
      </c>
      <c r="I235" s="102" t="s">
        <v>428</v>
      </c>
      <c r="J235" s="137" t="s">
        <v>427</v>
      </c>
      <c r="K235" s="142"/>
      <c r="L235" s="143"/>
    </row>
    <row r="236" spans="2:12" ht="36" customHeight="1" thickBot="1">
      <c r="B236" s="131"/>
      <c r="C236" s="176"/>
      <c r="D236" s="67" t="s">
        <v>126</v>
      </c>
      <c r="E236" s="75" t="s">
        <v>425</v>
      </c>
      <c r="F236" s="99" t="s">
        <v>173</v>
      </c>
      <c r="G236" s="77" t="s">
        <v>129</v>
      </c>
      <c r="H236" s="78">
        <f>H235+1</f>
        <v>41077</v>
      </c>
      <c r="I236" s="68" t="s">
        <v>428</v>
      </c>
      <c r="J236" s="133" t="s">
        <v>427</v>
      </c>
      <c r="K236" s="146"/>
      <c r="L236" s="147"/>
    </row>
  </sheetData>
  <mergeCells count="301"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FB5B-01CD-4C8E-A7F2-7B6428428A84}">
  <dimension ref="B1:O236"/>
  <sheetViews>
    <sheetView tabSelected="1" topLeftCell="A58" zoomScale="70" zoomScaleNormal="70" workbookViewId="0">
      <selection activeCell="D55" sqref="D55:I55"/>
    </sheetView>
  </sheetViews>
  <sheetFormatPr defaultColWidth="9" defaultRowHeight="17.25"/>
  <cols>
    <col min="1" max="1" width="3.75" customWidth="1"/>
    <col min="2" max="2" width="8.25" style="1" customWidth="1"/>
    <col min="3" max="3" width="16.375" style="1" bestFit="1" customWidth="1"/>
    <col min="4" max="4" width="23.625" style="1" customWidth="1"/>
    <col min="5" max="5" width="25.5" style="1" customWidth="1"/>
    <col min="6" max="6" width="33.125" style="1" customWidth="1"/>
    <col min="7" max="7" width="5.875" style="1" customWidth="1"/>
    <col min="8" max="8" width="16.375" style="1" customWidth="1"/>
    <col min="9" max="9" width="17.625" style="1" customWidth="1"/>
    <col min="10" max="10" width="17.625" style="34" customWidth="1"/>
    <col min="11" max="12" width="17.625" style="1" customWidth="1"/>
  </cols>
  <sheetData>
    <row r="1" spans="2:12" ht="16.5" hidden="1" customHeight="1">
      <c r="B1"/>
      <c r="C1" s="244" t="s">
        <v>0</v>
      </c>
      <c r="D1" s="244"/>
      <c r="E1" s="244"/>
      <c r="F1" s="244"/>
      <c r="G1" s="244"/>
      <c r="H1" s="244"/>
      <c r="I1" s="244"/>
      <c r="J1" s="244"/>
      <c r="K1" s="244"/>
      <c r="L1" s="244"/>
    </row>
    <row r="2" spans="2:12" ht="17.25" hidden="1" customHeight="1">
      <c r="B2"/>
      <c r="C2" s="244"/>
      <c r="D2" s="244"/>
      <c r="E2" s="244"/>
      <c r="F2" s="244"/>
      <c r="G2" s="244"/>
      <c r="H2" s="244"/>
      <c r="I2" s="244"/>
      <c r="J2" s="244"/>
      <c r="K2" s="244"/>
      <c r="L2" s="244"/>
    </row>
    <row r="3" spans="2:12" ht="32.25" hidden="1" thickBot="1">
      <c r="C3" s="276" t="s">
        <v>1</v>
      </c>
      <c r="D3" s="277"/>
      <c r="E3" s="277"/>
      <c r="F3" s="277"/>
      <c r="G3" s="277"/>
      <c r="H3" s="277"/>
      <c r="I3" s="277"/>
      <c r="J3" s="277"/>
      <c r="K3" s="277"/>
      <c r="L3" s="277"/>
    </row>
    <row r="4" spans="2:12" ht="27" hidden="1" thickBot="1">
      <c r="B4"/>
      <c r="C4" s="247" t="s">
        <v>2</v>
      </c>
      <c r="D4" s="248"/>
      <c r="E4" s="249" t="s">
        <v>3</v>
      </c>
      <c r="F4" s="249"/>
      <c r="G4" s="2"/>
      <c r="H4" s="3" t="s">
        <v>4</v>
      </c>
      <c r="I4" s="250"/>
      <c r="J4" s="250"/>
      <c r="K4" s="3" t="s">
        <v>5</v>
      </c>
      <c r="L4" s="3" t="s">
        <v>6</v>
      </c>
    </row>
    <row r="5" spans="2:12" ht="27" hidden="1" thickBot="1">
      <c r="B5"/>
      <c r="C5" s="251" t="s">
        <v>7</v>
      </c>
      <c r="D5" s="252"/>
      <c r="E5" s="253" t="s">
        <v>8</v>
      </c>
      <c r="F5" s="253"/>
      <c r="G5" s="4"/>
      <c r="H5" s="5" t="s">
        <v>9</v>
      </c>
      <c r="I5" s="6"/>
      <c r="J5" s="7"/>
      <c r="K5" s="254" t="s">
        <v>10</v>
      </c>
      <c r="L5" s="254" t="s">
        <v>11</v>
      </c>
    </row>
    <row r="6" spans="2:12" ht="27" hidden="1" thickBot="1">
      <c r="B6"/>
      <c r="C6" s="279" t="s">
        <v>12</v>
      </c>
      <c r="D6" s="280"/>
      <c r="E6" s="269" t="s">
        <v>13</v>
      </c>
      <c r="F6" s="269"/>
      <c r="G6" s="8"/>
      <c r="H6" s="9" t="s">
        <v>14</v>
      </c>
      <c r="I6" s="10"/>
      <c r="J6" s="11"/>
      <c r="K6" s="278"/>
      <c r="L6" s="278"/>
    </row>
    <row r="7" spans="2:12" ht="79.5" hidden="1" thickBot="1">
      <c r="B7"/>
      <c r="C7" s="12" t="s">
        <v>15</v>
      </c>
      <c r="D7" s="13" t="s">
        <v>16</v>
      </c>
      <c r="E7" s="270" t="s">
        <v>17</v>
      </c>
      <c r="F7" s="270"/>
      <c r="G7" s="270"/>
      <c r="H7" s="270"/>
      <c r="I7" s="14" t="s">
        <v>18</v>
      </c>
      <c r="J7" s="15" t="s">
        <v>19</v>
      </c>
      <c r="K7" s="270" t="s">
        <v>14</v>
      </c>
      <c r="L7" s="270"/>
    </row>
    <row r="8" spans="2:12" s="16" customFormat="1" ht="26.25" hidden="1" customHeight="1">
      <c r="C8" s="262" t="s">
        <v>20</v>
      </c>
      <c r="D8" s="17" t="s">
        <v>21</v>
      </c>
      <c r="E8" s="271" t="s">
        <v>22</v>
      </c>
      <c r="F8" s="271"/>
      <c r="G8" s="271"/>
      <c r="H8" s="271"/>
      <c r="I8" s="18" t="s">
        <v>23</v>
      </c>
      <c r="J8" s="19" t="s">
        <v>24</v>
      </c>
      <c r="K8" s="272" t="s">
        <v>25</v>
      </c>
      <c r="L8" s="272"/>
    </row>
    <row r="9" spans="2:12" s="16" customFormat="1" ht="27" hidden="1" thickBot="1">
      <c r="C9" s="229"/>
      <c r="D9" s="20" t="s">
        <v>26</v>
      </c>
      <c r="E9" s="274" t="s">
        <v>27</v>
      </c>
      <c r="F9" s="274"/>
      <c r="G9" s="274"/>
      <c r="H9" s="274"/>
      <c r="I9" s="21" t="s">
        <v>23</v>
      </c>
      <c r="J9" s="22"/>
      <c r="K9" s="273"/>
      <c r="L9" s="273"/>
    </row>
    <row r="10" spans="2:12" s="16" customFormat="1" ht="27" hidden="1" thickBot="1">
      <c r="C10" s="230"/>
      <c r="D10" s="23" t="s">
        <v>28</v>
      </c>
      <c r="E10" s="275" t="s">
        <v>29</v>
      </c>
      <c r="F10" s="275"/>
      <c r="G10" s="275"/>
      <c r="H10" s="275"/>
      <c r="I10" s="24" t="s">
        <v>30</v>
      </c>
      <c r="J10" s="25"/>
      <c r="K10" s="214"/>
      <c r="L10" s="214"/>
    </row>
    <row r="11" spans="2:12" ht="38.450000000000003" hidden="1" customHeight="1">
      <c r="B11"/>
      <c r="C11" s="262" t="s">
        <v>31</v>
      </c>
      <c r="D11" s="17" t="s">
        <v>32</v>
      </c>
      <c r="E11" s="265" t="s">
        <v>32</v>
      </c>
      <c r="F11" s="265"/>
      <c r="G11" s="265"/>
      <c r="H11" s="265"/>
      <c r="I11" s="18"/>
      <c r="J11" s="19"/>
      <c r="K11" s="266"/>
      <c r="L11" s="266"/>
    </row>
    <row r="12" spans="2:12" ht="49.15" hidden="1" customHeight="1">
      <c r="B12"/>
      <c r="C12" s="263"/>
      <c r="D12" s="20" t="s">
        <v>33</v>
      </c>
      <c r="E12" s="260" t="s">
        <v>34</v>
      </c>
      <c r="F12" s="260"/>
      <c r="G12" s="260"/>
      <c r="H12" s="260"/>
      <c r="I12" s="21"/>
      <c r="J12" s="22"/>
      <c r="K12" s="267" t="s">
        <v>35</v>
      </c>
      <c r="L12" s="268"/>
    </row>
    <row r="13" spans="2:12" ht="26.45" hidden="1" customHeight="1">
      <c r="B13"/>
      <c r="C13" s="263"/>
      <c r="D13" s="26" t="s">
        <v>36</v>
      </c>
      <c r="E13" s="260" t="s">
        <v>37</v>
      </c>
      <c r="F13" s="260"/>
      <c r="G13" s="260"/>
      <c r="H13" s="260"/>
      <c r="I13" s="21" t="s">
        <v>23</v>
      </c>
      <c r="J13" s="22"/>
      <c r="K13" s="213"/>
      <c r="L13" s="213"/>
    </row>
    <row r="14" spans="2:12" ht="27" hidden="1" thickBot="1">
      <c r="B14"/>
      <c r="C14" s="263"/>
      <c r="D14" s="20" t="s">
        <v>38</v>
      </c>
      <c r="E14" s="260" t="s">
        <v>39</v>
      </c>
      <c r="F14" s="260"/>
      <c r="G14" s="260"/>
      <c r="H14" s="260"/>
      <c r="I14" s="21" t="s">
        <v>23</v>
      </c>
      <c r="J14" s="22"/>
      <c r="K14" s="213"/>
      <c r="L14" s="213"/>
    </row>
    <row r="15" spans="2:12" ht="53.25" hidden="1" thickBot="1">
      <c r="B15"/>
      <c r="C15" s="263"/>
      <c r="D15" s="27" t="s">
        <v>40</v>
      </c>
      <c r="E15" s="260" t="s">
        <v>41</v>
      </c>
      <c r="F15" s="260"/>
      <c r="G15" s="260"/>
      <c r="H15" s="260"/>
      <c r="I15" s="21" t="s">
        <v>23</v>
      </c>
      <c r="J15" s="22"/>
      <c r="K15" s="213"/>
      <c r="L15" s="213"/>
    </row>
    <row r="16" spans="2:12" ht="27" hidden="1" thickBot="1">
      <c r="B16"/>
      <c r="C16" s="263"/>
      <c r="D16" s="20" t="s">
        <v>42</v>
      </c>
      <c r="E16" s="260" t="s">
        <v>43</v>
      </c>
      <c r="F16" s="260"/>
      <c r="G16" s="260"/>
      <c r="H16" s="260"/>
      <c r="I16" s="21" t="s">
        <v>23</v>
      </c>
      <c r="J16" s="22"/>
      <c r="K16" s="213"/>
      <c r="L16" s="213"/>
    </row>
    <row r="17" spans="2:12" ht="27" hidden="1" thickBot="1">
      <c r="B17"/>
      <c r="C17" s="263"/>
      <c r="D17" s="20" t="s">
        <v>44</v>
      </c>
      <c r="E17" s="260" t="s">
        <v>45</v>
      </c>
      <c r="F17" s="260"/>
      <c r="G17" s="260"/>
      <c r="H17" s="260"/>
      <c r="I17" s="21" t="s">
        <v>23</v>
      </c>
      <c r="J17" s="22"/>
      <c r="K17" s="213"/>
      <c r="L17" s="213"/>
    </row>
    <row r="18" spans="2:12" ht="27" hidden="1" thickBot="1">
      <c r="B18"/>
      <c r="C18" s="263"/>
      <c r="D18" s="20" t="s">
        <v>46</v>
      </c>
      <c r="E18" s="260" t="s">
        <v>46</v>
      </c>
      <c r="F18" s="260"/>
      <c r="G18" s="260"/>
      <c r="H18" s="260"/>
      <c r="I18" s="21" t="s">
        <v>23</v>
      </c>
      <c r="J18" s="22"/>
      <c r="K18" s="213"/>
      <c r="L18" s="213"/>
    </row>
    <row r="19" spans="2:12" ht="26.25" hidden="1" customHeight="1">
      <c r="B19"/>
      <c r="C19" s="263"/>
      <c r="D19" s="27" t="s">
        <v>47</v>
      </c>
      <c r="E19" s="260" t="s">
        <v>48</v>
      </c>
      <c r="F19" s="260"/>
      <c r="G19" s="260"/>
      <c r="H19" s="260"/>
      <c r="I19" s="21" t="s">
        <v>23</v>
      </c>
      <c r="J19" s="22"/>
      <c r="K19" s="213"/>
      <c r="L19" s="213"/>
    </row>
    <row r="20" spans="2:12" ht="26.25" hidden="1" customHeight="1">
      <c r="B20"/>
      <c r="C20" s="263"/>
      <c r="D20" s="27" t="s">
        <v>49</v>
      </c>
      <c r="E20" s="260" t="s">
        <v>50</v>
      </c>
      <c r="F20" s="260"/>
      <c r="G20" s="260"/>
      <c r="H20" s="260"/>
      <c r="I20" s="21" t="s">
        <v>23</v>
      </c>
      <c r="J20" s="22"/>
      <c r="K20" s="213"/>
      <c r="L20" s="213"/>
    </row>
    <row r="21" spans="2:12" ht="26.25" hidden="1" customHeight="1">
      <c r="B21"/>
      <c r="C21" s="264"/>
      <c r="D21" s="28" t="s">
        <v>51</v>
      </c>
      <c r="E21" s="261" t="s">
        <v>52</v>
      </c>
      <c r="F21" s="261"/>
      <c r="G21" s="261"/>
      <c r="H21" s="261"/>
      <c r="I21" s="24" t="s">
        <v>23</v>
      </c>
      <c r="J21" s="25"/>
      <c r="K21" s="214"/>
      <c r="L21" s="214"/>
    </row>
    <row r="22" spans="2:12" ht="26.25" hidden="1" customHeight="1">
      <c r="B22"/>
      <c r="C22" s="29"/>
      <c r="D22" s="30"/>
      <c r="E22" s="31"/>
      <c r="F22" s="31"/>
      <c r="G22" s="31"/>
      <c r="H22" s="31"/>
      <c r="I22" s="32"/>
      <c r="J22" s="33"/>
      <c r="K22" s="32"/>
      <c r="L22" s="32"/>
    </row>
    <row r="23" spans="2:12" ht="26.25" hidden="1" customHeight="1">
      <c r="B23"/>
      <c r="C23" s="29"/>
      <c r="D23" s="30"/>
      <c r="E23" s="31"/>
      <c r="F23" s="31"/>
      <c r="G23" s="31"/>
      <c r="H23" s="31"/>
      <c r="I23" s="32"/>
      <c r="J23" s="33"/>
      <c r="K23" s="32"/>
      <c r="L23" s="32"/>
    </row>
    <row r="24" spans="2:12" ht="18" hidden="1" thickBot="1">
      <c r="B24"/>
    </row>
    <row r="25" spans="2:12" hidden="1" thickBot="1">
      <c r="B25"/>
      <c r="C25" s="244" t="s">
        <v>53</v>
      </c>
      <c r="D25" s="244"/>
      <c r="E25" s="244"/>
      <c r="F25" s="244"/>
      <c r="G25" s="244"/>
      <c r="H25" s="244"/>
      <c r="I25" s="244"/>
      <c r="J25" s="244"/>
      <c r="K25" s="244"/>
      <c r="L25" s="244"/>
    </row>
    <row r="26" spans="2:12" hidden="1" thickBot="1">
      <c r="B26"/>
      <c r="C26" s="244"/>
      <c r="D26" s="244"/>
      <c r="E26" s="244"/>
      <c r="F26" s="244"/>
      <c r="G26" s="244"/>
      <c r="H26" s="244"/>
      <c r="I26" s="244"/>
      <c r="J26" s="244"/>
      <c r="K26" s="244"/>
      <c r="L26" s="244"/>
    </row>
    <row r="27" spans="2:12" ht="32.25" hidden="1" thickBot="1">
      <c r="C27" s="245" t="s">
        <v>54</v>
      </c>
      <c r="D27" s="246"/>
      <c r="E27" s="246"/>
      <c r="F27" s="246"/>
      <c r="G27" s="246"/>
      <c r="H27" s="246"/>
      <c r="I27" s="246"/>
      <c r="J27" s="246"/>
      <c r="K27" s="246"/>
      <c r="L27" s="246"/>
    </row>
    <row r="28" spans="2:12" ht="27" hidden="1" customHeight="1">
      <c r="B28"/>
      <c r="C28" s="247" t="s">
        <v>2</v>
      </c>
      <c r="D28" s="248"/>
      <c r="E28" s="249" t="s">
        <v>3</v>
      </c>
      <c r="F28" s="249"/>
      <c r="G28" s="2"/>
      <c r="H28" s="3" t="s">
        <v>4</v>
      </c>
      <c r="I28" s="250"/>
      <c r="J28" s="250"/>
      <c r="K28" s="3" t="s">
        <v>5</v>
      </c>
      <c r="L28" s="35" t="s">
        <v>6</v>
      </c>
    </row>
    <row r="29" spans="2:12" ht="25.15" hidden="1" customHeight="1">
      <c r="B29"/>
      <c r="C29" s="251" t="s">
        <v>7</v>
      </c>
      <c r="D29" s="252"/>
      <c r="E29" s="253" t="s">
        <v>8</v>
      </c>
      <c r="F29" s="253"/>
      <c r="G29" s="4"/>
      <c r="H29" s="5" t="s">
        <v>9</v>
      </c>
      <c r="I29" s="6"/>
      <c r="J29" s="7"/>
      <c r="K29" s="254" t="s">
        <v>10</v>
      </c>
      <c r="L29" s="256" t="s">
        <v>11</v>
      </c>
    </row>
    <row r="30" spans="2:12" ht="25.9" hidden="1" customHeight="1">
      <c r="B30"/>
      <c r="C30" s="258" t="s">
        <v>12</v>
      </c>
      <c r="D30" s="259"/>
      <c r="E30" s="239" t="s">
        <v>55</v>
      </c>
      <c r="F30" s="239"/>
      <c r="G30" s="36"/>
      <c r="H30" s="37" t="s">
        <v>14</v>
      </c>
      <c r="I30" s="38"/>
      <c r="J30" s="39"/>
      <c r="K30" s="255"/>
      <c r="L30" s="257"/>
    </row>
    <row r="31" spans="2:12" ht="79.5" hidden="1" thickBot="1">
      <c r="B31"/>
      <c r="C31" s="40" t="s">
        <v>56</v>
      </c>
      <c r="D31" s="41" t="s">
        <v>57</v>
      </c>
      <c r="E31" s="240" t="s">
        <v>58</v>
      </c>
      <c r="F31" s="241"/>
      <c r="G31" s="241"/>
      <c r="H31" s="242"/>
      <c r="I31" s="42" t="s">
        <v>18</v>
      </c>
      <c r="J31" s="43" t="s">
        <v>19</v>
      </c>
      <c r="K31" s="243" t="s">
        <v>59</v>
      </c>
      <c r="L31" s="240"/>
    </row>
    <row r="32" spans="2:12" ht="27" hidden="1" thickBot="1">
      <c r="B32"/>
      <c r="C32" s="228" t="s">
        <v>60</v>
      </c>
      <c r="D32" s="231" t="s">
        <v>61</v>
      </c>
      <c r="E32" s="232" t="s">
        <v>62</v>
      </c>
      <c r="F32" s="233"/>
      <c r="G32" s="233"/>
      <c r="H32" s="234"/>
      <c r="I32" s="18" t="s">
        <v>23</v>
      </c>
      <c r="J32" s="19"/>
      <c r="K32" s="231"/>
      <c r="L32" s="235"/>
    </row>
    <row r="33" spans="2:12" ht="27" hidden="1" thickBot="1">
      <c r="B33"/>
      <c r="C33" s="229"/>
      <c r="D33" s="213"/>
      <c r="E33" s="215" t="s">
        <v>63</v>
      </c>
      <c r="F33" s="216"/>
      <c r="G33" s="216"/>
      <c r="H33" s="217"/>
      <c r="I33" s="21" t="s">
        <v>23</v>
      </c>
      <c r="J33" s="22"/>
      <c r="K33" s="213"/>
      <c r="L33" s="218"/>
    </row>
    <row r="34" spans="2:12" ht="27" hidden="1" thickBot="1">
      <c r="B34"/>
      <c r="C34" s="229"/>
      <c r="D34" s="213" t="s">
        <v>64</v>
      </c>
      <c r="E34" s="215" t="s">
        <v>65</v>
      </c>
      <c r="F34" s="216"/>
      <c r="G34" s="216"/>
      <c r="H34" s="217"/>
      <c r="I34" s="21" t="s">
        <v>23</v>
      </c>
      <c r="J34" s="22"/>
      <c r="K34" s="213"/>
      <c r="L34" s="218"/>
    </row>
    <row r="35" spans="2:12" ht="27" hidden="1" thickBot="1">
      <c r="B35"/>
      <c r="C35" s="229"/>
      <c r="D35" s="213"/>
      <c r="E35" s="215" t="s">
        <v>66</v>
      </c>
      <c r="F35" s="216"/>
      <c r="G35" s="216"/>
      <c r="H35" s="217"/>
      <c r="I35" s="21" t="s">
        <v>23</v>
      </c>
      <c r="J35" s="22"/>
      <c r="K35" s="213"/>
      <c r="L35" s="218"/>
    </row>
    <row r="36" spans="2:12" ht="27" hidden="1" thickBot="1">
      <c r="B36"/>
      <c r="C36" s="229"/>
      <c r="D36" s="213"/>
      <c r="E36" s="215" t="s">
        <v>67</v>
      </c>
      <c r="F36" s="216"/>
      <c r="G36" s="216"/>
      <c r="H36" s="217"/>
      <c r="I36" s="21" t="s">
        <v>23</v>
      </c>
      <c r="J36" s="22"/>
      <c r="K36" s="213"/>
      <c r="L36" s="218"/>
    </row>
    <row r="37" spans="2:12" ht="27" hidden="1" thickBot="1">
      <c r="B37"/>
      <c r="C37" s="229"/>
      <c r="D37" s="213"/>
      <c r="E37" s="215" t="s">
        <v>68</v>
      </c>
      <c r="F37" s="216"/>
      <c r="G37" s="216"/>
      <c r="H37" s="217"/>
      <c r="I37" s="21" t="s">
        <v>69</v>
      </c>
      <c r="J37" s="22"/>
      <c r="K37" s="213"/>
      <c r="L37" s="218"/>
    </row>
    <row r="38" spans="2:12" ht="27" hidden="1" thickBot="1">
      <c r="B38"/>
      <c r="C38" s="229"/>
      <c r="D38" s="213" t="s">
        <v>70</v>
      </c>
      <c r="E38" s="215" t="s">
        <v>71</v>
      </c>
      <c r="F38" s="216"/>
      <c r="G38" s="216"/>
      <c r="H38" s="217"/>
      <c r="I38" s="21" t="s">
        <v>69</v>
      </c>
      <c r="J38" s="22"/>
      <c r="K38" s="213"/>
      <c r="L38" s="218"/>
    </row>
    <row r="39" spans="2:12" ht="27" hidden="1" thickBot="1">
      <c r="B39"/>
      <c r="C39" s="229"/>
      <c r="D39" s="213"/>
      <c r="E39" s="215" t="s">
        <v>72</v>
      </c>
      <c r="F39" s="216"/>
      <c r="G39" s="216"/>
      <c r="H39" s="217"/>
      <c r="I39" s="21" t="s">
        <v>69</v>
      </c>
      <c r="J39" s="22"/>
      <c r="K39" s="213"/>
      <c r="L39" s="218"/>
    </row>
    <row r="40" spans="2:12" ht="27" hidden="1" thickBot="1">
      <c r="B40"/>
      <c r="C40" s="230"/>
      <c r="D40" s="214"/>
      <c r="E40" s="219" t="s">
        <v>73</v>
      </c>
      <c r="F40" s="220"/>
      <c r="G40" s="220"/>
      <c r="H40" s="221"/>
      <c r="I40" s="24" t="s">
        <v>69</v>
      </c>
      <c r="J40" s="25"/>
      <c r="K40" s="214"/>
      <c r="L40" s="222"/>
    </row>
    <row r="41" spans="2:12" ht="27" hidden="1" thickBot="1">
      <c r="B41"/>
      <c r="C41" s="228" t="s">
        <v>74</v>
      </c>
      <c r="D41" s="231" t="s">
        <v>61</v>
      </c>
      <c r="E41" s="232" t="s">
        <v>75</v>
      </c>
      <c r="F41" s="233"/>
      <c r="G41" s="233"/>
      <c r="H41" s="234"/>
      <c r="I41" s="18" t="s">
        <v>69</v>
      </c>
      <c r="J41" s="19"/>
      <c r="K41" s="231"/>
      <c r="L41" s="235"/>
    </row>
    <row r="42" spans="2:12" ht="27" hidden="1" thickBot="1">
      <c r="B42"/>
      <c r="C42" s="229"/>
      <c r="D42" s="213"/>
      <c r="E42" s="236" t="s">
        <v>76</v>
      </c>
      <c r="F42" s="237"/>
      <c r="G42" s="237"/>
      <c r="H42" s="238"/>
      <c r="I42" s="21" t="s">
        <v>69</v>
      </c>
      <c r="J42" s="22"/>
      <c r="K42" s="213"/>
      <c r="L42" s="218"/>
    </row>
    <row r="43" spans="2:12" ht="27" hidden="1" thickBot="1">
      <c r="B43"/>
      <c r="C43" s="229"/>
      <c r="D43" s="213"/>
      <c r="E43" s="236" t="s">
        <v>77</v>
      </c>
      <c r="F43" s="237"/>
      <c r="G43" s="237"/>
      <c r="H43" s="238"/>
      <c r="I43" s="21" t="s">
        <v>69</v>
      </c>
      <c r="J43" s="22"/>
      <c r="K43" s="213"/>
      <c r="L43" s="218"/>
    </row>
    <row r="44" spans="2:12" ht="27" hidden="1" thickBot="1">
      <c r="B44"/>
      <c r="C44" s="229"/>
      <c r="D44" s="213" t="s">
        <v>78</v>
      </c>
      <c r="E44" s="236" t="s">
        <v>79</v>
      </c>
      <c r="F44" s="237"/>
      <c r="G44" s="237"/>
      <c r="H44" s="238"/>
      <c r="I44" s="21" t="s">
        <v>69</v>
      </c>
      <c r="J44" s="22"/>
      <c r="K44" s="213"/>
      <c r="L44" s="218"/>
    </row>
    <row r="45" spans="2:12" ht="27" hidden="1" thickBot="1">
      <c r="B45"/>
      <c r="C45" s="229"/>
      <c r="D45" s="213"/>
      <c r="E45" s="215" t="s">
        <v>80</v>
      </c>
      <c r="F45" s="216"/>
      <c r="G45" s="216"/>
      <c r="H45" s="217"/>
      <c r="I45" s="21" t="s">
        <v>69</v>
      </c>
      <c r="J45" s="22"/>
      <c r="K45" s="213"/>
      <c r="L45" s="218"/>
    </row>
    <row r="46" spans="2:12" ht="27" hidden="1" thickBot="1">
      <c r="B46"/>
      <c r="C46" s="229"/>
      <c r="D46" s="213"/>
      <c r="E46" s="223"/>
      <c r="F46" s="224"/>
      <c r="G46" s="224"/>
      <c r="H46" s="225"/>
      <c r="I46" s="44"/>
      <c r="J46" s="45"/>
      <c r="K46" s="226"/>
      <c r="L46" s="227"/>
    </row>
    <row r="47" spans="2:12" ht="27" hidden="1" thickBot="1">
      <c r="B47"/>
      <c r="C47" s="229"/>
      <c r="D47" s="213"/>
      <c r="E47" s="223"/>
      <c r="F47" s="224"/>
      <c r="G47" s="224"/>
      <c r="H47" s="225"/>
      <c r="I47" s="44"/>
      <c r="J47" s="45"/>
      <c r="K47" s="226"/>
      <c r="L47" s="227"/>
    </row>
    <row r="48" spans="2:12" ht="27" hidden="1" thickBot="1">
      <c r="B48"/>
      <c r="C48" s="229"/>
      <c r="D48" s="213" t="s">
        <v>81</v>
      </c>
      <c r="E48" s="215" t="s">
        <v>82</v>
      </c>
      <c r="F48" s="216"/>
      <c r="G48" s="216"/>
      <c r="H48" s="217"/>
      <c r="I48" s="21" t="s">
        <v>69</v>
      </c>
      <c r="J48" s="22"/>
      <c r="K48" s="213"/>
      <c r="L48" s="218"/>
    </row>
    <row r="49" spans="2:15" ht="27" hidden="1" thickBot="1">
      <c r="B49"/>
      <c r="C49" s="229"/>
      <c r="D49" s="213"/>
      <c r="E49" s="215" t="s">
        <v>83</v>
      </c>
      <c r="F49" s="216"/>
      <c r="G49" s="216"/>
      <c r="H49" s="217"/>
      <c r="I49" s="21" t="s">
        <v>69</v>
      </c>
      <c r="J49" s="22"/>
      <c r="K49" s="213"/>
      <c r="L49" s="218"/>
    </row>
    <row r="50" spans="2:15" ht="27" hidden="1" thickBot="1">
      <c r="B50"/>
      <c r="C50" s="229"/>
      <c r="D50" s="213"/>
      <c r="E50" s="215" t="s">
        <v>84</v>
      </c>
      <c r="F50" s="216"/>
      <c r="G50" s="216"/>
      <c r="H50" s="217"/>
      <c r="I50" s="21" t="s">
        <v>69</v>
      </c>
      <c r="J50" s="22"/>
      <c r="K50" s="213"/>
      <c r="L50" s="218"/>
    </row>
    <row r="51" spans="2:15" ht="27" hidden="1" thickBot="1">
      <c r="B51"/>
      <c r="C51" s="230"/>
      <c r="D51" s="214"/>
      <c r="E51" s="219" t="s">
        <v>85</v>
      </c>
      <c r="F51" s="220"/>
      <c r="G51" s="220"/>
      <c r="H51" s="221"/>
      <c r="I51" s="24" t="s">
        <v>69</v>
      </c>
      <c r="J51" s="25"/>
      <c r="K51" s="214"/>
      <c r="L51" s="222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203" t="s">
        <v>86</v>
      </c>
      <c r="C54" s="204"/>
      <c r="D54" s="205"/>
      <c r="E54" s="205"/>
      <c r="F54" s="205"/>
      <c r="G54" s="205"/>
      <c r="H54" s="205"/>
      <c r="I54" s="205"/>
      <c r="J54" s="205"/>
      <c r="K54" s="206"/>
      <c r="L54" s="46"/>
      <c r="M54" t="s">
        <v>87</v>
      </c>
    </row>
    <row r="55" spans="2:15" ht="36" customHeight="1">
      <c r="B55" s="198" t="s">
        <v>88</v>
      </c>
      <c r="C55" s="199"/>
      <c r="D55" s="207" t="s">
        <v>89</v>
      </c>
      <c r="E55" s="207"/>
      <c r="F55" s="207"/>
      <c r="G55" s="207"/>
      <c r="H55" s="207"/>
      <c r="I55" s="208"/>
      <c r="J55" s="47" t="s">
        <v>90</v>
      </c>
      <c r="K55" s="47" t="s">
        <v>91</v>
      </c>
      <c r="L55" s="48" t="s">
        <v>92</v>
      </c>
    </row>
    <row r="56" spans="2:15" ht="36" customHeight="1">
      <c r="B56" s="209" t="s">
        <v>93</v>
      </c>
      <c r="C56" s="210"/>
      <c r="D56" s="211" t="s">
        <v>94</v>
      </c>
      <c r="E56" s="211"/>
      <c r="F56" s="49" t="s">
        <v>95</v>
      </c>
      <c r="G56" s="211" t="s">
        <v>96</v>
      </c>
      <c r="H56" s="211"/>
      <c r="I56" s="212"/>
      <c r="J56" s="50"/>
      <c r="K56" s="51"/>
      <c r="L56" s="52"/>
    </row>
    <row r="57" spans="2:15" ht="36" customHeight="1" thickBot="1">
      <c r="B57" s="185" t="s">
        <v>97</v>
      </c>
      <c r="C57" s="186"/>
      <c r="D57" s="190" t="s">
        <v>98</v>
      </c>
      <c r="E57" s="190"/>
      <c r="F57" s="53" t="s">
        <v>99</v>
      </c>
      <c r="G57" s="190" t="e">
        <f>VLOOKUP(G58,'[1]참고. KY1 네트워크 구성'!J210:N315,5,FALSE)</f>
        <v>#N/A</v>
      </c>
      <c r="H57" s="190"/>
      <c r="I57" s="197"/>
      <c r="J57" s="54" t="s">
        <v>100</v>
      </c>
      <c r="K57" s="55" t="s">
        <v>101</v>
      </c>
      <c r="L57" s="56" t="s">
        <v>102</v>
      </c>
      <c r="M57" s="57" t="s">
        <v>103</v>
      </c>
      <c r="N57" s="57" t="s">
        <v>104</v>
      </c>
      <c r="O57" s="58" t="s">
        <v>105</v>
      </c>
    </row>
    <row r="58" spans="2:15" ht="36" customHeight="1">
      <c r="B58" s="198" t="s">
        <v>106</v>
      </c>
      <c r="C58" s="199"/>
      <c r="D58" s="200" t="e">
        <f>VLOOKUP(G58,'[1]참고. KY1 네트워크 구성'!J210:P315,6,FALSE)</f>
        <v>#N/A</v>
      </c>
      <c r="E58" s="200"/>
      <c r="F58" s="59" t="s">
        <v>107</v>
      </c>
      <c r="G58" s="201"/>
      <c r="H58" s="202"/>
      <c r="I58" s="202"/>
      <c r="J58" s="60">
        <v>145117</v>
      </c>
      <c r="K58" s="183" t="s">
        <v>108</v>
      </c>
      <c r="L58" s="184"/>
      <c r="M58" t="e">
        <f>VLOOKUP(G58,'[1]참고. KY1 네트워크 구성'!J210:N315,2,FALSE)</f>
        <v>#N/A</v>
      </c>
      <c r="N58" s="61">
        <v>101</v>
      </c>
      <c r="O58" s="58" t="s">
        <v>109</v>
      </c>
    </row>
    <row r="59" spans="2:15" ht="36" customHeight="1" thickBot="1">
      <c r="B59" s="185" t="s">
        <v>110</v>
      </c>
      <c r="C59" s="186"/>
      <c r="D59" s="187" t="e">
        <f>VLOOKUP(G58,'[1]참고. KY1 네트워크 구성'!J210:P315,7,FALSE)</f>
        <v>#N/A</v>
      </c>
      <c r="E59" s="188"/>
      <c r="F59" s="53" t="s">
        <v>111</v>
      </c>
      <c r="G59" s="189" t="e">
        <f>VLOOKUP(G58,'[1]참고. KY1 네트워크 구성'!J210:N315,3,FALSE)</f>
        <v>#N/A</v>
      </c>
      <c r="H59" s="190"/>
      <c r="I59" s="190"/>
      <c r="J59" s="190"/>
      <c r="K59" s="191" t="s">
        <v>426</v>
      </c>
      <c r="L59" s="192"/>
    </row>
    <row r="60" spans="2:15" ht="36" customHeight="1">
      <c r="B60" s="62" t="s">
        <v>112</v>
      </c>
      <c r="C60" s="63" t="s">
        <v>113</v>
      </c>
      <c r="D60" s="63" t="s">
        <v>114</v>
      </c>
      <c r="E60" s="193" t="s">
        <v>115</v>
      </c>
      <c r="F60" s="194"/>
      <c r="G60" s="193" t="s">
        <v>116</v>
      </c>
      <c r="H60" s="194"/>
      <c r="I60" s="64" t="s">
        <v>117</v>
      </c>
      <c r="J60" s="65" t="s">
        <v>118</v>
      </c>
      <c r="K60" s="195" t="s">
        <v>119</v>
      </c>
      <c r="L60" s="196"/>
    </row>
    <row r="61" spans="2:15" ht="36" customHeight="1">
      <c r="B61" s="66"/>
      <c r="C61" s="67" t="s">
        <v>120</v>
      </c>
      <c r="D61" s="68" t="s">
        <v>120</v>
      </c>
      <c r="E61" s="170" t="s">
        <v>121</v>
      </c>
      <c r="F61" s="171"/>
      <c r="G61" s="69"/>
      <c r="H61" s="70"/>
      <c r="I61" s="68" t="s">
        <v>69</v>
      </c>
      <c r="J61" s="132" t="s">
        <v>427</v>
      </c>
      <c r="K61" s="172"/>
      <c r="L61" s="173"/>
    </row>
    <row r="62" spans="2:15" ht="36" customHeight="1">
      <c r="B62" s="66"/>
      <c r="C62" s="174" t="s">
        <v>122</v>
      </c>
      <c r="D62" s="68" t="s">
        <v>123</v>
      </c>
      <c r="E62" s="177" t="s">
        <v>124</v>
      </c>
      <c r="F62" s="178"/>
      <c r="G62" s="71"/>
      <c r="H62" s="72">
        <f xml:space="preserve"> 40060 +60 * (INT(MID(J58,5,3)) -1)</f>
        <v>41020</v>
      </c>
      <c r="I62" s="68" t="s">
        <v>69</v>
      </c>
      <c r="J62" s="132" t="s">
        <v>427</v>
      </c>
      <c r="K62" s="179"/>
      <c r="L62" s="180"/>
      <c r="M62" t="s">
        <v>125</v>
      </c>
    </row>
    <row r="63" spans="2:15" ht="36" customHeight="1">
      <c r="B63" s="66"/>
      <c r="C63" s="175"/>
      <c r="D63" s="68" t="s">
        <v>126</v>
      </c>
      <c r="E63" s="73" t="s">
        <v>127</v>
      </c>
      <c r="F63" s="74" t="s">
        <v>128</v>
      </c>
      <c r="G63" s="69" t="s">
        <v>129</v>
      </c>
      <c r="H63" s="70">
        <f>H62</f>
        <v>41020</v>
      </c>
      <c r="I63" s="68" t="s">
        <v>69</v>
      </c>
      <c r="J63" s="132" t="s">
        <v>427</v>
      </c>
      <c r="K63" s="181"/>
      <c r="L63" s="180"/>
    </row>
    <row r="64" spans="2:15" ht="36" customHeight="1">
      <c r="B64" s="66"/>
      <c r="C64" s="175"/>
      <c r="D64" s="68" t="s">
        <v>126</v>
      </c>
      <c r="E64" s="73" t="s">
        <v>130</v>
      </c>
      <c r="F64" s="74" t="s">
        <v>131</v>
      </c>
      <c r="G64" s="69" t="s">
        <v>129</v>
      </c>
      <c r="H64" s="70">
        <f>H63+20</f>
        <v>41040</v>
      </c>
      <c r="I64" s="68" t="s">
        <v>69</v>
      </c>
      <c r="J64" s="132" t="s">
        <v>427</v>
      </c>
      <c r="K64" s="182"/>
      <c r="L64" s="180"/>
    </row>
    <row r="65" spans="2:12" ht="36" customHeight="1">
      <c r="B65" s="66"/>
      <c r="C65" s="175"/>
      <c r="D65" s="68" t="s">
        <v>126</v>
      </c>
      <c r="E65" s="73" t="s">
        <v>132</v>
      </c>
      <c r="F65" s="74" t="s">
        <v>133</v>
      </c>
      <c r="G65" s="69" t="s">
        <v>129</v>
      </c>
      <c r="H65" s="70">
        <f>H64+2</f>
        <v>41042</v>
      </c>
      <c r="I65" s="68" t="s">
        <v>428</v>
      </c>
      <c r="J65" s="132" t="s">
        <v>427</v>
      </c>
      <c r="K65" s="181"/>
      <c r="L65" s="180"/>
    </row>
    <row r="66" spans="2:12" ht="36" customHeight="1">
      <c r="B66" s="66"/>
      <c r="C66" s="175"/>
      <c r="D66" s="68" t="s">
        <v>126</v>
      </c>
      <c r="E66" s="73" t="s">
        <v>134</v>
      </c>
      <c r="F66" s="74" t="s">
        <v>135</v>
      </c>
      <c r="G66" s="69" t="s">
        <v>129</v>
      </c>
      <c r="H66" s="70">
        <f>H65+1</f>
        <v>41043</v>
      </c>
      <c r="I66" s="68" t="s">
        <v>428</v>
      </c>
      <c r="J66" s="132" t="s">
        <v>427</v>
      </c>
      <c r="K66" s="181"/>
      <c r="L66" s="180"/>
    </row>
    <row r="67" spans="2:12" ht="36" customHeight="1">
      <c r="B67" s="66"/>
      <c r="C67" s="175"/>
      <c r="D67" s="67" t="s">
        <v>126</v>
      </c>
      <c r="E67" s="75" t="s">
        <v>136</v>
      </c>
      <c r="F67" s="76" t="s">
        <v>137</v>
      </c>
      <c r="G67" s="77" t="s">
        <v>129</v>
      </c>
      <c r="H67" s="78">
        <f t="shared" ref="H67:H83" si="0">H66+1</f>
        <v>41044</v>
      </c>
      <c r="I67" s="68" t="s">
        <v>428</v>
      </c>
      <c r="J67" s="133" t="s">
        <v>427</v>
      </c>
      <c r="K67" s="146"/>
      <c r="L67" s="147"/>
    </row>
    <row r="68" spans="2:12" ht="36" customHeight="1">
      <c r="B68" s="66"/>
      <c r="C68" s="175"/>
      <c r="D68" s="79" t="s">
        <v>126</v>
      </c>
      <c r="E68" s="80" t="s">
        <v>138</v>
      </c>
      <c r="F68" s="81" t="s">
        <v>139</v>
      </c>
      <c r="G68" s="82" t="s">
        <v>129</v>
      </c>
      <c r="H68" s="83">
        <f t="shared" si="0"/>
        <v>41045</v>
      </c>
      <c r="I68" s="79" t="s">
        <v>428</v>
      </c>
      <c r="J68" s="134" t="s">
        <v>427</v>
      </c>
      <c r="K68" s="168"/>
      <c r="L68" s="169"/>
    </row>
    <row r="69" spans="2:12" ht="36" customHeight="1">
      <c r="B69" s="66"/>
      <c r="C69" s="175"/>
      <c r="D69" s="67" t="s">
        <v>126</v>
      </c>
      <c r="E69" s="75" t="s">
        <v>140</v>
      </c>
      <c r="F69" s="84" t="s">
        <v>141</v>
      </c>
      <c r="G69" s="77" t="s">
        <v>129</v>
      </c>
      <c r="H69" s="78">
        <f t="shared" si="0"/>
        <v>41046</v>
      </c>
      <c r="I69" s="68" t="s">
        <v>428</v>
      </c>
      <c r="J69" s="133" t="s">
        <v>427</v>
      </c>
      <c r="K69" s="146"/>
      <c r="L69" s="147"/>
    </row>
    <row r="70" spans="2:12" ht="36" customHeight="1">
      <c r="B70" s="66"/>
      <c r="C70" s="175"/>
      <c r="D70" s="67" t="s">
        <v>126</v>
      </c>
      <c r="E70" s="75" t="s">
        <v>142</v>
      </c>
      <c r="F70" s="84" t="s">
        <v>143</v>
      </c>
      <c r="G70" s="77" t="s">
        <v>129</v>
      </c>
      <c r="H70" s="78">
        <f t="shared" si="0"/>
        <v>41047</v>
      </c>
      <c r="I70" s="68" t="s">
        <v>428</v>
      </c>
      <c r="J70" s="133" t="s">
        <v>427</v>
      </c>
      <c r="K70" s="146"/>
      <c r="L70" s="147"/>
    </row>
    <row r="71" spans="2:12" ht="36" customHeight="1">
      <c r="B71" s="66"/>
      <c r="C71" s="175"/>
      <c r="D71" s="67" t="s">
        <v>126</v>
      </c>
      <c r="E71" s="75" t="s">
        <v>144</v>
      </c>
      <c r="F71" s="84" t="s">
        <v>145</v>
      </c>
      <c r="G71" s="77" t="s">
        <v>129</v>
      </c>
      <c r="H71" s="78">
        <f t="shared" si="0"/>
        <v>41048</v>
      </c>
      <c r="I71" s="68" t="s">
        <v>428</v>
      </c>
      <c r="J71" s="133" t="s">
        <v>427</v>
      </c>
      <c r="K71" s="146"/>
      <c r="L71" s="147"/>
    </row>
    <row r="72" spans="2:12" ht="36" customHeight="1">
      <c r="B72" s="66"/>
      <c r="C72" s="175"/>
      <c r="D72" s="85" t="s">
        <v>126</v>
      </c>
      <c r="E72" s="86" t="s">
        <v>146</v>
      </c>
      <c r="F72" s="87" t="s">
        <v>147</v>
      </c>
      <c r="G72" s="88" t="s">
        <v>129</v>
      </c>
      <c r="H72" s="89">
        <f t="shared" si="0"/>
        <v>41049</v>
      </c>
      <c r="I72" s="85" t="s">
        <v>428</v>
      </c>
      <c r="J72" s="135" t="s">
        <v>427</v>
      </c>
      <c r="K72" s="90"/>
      <c r="L72" s="91"/>
    </row>
    <row r="73" spans="2:12" ht="36" customHeight="1">
      <c r="B73" s="66"/>
      <c r="C73" s="175"/>
      <c r="D73" s="67" t="s">
        <v>126</v>
      </c>
      <c r="E73" s="75" t="s">
        <v>148</v>
      </c>
      <c r="F73" s="84" t="s">
        <v>149</v>
      </c>
      <c r="G73" s="77" t="s">
        <v>129</v>
      </c>
      <c r="H73" s="78">
        <f t="shared" si="0"/>
        <v>41050</v>
      </c>
      <c r="I73" s="68" t="s">
        <v>428</v>
      </c>
      <c r="J73" s="133" t="s">
        <v>427</v>
      </c>
      <c r="K73" s="146"/>
      <c r="L73" s="147"/>
    </row>
    <row r="74" spans="2:12" ht="36" customHeight="1">
      <c r="B74" s="66"/>
      <c r="C74" s="175"/>
      <c r="D74" s="85" t="s">
        <v>126</v>
      </c>
      <c r="E74" s="86" t="s">
        <v>150</v>
      </c>
      <c r="F74" s="87" t="s">
        <v>151</v>
      </c>
      <c r="G74" s="88" t="s">
        <v>129</v>
      </c>
      <c r="H74" s="89">
        <f t="shared" si="0"/>
        <v>41051</v>
      </c>
      <c r="I74" s="85" t="s">
        <v>428</v>
      </c>
      <c r="J74" s="135" t="s">
        <v>427</v>
      </c>
      <c r="K74" s="166"/>
      <c r="L74" s="167"/>
    </row>
    <row r="75" spans="2:12" ht="36" customHeight="1">
      <c r="B75" s="66"/>
      <c r="C75" s="175"/>
      <c r="D75" s="85" t="s">
        <v>126</v>
      </c>
      <c r="E75" s="86" t="s">
        <v>152</v>
      </c>
      <c r="F75" s="87" t="s">
        <v>153</v>
      </c>
      <c r="G75" s="88" t="s">
        <v>129</v>
      </c>
      <c r="H75" s="89">
        <f t="shared" si="0"/>
        <v>41052</v>
      </c>
      <c r="I75" s="85" t="s">
        <v>428</v>
      </c>
      <c r="J75" s="135" t="s">
        <v>427</v>
      </c>
      <c r="K75" s="166"/>
      <c r="L75" s="167"/>
    </row>
    <row r="76" spans="2:12" ht="36" customHeight="1">
      <c r="B76" s="66"/>
      <c r="C76" s="175"/>
      <c r="D76" s="67" t="s">
        <v>126</v>
      </c>
      <c r="E76" s="75" t="s">
        <v>154</v>
      </c>
      <c r="F76" s="84" t="s">
        <v>155</v>
      </c>
      <c r="G76" s="77" t="s">
        <v>129</v>
      </c>
      <c r="H76" s="78">
        <f t="shared" si="0"/>
        <v>41053</v>
      </c>
      <c r="I76" s="68" t="s">
        <v>428</v>
      </c>
      <c r="J76" s="133" t="s">
        <v>427</v>
      </c>
      <c r="K76" s="146"/>
      <c r="L76" s="147"/>
    </row>
    <row r="77" spans="2:12" ht="36" customHeight="1">
      <c r="B77" s="66"/>
      <c r="C77" s="175"/>
      <c r="D77" s="67" t="s">
        <v>126</v>
      </c>
      <c r="E77" s="75" t="s">
        <v>156</v>
      </c>
      <c r="F77" s="84" t="s">
        <v>157</v>
      </c>
      <c r="G77" s="77" t="s">
        <v>129</v>
      </c>
      <c r="H77" s="78">
        <f t="shared" si="0"/>
        <v>41054</v>
      </c>
      <c r="I77" s="68" t="s">
        <v>428</v>
      </c>
      <c r="J77" s="133" t="s">
        <v>427</v>
      </c>
      <c r="K77" s="146"/>
      <c r="L77" s="147"/>
    </row>
    <row r="78" spans="2:12" ht="36" customHeight="1">
      <c r="B78" s="66"/>
      <c r="C78" s="175"/>
      <c r="D78" s="67" t="s">
        <v>126</v>
      </c>
      <c r="E78" s="75" t="s">
        <v>158</v>
      </c>
      <c r="F78" s="84" t="s">
        <v>159</v>
      </c>
      <c r="G78" s="77" t="s">
        <v>129</v>
      </c>
      <c r="H78" s="70">
        <f t="shared" si="0"/>
        <v>41055</v>
      </c>
      <c r="I78" s="68" t="s">
        <v>428</v>
      </c>
      <c r="J78" s="133" t="s">
        <v>427</v>
      </c>
      <c r="K78" s="146"/>
      <c r="L78" s="147"/>
    </row>
    <row r="79" spans="2:12" ht="36" customHeight="1">
      <c r="B79" s="66"/>
      <c r="C79" s="175"/>
      <c r="D79" s="67" t="s">
        <v>126</v>
      </c>
      <c r="E79" s="75" t="s">
        <v>160</v>
      </c>
      <c r="F79" s="84" t="s">
        <v>161</v>
      </c>
      <c r="G79" s="77" t="s">
        <v>129</v>
      </c>
      <c r="H79" s="70">
        <f>H78+1+1</f>
        <v>41057</v>
      </c>
      <c r="I79" s="68" t="s">
        <v>428</v>
      </c>
      <c r="J79" s="133" t="s">
        <v>427</v>
      </c>
      <c r="K79" s="146"/>
      <c r="L79" s="147"/>
    </row>
    <row r="80" spans="2:12" ht="36" customHeight="1">
      <c r="B80" s="66"/>
      <c r="C80" s="175"/>
      <c r="D80" s="67" t="s">
        <v>126</v>
      </c>
      <c r="E80" s="75" t="s">
        <v>162</v>
      </c>
      <c r="F80" s="84" t="s">
        <v>163</v>
      </c>
      <c r="G80" s="77" t="s">
        <v>129</v>
      </c>
      <c r="H80" s="70">
        <f t="shared" si="0"/>
        <v>41058</v>
      </c>
      <c r="I80" s="68" t="s">
        <v>428</v>
      </c>
      <c r="J80" s="133" t="s">
        <v>427</v>
      </c>
      <c r="K80" s="146"/>
      <c r="L80" s="147"/>
    </row>
    <row r="81" spans="2:12" ht="36" customHeight="1">
      <c r="B81" s="66"/>
      <c r="C81" s="175"/>
      <c r="D81" s="67" t="s">
        <v>126</v>
      </c>
      <c r="E81" s="75" t="s">
        <v>164</v>
      </c>
      <c r="F81" s="84" t="s">
        <v>165</v>
      </c>
      <c r="G81" s="77" t="s">
        <v>129</v>
      </c>
      <c r="H81" s="70">
        <f t="shared" si="0"/>
        <v>41059</v>
      </c>
      <c r="I81" s="68" t="s">
        <v>428</v>
      </c>
      <c r="J81" s="133" t="s">
        <v>427</v>
      </c>
      <c r="K81" s="146"/>
      <c r="L81" s="147"/>
    </row>
    <row r="82" spans="2:12" ht="36" customHeight="1">
      <c r="B82" s="66"/>
      <c r="C82" s="175"/>
      <c r="D82" s="67" t="s">
        <v>126</v>
      </c>
      <c r="E82" s="75" t="s">
        <v>166</v>
      </c>
      <c r="F82" s="84" t="s">
        <v>167</v>
      </c>
      <c r="G82" s="77" t="s">
        <v>129</v>
      </c>
      <c r="H82" s="78">
        <f t="shared" si="0"/>
        <v>41060</v>
      </c>
      <c r="I82" s="68" t="s">
        <v>428</v>
      </c>
      <c r="J82" s="133" t="s">
        <v>427</v>
      </c>
      <c r="K82" s="146"/>
      <c r="L82" s="147"/>
    </row>
    <row r="83" spans="2:12" ht="36" customHeight="1">
      <c r="B83" s="66"/>
      <c r="C83" s="175"/>
      <c r="D83" s="92" t="s">
        <v>126</v>
      </c>
      <c r="E83" s="93" t="s">
        <v>168</v>
      </c>
      <c r="F83" s="94" t="s">
        <v>169</v>
      </c>
      <c r="G83" s="95" t="s">
        <v>129</v>
      </c>
      <c r="H83" s="96">
        <f t="shared" si="0"/>
        <v>41061</v>
      </c>
      <c r="I83" s="92" t="s">
        <v>428</v>
      </c>
      <c r="J83" s="136" t="s">
        <v>427</v>
      </c>
      <c r="K83" s="162"/>
      <c r="L83" s="163"/>
    </row>
    <row r="84" spans="2:12" ht="36" customHeight="1">
      <c r="B84" s="66"/>
      <c r="C84" s="175"/>
      <c r="D84" s="97" t="s">
        <v>126</v>
      </c>
      <c r="E84" s="98" t="s">
        <v>170</v>
      </c>
      <c r="F84" s="99" t="s">
        <v>171</v>
      </c>
      <c r="G84" s="100" t="s">
        <v>129</v>
      </c>
      <c r="H84" s="101">
        <f>H83</f>
        <v>41061</v>
      </c>
      <c r="I84" s="102" t="s">
        <v>428</v>
      </c>
      <c r="J84" s="137" t="s">
        <v>427</v>
      </c>
      <c r="K84" s="142"/>
      <c r="L84" s="143"/>
    </row>
    <row r="85" spans="2:12" ht="36" customHeight="1">
      <c r="B85" s="66"/>
      <c r="C85" s="175"/>
      <c r="D85" s="67" t="s">
        <v>126</v>
      </c>
      <c r="E85" s="75" t="s">
        <v>172</v>
      </c>
      <c r="F85" s="84" t="s">
        <v>173</v>
      </c>
      <c r="G85" s="77" t="s">
        <v>129</v>
      </c>
      <c r="H85" s="70">
        <f t="shared" ref="H85:H98" si="1">H84</f>
        <v>41061</v>
      </c>
      <c r="I85" s="68" t="s">
        <v>428</v>
      </c>
      <c r="J85" s="133" t="s">
        <v>427</v>
      </c>
      <c r="K85" s="146"/>
      <c r="L85" s="147"/>
    </row>
    <row r="86" spans="2:12" ht="36" customHeight="1">
      <c r="B86" s="66"/>
      <c r="C86" s="175"/>
      <c r="D86" s="103" t="s">
        <v>126</v>
      </c>
      <c r="E86" s="104" t="s">
        <v>174</v>
      </c>
      <c r="F86" s="105" t="s">
        <v>173</v>
      </c>
      <c r="G86" s="77" t="s">
        <v>129</v>
      </c>
      <c r="H86" s="70">
        <f t="shared" si="1"/>
        <v>41061</v>
      </c>
      <c r="I86" s="106" t="s">
        <v>428</v>
      </c>
      <c r="J86" s="138" t="s">
        <v>427</v>
      </c>
      <c r="K86" s="164"/>
      <c r="L86" s="165"/>
    </row>
    <row r="87" spans="2:12" ht="36" customHeight="1">
      <c r="B87" s="66"/>
      <c r="C87" s="175"/>
      <c r="D87" s="97" t="s">
        <v>126</v>
      </c>
      <c r="E87" s="98" t="s">
        <v>175</v>
      </c>
      <c r="F87" s="99" t="s">
        <v>173</v>
      </c>
      <c r="G87" s="77" t="s">
        <v>129</v>
      </c>
      <c r="H87" s="70">
        <f t="shared" si="1"/>
        <v>41061</v>
      </c>
      <c r="I87" s="102" t="s">
        <v>428</v>
      </c>
      <c r="J87" s="137" t="s">
        <v>427</v>
      </c>
      <c r="K87" s="142"/>
      <c r="L87" s="143"/>
    </row>
    <row r="88" spans="2:12" ht="36" customHeight="1">
      <c r="B88" s="66"/>
      <c r="C88" s="175"/>
      <c r="D88" s="97" t="s">
        <v>126</v>
      </c>
      <c r="E88" s="98" t="s">
        <v>176</v>
      </c>
      <c r="F88" s="99" t="s">
        <v>173</v>
      </c>
      <c r="G88" s="77" t="s">
        <v>129</v>
      </c>
      <c r="H88" s="70">
        <f t="shared" si="1"/>
        <v>41061</v>
      </c>
      <c r="I88" s="102" t="s">
        <v>428</v>
      </c>
      <c r="J88" s="137" t="s">
        <v>427</v>
      </c>
      <c r="K88" s="142"/>
      <c r="L88" s="143"/>
    </row>
    <row r="89" spans="2:12" ht="36" customHeight="1">
      <c r="B89" s="66"/>
      <c r="C89" s="175"/>
      <c r="D89" s="97" t="s">
        <v>126</v>
      </c>
      <c r="E89" s="98" t="s">
        <v>177</v>
      </c>
      <c r="F89" s="99" t="s">
        <v>173</v>
      </c>
      <c r="G89" s="77" t="s">
        <v>129</v>
      </c>
      <c r="H89" s="70">
        <f t="shared" si="1"/>
        <v>41061</v>
      </c>
      <c r="I89" s="102" t="s">
        <v>428</v>
      </c>
      <c r="J89" s="137" t="s">
        <v>427</v>
      </c>
      <c r="K89" s="142"/>
      <c r="L89" s="143"/>
    </row>
    <row r="90" spans="2:12" ht="36" customHeight="1">
      <c r="B90" s="66"/>
      <c r="C90" s="175"/>
      <c r="D90" s="97" t="s">
        <v>126</v>
      </c>
      <c r="E90" s="98" t="s">
        <v>178</v>
      </c>
      <c r="F90" s="99" t="s">
        <v>173</v>
      </c>
      <c r="G90" s="77" t="s">
        <v>129</v>
      </c>
      <c r="H90" s="70">
        <f t="shared" si="1"/>
        <v>41061</v>
      </c>
      <c r="I90" s="102" t="s">
        <v>428</v>
      </c>
      <c r="J90" s="137" t="s">
        <v>427</v>
      </c>
      <c r="K90" s="142"/>
      <c r="L90" s="143"/>
    </row>
    <row r="91" spans="2:12" ht="36" customHeight="1">
      <c r="B91" s="66"/>
      <c r="C91" s="175"/>
      <c r="D91" s="97" t="s">
        <v>126</v>
      </c>
      <c r="E91" s="98" t="s">
        <v>179</v>
      </c>
      <c r="F91" s="99" t="s">
        <v>173</v>
      </c>
      <c r="G91" s="77" t="s">
        <v>129</v>
      </c>
      <c r="H91" s="70">
        <f t="shared" si="1"/>
        <v>41061</v>
      </c>
      <c r="I91" s="102" t="s">
        <v>428</v>
      </c>
      <c r="J91" s="137" t="s">
        <v>427</v>
      </c>
      <c r="K91" s="142"/>
      <c r="L91" s="143"/>
    </row>
    <row r="92" spans="2:12" ht="36" customHeight="1">
      <c r="B92" s="66"/>
      <c r="C92" s="175"/>
      <c r="D92" s="97" t="s">
        <v>126</v>
      </c>
      <c r="E92" s="98" t="s">
        <v>180</v>
      </c>
      <c r="F92" s="99" t="s">
        <v>173</v>
      </c>
      <c r="G92" s="77" t="s">
        <v>129</v>
      </c>
      <c r="H92" s="70">
        <f t="shared" si="1"/>
        <v>41061</v>
      </c>
      <c r="I92" s="102" t="s">
        <v>428</v>
      </c>
      <c r="J92" s="137" t="s">
        <v>427</v>
      </c>
      <c r="K92" s="142"/>
      <c r="L92" s="143"/>
    </row>
    <row r="93" spans="2:12" ht="36" customHeight="1">
      <c r="B93" s="66"/>
      <c r="C93" s="175"/>
      <c r="D93" s="97" t="s">
        <v>126</v>
      </c>
      <c r="E93" s="98" t="s">
        <v>181</v>
      </c>
      <c r="F93" s="99" t="s">
        <v>173</v>
      </c>
      <c r="G93" s="77" t="s">
        <v>129</v>
      </c>
      <c r="H93" s="70">
        <f t="shared" si="1"/>
        <v>41061</v>
      </c>
      <c r="I93" s="102" t="s">
        <v>428</v>
      </c>
      <c r="J93" s="137" t="s">
        <v>427</v>
      </c>
      <c r="K93" s="142"/>
      <c r="L93" s="143"/>
    </row>
    <row r="94" spans="2:12" ht="36" customHeight="1">
      <c r="B94" s="66"/>
      <c r="C94" s="175"/>
      <c r="D94" s="97" t="s">
        <v>126</v>
      </c>
      <c r="E94" s="98" t="s">
        <v>182</v>
      </c>
      <c r="F94" s="99" t="s">
        <v>173</v>
      </c>
      <c r="G94" s="77" t="s">
        <v>129</v>
      </c>
      <c r="H94" s="70">
        <f t="shared" si="1"/>
        <v>41061</v>
      </c>
      <c r="I94" s="102" t="s">
        <v>428</v>
      </c>
      <c r="J94" s="137" t="s">
        <v>427</v>
      </c>
      <c r="K94" s="142"/>
      <c r="L94" s="143"/>
    </row>
    <row r="95" spans="2:12" ht="36" customHeight="1">
      <c r="B95" s="66"/>
      <c r="C95" s="175"/>
      <c r="D95" s="97" t="s">
        <v>126</v>
      </c>
      <c r="E95" s="98" t="s">
        <v>183</v>
      </c>
      <c r="F95" s="99" t="s">
        <v>173</v>
      </c>
      <c r="G95" s="77" t="s">
        <v>129</v>
      </c>
      <c r="H95" s="70">
        <f t="shared" si="1"/>
        <v>41061</v>
      </c>
      <c r="I95" s="102" t="s">
        <v>428</v>
      </c>
      <c r="J95" s="137" t="s">
        <v>427</v>
      </c>
      <c r="K95" s="142"/>
      <c r="L95" s="143"/>
    </row>
    <row r="96" spans="2:12" ht="36" customHeight="1">
      <c r="B96" s="66"/>
      <c r="C96" s="175"/>
      <c r="D96" s="97" t="s">
        <v>126</v>
      </c>
      <c r="E96" s="98" t="s">
        <v>184</v>
      </c>
      <c r="F96" s="99" t="s">
        <v>173</v>
      </c>
      <c r="G96" s="77" t="s">
        <v>129</v>
      </c>
      <c r="H96" s="70">
        <f t="shared" si="1"/>
        <v>41061</v>
      </c>
      <c r="I96" s="102" t="s">
        <v>428</v>
      </c>
      <c r="J96" s="137" t="s">
        <v>427</v>
      </c>
      <c r="K96" s="142"/>
      <c r="L96" s="143"/>
    </row>
    <row r="97" spans="2:12" ht="36" customHeight="1">
      <c r="B97" s="66"/>
      <c r="C97" s="175"/>
      <c r="D97" s="97" t="s">
        <v>126</v>
      </c>
      <c r="E97" s="98" t="s">
        <v>185</v>
      </c>
      <c r="F97" s="99" t="s">
        <v>173</v>
      </c>
      <c r="G97" s="77" t="s">
        <v>129</v>
      </c>
      <c r="H97" s="70">
        <f t="shared" si="1"/>
        <v>41061</v>
      </c>
      <c r="I97" s="102" t="s">
        <v>428</v>
      </c>
      <c r="J97" s="137" t="s">
        <v>427</v>
      </c>
      <c r="K97" s="142"/>
      <c r="L97" s="143"/>
    </row>
    <row r="98" spans="2:12" ht="36" customHeight="1">
      <c r="B98" s="66"/>
      <c r="C98" s="175"/>
      <c r="D98" s="97" t="s">
        <v>126</v>
      </c>
      <c r="E98" s="98" t="s">
        <v>186</v>
      </c>
      <c r="F98" s="99" t="s">
        <v>173</v>
      </c>
      <c r="G98" s="100" t="s">
        <v>129</v>
      </c>
      <c r="H98" s="107">
        <f t="shared" si="1"/>
        <v>41061</v>
      </c>
      <c r="I98" s="102" t="s">
        <v>428</v>
      </c>
      <c r="J98" s="137" t="s">
        <v>427</v>
      </c>
      <c r="K98" s="142"/>
      <c r="L98" s="143"/>
    </row>
    <row r="99" spans="2:12" ht="36" customHeight="1">
      <c r="B99" s="66"/>
      <c r="C99" s="175"/>
      <c r="D99" s="108" t="s">
        <v>126</v>
      </c>
      <c r="E99" s="109" t="s">
        <v>187</v>
      </c>
      <c r="F99" s="110" t="s">
        <v>188</v>
      </c>
      <c r="G99" s="111" t="s">
        <v>129</v>
      </c>
      <c r="H99" s="112">
        <f>H98+1</f>
        <v>41062</v>
      </c>
      <c r="I99" s="113" t="s">
        <v>428</v>
      </c>
      <c r="J99" s="139" t="s">
        <v>427</v>
      </c>
      <c r="K99" s="158"/>
      <c r="L99" s="159"/>
    </row>
    <row r="100" spans="2:12" ht="36" customHeight="1">
      <c r="B100" s="66"/>
      <c r="C100" s="175"/>
      <c r="D100" s="114" t="s">
        <v>126</v>
      </c>
      <c r="E100" s="115" t="s">
        <v>189</v>
      </c>
      <c r="F100" s="116" t="s">
        <v>190</v>
      </c>
      <c r="G100" s="117" t="s">
        <v>129</v>
      </c>
      <c r="H100" s="118">
        <f>H99</f>
        <v>41062</v>
      </c>
      <c r="I100" s="114" t="s">
        <v>428</v>
      </c>
      <c r="J100" s="140" t="s">
        <v>427</v>
      </c>
      <c r="K100" s="154"/>
      <c r="L100" s="155"/>
    </row>
    <row r="101" spans="2:12" ht="36" customHeight="1">
      <c r="B101" s="66"/>
      <c r="C101" s="175"/>
      <c r="D101" s="119" t="s">
        <v>126</v>
      </c>
      <c r="E101" s="120" t="s">
        <v>191</v>
      </c>
      <c r="F101" s="121" t="s">
        <v>192</v>
      </c>
      <c r="G101" s="122" t="s">
        <v>129</v>
      </c>
      <c r="H101" s="123">
        <f t="shared" ref="H101:H114" si="2">H100</f>
        <v>41062</v>
      </c>
      <c r="I101" s="124" t="s">
        <v>428</v>
      </c>
      <c r="J101" s="141" t="s">
        <v>427</v>
      </c>
      <c r="K101" s="156"/>
      <c r="L101" s="157"/>
    </row>
    <row r="102" spans="2:12" ht="36" customHeight="1">
      <c r="B102" s="66"/>
      <c r="C102" s="175"/>
      <c r="D102" s="119" t="s">
        <v>126</v>
      </c>
      <c r="E102" s="120" t="s">
        <v>193</v>
      </c>
      <c r="F102" s="99" t="s">
        <v>173</v>
      </c>
      <c r="G102" s="122" t="s">
        <v>129</v>
      </c>
      <c r="H102" s="123">
        <f>H100</f>
        <v>41062</v>
      </c>
      <c r="I102" s="124" t="s">
        <v>428</v>
      </c>
      <c r="J102" s="141" t="s">
        <v>427</v>
      </c>
      <c r="K102" s="156"/>
      <c r="L102" s="157"/>
    </row>
    <row r="103" spans="2:12" ht="36" customHeight="1">
      <c r="B103" s="66"/>
      <c r="C103" s="175"/>
      <c r="D103" s="119" t="s">
        <v>126</v>
      </c>
      <c r="E103" s="120" t="s">
        <v>194</v>
      </c>
      <c r="F103" s="99" t="s">
        <v>173</v>
      </c>
      <c r="G103" s="122" t="s">
        <v>129</v>
      </c>
      <c r="H103" s="123">
        <f>H101</f>
        <v>41062</v>
      </c>
      <c r="I103" s="124" t="s">
        <v>428</v>
      </c>
      <c r="J103" s="141" t="s">
        <v>427</v>
      </c>
      <c r="K103" s="156"/>
      <c r="L103" s="157"/>
    </row>
    <row r="104" spans="2:12" ht="36" customHeight="1">
      <c r="B104" s="66"/>
      <c r="C104" s="175"/>
      <c r="D104" s="119" t="s">
        <v>126</v>
      </c>
      <c r="E104" s="120" t="s">
        <v>195</v>
      </c>
      <c r="F104" s="121" t="s">
        <v>196</v>
      </c>
      <c r="G104" s="122" t="s">
        <v>129</v>
      </c>
      <c r="H104" s="123">
        <f t="shared" si="2"/>
        <v>41062</v>
      </c>
      <c r="I104" s="124" t="s">
        <v>428</v>
      </c>
      <c r="J104" s="141" t="s">
        <v>427</v>
      </c>
      <c r="K104" s="156"/>
      <c r="L104" s="157"/>
    </row>
    <row r="105" spans="2:12" ht="36" customHeight="1">
      <c r="B105" s="66"/>
      <c r="C105" s="175"/>
      <c r="D105" s="119" t="s">
        <v>126</v>
      </c>
      <c r="E105" s="120" t="s">
        <v>197</v>
      </c>
      <c r="F105" s="121" t="s">
        <v>198</v>
      </c>
      <c r="G105" s="122" t="s">
        <v>129</v>
      </c>
      <c r="H105" s="123">
        <f t="shared" si="2"/>
        <v>41062</v>
      </c>
      <c r="I105" s="124" t="s">
        <v>428</v>
      </c>
      <c r="J105" s="141" t="s">
        <v>427</v>
      </c>
      <c r="K105" s="156"/>
      <c r="L105" s="157"/>
    </row>
    <row r="106" spans="2:12" ht="36" customHeight="1">
      <c r="B106" s="66"/>
      <c r="C106" s="175"/>
      <c r="D106" s="119" t="s">
        <v>126</v>
      </c>
      <c r="E106" s="120" t="s">
        <v>199</v>
      </c>
      <c r="F106" s="121" t="s">
        <v>200</v>
      </c>
      <c r="G106" s="122" t="s">
        <v>129</v>
      </c>
      <c r="H106" s="123">
        <f t="shared" si="2"/>
        <v>41062</v>
      </c>
      <c r="I106" s="124" t="s">
        <v>428</v>
      </c>
      <c r="J106" s="141" t="s">
        <v>427</v>
      </c>
      <c r="K106" s="156"/>
      <c r="L106" s="157"/>
    </row>
    <row r="107" spans="2:12" ht="36" customHeight="1">
      <c r="B107" s="66"/>
      <c r="C107" s="175"/>
      <c r="D107" s="119" t="s">
        <v>126</v>
      </c>
      <c r="E107" s="120" t="s">
        <v>201</v>
      </c>
      <c r="F107" s="121" t="s">
        <v>202</v>
      </c>
      <c r="G107" s="122" t="s">
        <v>129</v>
      </c>
      <c r="H107" s="123">
        <f t="shared" si="2"/>
        <v>41062</v>
      </c>
      <c r="I107" s="124" t="s">
        <v>428</v>
      </c>
      <c r="J107" s="141" t="s">
        <v>427</v>
      </c>
      <c r="K107" s="156"/>
      <c r="L107" s="157"/>
    </row>
    <row r="108" spans="2:12" ht="36" customHeight="1">
      <c r="B108" s="66"/>
      <c r="C108" s="175"/>
      <c r="D108" s="119" t="s">
        <v>126</v>
      </c>
      <c r="E108" s="120" t="s">
        <v>203</v>
      </c>
      <c r="F108" s="121" t="s">
        <v>204</v>
      </c>
      <c r="G108" s="122" t="s">
        <v>129</v>
      </c>
      <c r="H108" s="123">
        <f t="shared" si="2"/>
        <v>41062</v>
      </c>
      <c r="I108" s="124" t="s">
        <v>428</v>
      </c>
      <c r="J108" s="141" t="s">
        <v>427</v>
      </c>
      <c r="K108" s="156"/>
      <c r="L108" s="157"/>
    </row>
    <row r="109" spans="2:12" ht="36" customHeight="1">
      <c r="B109" s="66"/>
      <c r="C109" s="175"/>
      <c r="D109" s="119" t="s">
        <v>126</v>
      </c>
      <c r="E109" s="120" t="s">
        <v>205</v>
      </c>
      <c r="F109" s="121" t="s">
        <v>206</v>
      </c>
      <c r="G109" s="122" t="s">
        <v>129</v>
      </c>
      <c r="H109" s="123">
        <f t="shared" si="2"/>
        <v>41062</v>
      </c>
      <c r="I109" s="124" t="s">
        <v>428</v>
      </c>
      <c r="J109" s="141" t="s">
        <v>427</v>
      </c>
      <c r="K109" s="156"/>
      <c r="L109" s="157"/>
    </row>
    <row r="110" spans="2:12" ht="36" customHeight="1">
      <c r="B110" s="66"/>
      <c r="C110" s="175"/>
      <c r="D110" s="119" t="s">
        <v>126</v>
      </c>
      <c r="E110" s="120" t="s">
        <v>207</v>
      </c>
      <c r="F110" s="99" t="s">
        <v>173</v>
      </c>
      <c r="G110" s="122" t="s">
        <v>129</v>
      </c>
      <c r="H110" s="123">
        <f>H106</f>
        <v>41062</v>
      </c>
      <c r="I110" s="124" t="s">
        <v>428</v>
      </c>
      <c r="J110" s="141" t="s">
        <v>427</v>
      </c>
      <c r="K110" s="156"/>
      <c r="L110" s="157"/>
    </row>
    <row r="111" spans="2:12" ht="36" customHeight="1">
      <c r="B111" s="66"/>
      <c r="C111" s="175"/>
      <c r="D111" s="119" t="s">
        <v>126</v>
      </c>
      <c r="E111" s="120" t="s">
        <v>208</v>
      </c>
      <c r="F111" s="99" t="s">
        <v>173</v>
      </c>
      <c r="G111" s="122" t="s">
        <v>129</v>
      </c>
      <c r="H111" s="123">
        <f>H107</f>
        <v>41062</v>
      </c>
      <c r="I111" s="124" t="s">
        <v>428</v>
      </c>
      <c r="J111" s="141" t="s">
        <v>427</v>
      </c>
      <c r="K111" s="156"/>
      <c r="L111" s="157"/>
    </row>
    <row r="112" spans="2:12" ht="36" customHeight="1">
      <c r="B112" s="66"/>
      <c r="C112" s="175"/>
      <c r="D112" s="119" t="s">
        <v>126</v>
      </c>
      <c r="E112" s="120" t="s">
        <v>209</v>
      </c>
      <c r="F112" s="99" t="s">
        <v>173</v>
      </c>
      <c r="G112" s="122" t="s">
        <v>129</v>
      </c>
      <c r="H112" s="123">
        <f>H108</f>
        <v>41062</v>
      </c>
      <c r="I112" s="124" t="s">
        <v>428</v>
      </c>
      <c r="J112" s="141" t="s">
        <v>427</v>
      </c>
      <c r="K112" s="156"/>
      <c r="L112" s="157"/>
    </row>
    <row r="113" spans="2:12" ht="36" customHeight="1">
      <c r="B113" s="66"/>
      <c r="C113" s="175"/>
      <c r="D113" s="119" t="s">
        <v>126</v>
      </c>
      <c r="E113" s="120" t="s">
        <v>210</v>
      </c>
      <c r="F113" s="99" t="s">
        <v>173</v>
      </c>
      <c r="G113" s="122" t="s">
        <v>129</v>
      </c>
      <c r="H113" s="123">
        <f>H109</f>
        <v>41062</v>
      </c>
      <c r="I113" s="124" t="s">
        <v>428</v>
      </c>
      <c r="J113" s="141" t="s">
        <v>427</v>
      </c>
      <c r="K113" s="156"/>
      <c r="L113" s="157"/>
    </row>
    <row r="114" spans="2:12" ht="36" customHeight="1">
      <c r="B114" s="66"/>
      <c r="C114" s="175"/>
      <c r="D114" s="97" t="s">
        <v>126</v>
      </c>
      <c r="E114" s="98" t="s">
        <v>211</v>
      </c>
      <c r="F114" s="99" t="s">
        <v>212</v>
      </c>
      <c r="G114" s="100" t="s">
        <v>129</v>
      </c>
      <c r="H114" s="125">
        <f t="shared" si="2"/>
        <v>41062</v>
      </c>
      <c r="I114" s="102" t="s">
        <v>428</v>
      </c>
      <c r="J114" s="137" t="s">
        <v>427</v>
      </c>
      <c r="K114" s="142"/>
      <c r="L114" s="143"/>
    </row>
    <row r="115" spans="2:12" ht="36" customHeight="1">
      <c r="B115" s="66"/>
      <c r="C115" s="175"/>
      <c r="D115" s="67" t="s">
        <v>126</v>
      </c>
      <c r="E115" s="75" t="s">
        <v>213</v>
      </c>
      <c r="F115" s="99" t="s">
        <v>173</v>
      </c>
      <c r="G115" s="77" t="s">
        <v>129</v>
      </c>
      <c r="H115" s="112">
        <f>H114+1</f>
        <v>41063</v>
      </c>
      <c r="I115" s="68" t="s">
        <v>428</v>
      </c>
      <c r="J115" s="133" t="s">
        <v>427</v>
      </c>
      <c r="K115" s="160"/>
      <c r="L115" s="161"/>
    </row>
    <row r="116" spans="2:12" ht="36" customHeight="1">
      <c r="B116" s="66"/>
      <c r="C116" s="175"/>
      <c r="D116" s="67" t="s">
        <v>126</v>
      </c>
      <c r="E116" s="75" t="s">
        <v>214</v>
      </c>
      <c r="F116" s="99" t="s">
        <v>173</v>
      </c>
      <c r="G116" s="77" t="s">
        <v>129</v>
      </c>
      <c r="H116" s="112">
        <f t="shared" ref="H116:H120" si="3">H115+1</f>
        <v>41064</v>
      </c>
      <c r="I116" s="68" t="s">
        <v>428</v>
      </c>
      <c r="J116" s="133" t="s">
        <v>427</v>
      </c>
      <c r="K116" s="160"/>
      <c r="L116" s="161"/>
    </row>
    <row r="117" spans="2:12" ht="36" customHeight="1">
      <c r="B117" s="66"/>
      <c r="C117" s="175"/>
      <c r="D117" s="67" t="s">
        <v>126</v>
      </c>
      <c r="E117" s="75" t="s">
        <v>215</v>
      </c>
      <c r="F117" s="99" t="s">
        <v>173</v>
      </c>
      <c r="G117" s="77" t="s">
        <v>129</v>
      </c>
      <c r="H117" s="112">
        <f t="shared" si="3"/>
        <v>41065</v>
      </c>
      <c r="I117" s="68" t="s">
        <v>428</v>
      </c>
      <c r="J117" s="133" t="s">
        <v>427</v>
      </c>
      <c r="K117" s="160"/>
      <c r="L117" s="161"/>
    </row>
    <row r="118" spans="2:12" ht="36" customHeight="1">
      <c r="B118" s="66"/>
      <c r="C118" s="175"/>
      <c r="D118" s="67" t="s">
        <v>126</v>
      </c>
      <c r="E118" s="75" t="s">
        <v>216</v>
      </c>
      <c r="F118" s="99" t="s">
        <v>173</v>
      </c>
      <c r="G118" s="77" t="s">
        <v>129</v>
      </c>
      <c r="H118" s="112">
        <f t="shared" si="3"/>
        <v>41066</v>
      </c>
      <c r="I118" s="68" t="s">
        <v>428</v>
      </c>
      <c r="J118" s="133" t="s">
        <v>427</v>
      </c>
      <c r="K118" s="160"/>
      <c r="L118" s="161"/>
    </row>
    <row r="119" spans="2:12" ht="36" customHeight="1">
      <c r="B119" s="66"/>
      <c r="C119" s="175"/>
      <c r="D119" s="67" t="s">
        <v>126</v>
      </c>
      <c r="E119" s="75" t="s">
        <v>217</v>
      </c>
      <c r="F119" s="99" t="s">
        <v>173</v>
      </c>
      <c r="G119" s="77" t="s">
        <v>129</v>
      </c>
      <c r="H119" s="112">
        <f t="shared" si="3"/>
        <v>41067</v>
      </c>
      <c r="I119" s="68" t="s">
        <v>428</v>
      </c>
      <c r="J119" s="133" t="s">
        <v>427</v>
      </c>
      <c r="K119" s="160"/>
      <c r="L119" s="161"/>
    </row>
    <row r="120" spans="2:12" ht="36" customHeight="1">
      <c r="B120" s="66"/>
      <c r="C120" s="175"/>
      <c r="D120" s="67" t="s">
        <v>126</v>
      </c>
      <c r="E120" s="75" t="s">
        <v>218</v>
      </c>
      <c r="F120" s="84" t="s">
        <v>219</v>
      </c>
      <c r="G120" s="77" t="s">
        <v>129</v>
      </c>
      <c r="H120" s="112">
        <f t="shared" si="3"/>
        <v>41068</v>
      </c>
      <c r="I120" s="68" t="s">
        <v>428</v>
      </c>
      <c r="J120" s="133" t="s">
        <v>427</v>
      </c>
      <c r="K120" s="146"/>
      <c r="L120" s="147"/>
    </row>
    <row r="121" spans="2:12" ht="36" customHeight="1">
      <c r="B121" s="66"/>
      <c r="C121" s="175"/>
      <c r="D121" s="108" t="s">
        <v>126</v>
      </c>
      <c r="E121" s="109" t="s">
        <v>220</v>
      </c>
      <c r="F121" s="110" t="s">
        <v>221</v>
      </c>
      <c r="G121" s="111" t="s">
        <v>129</v>
      </c>
      <c r="H121" s="112">
        <f>H120+1</f>
        <v>41069</v>
      </c>
      <c r="I121" s="113" t="s">
        <v>428</v>
      </c>
      <c r="J121" s="139" t="s">
        <v>427</v>
      </c>
      <c r="K121" s="158"/>
      <c r="L121" s="159"/>
    </row>
    <row r="122" spans="2:12" ht="36" customHeight="1">
      <c r="B122" s="66"/>
      <c r="C122" s="175"/>
      <c r="D122" s="119" t="s">
        <v>126</v>
      </c>
      <c r="E122" s="120" t="s">
        <v>222</v>
      </c>
      <c r="F122" s="121" t="s">
        <v>223</v>
      </c>
      <c r="G122" s="122" t="s">
        <v>129</v>
      </c>
      <c r="H122" s="123">
        <f>H121</f>
        <v>41069</v>
      </c>
      <c r="I122" s="124" t="s">
        <v>428</v>
      </c>
      <c r="J122" s="141" t="s">
        <v>427</v>
      </c>
      <c r="K122" s="156"/>
      <c r="L122" s="157"/>
    </row>
    <row r="123" spans="2:12" ht="36" customHeight="1">
      <c r="B123" s="66"/>
      <c r="C123" s="175"/>
      <c r="D123" s="119" t="s">
        <v>126</v>
      </c>
      <c r="E123" s="120" t="s">
        <v>224</v>
      </c>
      <c r="F123" s="121" t="s">
        <v>225</v>
      </c>
      <c r="G123" s="122" t="s">
        <v>129</v>
      </c>
      <c r="H123" s="123">
        <f t="shared" ref="H123:H136" si="4">H122</f>
        <v>41069</v>
      </c>
      <c r="I123" s="124" t="s">
        <v>428</v>
      </c>
      <c r="J123" s="141" t="s">
        <v>427</v>
      </c>
      <c r="K123" s="156"/>
      <c r="L123" s="157"/>
    </row>
    <row r="124" spans="2:12" ht="36" customHeight="1">
      <c r="B124" s="66"/>
      <c r="C124" s="175"/>
      <c r="D124" s="114" t="s">
        <v>126</v>
      </c>
      <c r="E124" s="115" t="s">
        <v>226</v>
      </c>
      <c r="F124" s="116" t="s">
        <v>227</v>
      </c>
      <c r="G124" s="126" t="s">
        <v>129</v>
      </c>
      <c r="H124" s="127">
        <f t="shared" si="4"/>
        <v>41069</v>
      </c>
      <c r="I124" s="114" t="s">
        <v>428</v>
      </c>
      <c r="J124" s="140" t="s">
        <v>427</v>
      </c>
      <c r="K124" s="154"/>
      <c r="L124" s="155"/>
    </row>
    <row r="125" spans="2:12" ht="36" customHeight="1">
      <c r="B125" s="66"/>
      <c r="C125" s="175"/>
      <c r="D125" s="114" t="s">
        <v>126</v>
      </c>
      <c r="E125" s="115" t="s">
        <v>228</v>
      </c>
      <c r="F125" s="116" t="s">
        <v>229</v>
      </c>
      <c r="G125" s="126" t="s">
        <v>129</v>
      </c>
      <c r="H125" s="127">
        <f t="shared" si="4"/>
        <v>41069</v>
      </c>
      <c r="I125" s="114" t="s">
        <v>428</v>
      </c>
      <c r="J125" s="140" t="s">
        <v>427</v>
      </c>
      <c r="K125" s="154"/>
      <c r="L125" s="155"/>
    </row>
    <row r="126" spans="2:12" ht="36" customHeight="1">
      <c r="B126" s="66"/>
      <c r="C126" s="175"/>
      <c r="D126" s="114" t="s">
        <v>126</v>
      </c>
      <c r="E126" s="115" t="s">
        <v>230</v>
      </c>
      <c r="F126" s="116" t="s">
        <v>231</v>
      </c>
      <c r="G126" s="126" t="s">
        <v>129</v>
      </c>
      <c r="H126" s="127">
        <f t="shared" si="4"/>
        <v>41069</v>
      </c>
      <c r="I126" s="114" t="s">
        <v>428</v>
      </c>
      <c r="J126" s="140" t="s">
        <v>427</v>
      </c>
      <c r="K126" s="154"/>
      <c r="L126" s="155"/>
    </row>
    <row r="127" spans="2:12" ht="36" customHeight="1">
      <c r="B127" s="66"/>
      <c r="C127" s="175"/>
      <c r="D127" s="114" t="s">
        <v>126</v>
      </c>
      <c r="E127" s="115" t="s">
        <v>232</v>
      </c>
      <c r="F127" s="116" t="s">
        <v>233</v>
      </c>
      <c r="G127" s="126" t="s">
        <v>129</v>
      </c>
      <c r="H127" s="127">
        <f t="shared" si="4"/>
        <v>41069</v>
      </c>
      <c r="I127" s="114" t="s">
        <v>428</v>
      </c>
      <c r="J127" s="140" t="s">
        <v>427</v>
      </c>
      <c r="K127" s="154"/>
      <c r="L127" s="155"/>
    </row>
    <row r="128" spans="2:12" ht="36" customHeight="1">
      <c r="B128" s="66"/>
      <c r="C128" s="175"/>
      <c r="D128" s="119" t="s">
        <v>126</v>
      </c>
      <c r="E128" s="120" t="s">
        <v>234</v>
      </c>
      <c r="F128" s="121" t="s">
        <v>235</v>
      </c>
      <c r="G128" s="122" t="s">
        <v>129</v>
      </c>
      <c r="H128" s="123">
        <f t="shared" si="4"/>
        <v>41069</v>
      </c>
      <c r="I128" s="124" t="s">
        <v>428</v>
      </c>
      <c r="J128" s="141" t="s">
        <v>427</v>
      </c>
      <c r="K128" s="156"/>
      <c r="L128" s="157"/>
    </row>
    <row r="129" spans="2:12" ht="36" customHeight="1">
      <c r="B129" s="66"/>
      <c r="C129" s="175"/>
      <c r="D129" s="119" t="s">
        <v>126</v>
      </c>
      <c r="E129" s="120" t="s">
        <v>236</v>
      </c>
      <c r="F129" s="121" t="s">
        <v>237</v>
      </c>
      <c r="G129" s="122" t="s">
        <v>129</v>
      </c>
      <c r="H129" s="123">
        <f t="shared" si="4"/>
        <v>41069</v>
      </c>
      <c r="I129" s="124" t="s">
        <v>428</v>
      </c>
      <c r="J129" s="141" t="s">
        <v>427</v>
      </c>
      <c r="K129" s="156"/>
      <c r="L129" s="157"/>
    </row>
    <row r="130" spans="2:12" ht="36" customHeight="1">
      <c r="B130" s="66"/>
      <c r="C130" s="175"/>
      <c r="D130" s="119" t="s">
        <v>126</v>
      </c>
      <c r="E130" s="120" t="s">
        <v>238</v>
      </c>
      <c r="F130" s="121" t="s">
        <v>239</v>
      </c>
      <c r="G130" s="122" t="s">
        <v>129</v>
      </c>
      <c r="H130" s="123">
        <f t="shared" si="4"/>
        <v>41069</v>
      </c>
      <c r="I130" s="124" t="s">
        <v>428</v>
      </c>
      <c r="J130" s="141" t="s">
        <v>427</v>
      </c>
      <c r="K130" s="156"/>
      <c r="L130" s="157"/>
    </row>
    <row r="131" spans="2:12" ht="36" customHeight="1">
      <c r="B131" s="66"/>
      <c r="C131" s="175"/>
      <c r="D131" s="119" t="s">
        <v>126</v>
      </c>
      <c r="E131" s="120" t="s">
        <v>240</v>
      </c>
      <c r="F131" s="121" t="s">
        <v>241</v>
      </c>
      <c r="G131" s="122" t="s">
        <v>129</v>
      </c>
      <c r="H131" s="123">
        <f t="shared" si="4"/>
        <v>41069</v>
      </c>
      <c r="I131" s="124" t="s">
        <v>428</v>
      </c>
      <c r="J131" s="141" t="s">
        <v>427</v>
      </c>
      <c r="K131" s="156"/>
      <c r="L131" s="157"/>
    </row>
    <row r="132" spans="2:12" ht="36" customHeight="1">
      <c r="B132" s="66"/>
      <c r="C132" s="175"/>
      <c r="D132" s="119" t="s">
        <v>126</v>
      </c>
      <c r="E132" s="120" t="s">
        <v>242</v>
      </c>
      <c r="F132" s="121" t="s">
        <v>243</v>
      </c>
      <c r="G132" s="122" t="s">
        <v>129</v>
      </c>
      <c r="H132" s="123">
        <f t="shared" si="4"/>
        <v>41069</v>
      </c>
      <c r="I132" s="124" t="s">
        <v>428</v>
      </c>
      <c r="J132" s="141" t="s">
        <v>427</v>
      </c>
      <c r="K132" s="156"/>
      <c r="L132" s="157"/>
    </row>
    <row r="133" spans="2:12" ht="36" customHeight="1">
      <c r="B133" s="66"/>
      <c r="C133" s="175"/>
      <c r="D133" s="119" t="s">
        <v>126</v>
      </c>
      <c r="E133" s="120" t="s">
        <v>244</v>
      </c>
      <c r="F133" s="121" t="s">
        <v>245</v>
      </c>
      <c r="G133" s="122" t="s">
        <v>129</v>
      </c>
      <c r="H133" s="123">
        <f t="shared" si="4"/>
        <v>41069</v>
      </c>
      <c r="I133" s="124" t="s">
        <v>428</v>
      </c>
      <c r="J133" s="141" t="s">
        <v>427</v>
      </c>
      <c r="K133" s="156"/>
      <c r="L133" s="157"/>
    </row>
    <row r="134" spans="2:12" ht="36" customHeight="1">
      <c r="B134" s="66"/>
      <c r="C134" s="175"/>
      <c r="D134" s="119" t="s">
        <v>126</v>
      </c>
      <c r="E134" s="120" t="s">
        <v>246</v>
      </c>
      <c r="F134" s="121" t="s">
        <v>247</v>
      </c>
      <c r="G134" s="122" t="s">
        <v>129</v>
      </c>
      <c r="H134" s="123">
        <f t="shared" si="4"/>
        <v>41069</v>
      </c>
      <c r="I134" s="124" t="s">
        <v>428</v>
      </c>
      <c r="J134" s="141" t="s">
        <v>427</v>
      </c>
      <c r="K134" s="156"/>
      <c r="L134" s="157"/>
    </row>
    <row r="135" spans="2:12" ht="36" customHeight="1">
      <c r="B135" s="66"/>
      <c r="C135" s="175"/>
      <c r="D135" s="119" t="s">
        <v>126</v>
      </c>
      <c r="E135" s="120" t="s">
        <v>248</v>
      </c>
      <c r="F135" s="121" t="s">
        <v>249</v>
      </c>
      <c r="G135" s="122" t="s">
        <v>129</v>
      </c>
      <c r="H135" s="123">
        <f t="shared" si="4"/>
        <v>41069</v>
      </c>
      <c r="I135" s="124" t="s">
        <v>428</v>
      </c>
      <c r="J135" s="141" t="s">
        <v>427</v>
      </c>
      <c r="K135" s="156"/>
      <c r="L135" s="157"/>
    </row>
    <row r="136" spans="2:12" ht="36" customHeight="1">
      <c r="B136" s="66"/>
      <c r="C136" s="175"/>
      <c r="D136" s="97" t="s">
        <v>126</v>
      </c>
      <c r="E136" s="98" t="s">
        <v>250</v>
      </c>
      <c r="F136" s="99" t="s">
        <v>251</v>
      </c>
      <c r="G136" s="100" t="s">
        <v>129</v>
      </c>
      <c r="H136" s="125">
        <f t="shared" si="4"/>
        <v>41069</v>
      </c>
      <c r="I136" s="102" t="s">
        <v>428</v>
      </c>
      <c r="J136" s="137" t="s">
        <v>427</v>
      </c>
      <c r="K136" s="142"/>
      <c r="L136" s="143"/>
    </row>
    <row r="137" spans="2:12" ht="36" customHeight="1">
      <c r="B137" s="66"/>
      <c r="C137" s="175"/>
      <c r="D137" s="108" t="s">
        <v>126</v>
      </c>
      <c r="E137" s="109" t="s">
        <v>252</v>
      </c>
      <c r="F137" s="110" t="s">
        <v>253</v>
      </c>
      <c r="G137" s="111" t="s">
        <v>129</v>
      </c>
      <c r="H137" s="112">
        <f>H136+1</f>
        <v>41070</v>
      </c>
      <c r="I137" s="113" t="s">
        <v>69</v>
      </c>
      <c r="J137" s="139" t="s">
        <v>427</v>
      </c>
      <c r="K137" s="158">
        <v>1</v>
      </c>
      <c r="L137" s="159"/>
    </row>
    <row r="138" spans="2:12" ht="36" customHeight="1">
      <c r="B138" s="66"/>
      <c r="C138" s="175"/>
      <c r="D138" s="119" t="s">
        <v>126</v>
      </c>
      <c r="E138" s="120" t="s">
        <v>254</v>
      </c>
      <c r="F138" s="121" t="s">
        <v>255</v>
      </c>
      <c r="G138" s="122" t="s">
        <v>129</v>
      </c>
      <c r="H138" s="123">
        <f>H137</f>
        <v>41070</v>
      </c>
      <c r="I138" s="124" t="s">
        <v>428</v>
      </c>
      <c r="J138" s="141" t="s">
        <v>427</v>
      </c>
      <c r="K138" s="156"/>
      <c r="L138" s="157"/>
    </row>
    <row r="139" spans="2:12" ht="36" customHeight="1">
      <c r="B139" s="66"/>
      <c r="C139" s="175"/>
      <c r="D139" s="119" t="s">
        <v>126</v>
      </c>
      <c r="E139" s="120" t="s">
        <v>256</v>
      </c>
      <c r="F139" s="121" t="s">
        <v>257</v>
      </c>
      <c r="G139" s="122" t="s">
        <v>129</v>
      </c>
      <c r="H139" s="123">
        <f t="shared" ref="H139:H152" si="5">H138</f>
        <v>41070</v>
      </c>
      <c r="I139" s="124" t="s">
        <v>428</v>
      </c>
      <c r="J139" s="141" t="s">
        <v>427</v>
      </c>
      <c r="K139" s="156"/>
      <c r="L139" s="157"/>
    </row>
    <row r="140" spans="2:12" ht="36" customHeight="1">
      <c r="B140" s="66"/>
      <c r="C140" s="175"/>
      <c r="D140" s="114" t="s">
        <v>126</v>
      </c>
      <c r="E140" s="115" t="s">
        <v>258</v>
      </c>
      <c r="F140" s="116" t="s">
        <v>259</v>
      </c>
      <c r="G140" s="117" t="s">
        <v>129</v>
      </c>
      <c r="H140" s="118">
        <f t="shared" si="5"/>
        <v>41070</v>
      </c>
      <c r="I140" s="114" t="s">
        <v>428</v>
      </c>
      <c r="J140" s="140" t="s">
        <v>427</v>
      </c>
      <c r="K140" s="154"/>
      <c r="L140" s="155"/>
    </row>
    <row r="141" spans="2:12" ht="36" customHeight="1">
      <c r="B141" s="66"/>
      <c r="C141" s="175"/>
      <c r="D141" s="114" t="s">
        <v>126</v>
      </c>
      <c r="E141" s="115" t="s">
        <v>260</v>
      </c>
      <c r="F141" s="116" t="s">
        <v>261</v>
      </c>
      <c r="G141" s="117" t="s">
        <v>129</v>
      </c>
      <c r="H141" s="118">
        <f t="shared" si="5"/>
        <v>41070</v>
      </c>
      <c r="I141" s="114" t="s">
        <v>428</v>
      </c>
      <c r="J141" s="140" t="s">
        <v>427</v>
      </c>
      <c r="K141" s="154"/>
      <c r="L141" s="155"/>
    </row>
    <row r="142" spans="2:12" ht="36" customHeight="1">
      <c r="B142" s="66"/>
      <c r="C142" s="175"/>
      <c r="D142" s="119" t="s">
        <v>126</v>
      </c>
      <c r="E142" s="120" t="s">
        <v>262</v>
      </c>
      <c r="F142" s="121" t="s">
        <v>263</v>
      </c>
      <c r="G142" s="122" t="s">
        <v>129</v>
      </c>
      <c r="H142" s="123">
        <f t="shared" si="5"/>
        <v>41070</v>
      </c>
      <c r="I142" s="124" t="s">
        <v>428</v>
      </c>
      <c r="J142" s="141" t="s">
        <v>427</v>
      </c>
      <c r="K142" s="156"/>
      <c r="L142" s="157"/>
    </row>
    <row r="143" spans="2:12" ht="36" customHeight="1">
      <c r="B143" s="66"/>
      <c r="C143" s="175"/>
      <c r="D143" s="119" t="s">
        <v>126</v>
      </c>
      <c r="E143" s="120" t="s">
        <v>264</v>
      </c>
      <c r="F143" s="121" t="s">
        <v>265</v>
      </c>
      <c r="G143" s="122" t="s">
        <v>129</v>
      </c>
      <c r="H143" s="123">
        <f t="shared" si="5"/>
        <v>41070</v>
      </c>
      <c r="I143" s="124" t="s">
        <v>428</v>
      </c>
      <c r="J143" s="141" t="s">
        <v>427</v>
      </c>
      <c r="K143" s="156"/>
      <c r="L143" s="157"/>
    </row>
    <row r="144" spans="2:12" ht="36" customHeight="1">
      <c r="B144" s="66"/>
      <c r="C144" s="175"/>
      <c r="D144" s="114" t="s">
        <v>126</v>
      </c>
      <c r="E144" s="115" t="s">
        <v>266</v>
      </c>
      <c r="F144" s="116" t="s">
        <v>267</v>
      </c>
      <c r="G144" s="126" t="s">
        <v>129</v>
      </c>
      <c r="H144" s="127">
        <f t="shared" si="5"/>
        <v>41070</v>
      </c>
      <c r="I144" s="114" t="s">
        <v>428</v>
      </c>
      <c r="J144" s="140" t="s">
        <v>427</v>
      </c>
      <c r="K144" s="154"/>
      <c r="L144" s="155"/>
    </row>
    <row r="145" spans="2:12" ht="36" customHeight="1">
      <c r="B145" s="66"/>
      <c r="C145" s="175"/>
      <c r="D145" s="119" t="s">
        <v>126</v>
      </c>
      <c r="E145" s="120" t="s">
        <v>268</v>
      </c>
      <c r="F145" s="121" t="s">
        <v>269</v>
      </c>
      <c r="G145" s="122" t="s">
        <v>129</v>
      </c>
      <c r="H145" s="123">
        <f t="shared" si="5"/>
        <v>41070</v>
      </c>
      <c r="I145" s="124" t="s">
        <v>428</v>
      </c>
      <c r="J145" s="141" t="s">
        <v>427</v>
      </c>
      <c r="K145" s="156"/>
      <c r="L145" s="157"/>
    </row>
    <row r="146" spans="2:12" ht="36" customHeight="1">
      <c r="B146" s="66"/>
      <c r="C146" s="175"/>
      <c r="D146" s="114" t="s">
        <v>126</v>
      </c>
      <c r="E146" s="115" t="s">
        <v>270</v>
      </c>
      <c r="F146" s="116" t="s">
        <v>271</v>
      </c>
      <c r="G146" s="126" t="s">
        <v>129</v>
      </c>
      <c r="H146" s="127">
        <f t="shared" si="5"/>
        <v>41070</v>
      </c>
      <c r="I146" s="114" t="s">
        <v>428</v>
      </c>
      <c r="J146" s="140" t="s">
        <v>427</v>
      </c>
      <c r="K146" s="154"/>
      <c r="L146" s="155"/>
    </row>
    <row r="147" spans="2:12" ht="36" customHeight="1">
      <c r="B147" s="66"/>
      <c r="C147" s="175"/>
      <c r="D147" s="114" t="s">
        <v>126</v>
      </c>
      <c r="E147" s="115" t="s">
        <v>272</v>
      </c>
      <c r="F147" s="116" t="s">
        <v>273</v>
      </c>
      <c r="G147" s="126" t="s">
        <v>129</v>
      </c>
      <c r="H147" s="127">
        <f t="shared" si="5"/>
        <v>41070</v>
      </c>
      <c r="I147" s="114" t="s">
        <v>428</v>
      </c>
      <c r="J147" s="140" t="s">
        <v>427</v>
      </c>
      <c r="K147" s="154"/>
      <c r="L147" s="155"/>
    </row>
    <row r="148" spans="2:12" ht="36" customHeight="1">
      <c r="B148" s="66"/>
      <c r="C148" s="175"/>
      <c r="D148" s="119" t="s">
        <v>126</v>
      </c>
      <c r="E148" s="120" t="s">
        <v>274</v>
      </c>
      <c r="F148" s="121" t="s">
        <v>275</v>
      </c>
      <c r="G148" s="122" t="s">
        <v>129</v>
      </c>
      <c r="H148" s="123">
        <f t="shared" si="5"/>
        <v>41070</v>
      </c>
      <c r="I148" s="124" t="s">
        <v>428</v>
      </c>
      <c r="J148" s="141" t="s">
        <v>427</v>
      </c>
      <c r="K148" s="156"/>
      <c r="L148" s="157"/>
    </row>
    <row r="149" spans="2:12" ht="36" customHeight="1">
      <c r="B149" s="66"/>
      <c r="C149" s="175"/>
      <c r="D149" s="114" t="s">
        <v>126</v>
      </c>
      <c r="E149" s="115" t="s">
        <v>276</v>
      </c>
      <c r="F149" s="116" t="s">
        <v>277</v>
      </c>
      <c r="G149" s="126" t="s">
        <v>129</v>
      </c>
      <c r="H149" s="127">
        <f t="shared" si="5"/>
        <v>41070</v>
      </c>
      <c r="I149" s="114" t="s">
        <v>428</v>
      </c>
      <c r="J149" s="140" t="s">
        <v>427</v>
      </c>
      <c r="K149" s="154"/>
      <c r="L149" s="155"/>
    </row>
    <row r="150" spans="2:12" ht="36" customHeight="1">
      <c r="B150" s="66"/>
      <c r="C150" s="175"/>
      <c r="D150" s="114" t="s">
        <v>126</v>
      </c>
      <c r="E150" s="115" t="s">
        <v>278</v>
      </c>
      <c r="F150" s="116" t="s">
        <v>279</v>
      </c>
      <c r="G150" s="126" t="s">
        <v>129</v>
      </c>
      <c r="H150" s="127">
        <f t="shared" si="5"/>
        <v>41070</v>
      </c>
      <c r="I150" s="114" t="s">
        <v>428</v>
      </c>
      <c r="J150" s="140" t="s">
        <v>427</v>
      </c>
      <c r="K150" s="154"/>
      <c r="L150" s="155"/>
    </row>
    <row r="151" spans="2:12" ht="36" customHeight="1">
      <c r="B151" s="66"/>
      <c r="C151" s="175"/>
      <c r="D151" s="119" t="s">
        <v>126</v>
      </c>
      <c r="E151" s="120" t="s">
        <v>280</v>
      </c>
      <c r="F151" s="121" t="s">
        <v>281</v>
      </c>
      <c r="G151" s="122" t="s">
        <v>129</v>
      </c>
      <c r="H151" s="123">
        <f t="shared" si="5"/>
        <v>41070</v>
      </c>
      <c r="I151" s="124" t="s">
        <v>428</v>
      </c>
      <c r="J151" s="141" t="s">
        <v>427</v>
      </c>
      <c r="K151" s="156"/>
      <c r="L151" s="157"/>
    </row>
    <row r="152" spans="2:12" ht="36" customHeight="1">
      <c r="B152" s="66"/>
      <c r="C152" s="175"/>
      <c r="D152" s="97" t="s">
        <v>126</v>
      </c>
      <c r="E152" s="98" t="s">
        <v>282</v>
      </c>
      <c r="F152" s="128" t="s">
        <v>283</v>
      </c>
      <c r="G152" s="100" t="s">
        <v>129</v>
      </c>
      <c r="H152" s="125">
        <f t="shared" si="5"/>
        <v>41070</v>
      </c>
      <c r="I152" s="102" t="s">
        <v>428</v>
      </c>
      <c r="J152" s="137" t="s">
        <v>427</v>
      </c>
      <c r="K152" s="142"/>
      <c r="L152" s="143"/>
    </row>
    <row r="153" spans="2:12" ht="36" customHeight="1">
      <c r="B153" s="66"/>
      <c r="C153" s="175"/>
      <c r="D153" s="67" t="s">
        <v>126</v>
      </c>
      <c r="E153" s="75" t="s">
        <v>284</v>
      </c>
      <c r="F153" s="129" t="s">
        <v>285</v>
      </c>
      <c r="G153" s="77" t="s">
        <v>129</v>
      </c>
      <c r="H153" s="78">
        <f>H152+1</f>
        <v>41071</v>
      </c>
      <c r="I153" s="68" t="s">
        <v>428</v>
      </c>
      <c r="J153" s="133" t="s">
        <v>427</v>
      </c>
      <c r="K153" s="146"/>
      <c r="L153" s="147"/>
    </row>
    <row r="154" spans="2:12" ht="36" customHeight="1">
      <c r="B154" s="66"/>
      <c r="C154" s="175"/>
      <c r="D154" s="67" t="s">
        <v>126</v>
      </c>
      <c r="E154" s="75" t="s">
        <v>286</v>
      </c>
      <c r="F154" s="84" t="s">
        <v>287</v>
      </c>
      <c r="G154" s="77" t="s">
        <v>129</v>
      </c>
      <c r="H154" s="78">
        <f>H153+1</f>
        <v>41072</v>
      </c>
      <c r="I154" s="68" t="s">
        <v>428</v>
      </c>
      <c r="J154" s="133" t="s">
        <v>427</v>
      </c>
      <c r="K154" s="146"/>
      <c r="L154" s="147"/>
    </row>
    <row r="155" spans="2:12" ht="36" customHeight="1">
      <c r="B155" s="66"/>
      <c r="C155" s="175"/>
      <c r="D155" s="67" t="s">
        <v>126</v>
      </c>
      <c r="E155" s="75" t="s">
        <v>288</v>
      </c>
      <c r="F155" s="84" t="s">
        <v>289</v>
      </c>
      <c r="G155" s="77" t="s">
        <v>129</v>
      </c>
      <c r="H155" s="78">
        <f>H154</f>
        <v>41072</v>
      </c>
      <c r="I155" s="68" t="s">
        <v>428</v>
      </c>
      <c r="J155" s="133" t="s">
        <v>427</v>
      </c>
      <c r="K155" s="146"/>
      <c r="L155" s="147"/>
    </row>
    <row r="156" spans="2:12" ht="36" customHeight="1">
      <c r="B156" s="66"/>
      <c r="C156" s="175"/>
      <c r="D156" s="67" t="s">
        <v>126</v>
      </c>
      <c r="E156" s="75" t="s">
        <v>290</v>
      </c>
      <c r="F156" s="84" t="s">
        <v>291</v>
      </c>
      <c r="G156" s="77" t="s">
        <v>129</v>
      </c>
      <c r="H156" s="78">
        <f>H155</f>
        <v>41072</v>
      </c>
      <c r="I156" s="68" t="s">
        <v>428</v>
      </c>
      <c r="J156" s="133" t="s">
        <v>427</v>
      </c>
      <c r="K156" s="146"/>
      <c r="L156" s="147"/>
    </row>
    <row r="157" spans="2:12" ht="36" customHeight="1">
      <c r="B157" s="66"/>
      <c r="C157" s="175"/>
      <c r="D157" s="67" t="s">
        <v>126</v>
      </c>
      <c r="E157" s="75" t="s">
        <v>292</v>
      </c>
      <c r="F157" s="84" t="s">
        <v>293</v>
      </c>
      <c r="G157" s="77" t="s">
        <v>129</v>
      </c>
      <c r="H157" s="78">
        <f t="shared" ref="H157:H169" si="6">H156</f>
        <v>41072</v>
      </c>
      <c r="I157" s="68" t="s">
        <v>428</v>
      </c>
      <c r="J157" s="133" t="s">
        <v>427</v>
      </c>
      <c r="K157" s="146"/>
      <c r="L157" s="147"/>
    </row>
    <row r="158" spans="2:12" ht="36" customHeight="1">
      <c r="B158" s="66"/>
      <c r="C158" s="175"/>
      <c r="D158" s="67" t="s">
        <v>126</v>
      </c>
      <c r="E158" s="75" t="s">
        <v>294</v>
      </c>
      <c r="F158" s="84" t="s">
        <v>295</v>
      </c>
      <c r="G158" s="77" t="s">
        <v>129</v>
      </c>
      <c r="H158" s="78">
        <f t="shared" si="6"/>
        <v>41072</v>
      </c>
      <c r="I158" s="68" t="s">
        <v>428</v>
      </c>
      <c r="J158" s="133" t="s">
        <v>427</v>
      </c>
      <c r="K158" s="146"/>
      <c r="L158" s="147"/>
    </row>
    <row r="159" spans="2:12" ht="36" customHeight="1">
      <c r="B159" s="66"/>
      <c r="C159" s="175"/>
      <c r="D159" s="67" t="s">
        <v>126</v>
      </c>
      <c r="E159" s="75" t="s">
        <v>296</v>
      </c>
      <c r="F159" s="84" t="s">
        <v>297</v>
      </c>
      <c r="G159" s="77" t="s">
        <v>129</v>
      </c>
      <c r="H159" s="78">
        <f t="shared" si="6"/>
        <v>41072</v>
      </c>
      <c r="I159" s="68" t="s">
        <v>428</v>
      </c>
      <c r="J159" s="133" t="s">
        <v>427</v>
      </c>
      <c r="K159" s="146"/>
      <c r="L159" s="147"/>
    </row>
    <row r="160" spans="2:12" ht="36" customHeight="1">
      <c r="B160" s="66"/>
      <c r="C160" s="175"/>
      <c r="D160" s="67" t="s">
        <v>126</v>
      </c>
      <c r="E160" s="75" t="s">
        <v>298</v>
      </c>
      <c r="F160" s="84" t="s">
        <v>299</v>
      </c>
      <c r="G160" s="77" t="s">
        <v>129</v>
      </c>
      <c r="H160" s="78">
        <f t="shared" si="6"/>
        <v>41072</v>
      </c>
      <c r="I160" s="68" t="s">
        <v>428</v>
      </c>
      <c r="J160" s="133" t="s">
        <v>427</v>
      </c>
      <c r="K160" s="146"/>
      <c r="L160" s="147"/>
    </row>
    <row r="161" spans="2:12" ht="36" customHeight="1">
      <c r="B161" s="66"/>
      <c r="C161" s="175"/>
      <c r="D161" s="67" t="s">
        <v>126</v>
      </c>
      <c r="E161" s="75" t="s">
        <v>300</v>
      </c>
      <c r="F161" s="84" t="s">
        <v>299</v>
      </c>
      <c r="G161" s="77" t="s">
        <v>129</v>
      </c>
      <c r="H161" s="78">
        <f t="shared" si="6"/>
        <v>41072</v>
      </c>
      <c r="I161" s="68" t="s">
        <v>428</v>
      </c>
      <c r="J161" s="133" t="s">
        <v>427</v>
      </c>
      <c r="K161" s="146"/>
      <c r="L161" s="147"/>
    </row>
    <row r="162" spans="2:12" ht="36" customHeight="1">
      <c r="B162" s="66"/>
      <c r="C162" s="175"/>
      <c r="D162" s="67" t="s">
        <v>126</v>
      </c>
      <c r="E162" s="75" t="s">
        <v>301</v>
      </c>
      <c r="F162" s="84" t="s">
        <v>302</v>
      </c>
      <c r="G162" s="77" t="s">
        <v>129</v>
      </c>
      <c r="H162" s="78">
        <f t="shared" si="6"/>
        <v>41072</v>
      </c>
      <c r="I162" s="68" t="s">
        <v>428</v>
      </c>
      <c r="J162" s="133" t="s">
        <v>427</v>
      </c>
      <c r="K162" s="146"/>
      <c r="L162" s="147"/>
    </row>
    <row r="163" spans="2:12" ht="36" customHeight="1">
      <c r="B163" s="66"/>
      <c r="C163" s="175"/>
      <c r="D163" s="67" t="s">
        <v>126</v>
      </c>
      <c r="E163" s="75" t="s">
        <v>303</v>
      </c>
      <c r="F163" s="84" t="s">
        <v>304</v>
      </c>
      <c r="G163" s="77" t="s">
        <v>129</v>
      </c>
      <c r="H163" s="78">
        <f t="shared" si="6"/>
        <v>41072</v>
      </c>
      <c r="I163" s="68" t="s">
        <v>428</v>
      </c>
      <c r="J163" s="133" t="s">
        <v>427</v>
      </c>
      <c r="K163" s="146"/>
      <c r="L163" s="147"/>
    </row>
    <row r="164" spans="2:12" ht="36" customHeight="1">
      <c r="B164" s="66"/>
      <c r="C164" s="175"/>
      <c r="D164" s="67" t="s">
        <v>126</v>
      </c>
      <c r="E164" s="75" t="s">
        <v>305</v>
      </c>
      <c r="F164" s="84" t="s">
        <v>306</v>
      </c>
      <c r="G164" s="77" t="s">
        <v>129</v>
      </c>
      <c r="H164" s="78">
        <f t="shared" si="6"/>
        <v>41072</v>
      </c>
      <c r="I164" s="68" t="s">
        <v>428</v>
      </c>
      <c r="J164" s="133" t="s">
        <v>427</v>
      </c>
      <c r="K164" s="146"/>
      <c r="L164" s="147"/>
    </row>
    <row r="165" spans="2:12" ht="36" customHeight="1">
      <c r="B165" s="66"/>
      <c r="C165" s="175"/>
      <c r="D165" s="67" t="s">
        <v>126</v>
      </c>
      <c r="E165" s="75" t="s">
        <v>307</v>
      </c>
      <c r="F165" s="84" t="s">
        <v>308</v>
      </c>
      <c r="G165" s="77" t="s">
        <v>129</v>
      </c>
      <c r="H165" s="78">
        <f t="shared" si="6"/>
        <v>41072</v>
      </c>
      <c r="I165" s="68" t="s">
        <v>428</v>
      </c>
      <c r="J165" s="133" t="s">
        <v>427</v>
      </c>
      <c r="K165" s="146"/>
      <c r="L165" s="147"/>
    </row>
    <row r="166" spans="2:12" ht="36" customHeight="1">
      <c r="B166" s="66"/>
      <c r="C166" s="175"/>
      <c r="D166" s="67" t="s">
        <v>126</v>
      </c>
      <c r="E166" s="75" t="s">
        <v>309</v>
      </c>
      <c r="F166" s="84" t="s">
        <v>310</v>
      </c>
      <c r="G166" s="77" t="s">
        <v>129</v>
      </c>
      <c r="H166" s="78">
        <f t="shared" si="6"/>
        <v>41072</v>
      </c>
      <c r="I166" s="68" t="s">
        <v>428</v>
      </c>
      <c r="J166" s="133" t="s">
        <v>427</v>
      </c>
      <c r="K166" s="146"/>
      <c r="L166" s="147"/>
    </row>
    <row r="167" spans="2:12" ht="36" customHeight="1">
      <c r="B167" s="66"/>
      <c r="C167" s="175"/>
      <c r="D167" s="67" t="s">
        <v>126</v>
      </c>
      <c r="E167" s="75" t="s">
        <v>311</v>
      </c>
      <c r="F167" s="84" t="s">
        <v>312</v>
      </c>
      <c r="G167" s="77" t="s">
        <v>129</v>
      </c>
      <c r="H167" s="78">
        <f t="shared" si="6"/>
        <v>41072</v>
      </c>
      <c r="I167" s="68" t="s">
        <v>428</v>
      </c>
      <c r="J167" s="133" t="s">
        <v>427</v>
      </c>
      <c r="K167" s="146"/>
      <c r="L167" s="147"/>
    </row>
    <row r="168" spans="2:12" ht="36" customHeight="1">
      <c r="B168" s="66"/>
      <c r="C168" s="175"/>
      <c r="D168" s="67" t="s">
        <v>126</v>
      </c>
      <c r="E168" s="75" t="s">
        <v>313</v>
      </c>
      <c r="F168" s="84" t="s">
        <v>314</v>
      </c>
      <c r="G168" s="77" t="s">
        <v>129</v>
      </c>
      <c r="H168" s="78">
        <f t="shared" si="6"/>
        <v>41072</v>
      </c>
      <c r="I168" s="68" t="s">
        <v>428</v>
      </c>
      <c r="J168" s="133" t="s">
        <v>427</v>
      </c>
      <c r="K168" s="146"/>
      <c r="L168" s="147"/>
    </row>
    <row r="169" spans="2:12" ht="36" customHeight="1">
      <c r="B169" s="66"/>
      <c r="C169" s="175"/>
      <c r="D169" s="67" t="s">
        <v>126</v>
      </c>
      <c r="E169" s="75" t="s">
        <v>315</v>
      </c>
      <c r="F169" s="84" t="s">
        <v>314</v>
      </c>
      <c r="G169" s="77" t="s">
        <v>129</v>
      </c>
      <c r="H169" s="78">
        <f t="shared" si="6"/>
        <v>41072</v>
      </c>
      <c r="I169" s="68" t="s">
        <v>428</v>
      </c>
      <c r="J169" s="133" t="s">
        <v>427</v>
      </c>
      <c r="K169" s="146"/>
      <c r="L169" s="147"/>
    </row>
    <row r="170" spans="2:12" ht="36" customHeight="1">
      <c r="B170" s="66"/>
      <c r="C170" s="175"/>
      <c r="D170" s="67" t="s">
        <v>126</v>
      </c>
      <c r="E170" s="75" t="s">
        <v>316</v>
      </c>
      <c r="F170" s="84" t="s">
        <v>317</v>
      </c>
      <c r="G170" s="77" t="s">
        <v>129</v>
      </c>
      <c r="H170" s="78">
        <f t="shared" ref="H170" si="7">H169+1</f>
        <v>41073</v>
      </c>
      <c r="I170" s="68" t="s">
        <v>428</v>
      </c>
      <c r="J170" s="133" t="s">
        <v>427</v>
      </c>
      <c r="K170" s="146"/>
      <c r="L170" s="147"/>
    </row>
    <row r="171" spans="2:12" ht="36" customHeight="1">
      <c r="B171" s="66"/>
      <c r="C171" s="175"/>
      <c r="D171" s="108" t="s">
        <v>126</v>
      </c>
      <c r="E171" s="109" t="s">
        <v>318</v>
      </c>
      <c r="F171" s="110" t="s">
        <v>319</v>
      </c>
      <c r="G171" s="111" t="s">
        <v>129</v>
      </c>
      <c r="H171" s="112">
        <f>H162+1</f>
        <v>41073</v>
      </c>
      <c r="I171" s="113" t="s">
        <v>428</v>
      </c>
      <c r="J171" s="139" t="s">
        <v>427</v>
      </c>
      <c r="K171" s="144"/>
      <c r="L171" s="145"/>
    </row>
    <row r="172" spans="2:12" ht="36" customHeight="1">
      <c r="B172" s="66"/>
      <c r="C172" s="175"/>
      <c r="D172" s="119" t="s">
        <v>126</v>
      </c>
      <c r="E172" s="120" t="s">
        <v>320</v>
      </c>
      <c r="F172" s="121" t="s">
        <v>321</v>
      </c>
      <c r="G172" s="122" t="s">
        <v>129</v>
      </c>
      <c r="H172" s="123">
        <f>H171</f>
        <v>41073</v>
      </c>
      <c r="I172" s="124" t="s">
        <v>428</v>
      </c>
      <c r="J172" s="141" t="s">
        <v>427</v>
      </c>
      <c r="K172" s="150"/>
      <c r="L172" s="151"/>
    </row>
    <row r="173" spans="2:12" ht="36" customHeight="1">
      <c r="B173" s="66"/>
      <c r="C173" s="175"/>
      <c r="D173" s="119" t="s">
        <v>126</v>
      </c>
      <c r="E173" s="120" t="s">
        <v>322</v>
      </c>
      <c r="F173" s="121" t="s">
        <v>323</v>
      </c>
      <c r="G173" s="122" t="s">
        <v>129</v>
      </c>
      <c r="H173" s="123">
        <f t="shared" ref="H173:H178" si="8">H172</f>
        <v>41073</v>
      </c>
      <c r="I173" s="124" t="s">
        <v>428</v>
      </c>
      <c r="J173" s="141" t="s">
        <v>427</v>
      </c>
      <c r="K173" s="150"/>
      <c r="L173" s="151"/>
    </row>
    <row r="174" spans="2:12" ht="36" customHeight="1">
      <c r="B174" s="66"/>
      <c r="C174" s="175"/>
      <c r="D174" s="119" t="s">
        <v>126</v>
      </c>
      <c r="E174" s="120" t="s">
        <v>324</v>
      </c>
      <c r="F174" s="121" t="s">
        <v>325</v>
      </c>
      <c r="G174" s="122" t="s">
        <v>129</v>
      </c>
      <c r="H174" s="107">
        <f t="shared" si="8"/>
        <v>41073</v>
      </c>
      <c r="I174" s="124" t="s">
        <v>428</v>
      </c>
      <c r="J174" s="141" t="s">
        <v>427</v>
      </c>
      <c r="K174" s="150"/>
      <c r="L174" s="151"/>
    </row>
    <row r="175" spans="2:12" ht="36" customHeight="1">
      <c r="B175" s="66"/>
      <c r="C175" s="175"/>
      <c r="D175" s="119" t="s">
        <v>126</v>
      </c>
      <c r="E175" s="120" t="s">
        <v>326</v>
      </c>
      <c r="F175" s="121" t="s">
        <v>327</v>
      </c>
      <c r="G175" s="122" t="s">
        <v>129</v>
      </c>
      <c r="H175" s="107">
        <f t="shared" si="8"/>
        <v>41073</v>
      </c>
      <c r="I175" s="124" t="s">
        <v>428</v>
      </c>
      <c r="J175" s="141" t="s">
        <v>427</v>
      </c>
      <c r="K175" s="150"/>
      <c r="L175" s="151"/>
    </row>
    <row r="176" spans="2:12" ht="36" customHeight="1">
      <c r="B176" s="66"/>
      <c r="C176" s="175"/>
      <c r="D176" s="119" t="s">
        <v>126</v>
      </c>
      <c r="E176" s="120" t="s">
        <v>328</v>
      </c>
      <c r="F176" s="121" t="s">
        <v>329</v>
      </c>
      <c r="G176" s="122" t="s">
        <v>129</v>
      </c>
      <c r="H176" s="107">
        <f t="shared" si="8"/>
        <v>41073</v>
      </c>
      <c r="I176" s="124" t="s">
        <v>428</v>
      </c>
      <c r="J176" s="141" t="s">
        <v>427</v>
      </c>
      <c r="K176" s="150"/>
      <c r="L176" s="151"/>
    </row>
    <row r="177" spans="2:12" ht="36" customHeight="1">
      <c r="B177" s="66"/>
      <c r="C177" s="175"/>
      <c r="D177" s="119" t="s">
        <v>126</v>
      </c>
      <c r="E177" s="120" t="s">
        <v>330</v>
      </c>
      <c r="F177" s="121" t="s">
        <v>331</v>
      </c>
      <c r="G177" s="122" t="s">
        <v>129</v>
      </c>
      <c r="H177" s="107">
        <f t="shared" si="8"/>
        <v>41073</v>
      </c>
      <c r="I177" s="124" t="s">
        <v>428</v>
      </c>
      <c r="J177" s="141" t="s">
        <v>427</v>
      </c>
      <c r="K177" s="150"/>
      <c r="L177" s="151"/>
    </row>
    <row r="178" spans="2:12" ht="36" customHeight="1">
      <c r="B178" s="66"/>
      <c r="C178" s="175"/>
      <c r="D178" s="97" t="s">
        <v>126</v>
      </c>
      <c r="E178" s="98" t="s">
        <v>332</v>
      </c>
      <c r="F178" s="99" t="s">
        <v>333</v>
      </c>
      <c r="G178" s="100" t="s">
        <v>129</v>
      </c>
      <c r="H178" s="101">
        <f t="shared" si="8"/>
        <v>41073</v>
      </c>
      <c r="I178" s="102" t="s">
        <v>428</v>
      </c>
      <c r="J178" s="137" t="s">
        <v>427</v>
      </c>
      <c r="K178" s="152"/>
      <c r="L178" s="153"/>
    </row>
    <row r="179" spans="2:12" ht="36" customHeight="1">
      <c r="B179" s="66"/>
      <c r="C179" s="175"/>
      <c r="D179" s="108" t="s">
        <v>126</v>
      </c>
      <c r="E179" s="109" t="s">
        <v>334</v>
      </c>
      <c r="F179" s="110" t="s">
        <v>335</v>
      </c>
      <c r="G179" s="111" t="s">
        <v>129</v>
      </c>
      <c r="H179" s="112">
        <f>H178</f>
        <v>41073</v>
      </c>
      <c r="I179" s="113" t="s">
        <v>428</v>
      </c>
      <c r="J179" s="139" t="s">
        <v>427</v>
      </c>
      <c r="K179" s="144"/>
      <c r="L179" s="145"/>
    </row>
    <row r="180" spans="2:12" ht="36" customHeight="1">
      <c r="B180" s="66"/>
      <c r="C180" s="175"/>
      <c r="D180" s="119" t="s">
        <v>126</v>
      </c>
      <c r="E180" s="120" t="s">
        <v>336</v>
      </c>
      <c r="F180" s="121" t="s">
        <v>337</v>
      </c>
      <c r="G180" s="122" t="s">
        <v>129</v>
      </c>
      <c r="H180" s="123">
        <f>H179</f>
        <v>41073</v>
      </c>
      <c r="I180" s="124" t="s">
        <v>428</v>
      </c>
      <c r="J180" s="141" t="s">
        <v>427</v>
      </c>
      <c r="K180" s="150"/>
      <c r="L180" s="151"/>
    </row>
    <row r="181" spans="2:12" ht="36" customHeight="1">
      <c r="B181" s="66"/>
      <c r="C181" s="175"/>
      <c r="D181" s="119" t="s">
        <v>126</v>
      </c>
      <c r="E181" s="120" t="s">
        <v>338</v>
      </c>
      <c r="F181" s="121" t="s">
        <v>339</v>
      </c>
      <c r="G181" s="122" t="s">
        <v>129</v>
      </c>
      <c r="H181" s="123">
        <f t="shared" ref="H181:H186" si="9">H180</f>
        <v>41073</v>
      </c>
      <c r="I181" s="124" t="s">
        <v>428</v>
      </c>
      <c r="J181" s="141" t="s">
        <v>427</v>
      </c>
      <c r="K181" s="150"/>
      <c r="L181" s="151"/>
    </row>
    <row r="182" spans="2:12" ht="36" customHeight="1">
      <c r="B182" s="66"/>
      <c r="C182" s="175"/>
      <c r="D182" s="119" t="s">
        <v>126</v>
      </c>
      <c r="E182" s="120" t="s">
        <v>340</v>
      </c>
      <c r="F182" s="121" t="s">
        <v>341</v>
      </c>
      <c r="G182" s="122" t="s">
        <v>129</v>
      </c>
      <c r="H182" s="107">
        <f t="shared" si="9"/>
        <v>41073</v>
      </c>
      <c r="I182" s="124" t="s">
        <v>428</v>
      </c>
      <c r="J182" s="141" t="s">
        <v>427</v>
      </c>
      <c r="K182" s="150"/>
      <c r="L182" s="151"/>
    </row>
    <row r="183" spans="2:12" ht="36" customHeight="1">
      <c r="B183" s="66"/>
      <c r="C183" s="175"/>
      <c r="D183" s="119" t="s">
        <v>126</v>
      </c>
      <c r="E183" s="120" t="s">
        <v>342</v>
      </c>
      <c r="F183" s="121" t="s">
        <v>343</v>
      </c>
      <c r="G183" s="122" t="s">
        <v>129</v>
      </c>
      <c r="H183" s="107">
        <f t="shared" si="9"/>
        <v>41073</v>
      </c>
      <c r="I183" s="124" t="s">
        <v>428</v>
      </c>
      <c r="J183" s="141" t="s">
        <v>427</v>
      </c>
      <c r="K183" s="150"/>
      <c r="L183" s="151"/>
    </row>
    <row r="184" spans="2:12" ht="36" customHeight="1">
      <c r="B184" s="66"/>
      <c r="C184" s="175"/>
      <c r="D184" s="119" t="s">
        <v>126</v>
      </c>
      <c r="E184" s="120" t="s">
        <v>344</v>
      </c>
      <c r="F184" s="121" t="s">
        <v>345</v>
      </c>
      <c r="G184" s="122" t="s">
        <v>129</v>
      </c>
      <c r="H184" s="107">
        <f t="shared" si="9"/>
        <v>41073</v>
      </c>
      <c r="I184" s="124" t="s">
        <v>428</v>
      </c>
      <c r="J184" s="141" t="s">
        <v>427</v>
      </c>
      <c r="K184" s="150"/>
      <c r="L184" s="151"/>
    </row>
    <row r="185" spans="2:12" ht="36" customHeight="1">
      <c r="B185" s="66"/>
      <c r="C185" s="175"/>
      <c r="D185" s="119" t="s">
        <v>126</v>
      </c>
      <c r="E185" s="120" t="s">
        <v>346</v>
      </c>
      <c r="F185" s="121" t="s">
        <v>347</v>
      </c>
      <c r="G185" s="122" t="s">
        <v>129</v>
      </c>
      <c r="H185" s="107">
        <f t="shared" si="9"/>
        <v>41073</v>
      </c>
      <c r="I185" s="124" t="s">
        <v>428</v>
      </c>
      <c r="J185" s="141" t="s">
        <v>427</v>
      </c>
      <c r="K185" s="150"/>
      <c r="L185" s="151"/>
    </row>
    <row r="186" spans="2:12" ht="36" customHeight="1">
      <c r="B186" s="66"/>
      <c r="C186" s="175"/>
      <c r="D186" s="97" t="s">
        <v>126</v>
      </c>
      <c r="E186" s="98" t="s">
        <v>348</v>
      </c>
      <c r="F186" s="99" t="s">
        <v>347</v>
      </c>
      <c r="G186" s="100" t="s">
        <v>129</v>
      </c>
      <c r="H186" s="101">
        <f t="shared" si="9"/>
        <v>41073</v>
      </c>
      <c r="I186" s="102" t="s">
        <v>428</v>
      </c>
      <c r="J186" s="137" t="s">
        <v>427</v>
      </c>
      <c r="K186" s="152"/>
      <c r="L186" s="153"/>
    </row>
    <row r="187" spans="2:12" ht="36" customHeight="1">
      <c r="B187" s="66"/>
      <c r="C187" s="175"/>
      <c r="D187" s="108" t="s">
        <v>126</v>
      </c>
      <c r="E187" s="109" t="s">
        <v>349</v>
      </c>
      <c r="F187" s="110" t="s">
        <v>350</v>
      </c>
      <c r="G187" s="111" t="s">
        <v>129</v>
      </c>
      <c r="H187" s="130">
        <f>H186+1</f>
        <v>41074</v>
      </c>
      <c r="I187" s="113" t="s">
        <v>428</v>
      </c>
      <c r="J187" s="139" t="s">
        <v>427</v>
      </c>
      <c r="K187" s="144"/>
      <c r="L187" s="145"/>
    </row>
    <row r="188" spans="2:12" ht="36" customHeight="1">
      <c r="B188" s="66"/>
      <c r="C188" s="175"/>
      <c r="D188" s="119" t="s">
        <v>126</v>
      </c>
      <c r="E188" s="120" t="s">
        <v>351</v>
      </c>
      <c r="F188" s="121" t="s">
        <v>352</v>
      </c>
      <c r="G188" s="122" t="s">
        <v>129</v>
      </c>
      <c r="H188" s="107">
        <f>H187</f>
        <v>41074</v>
      </c>
      <c r="I188" s="124" t="s">
        <v>428</v>
      </c>
      <c r="J188" s="141" t="s">
        <v>427</v>
      </c>
      <c r="K188" s="150"/>
      <c r="L188" s="151"/>
    </row>
    <row r="189" spans="2:12" ht="36" customHeight="1">
      <c r="B189" s="66"/>
      <c r="C189" s="175"/>
      <c r="D189" s="119" t="s">
        <v>126</v>
      </c>
      <c r="E189" s="120" t="s">
        <v>353</v>
      </c>
      <c r="F189" s="121" t="s">
        <v>354</v>
      </c>
      <c r="G189" s="122" t="s">
        <v>129</v>
      </c>
      <c r="H189" s="123">
        <f t="shared" ref="H189:H194" si="10">H188</f>
        <v>41074</v>
      </c>
      <c r="I189" s="124" t="s">
        <v>428</v>
      </c>
      <c r="J189" s="141" t="s">
        <v>427</v>
      </c>
      <c r="K189" s="150"/>
      <c r="L189" s="151"/>
    </row>
    <row r="190" spans="2:12" ht="36" customHeight="1">
      <c r="B190" s="66"/>
      <c r="C190" s="175"/>
      <c r="D190" s="119" t="s">
        <v>126</v>
      </c>
      <c r="E190" s="120" t="s">
        <v>355</v>
      </c>
      <c r="F190" s="121" t="s">
        <v>356</v>
      </c>
      <c r="G190" s="122" t="s">
        <v>129</v>
      </c>
      <c r="H190" s="123">
        <f t="shared" si="10"/>
        <v>41074</v>
      </c>
      <c r="I190" s="124" t="s">
        <v>428</v>
      </c>
      <c r="J190" s="141" t="s">
        <v>427</v>
      </c>
      <c r="K190" s="150"/>
      <c r="L190" s="151"/>
    </row>
    <row r="191" spans="2:12" ht="36" customHeight="1">
      <c r="B191" s="66"/>
      <c r="C191" s="175"/>
      <c r="D191" s="119" t="s">
        <v>126</v>
      </c>
      <c r="E191" s="120" t="s">
        <v>357</v>
      </c>
      <c r="F191" s="121" t="s">
        <v>358</v>
      </c>
      <c r="G191" s="122" t="s">
        <v>129</v>
      </c>
      <c r="H191" s="123">
        <f t="shared" si="10"/>
        <v>41074</v>
      </c>
      <c r="I191" s="124" t="s">
        <v>428</v>
      </c>
      <c r="J191" s="141" t="s">
        <v>427</v>
      </c>
      <c r="K191" s="150"/>
      <c r="L191" s="151"/>
    </row>
    <row r="192" spans="2:12" ht="36" customHeight="1">
      <c r="B192" s="66"/>
      <c r="C192" s="175"/>
      <c r="D192" s="119" t="s">
        <v>126</v>
      </c>
      <c r="E192" s="120" t="s">
        <v>359</v>
      </c>
      <c r="F192" s="121" t="s">
        <v>360</v>
      </c>
      <c r="G192" s="122" t="s">
        <v>129</v>
      </c>
      <c r="H192" s="123">
        <f t="shared" si="10"/>
        <v>41074</v>
      </c>
      <c r="I192" s="124" t="s">
        <v>428</v>
      </c>
      <c r="J192" s="141" t="s">
        <v>427</v>
      </c>
      <c r="K192" s="150"/>
      <c r="L192" s="151"/>
    </row>
    <row r="193" spans="2:12" ht="36" customHeight="1">
      <c r="B193" s="66"/>
      <c r="C193" s="175"/>
      <c r="D193" s="119" t="s">
        <v>126</v>
      </c>
      <c r="E193" s="120" t="s">
        <v>361</v>
      </c>
      <c r="F193" s="121" t="s">
        <v>362</v>
      </c>
      <c r="G193" s="122" t="s">
        <v>129</v>
      </c>
      <c r="H193" s="123">
        <f t="shared" si="10"/>
        <v>41074</v>
      </c>
      <c r="I193" s="124" t="s">
        <v>428</v>
      </c>
      <c r="J193" s="141" t="s">
        <v>427</v>
      </c>
      <c r="K193" s="150"/>
      <c r="L193" s="151"/>
    </row>
    <row r="194" spans="2:12" ht="36" customHeight="1">
      <c r="B194" s="66"/>
      <c r="C194" s="175"/>
      <c r="D194" s="97" t="s">
        <v>126</v>
      </c>
      <c r="E194" s="98" t="s">
        <v>363</v>
      </c>
      <c r="F194" s="99" t="s">
        <v>364</v>
      </c>
      <c r="G194" s="100" t="s">
        <v>129</v>
      </c>
      <c r="H194" s="125">
        <f t="shared" si="10"/>
        <v>41074</v>
      </c>
      <c r="I194" s="102" t="s">
        <v>428</v>
      </c>
      <c r="J194" s="137" t="s">
        <v>427</v>
      </c>
      <c r="K194" s="152"/>
      <c r="L194" s="153"/>
    </row>
    <row r="195" spans="2:12" ht="36" customHeight="1">
      <c r="B195" s="66"/>
      <c r="C195" s="175"/>
      <c r="D195" s="108" t="s">
        <v>126</v>
      </c>
      <c r="E195" s="109" t="s">
        <v>365</v>
      </c>
      <c r="F195" s="110" t="s">
        <v>335</v>
      </c>
      <c r="G195" s="111" t="s">
        <v>129</v>
      </c>
      <c r="H195" s="130">
        <f>H186+1</f>
        <v>41074</v>
      </c>
      <c r="I195" s="113" t="s">
        <v>428</v>
      </c>
      <c r="J195" s="139" t="s">
        <v>427</v>
      </c>
      <c r="K195" s="144"/>
      <c r="L195" s="145"/>
    </row>
    <row r="196" spans="2:12" ht="36" customHeight="1">
      <c r="B196" s="66"/>
      <c r="C196" s="175"/>
      <c r="D196" s="119" t="s">
        <v>126</v>
      </c>
      <c r="E196" s="120" t="s">
        <v>366</v>
      </c>
      <c r="F196" s="121" t="s">
        <v>337</v>
      </c>
      <c r="G196" s="122" t="s">
        <v>129</v>
      </c>
      <c r="H196" s="107">
        <f>H195</f>
        <v>41074</v>
      </c>
      <c r="I196" s="124" t="s">
        <v>428</v>
      </c>
      <c r="J196" s="141" t="s">
        <v>427</v>
      </c>
      <c r="K196" s="150"/>
      <c r="L196" s="151"/>
    </row>
    <row r="197" spans="2:12" ht="36" customHeight="1">
      <c r="B197" s="66"/>
      <c r="C197" s="175"/>
      <c r="D197" s="119" t="s">
        <v>126</v>
      </c>
      <c r="E197" s="120" t="s">
        <v>367</v>
      </c>
      <c r="F197" s="121" t="s">
        <v>339</v>
      </c>
      <c r="G197" s="122" t="s">
        <v>129</v>
      </c>
      <c r="H197" s="123">
        <f t="shared" ref="H197:H202" si="11">H196</f>
        <v>41074</v>
      </c>
      <c r="I197" s="124" t="s">
        <v>428</v>
      </c>
      <c r="J197" s="141" t="s">
        <v>427</v>
      </c>
      <c r="K197" s="150"/>
      <c r="L197" s="151"/>
    </row>
    <row r="198" spans="2:12" ht="36" customHeight="1">
      <c r="B198" s="66"/>
      <c r="C198" s="175"/>
      <c r="D198" s="119" t="s">
        <v>126</v>
      </c>
      <c r="E198" s="120" t="s">
        <v>368</v>
      </c>
      <c r="F198" s="121" t="s">
        <v>341</v>
      </c>
      <c r="G198" s="122" t="s">
        <v>129</v>
      </c>
      <c r="H198" s="123">
        <f t="shared" si="11"/>
        <v>41074</v>
      </c>
      <c r="I198" s="124" t="s">
        <v>428</v>
      </c>
      <c r="J198" s="141" t="s">
        <v>427</v>
      </c>
      <c r="K198" s="150"/>
      <c r="L198" s="151"/>
    </row>
    <row r="199" spans="2:12" ht="36" customHeight="1">
      <c r="B199" s="66"/>
      <c r="C199" s="175"/>
      <c r="D199" s="119" t="s">
        <v>126</v>
      </c>
      <c r="E199" s="120" t="s">
        <v>369</v>
      </c>
      <c r="F199" s="121" t="s">
        <v>343</v>
      </c>
      <c r="G199" s="122" t="s">
        <v>129</v>
      </c>
      <c r="H199" s="123">
        <f t="shared" si="11"/>
        <v>41074</v>
      </c>
      <c r="I199" s="124" t="s">
        <v>428</v>
      </c>
      <c r="J199" s="141" t="s">
        <v>427</v>
      </c>
      <c r="K199" s="150"/>
      <c r="L199" s="151"/>
    </row>
    <row r="200" spans="2:12" ht="36" customHeight="1">
      <c r="B200" s="66"/>
      <c r="C200" s="175"/>
      <c r="D200" s="119" t="s">
        <v>126</v>
      </c>
      <c r="E200" s="120" t="s">
        <v>370</v>
      </c>
      <c r="F200" s="121" t="s">
        <v>345</v>
      </c>
      <c r="G200" s="122" t="s">
        <v>129</v>
      </c>
      <c r="H200" s="123">
        <f t="shared" si="11"/>
        <v>41074</v>
      </c>
      <c r="I200" s="124" t="s">
        <v>428</v>
      </c>
      <c r="J200" s="141" t="s">
        <v>427</v>
      </c>
      <c r="K200" s="150"/>
      <c r="L200" s="151"/>
    </row>
    <row r="201" spans="2:12" ht="36" customHeight="1">
      <c r="B201" s="66"/>
      <c r="C201" s="175"/>
      <c r="D201" s="119" t="s">
        <v>126</v>
      </c>
      <c r="E201" s="120" t="s">
        <v>371</v>
      </c>
      <c r="F201" s="121" t="s">
        <v>347</v>
      </c>
      <c r="G201" s="122" t="s">
        <v>129</v>
      </c>
      <c r="H201" s="123">
        <f t="shared" si="11"/>
        <v>41074</v>
      </c>
      <c r="I201" s="124" t="s">
        <v>428</v>
      </c>
      <c r="J201" s="141" t="s">
        <v>427</v>
      </c>
      <c r="K201" s="150"/>
      <c r="L201" s="151"/>
    </row>
    <row r="202" spans="2:12" ht="36" customHeight="1">
      <c r="B202" s="66"/>
      <c r="C202" s="175"/>
      <c r="D202" s="97" t="s">
        <v>126</v>
      </c>
      <c r="E202" s="98" t="s">
        <v>372</v>
      </c>
      <c r="F202" s="99" t="s">
        <v>347</v>
      </c>
      <c r="G202" s="100" t="s">
        <v>129</v>
      </c>
      <c r="H202" s="125">
        <f t="shared" si="11"/>
        <v>41074</v>
      </c>
      <c r="I202" s="102" t="s">
        <v>428</v>
      </c>
      <c r="J202" s="137" t="s">
        <v>427</v>
      </c>
      <c r="K202" s="152"/>
      <c r="L202" s="153"/>
    </row>
    <row r="203" spans="2:12" ht="36" customHeight="1">
      <c r="B203" s="66"/>
      <c r="C203" s="175"/>
      <c r="D203" s="67" t="s">
        <v>126</v>
      </c>
      <c r="E203" s="75" t="s">
        <v>373</v>
      </c>
      <c r="F203" s="84" t="s">
        <v>374</v>
      </c>
      <c r="G203" s="77" t="s">
        <v>129</v>
      </c>
      <c r="H203" s="78">
        <f t="shared" ref="H203:H218" si="12">H187+1</f>
        <v>41075</v>
      </c>
      <c r="I203" s="68" t="s">
        <v>428</v>
      </c>
      <c r="J203" s="133" t="s">
        <v>427</v>
      </c>
      <c r="K203" s="148"/>
      <c r="L203" s="149"/>
    </row>
    <row r="204" spans="2:12" ht="36" customHeight="1">
      <c r="B204" s="66"/>
      <c r="C204" s="175"/>
      <c r="D204" s="67" t="s">
        <v>126</v>
      </c>
      <c r="E204" s="75" t="s">
        <v>375</v>
      </c>
      <c r="F204" s="84" t="s">
        <v>376</v>
      </c>
      <c r="G204" s="77" t="s">
        <v>129</v>
      </c>
      <c r="H204" s="78">
        <f t="shared" si="12"/>
        <v>41075</v>
      </c>
      <c r="I204" s="68" t="s">
        <v>428</v>
      </c>
      <c r="J204" s="133" t="s">
        <v>427</v>
      </c>
      <c r="K204" s="148"/>
      <c r="L204" s="149"/>
    </row>
    <row r="205" spans="2:12" ht="36" customHeight="1">
      <c r="B205" s="66"/>
      <c r="C205" s="175"/>
      <c r="D205" s="67" t="s">
        <v>126</v>
      </c>
      <c r="E205" s="75" t="s">
        <v>377</v>
      </c>
      <c r="F205" s="84" t="s">
        <v>378</v>
      </c>
      <c r="G205" s="77" t="s">
        <v>129</v>
      </c>
      <c r="H205" s="78">
        <f t="shared" si="12"/>
        <v>41075</v>
      </c>
      <c r="I205" s="68" t="s">
        <v>428</v>
      </c>
      <c r="J205" s="133" t="s">
        <v>427</v>
      </c>
      <c r="K205" s="148"/>
      <c r="L205" s="149"/>
    </row>
    <row r="206" spans="2:12" ht="36" customHeight="1">
      <c r="B206" s="66"/>
      <c r="C206" s="175"/>
      <c r="D206" s="67" t="s">
        <v>126</v>
      </c>
      <c r="E206" s="75" t="s">
        <v>379</v>
      </c>
      <c r="F206" s="84" t="s">
        <v>380</v>
      </c>
      <c r="G206" s="77" t="s">
        <v>129</v>
      </c>
      <c r="H206" s="78">
        <f t="shared" si="12"/>
        <v>41075</v>
      </c>
      <c r="I206" s="68" t="s">
        <v>428</v>
      </c>
      <c r="J206" s="133" t="s">
        <v>427</v>
      </c>
      <c r="K206" s="148"/>
      <c r="L206" s="149"/>
    </row>
    <row r="207" spans="2:12" ht="36" customHeight="1">
      <c r="B207" s="66"/>
      <c r="C207" s="175"/>
      <c r="D207" s="67" t="s">
        <v>126</v>
      </c>
      <c r="E207" s="75" t="s">
        <v>381</v>
      </c>
      <c r="F207" s="84" t="s">
        <v>382</v>
      </c>
      <c r="G207" s="77" t="s">
        <v>129</v>
      </c>
      <c r="H207" s="78">
        <f t="shared" si="12"/>
        <v>41075</v>
      </c>
      <c r="I207" s="68" t="s">
        <v>428</v>
      </c>
      <c r="J207" s="133" t="s">
        <v>427</v>
      </c>
      <c r="K207" s="148"/>
      <c r="L207" s="149"/>
    </row>
    <row r="208" spans="2:12" ht="36" customHeight="1">
      <c r="B208" s="66"/>
      <c r="C208" s="175"/>
      <c r="D208" s="67" t="s">
        <v>126</v>
      </c>
      <c r="E208" s="75" t="s">
        <v>383</v>
      </c>
      <c r="F208" s="84" t="s">
        <v>384</v>
      </c>
      <c r="G208" s="77" t="s">
        <v>129</v>
      </c>
      <c r="H208" s="78">
        <f t="shared" si="12"/>
        <v>41075</v>
      </c>
      <c r="I208" s="68" t="s">
        <v>428</v>
      </c>
      <c r="J208" s="133" t="s">
        <v>427</v>
      </c>
      <c r="K208" s="148"/>
      <c r="L208" s="149"/>
    </row>
    <row r="209" spans="2:12" ht="36" customHeight="1">
      <c r="B209" s="66"/>
      <c r="C209" s="175"/>
      <c r="D209" s="67" t="s">
        <v>126</v>
      </c>
      <c r="E209" s="75" t="s">
        <v>385</v>
      </c>
      <c r="F209" s="84" t="s">
        <v>386</v>
      </c>
      <c r="G209" s="77" t="s">
        <v>129</v>
      </c>
      <c r="H209" s="78">
        <f t="shared" si="12"/>
        <v>41075</v>
      </c>
      <c r="I209" s="68" t="s">
        <v>428</v>
      </c>
      <c r="J209" s="133" t="s">
        <v>427</v>
      </c>
      <c r="K209" s="148"/>
      <c r="L209" s="149"/>
    </row>
    <row r="210" spans="2:12" ht="36" customHeight="1">
      <c r="B210" s="66"/>
      <c r="C210" s="175"/>
      <c r="D210" s="67" t="s">
        <v>126</v>
      </c>
      <c r="E210" s="75" t="s">
        <v>387</v>
      </c>
      <c r="F210" s="84" t="s">
        <v>388</v>
      </c>
      <c r="G210" s="77" t="s">
        <v>129</v>
      </c>
      <c r="H210" s="78">
        <f t="shared" si="12"/>
        <v>41075</v>
      </c>
      <c r="I210" s="68" t="s">
        <v>428</v>
      </c>
      <c r="J210" s="133" t="s">
        <v>427</v>
      </c>
      <c r="K210" s="148"/>
      <c r="L210" s="149"/>
    </row>
    <row r="211" spans="2:12" ht="36" customHeight="1">
      <c r="B211" s="66"/>
      <c r="C211" s="175"/>
      <c r="D211" s="67" t="s">
        <v>126</v>
      </c>
      <c r="E211" s="75" t="s">
        <v>389</v>
      </c>
      <c r="F211" s="84" t="s">
        <v>390</v>
      </c>
      <c r="G211" s="77" t="s">
        <v>129</v>
      </c>
      <c r="H211" s="78">
        <f t="shared" si="12"/>
        <v>41075</v>
      </c>
      <c r="I211" s="68" t="s">
        <v>428</v>
      </c>
      <c r="J211" s="133" t="s">
        <v>427</v>
      </c>
      <c r="K211" s="148"/>
      <c r="L211" s="149"/>
    </row>
    <row r="212" spans="2:12" ht="36" customHeight="1">
      <c r="B212" s="66"/>
      <c r="C212" s="175"/>
      <c r="D212" s="67" t="s">
        <v>126</v>
      </c>
      <c r="E212" s="75" t="s">
        <v>391</v>
      </c>
      <c r="F212" s="84" t="s">
        <v>392</v>
      </c>
      <c r="G212" s="77" t="s">
        <v>129</v>
      </c>
      <c r="H212" s="78">
        <f t="shared" si="12"/>
        <v>41075</v>
      </c>
      <c r="I212" s="68" t="s">
        <v>428</v>
      </c>
      <c r="J212" s="133" t="s">
        <v>427</v>
      </c>
      <c r="K212" s="148"/>
      <c r="L212" s="149"/>
    </row>
    <row r="213" spans="2:12" ht="36" customHeight="1">
      <c r="B213" s="66"/>
      <c r="C213" s="175"/>
      <c r="D213" s="67" t="s">
        <v>126</v>
      </c>
      <c r="E213" s="75" t="s">
        <v>393</v>
      </c>
      <c r="F213" s="84" t="s">
        <v>394</v>
      </c>
      <c r="G213" s="77" t="s">
        <v>129</v>
      </c>
      <c r="H213" s="78">
        <f t="shared" si="12"/>
        <v>41075</v>
      </c>
      <c r="I213" s="68" t="s">
        <v>428</v>
      </c>
      <c r="J213" s="133" t="s">
        <v>427</v>
      </c>
      <c r="K213" s="148"/>
      <c r="L213" s="149"/>
    </row>
    <row r="214" spans="2:12" ht="36" customHeight="1">
      <c r="B214" s="66"/>
      <c r="C214" s="175"/>
      <c r="D214" s="67" t="s">
        <v>126</v>
      </c>
      <c r="E214" s="75" t="s">
        <v>395</v>
      </c>
      <c r="F214" s="84" t="s">
        <v>396</v>
      </c>
      <c r="G214" s="77" t="s">
        <v>129</v>
      </c>
      <c r="H214" s="78">
        <f t="shared" si="12"/>
        <v>41075</v>
      </c>
      <c r="I214" s="68" t="s">
        <v>428</v>
      </c>
      <c r="J214" s="133" t="s">
        <v>427</v>
      </c>
      <c r="K214" s="148"/>
      <c r="L214" s="149"/>
    </row>
    <row r="215" spans="2:12" ht="36" customHeight="1">
      <c r="B215" s="66"/>
      <c r="C215" s="175"/>
      <c r="D215" s="67" t="s">
        <v>126</v>
      </c>
      <c r="E215" s="75" t="s">
        <v>397</v>
      </c>
      <c r="F215" s="84" t="s">
        <v>398</v>
      </c>
      <c r="G215" s="77" t="s">
        <v>129</v>
      </c>
      <c r="H215" s="78">
        <f t="shared" si="12"/>
        <v>41075</v>
      </c>
      <c r="I215" s="68" t="s">
        <v>428</v>
      </c>
      <c r="J215" s="133" t="s">
        <v>427</v>
      </c>
      <c r="K215" s="148"/>
      <c r="L215" s="149"/>
    </row>
    <row r="216" spans="2:12" ht="36" customHeight="1">
      <c r="B216" s="66"/>
      <c r="C216" s="175"/>
      <c r="D216" s="67" t="s">
        <v>126</v>
      </c>
      <c r="E216" s="75" t="s">
        <v>399</v>
      </c>
      <c r="F216" s="84" t="s">
        <v>400</v>
      </c>
      <c r="G216" s="77" t="s">
        <v>129</v>
      </c>
      <c r="H216" s="78">
        <f t="shared" si="12"/>
        <v>41075</v>
      </c>
      <c r="I216" s="68" t="s">
        <v>428</v>
      </c>
      <c r="J216" s="133" t="s">
        <v>427</v>
      </c>
      <c r="K216" s="148"/>
      <c r="L216" s="149"/>
    </row>
    <row r="217" spans="2:12" ht="36" customHeight="1">
      <c r="B217" s="66"/>
      <c r="C217" s="175"/>
      <c r="D217" s="67" t="s">
        <v>126</v>
      </c>
      <c r="E217" s="75" t="s">
        <v>401</v>
      </c>
      <c r="F217" s="84" t="s">
        <v>402</v>
      </c>
      <c r="G217" s="77" t="s">
        <v>129</v>
      </c>
      <c r="H217" s="78">
        <f t="shared" si="12"/>
        <v>41075</v>
      </c>
      <c r="I217" s="68" t="s">
        <v>428</v>
      </c>
      <c r="J217" s="133" t="s">
        <v>427</v>
      </c>
      <c r="K217" s="148"/>
      <c r="L217" s="149"/>
    </row>
    <row r="218" spans="2:12" ht="36" customHeight="1">
      <c r="B218" s="66"/>
      <c r="C218" s="175"/>
      <c r="D218" s="67" t="s">
        <v>126</v>
      </c>
      <c r="E218" s="75" t="s">
        <v>403</v>
      </c>
      <c r="F218" s="84" t="s">
        <v>404</v>
      </c>
      <c r="G218" s="77" t="s">
        <v>129</v>
      </c>
      <c r="H218" s="78">
        <f t="shared" si="12"/>
        <v>41075</v>
      </c>
      <c r="I218" s="68" t="s">
        <v>428</v>
      </c>
      <c r="J218" s="133" t="s">
        <v>427</v>
      </c>
      <c r="K218" s="148"/>
      <c r="L218" s="149"/>
    </row>
    <row r="219" spans="2:12" ht="36" customHeight="1">
      <c r="B219" s="66"/>
      <c r="C219" s="175"/>
      <c r="D219" s="67" t="s">
        <v>126</v>
      </c>
      <c r="E219" s="75" t="s">
        <v>405</v>
      </c>
      <c r="F219" s="84" t="s">
        <v>406</v>
      </c>
      <c r="G219" s="77" t="s">
        <v>129</v>
      </c>
      <c r="H219" s="78">
        <f>H218+1</f>
        <v>41076</v>
      </c>
      <c r="I219" s="68" t="s">
        <v>428</v>
      </c>
      <c r="J219" s="133" t="s">
        <v>427</v>
      </c>
      <c r="K219" s="148"/>
      <c r="L219" s="149"/>
    </row>
    <row r="220" spans="2:12" ht="36" customHeight="1">
      <c r="B220" s="66"/>
      <c r="C220" s="175"/>
      <c r="D220" s="108" t="s">
        <v>126</v>
      </c>
      <c r="E220" s="75" t="s">
        <v>407</v>
      </c>
      <c r="F220" s="84" t="s">
        <v>408</v>
      </c>
      <c r="G220" s="111" t="s">
        <v>129</v>
      </c>
      <c r="H220" s="112">
        <f>H218+1</f>
        <v>41076</v>
      </c>
      <c r="I220" s="113" t="s">
        <v>428</v>
      </c>
      <c r="J220" s="139" t="s">
        <v>427</v>
      </c>
      <c r="K220" s="144"/>
      <c r="L220" s="145"/>
    </row>
    <row r="221" spans="2:12" ht="36" customHeight="1">
      <c r="B221" s="66"/>
      <c r="C221" s="175"/>
      <c r="D221" s="108" t="s">
        <v>126</v>
      </c>
      <c r="E221" s="75" t="s">
        <v>409</v>
      </c>
      <c r="F221" s="84" t="s">
        <v>410</v>
      </c>
      <c r="G221" s="111" t="s">
        <v>129</v>
      </c>
      <c r="H221" s="112">
        <f t="shared" ref="H221:H235" si="13">H220</f>
        <v>41076</v>
      </c>
      <c r="I221" s="113" t="s">
        <v>428</v>
      </c>
      <c r="J221" s="139" t="s">
        <v>427</v>
      </c>
      <c r="K221" s="144"/>
      <c r="L221" s="145"/>
    </row>
    <row r="222" spans="2:12" ht="36" customHeight="1">
      <c r="B222" s="66"/>
      <c r="C222" s="175"/>
      <c r="D222" s="97" t="s">
        <v>126</v>
      </c>
      <c r="E222" s="75" t="s">
        <v>411</v>
      </c>
      <c r="F222" s="84" t="s">
        <v>173</v>
      </c>
      <c r="G222" s="111" t="s">
        <v>129</v>
      </c>
      <c r="H222" s="112">
        <f t="shared" si="13"/>
        <v>41076</v>
      </c>
      <c r="I222" s="102" t="s">
        <v>428</v>
      </c>
      <c r="J222" s="137" t="s">
        <v>427</v>
      </c>
      <c r="K222" s="142"/>
      <c r="L222" s="143"/>
    </row>
    <row r="223" spans="2:12" ht="36" customHeight="1">
      <c r="B223" s="66"/>
      <c r="C223" s="175"/>
      <c r="D223" s="97" t="s">
        <v>126</v>
      </c>
      <c r="E223" s="75" t="s">
        <v>412</v>
      </c>
      <c r="F223" s="84" t="s">
        <v>173</v>
      </c>
      <c r="G223" s="111" t="s">
        <v>129</v>
      </c>
      <c r="H223" s="112">
        <f t="shared" si="13"/>
        <v>41076</v>
      </c>
      <c r="I223" s="102" t="s">
        <v>428</v>
      </c>
      <c r="J223" s="137" t="s">
        <v>427</v>
      </c>
      <c r="K223" s="142"/>
      <c r="L223" s="143"/>
    </row>
    <row r="224" spans="2:12" ht="36" customHeight="1">
      <c r="B224" s="66"/>
      <c r="C224" s="175"/>
      <c r="D224" s="108" t="s">
        <v>126</v>
      </c>
      <c r="E224" s="75" t="s">
        <v>413</v>
      </c>
      <c r="F224" s="99" t="s">
        <v>173</v>
      </c>
      <c r="G224" s="111" t="s">
        <v>129</v>
      </c>
      <c r="H224" s="112">
        <f t="shared" si="13"/>
        <v>41076</v>
      </c>
      <c r="I224" s="113" t="s">
        <v>428</v>
      </c>
      <c r="J224" s="139" t="s">
        <v>427</v>
      </c>
      <c r="K224" s="144"/>
      <c r="L224" s="145"/>
    </row>
    <row r="225" spans="2:12" ht="36" customHeight="1">
      <c r="B225" s="66"/>
      <c r="C225" s="175"/>
      <c r="D225" s="97" t="s">
        <v>126</v>
      </c>
      <c r="E225" s="75" t="s">
        <v>414</v>
      </c>
      <c r="F225" s="99" t="s">
        <v>173</v>
      </c>
      <c r="G225" s="111" t="s">
        <v>129</v>
      </c>
      <c r="H225" s="112">
        <f t="shared" si="13"/>
        <v>41076</v>
      </c>
      <c r="I225" s="102" t="s">
        <v>428</v>
      </c>
      <c r="J225" s="137" t="s">
        <v>427</v>
      </c>
      <c r="K225" s="142"/>
      <c r="L225" s="143"/>
    </row>
    <row r="226" spans="2:12" ht="36" customHeight="1">
      <c r="B226" s="66"/>
      <c r="C226" s="175"/>
      <c r="D226" s="97" t="s">
        <v>126</v>
      </c>
      <c r="E226" s="75" t="s">
        <v>415</v>
      </c>
      <c r="F226" s="99" t="s">
        <v>173</v>
      </c>
      <c r="G226" s="111" t="s">
        <v>129</v>
      </c>
      <c r="H226" s="112">
        <f t="shared" si="13"/>
        <v>41076</v>
      </c>
      <c r="I226" s="102" t="s">
        <v>428</v>
      </c>
      <c r="J226" s="137" t="s">
        <v>427</v>
      </c>
      <c r="K226" s="142"/>
      <c r="L226" s="143"/>
    </row>
    <row r="227" spans="2:12" ht="36" customHeight="1">
      <c r="B227" s="66"/>
      <c r="C227" s="175"/>
      <c r="D227" s="97" t="s">
        <v>126</v>
      </c>
      <c r="E227" s="75" t="s">
        <v>416</v>
      </c>
      <c r="F227" s="99" t="s">
        <v>173</v>
      </c>
      <c r="G227" s="111" t="s">
        <v>129</v>
      </c>
      <c r="H227" s="112">
        <f t="shared" si="13"/>
        <v>41076</v>
      </c>
      <c r="I227" s="102" t="s">
        <v>428</v>
      </c>
      <c r="J227" s="137" t="s">
        <v>427</v>
      </c>
      <c r="K227" s="142"/>
      <c r="L227" s="143"/>
    </row>
    <row r="228" spans="2:12" ht="36" customHeight="1">
      <c r="B228" s="66"/>
      <c r="C228" s="175"/>
      <c r="D228" s="108" t="s">
        <v>126</v>
      </c>
      <c r="E228" s="75" t="s">
        <v>417</v>
      </c>
      <c r="F228" s="99" t="s">
        <v>173</v>
      </c>
      <c r="G228" s="111" t="s">
        <v>129</v>
      </c>
      <c r="H228" s="112">
        <f t="shared" si="13"/>
        <v>41076</v>
      </c>
      <c r="I228" s="113" t="s">
        <v>428</v>
      </c>
      <c r="J228" s="139" t="s">
        <v>427</v>
      </c>
      <c r="K228" s="144"/>
      <c r="L228" s="145"/>
    </row>
    <row r="229" spans="2:12" ht="36" customHeight="1">
      <c r="B229" s="66"/>
      <c r="C229" s="175"/>
      <c r="D229" s="97" t="s">
        <v>126</v>
      </c>
      <c r="E229" s="75" t="s">
        <v>418</v>
      </c>
      <c r="F229" s="99" t="s">
        <v>173</v>
      </c>
      <c r="G229" s="111" t="s">
        <v>129</v>
      </c>
      <c r="H229" s="112">
        <f t="shared" si="13"/>
        <v>41076</v>
      </c>
      <c r="I229" s="102" t="s">
        <v>428</v>
      </c>
      <c r="J229" s="137" t="s">
        <v>427</v>
      </c>
      <c r="K229" s="142"/>
      <c r="L229" s="143"/>
    </row>
    <row r="230" spans="2:12" ht="36" customHeight="1">
      <c r="B230" s="66"/>
      <c r="C230" s="175"/>
      <c r="D230" s="97" t="s">
        <v>126</v>
      </c>
      <c r="E230" s="75" t="s">
        <v>419</v>
      </c>
      <c r="F230" s="99" t="s">
        <v>173</v>
      </c>
      <c r="G230" s="100" t="s">
        <v>129</v>
      </c>
      <c r="H230" s="112">
        <f t="shared" si="13"/>
        <v>41076</v>
      </c>
      <c r="I230" s="102" t="s">
        <v>428</v>
      </c>
      <c r="J230" s="137" t="s">
        <v>427</v>
      </c>
      <c r="K230" s="142"/>
      <c r="L230" s="143"/>
    </row>
    <row r="231" spans="2:12" ht="36" customHeight="1">
      <c r="B231" s="66"/>
      <c r="C231" s="175"/>
      <c r="D231" s="97" t="s">
        <v>126</v>
      </c>
      <c r="E231" s="75" t="s">
        <v>420</v>
      </c>
      <c r="F231" s="99" t="s">
        <v>173</v>
      </c>
      <c r="G231" s="111" t="s">
        <v>129</v>
      </c>
      <c r="H231" s="112">
        <f t="shared" si="13"/>
        <v>41076</v>
      </c>
      <c r="I231" s="102" t="s">
        <v>428</v>
      </c>
      <c r="J231" s="137" t="s">
        <v>427</v>
      </c>
      <c r="K231" s="142"/>
      <c r="L231" s="143"/>
    </row>
    <row r="232" spans="2:12" ht="36" customHeight="1">
      <c r="B232" s="66"/>
      <c r="C232" s="175"/>
      <c r="D232" s="97" t="s">
        <v>126</v>
      </c>
      <c r="E232" s="75" t="s">
        <v>421</v>
      </c>
      <c r="F232" s="99" t="s">
        <v>173</v>
      </c>
      <c r="G232" s="111" t="s">
        <v>129</v>
      </c>
      <c r="H232" s="112">
        <f t="shared" si="13"/>
        <v>41076</v>
      </c>
      <c r="I232" s="102" t="s">
        <v>428</v>
      </c>
      <c r="J232" s="137" t="s">
        <v>427</v>
      </c>
      <c r="K232" s="142"/>
      <c r="L232" s="143"/>
    </row>
    <row r="233" spans="2:12" ht="36" customHeight="1">
      <c r="B233" s="66"/>
      <c r="C233" s="175"/>
      <c r="D233" s="108" t="s">
        <v>126</v>
      </c>
      <c r="E233" s="75" t="s">
        <v>422</v>
      </c>
      <c r="F233" s="99" t="s">
        <v>173</v>
      </c>
      <c r="G233" s="111" t="s">
        <v>129</v>
      </c>
      <c r="H233" s="112">
        <f t="shared" si="13"/>
        <v>41076</v>
      </c>
      <c r="I233" s="113" t="s">
        <v>428</v>
      </c>
      <c r="J233" s="139" t="s">
        <v>427</v>
      </c>
      <c r="K233" s="144"/>
      <c r="L233" s="145"/>
    </row>
    <row r="234" spans="2:12" ht="36" customHeight="1">
      <c r="B234" s="66"/>
      <c r="C234" s="175"/>
      <c r="D234" s="97" t="s">
        <v>126</v>
      </c>
      <c r="E234" s="75" t="s">
        <v>423</v>
      </c>
      <c r="F234" s="99" t="s">
        <v>173</v>
      </c>
      <c r="G234" s="111" t="s">
        <v>129</v>
      </c>
      <c r="H234" s="112">
        <f t="shared" si="13"/>
        <v>41076</v>
      </c>
      <c r="I234" s="102" t="s">
        <v>428</v>
      </c>
      <c r="J234" s="137" t="s">
        <v>427</v>
      </c>
      <c r="K234" s="142"/>
      <c r="L234" s="143"/>
    </row>
    <row r="235" spans="2:12" ht="36" customHeight="1">
      <c r="B235" s="66"/>
      <c r="C235" s="175"/>
      <c r="D235" s="97" t="s">
        <v>126</v>
      </c>
      <c r="E235" s="75" t="s">
        <v>424</v>
      </c>
      <c r="F235" s="99" t="s">
        <v>173</v>
      </c>
      <c r="G235" s="111" t="s">
        <v>129</v>
      </c>
      <c r="H235" s="112">
        <f t="shared" si="13"/>
        <v>41076</v>
      </c>
      <c r="I235" s="102" t="s">
        <v>428</v>
      </c>
      <c r="J235" s="137" t="s">
        <v>427</v>
      </c>
      <c r="K235" s="142"/>
      <c r="L235" s="143"/>
    </row>
    <row r="236" spans="2:12" ht="36" customHeight="1" thickBot="1">
      <c r="B236" s="131"/>
      <c r="C236" s="176"/>
      <c r="D236" s="67" t="s">
        <v>126</v>
      </c>
      <c r="E236" s="75" t="s">
        <v>425</v>
      </c>
      <c r="F236" s="99" t="s">
        <v>173</v>
      </c>
      <c r="G236" s="77" t="s">
        <v>129</v>
      </c>
      <c r="H236" s="78">
        <f>H235+1</f>
        <v>41077</v>
      </c>
      <c r="I236" s="68" t="s">
        <v>428</v>
      </c>
      <c r="J236" s="133" t="s">
        <v>427</v>
      </c>
      <c r="K236" s="146"/>
      <c r="L236" s="147"/>
    </row>
  </sheetData>
  <mergeCells count="301"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6F38-CD2B-493A-9354-206D0A1F1C6B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1" customWidth="1"/>
    <col min="3" max="3" width="16.375" style="1" bestFit="1" customWidth="1"/>
    <col min="4" max="4" width="23.625" style="1" customWidth="1"/>
    <col min="5" max="5" width="25.5" style="1" customWidth="1"/>
    <col min="6" max="6" width="33.125" style="1" customWidth="1"/>
    <col min="7" max="7" width="5.875" style="1" customWidth="1"/>
    <col min="8" max="8" width="16.375" style="1" customWidth="1"/>
    <col min="9" max="9" width="17.625" style="1" customWidth="1"/>
    <col min="10" max="10" width="17.625" style="34" customWidth="1"/>
    <col min="11" max="12" width="17.625" style="1" customWidth="1"/>
  </cols>
  <sheetData>
    <row r="1" spans="2:12" ht="16.5" hidden="1" customHeight="1">
      <c r="B1"/>
      <c r="C1" s="244" t="s">
        <v>0</v>
      </c>
      <c r="D1" s="244"/>
      <c r="E1" s="244"/>
      <c r="F1" s="244"/>
      <c r="G1" s="244"/>
      <c r="H1" s="244"/>
      <c r="I1" s="244"/>
      <c r="J1" s="244"/>
      <c r="K1" s="244"/>
      <c r="L1" s="244"/>
    </row>
    <row r="2" spans="2:12" ht="17.25" hidden="1" customHeight="1">
      <c r="B2"/>
      <c r="C2" s="244"/>
      <c r="D2" s="244"/>
      <c r="E2" s="244"/>
      <c r="F2" s="244"/>
      <c r="G2" s="244"/>
      <c r="H2" s="244"/>
      <c r="I2" s="244"/>
      <c r="J2" s="244"/>
      <c r="K2" s="244"/>
      <c r="L2" s="244"/>
    </row>
    <row r="3" spans="2:12" ht="32.25" hidden="1" thickBot="1">
      <c r="C3" s="276" t="s">
        <v>1</v>
      </c>
      <c r="D3" s="277"/>
      <c r="E3" s="277"/>
      <c r="F3" s="277"/>
      <c r="G3" s="277"/>
      <c r="H3" s="277"/>
      <c r="I3" s="277"/>
      <c r="J3" s="277"/>
      <c r="K3" s="277"/>
      <c r="L3" s="277"/>
    </row>
    <row r="4" spans="2:12" ht="27" hidden="1" thickBot="1">
      <c r="B4"/>
      <c r="C4" s="247" t="s">
        <v>2</v>
      </c>
      <c r="D4" s="248"/>
      <c r="E4" s="249" t="s">
        <v>3</v>
      </c>
      <c r="F4" s="249"/>
      <c r="G4" s="2"/>
      <c r="H4" s="3" t="s">
        <v>4</v>
      </c>
      <c r="I4" s="250"/>
      <c r="J4" s="250"/>
      <c r="K4" s="3" t="s">
        <v>5</v>
      </c>
      <c r="L4" s="3" t="s">
        <v>6</v>
      </c>
    </row>
    <row r="5" spans="2:12" ht="27" hidden="1" thickBot="1">
      <c r="B5"/>
      <c r="C5" s="251" t="s">
        <v>7</v>
      </c>
      <c r="D5" s="252"/>
      <c r="E5" s="253" t="s">
        <v>8</v>
      </c>
      <c r="F5" s="253"/>
      <c r="G5" s="4"/>
      <c r="H5" s="5" t="s">
        <v>9</v>
      </c>
      <c r="I5" s="6"/>
      <c r="J5" s="7"/>
      <c r="K5" s="254" t="s">
        <v>10</v>
      </c>
      <c r="L5" s="254" t="s">
        <v>11</v>
      </c>
    </row>
    <row r="6" spans="2:12" ht="27" hidden="1" thickBot="1">
      <c r="B6"/>
      <c r="C6" s="279" t="s">
        <v>12</v>
      </c>
      <c r="D6" s="280"/>
      <c r="E6" s="269" t="s">
        <v>13</v>
      </c>
      <c r="F6" s="269"/>
      <c r="G6" s="8"/>
      <c r="H6" s="9" t="s">
        <v>14</v>
      </c>
      <c r="I6" s="10"/>
      <c r="J6" s="11"/>
      <c r="K6" s="278"/>
      <c r="L6" s="278"/>
    </row>
    <row r="7" spans="2:12" ht="79.5" hidden="1" thickBot="1">
      <c r="B7"/>
      <c r="C7" s="12" t="s">
        <v>15</v>
      </c>
      <c r="D7" s="13" t="s">
        <v>16</v>
      </c>
      <c r="E7" s="270" t="s">
        <v>17</v>
      </c>
      <c r="F7" s="270"/>
      <c r="G7" s="270"/>
      <c r="H7" s="270"/>
      <c r="I7" s="14" t="s">
        <v>18</v>
      </c>
      <c r="J7" s="15" t="s">
        <v>19</v>
      </c>
      <c r="K7" s="270" t="s">
        <v>14</v>
      </c>
      <c r="L7" s="270"/>
    </row>
    <row r="8" spans="2:12" s="16" customFormat="1" ht="26.25" hidden="1" customHeight="1">
      <c r="C8" s="262" t="s">
        <v>20</v>
      </c>
      <c r="D8" s="17" t="s">
        <v>21</v>
      </c>
      <c r="E8" s="271" t="s">
        <v>22</v>
      </c>
      <c r="F8" s="271"/>
      <c r="G8" s="271"/>
      <c r="H8" s="271"/>
      <c r="I8" s="18" t="s">
        <v>23</v>
      </c>
      <c r="J8" s="19" t="s">
        <v>24</v>
      </c>
      <c r="K8" s="272" t="s">
        <v>25</v>
      </c>
      <c r="L8" s="272"/>
    </row>
    <row r="9" spans="2:12" s="16" customFormat="1" ht="27" hidden="1" thickBot="1">
      <c r="C9" s="229"/>
      <c r="D9" s="20" t="s">
        <v>26</v>
      </c>
      <c r="E9" s="274" t="s">
        <v>27</v>
      </c>
      <c r="F9" s="274"/>
      <c r="G9" s="274"/>
      <c r="H9" s="274"/>
      <c r="I9" s="21" t="s">
        <v>23</v>
      </c>
      <c r="J9" s="22"/>
      <c r="K9" s="273"/>
      <c r="L9" s="273"/>
    </row>
    <row r="10" spans="2:12" s="16" customFormat="1" ht="27" hidden="1" thickBot="1">
      <c r="C10" s="230"/>
      <c r="D10" s="23" t="s">
        <v>28</v>
      </c>
      <c r="E10" s="275" t="s">
        <v>29</v>
      </c>
      <c r="F10" s="275"/>
      <c r="G10" s="275"/>
      <c r="H10" s="275"/>
      <c r="I10" s="24" t="s">
        <v>30</v>
      </c>
      <c r="J10" s="25"/>
      <c r="K10" s="214"/>
      <c r="L10" s="214"/>
    </row>
    <row r="11" spans="2:12" ht="38.450000000000003" hidden="1" customHeight="1">
      <c r="B11"/>
      <c r="C11" s="262" t="s">
        <v>31</v>
      </c>
      <c r="D11" s="17" t="s">
        <v>32</v>
      </c>
      <c r="E11" s="265" t="s">
        <v>32</v>
      </c>
      <c r="F11" s="265"/>
      <c r="G11" s="265"/>
      <c r="H11" s="265"/>
      <c r="I11" s="18"/>
      <c r="J11" s="19"/>
      <c r="K11" s="266"/>
      <c r="L11" s="266"/>
    </row>
    <row r="12" spans="2:12" ht="49.15" hidden="1" customHeight="1">
      <c r="B12"/>
      <c r="C12" s="263"/>
      <c r="D12" s="20" t="s">
        <v>33</v>
      </c>
      <c r="E12" s="260" t="s">
        <v>34</v>
      </c>
      <c r="F12" s="260"/>
      <c r="G12" s="260"/>
      <c r="H12" s="260"/>
      <c r="I12" s="21"/>
      <c r="J12" s="22"/>
      <c r="K12" s="267" t="s">
        <v>35</v>
      </c>
      <c r="L12" s="268"/>
    </row>
    <row r="13" spans="2:12" ht="26.45" hidden="1" customHeight="1">
      <c r="B13"/>
      <c r="C13" s="263"/>
      <c r="D13" s="26" t="s">
        <v>36</v>
      </c>
      <c r="E13" s="260" t="s">
        <v>37</v>
      </c>
      <c r="F13" s="260"/>
      <c r="G13" s="260"/>
      <c r="H13" s="260"/>
      <c r="I13" s="21" t="s">
        <v>23</v>
      </c>
      <c r="J13" s="22"/>
      <c r="K13" s="213"/>
      <c r="L13" s="213"/>
    </row>
    <row r="14" spans="2:12" ht="27" hidden="1" thickBot="1">
      <c r="B14"/>
      <c r="C14" s="263"/>
      <c r="D14" s="20" t="s">
        <v>38</v>
      </c>
      <c r="E14" s="260" t="s">
        <v>39</v>
      </c>
      <c r="F14" s="260"/>
      <c r="G14" s="260"/>
      <c r="H14" s="260"/>
      <c r="I14" s="21" t="s">
        <v>23</v>
      </c>
      <c r="J14" s="22"/>
      <c r="K14" s="213"/>
      <c r="L14" s="213"/>
    </row>
    <row r="15" spans="2:12" ht="53.25" hidden="1" thickBot="1">
      <c r="B15"/>
      <c r="C15" s="263"/>
      <c r="D15" s="27" t="s">
        <v>40</v>
      </c>
      <c r="E15" s="260" t="s">
        <v>41</v>
      </c>
      <c r="F15" s="260"/>
      <c r="G15" s="260"/>
      <c r="H15" s="260"/>
      <c r="I15" s="21" t="s">
        <v>23</v>
      </c>
      <c r="J15" s="22"/>
      <c r="K15" s="213"/>
      <c r="L15" s="213"/>
    </row>
    <row r="16" spans="2:12" ht="27" hidden="1" thickBot="1">
      <c r="B16"/>
      <c r="C16" s="263"/>
      <c r="D16" s="20" t="s">
        <v>42</v>
      </c>
      <c r="E16" s="260" t="s">
        <v>43</v>
      </c>
      <c r="F16" s="260"/>
      <c r="G16" s="260"/>
      <c r="H16" s="260"/>
      <c r="I16" s="21" t="s">
        <v>23</v>
      </c>
      <c r="J16" s="22"/>
      <c r="K16" s="213"/>
      <c r="L16" s="213"/>
    </row>
    <row r="17" spans="2:12" ht="27" hidden="1" thickBot="1">
      <c r="B17"/>
      <c r="C17" s="263"/>
      <c r="D17" s="20" t="s">
        <v>44</v>
      </c>
      <c r="E17" s="260" t="s">
        <v>45</v>
      </c>
      <c r="F17" s="260"/>
      <c r="G17" s="260"/>
      <c r="H17" s="260"/>
      <c r="I17" s="21" t="s">
        <v>23</v>
      </c>
      <c r="J17" s="22"/>
      <c r="K17" s="213"/>
      <c r="L17" s="213"/>
    </row>
    <row r="18" spans="2:12" ht="27" hidden="1" thickBot="1">
      <c r="B18"/>
      <c r="C18" s="263"/>
      <c r="D18" s="20" t="s">
        <v>46</v>
      </c>
      <c r="E18" s="260" t="s">
        <v>46</v>
      </c>
      <c r="F18" s="260"/>
      <c r="G18" s="260"/>
      <c r="H18" s="260"/>
      <c r="I18" s="21" t="s">
        <v>23</v>
      </c>
      <c r="J18" s="22"/>
      <c r="K18" s="213"/>
      <c r="L18" s="213"/>
    </row>
    <row r="19" spans="2:12" ht="26.25" hidden="1" customHeight="1">
      <c r="B19"/>
      <c r="C19" s="263"/>
      <c r="D19" s="27" t="s">
        <v>47</v>
      </c>
      <c r="E19" s="260" t="s">
        <v>48</v>
      </c>
      <c r="F19" s="260"/>
      <c r="G19" s="260"/>
      <c r="H19" s="260"/>
      <c r="I19" s="21" t="s">
        <v>23</v>
      </c>
      <c r="J19" s="22"/>
      <c r="K19" s="213"/>
      <c r="L19" s="213"/>
    </row>
    <row r="20" spans="2:12" ht="26.25" hidden="1" customHeight="1">
      <c r="B20"/>
      <c r="C20" s="263"/>
      <c r="D20" s="27" t="s">
        <v>49</v>
      </c>
      <c r="E20" s="260" t="s">
        <v>50</v>
      </c>
      <c r="F20" s="260"/>
      <c r="G20" s="260"/>
      <c r="H20" s="260"/>
      <c r="I20" s="21" t="s">
        <v>23</v>
      </c>
      <c r="J20" s="22"/>
      <c r="K20" s="213"/>
      <c r="L20" s="213"/>
    </row>
    <row r="21" spans="2:12" ht="26.25" hidden="1" customHeight="1">
      <c r="B21"/>
      <c r="C21" s="264"/>
      <c r="D21" s="28" t="s">
        <v>51</v>
      </c>
      <c r="E21" s="261" t="s">
        <v>52</v>
      </c>
      <c r="F21" s="261"/>
      <c r="G21" s="261"/>
      <c r="H21" s="261"/>
      <c r="I21" s="24" t="s">
        <v>23</v>
      </c>
      <c r="J21" s="25"/>
      <c r="K21" s="214"/>
      <c r="L21" s="214"/>
    </row>
    <row r="22" spans="2:12" ht="26.25" hidden="1" customHeight="1">
      <c r="B22"/>
      <c r="C22" s="29"/>
      <c r="D22" s="30"/>
      <c r="E22" s="31"/>
      <c r="F22" s="31"/>
      <c r="G22" s="31"/>
      <c r="H22" s="31"/>
      <c r="I22" s="32"/>
      <c r="J22" s="33"/>
      <c r="K22" s="32"/>
      <c r="L22" s="32"/>
    </row>
    <row r="23" spans="2:12" ht="26.25" hidden="1" customHeight="1">
      <c r="B23"/>
      <c r="C23" s="29"/>
      <c r="D23" s="30"/>
      <c r="E23" s="31"/>
      <c r="F23" s="31"/>
      <c r="G23" s="31"/>
      <c r="H23" s="31"/>
      <c r="I23" s="32"/>
      <c r="J23" s="33"/>
      <c r="K23" s="32"/>
      <c r="L23" s="32"/>
    </row>
    <row r="24" spans="2:12" ht="18" hidden="1" thickBot="1">
      <c r="B24"/>
    </row>
    <row r="25" spans="2:12" hidden="1" thickBot="1">
      <c r="B25"/>
      <c r="C25" s="244" t="s">
        <v>53</v>
      </c>
      <c r="D25" s="244"/>
      <c r="E25" s="244"/>
      <c r="F25" s="244"/>
      <c r="G25" s="244"/>
      <c r="H25" s="244"/>
      <c r="I25" s="244"/>
      <c r="J25" s="244"/>
      <c r="K25" s="244"/>
      <c r="L25" s="244"/>
    </row>
    <row r="26" spans="2:12" hidden="1" thickBot="1">
      <c r="B26"/>
      <c r="C26" s="244"/>
      <c r="D26" s="244"/>
      <c r="E26" s="244"/>
      <c r="F26" s="244"/>
      <c r="G26" s="244"/>
      <c r="H26" s="244"/>
      <c r="I26" s="244"/>
      <c r="J26" s="244"/>
      <c r="K26" s="244"/>
      <c r="L26" s="244"/>
    </row>
    <row r="27" spans="2:12" ht="32.25" hidden="1" thickBot="1">
      <c r="C27" s="245" t="s">
        <v>54</v>
      </c>
      <c r="D27" s="246"/>
      <c r="E27" s="246"/>
      <c r="F27" s="246"/>
      <c r="G27" s="246"/>
      <c r="H27" s="246"/>
      <c r="I27" s="246"/>
      <c r="J27" s="246"/>
      <c r="K27" s="246"/>
      <c r="L27" s="246"/>
    </row>
    <row r="28" spans="2:12" ht="27" hidden="1" customHeight="1">
      <c r="B28"/>
      <c r="C28" s="247" t="s">
        <v>2</v>
      </c>
      <c r="D28" s="248"/>
      <c r="E28" s="249" t="s">
        <v>3</v>
      </c>
      <c r="F28" s="249"/>
      <c r="G28" s="2"/>
      <c r="H28" s="3" t="s">
        <v>4</v>
      </c>
      <c r="I28" s="250"/>
      <c r="J28" s="250"/>
      <c r="K28" s="3" t="s">
        <v>5</v>
      </c>
      <c r="L28" s="35" t="s">
        <v>6</v>
      </c>
    </row>
    <row r="29" spans="2:12" ht="25.15" hidden="1" customHeight="1">
      <c r="B29"/>
      <c r="C29" s="251" t="s">
        <v>7</v>
      </c>
      <c r="D29" s="252"/>
      <c r="E29" s="253" t="s">
        <v>8</v>
      </c>
      <c r="F29" s="253"/>
      <c r="G29" s="4"/>
      <c r="H29" s="5" t="s">
        <v>9</v>
      </c>
      <c r="I29" s="6"/>
      <c r="J29" s="7"/>
      <c r="K29" s="254" t="s">
        <v>10</v>
      </c>
      <c r="L29" s="256" t="s">
        <v>11</v>
      </c>
    </row>
    <row r="30" spans="2:12" ht="25.9" hidden="1" customHeight="1">
      <c r="B30"/>
      <c r="C30" s="258" t="s">
        <v>12</v>
      </c>
      <c r="D30" s="259"/>
      <c r="E30" s="239" t="s">
        <v>55</v>
      </c>
      <c r="F30" s="239"/>
      <c r="G30" s="36"/>
      <c r="H30" s="37" t="s">
        <v>14</v>
      </c>
      <c r="I30" s="38"/>
      <c r="J30" s="39"/>
      <c r="K30" s="255"/>
      <c r="L30" s="257"/>
    </row>
    <row r="31" spans="2:12" ht="79.5" hidden="1" thickBot="1">
      <c r="B31"/>
      <c r="C31" s="40" t="s">
        <v>56</v>
      </c>
      <c r="D31" s="41" t="s">
        <v>57</v>
      </c>
      <c r="E31" s="240" t="s">
        <v>58</v>
      </c>
      <c r="F31" s="241"/>
      <c r="G31" s="241"/>
      <c r="H31" s="242"/>
      <c r="I31" s="42" t="s">
        <v>18</v>
      </c>
      <c r="J31" s="43" t="s">
        <v>19</v>
      </c>
      <c r="K31" s="243" t="s">
        <v>59</v>
      </c>
      <c r="L31" s="240"/>
    </row>
    <row r="32" spans="2:12" ht="27" hidden="1" thickBot="1">
      <c r="B32"/>
      <c r="C32" s="228" t="s">
        <v>60</v>
      </c>
      <c r="D32" s="231" t="s">
        <v>61</v>
      </c>
      <c r="E32" s="232" t="s">
        <v>62</v>
      </c>
      <c r="F32" s="233"/>
      <c r="G32" s="233"/>
      <c r="H32" s="234"/>
      <c r="I32" s="18" t="s">
        <v>23</v>
      </c>
      <c r="J32" s="19"/>
      <c r="K32" s="231"/>
      <c r="L32" s="235"/>
    </row>
    <row r="33" spans="2:12" ht="27" hidden="1" thickBot="1">
      <c r="B33"/>
      <c r="C33" s="229"/>
      <c r="D33" s="213"/>
      <c r="E33" s="215" t="s">
        <v>63</v>
      </c>
      <c r="F33" s="216"/>
      <c r="G33" s="216"/>
      <c r="H33" s="217"/>
      <c r="I33" s="21" t="s">
        <v>23</v>
      </c>
      <c r="J33" s="22"/>
      <c r="K33" s="213"/>
      <c r="L33" s="218"/>
    </row>
    <row r="34" spans="2:12" ht="27" hidden="1" thickBot="1">
      <c r="B34"/>
      <c r="C34" s="229"/>
      <c r="D34" s="213" t="s">
        <v>64</v>
      </c>
      <c r="E34" s="215" t="s">
        <v>65</v>
      </c>
      <c r="F34" s="216"/>
      <c r="G34" s="216"/>
      <c r="H34" s="217"/>
      <c r="I34" s="21" t="s">
        <v>23</v>
      </c>
      <c r="J34" s="22"/>
      <c r="K34" s="213"/>
      <c r="L34" s="218"/>
    </row>
    <row r="35" spans="2:12" ht="27" hidden="1" thickBot="1">
      <c r="B35"/>
      <c r="C35" s="229"/>
      <c r="D35" s="213"/>
      <c r="E35" s="215" t="s">
        <v>66</v>
      </c>
      <c r="F35" s="216"/>
      <c r="G35" s="216"/>
      <c r="H35" s="217"/>
      <c r="I35" s="21" t="s">
        <v>23</v>
      </c>
      <c r="J35" s="22"/>
      <c r="K35" s="213"/>
      <c r="L35" s="218"/>
    </row>
    <row r="36" spans="2:12" ht="27" hidden="1" thickBot="1">
      <c r="B36"/>
      <c r="C36" s="229"/>
      <c r="D36" s="213"/>
      <c r="E36" s="215" t="s">
        <v>67</v>
      </c>
      <c r="F36" s="216"/>
      <c r="G36" s="216"/>
      <c r="H36" s="217"/>
      <c r="I36" s="21" t="s">
        <v>23</v>
      </c>
      <c r="J36" s="22"/>
      <c r="K36" s="213"/>
      <c r="L36" s="218"/>
    </row>
    <row r="37" spans="2:12" ht="27" hidden="1" thickBot="1">
      <c r="B37"/>
      <c r="C37" s="229"/>
      <c r="D37" s="213"/>
      <c r="E37" s="215" t="s">
        <v>68</v>
      </c>
      <c r="F37" s="216"/>
      <c r="G37" s="216"/>
      <c r="H37" s="217"/>
      <c r="I37" s="21" t="s">
        <v>69</v>
      </c>
      <c r="J37" s="22"/>
      <c r="K37" s="213"/>
      <c r="L37" s="218"/>
    </row>
    <row r="38" spans="2:12" ht="27" hidden="1" thickBot="1">
      <c r="B38"/>
      <c r="C38" s="229"/>
      <c r="D38" s="213" t="s">
        <v>70</v>
      </c>
      <c r="E38" s="215" t="s">
        <v>71</v>
      </c>
      <c r="F38" s="216"/>
      <c r="G38" s="216"/>
      <c r="H38" s="217"/>
      <c r="I38" s="21" t="s">
        <v>69</v>
      </c>
      <c r="J38" s="22"/>
      <c r="K38" s="213"/>
      <c r="L38" s="218"/>
    </row>
    <row r="39" spans="2:12" ht="27" hidden="1" thickBot="1">
      <c r="B39"/>
      <c r="C39" s="229"/>
      <c r="D39" s="213"/>
      <c r="E39" s="215" t="s">
        <v>72</v>
      </c>
      <c r="F39" s="216"/>
      <c r="G39" s="216"/>
      <c r="H39" s="217"/>
      <c r="I39" s="21" t="s">
        <v>69</v>
      </c>
      <c r="J39" s="22"/>
      <c r="K39" s="213"/>
      <c r="L39" s="218"/>
    </row>
    <row r="40" spans="2:12" ht="27" hidden="1" thickBot="1">
      <c r="B40"/>
      <c r="C40" s="230"/>
      <c r="D40" s="214"/>
      <c r="E40" s="219" t="s">
        <v>73</v>
      </c>
      <c r="F40" s="220"/>
      <c r="G40" s="220"/>
      <c r="H40" s="221"/>
      <c r="I40" s="24" t="s">
        <v>69</v>
      </c>
      <c r="J40" s="25"/>
      <c r="K40" s="214"/>
      <c r="L40" s="222"/>
    </row>
    <row r="41" spans="2:12" ht="27" hidden="1" thickBot="1">
      <c r="B41"/>
      <c r="C41" s="228" t="s">
        <v>74</v>
      </c>
      <c r="D41" s="231" t="s">
        <v>61</v>
      </c>
      <c r="E41" s="232" t="s">
        <v>75</v>
      </c>
      <c r="F41" s="233"/>
      <c r="G41" s="233"/>
      <c r="H41" s="234"/>
      <c r="I41" s="18" t="s">
        <v>69</v>
      </c>
      <c r="J41" s="19"/>
      <c r="K41" s="231"/>
      <c r="L41" s="235"/>
    </row>
    <row r="42" spans="2:12" ht="27" hidden="1" thickBot="1">
      <c r="B42"/>
      <c r="C42" s="229"/>
      <c r="D42" s="213"/>
      <c r="E42" s="236" t="s">
        <v>76</v>
      </c>
      <c r="F42" s="237"/>
      <c r="G42" s="237"/>
      <c r="H42" s="238"/>
      <c r="I42" s="21" t="s">
        <v>69</v>
      </c>
      <c r="J42" s="22"/>
      <c r="K42" s="213"/>
      <c r="L42" s="218"/>
    </row>
    <row r="43" spans="2:12" ht="27" hidden="1" thickBot="1">
      <c r="B43"/>
      <c r="C43" s="229"/>
      <c r="D43" s="213"/>
      <c r="E43" s="236" t="s">
        <v>77</v>
      </c>
      <c r="F43" s="237"/>
      <c r="G43" s="237"/>
      <c r="H43" s="238"/>
      <c r="I43" s="21" t="s">
        <v>69</v>
      </c>
      <c r="J43" s="22"/>
      <c r="K43" s="213"/>
      <c r="L43" s="218"/>
    </row>
    <row r="44" spans="2:12" ht="27" hidden="1" thickBot="1">
      <c r="B44"/>
      <c r="C44" s="229"/>
      <c r="D44" s="213" t="s">
        <v>78</v>
      </c>
      <c r="E44" s="236" t="s">
        <v>79</v>
      </c>
      <c r="F44" s="237"/>
      <c r="G44" s="237"/>
      <c r="H44" s="238"/>
      <c r="I44" s="21" t="s">
        <v>69</v>
      </c>
      <c r="J44" s="22"/>
      <c r="K44" s="213"/>
      <c r="L44" s="218"/>
    </row>
    <row r="45" spans="2:12" ht="27" hidden="1" thickBot="1">
      <c r="B45"/>
      <c r="C45" s="229"/>
      <c r="D45" s="213"/>
      <c r="E45" s="215" t="s">
        <v>80</v>
      </c>
      <c r="F45" s="216"/>
      <c r="G45" s="216"/>
      <c r="H45" s="217"/>
      <c r="I45" s="21" t="s">
        <v>69</v>
      </c>
      <c r="J45" s="22"/>
      <c r="K45" s="213"/>
      <c r="L45" s="218"/>
    </row>
    <row r="46" spans="2:12" ht="27" hidden="1" thickBot="1">
      <c r="B46"/>
      <c r="C46" s="229"/>
      <c r="D46" s="213"/>
      <c r="E46" s="223"/>
      <c r="F46" s="224"/>
      <c r="G46" s="224"/>
      <c r="H46" s="225"/>
      <c r="I46" s="44"/>
      <c r="J46" s="45"/>
      <c r="K46" s="226"/>
      <c r="L46" s="227"/>
    </row>
    <row r="47" spans="2:12" ht="27" hidden="1" thickBot="1">
      <c r="B47"/>
      <c r="C47" s="229"/>
      <c r="D47" s="213"/>
      <c r="E47" s="223"/>
      <c r="F47" s="224"/>
      <c r="G47" s="224"/>
      <c r="H47" s="225"/>
      <c r="I47" s="44"/>
      <c r="J47" s="45"/>
      <c r="K47" s="226"/>
      <c r="L47" s="227"/>
    </row>
    <row r="48" spans="2:12" ht="27" hidden="1" thickBot="1">
      <c r="B48"/>
      <c r="C48" s="229"/>
      <c r="D48" s="213" t="s">
        <v>81</v>
      </c>
      <c r="E48" s="215" t="s">
        <v>82</v>
      </c>
      <c r="F48" s="216"/>
      <c r="G48" s="216"/>
      <c r="H48" s="217"/>
      <c r="I48" s="21" t="s">
        <v>69</v>
      </c>
      <c r="J48" s="22"/>
      <c r="K48" s="213"/>
      <c r="L48" s="218"/>
    </row>
    <row r="49" spans="2:15" ht="27" hidden="1" thickBot="1">
      <c r="B49"/>
      <c r="C49" s="229"/>
      <c r="D49" s="213"/>
      <c r="E49" s="215" t="s">
        <v>83</v>
      </c>
      <c r="F49" s="216"/>
      <c r="G49" s="216"/>
      <c r="H49" s="217"/>
      <c r="I49" s="21" t="s">
        <v>69</v>
      </c>
      <c r="J49" s="22"/>
      <c r="K49" s="213"/>
      <c r="L49" s="218"/>
    </row>
    <row r="50" spans="2:15" ht="27" hidden="1" thickBot="1">
      <c r="B50"/>
      <c r="C50" s="229"/>
      <c r="D50" s="213"/>
      <c r="E50" s="215" t="s">
        <v>84</v>
      </c>
      <c r="F50" s="216"/>
      <c r="G50" s="216"/>
      <c r="H50" s="217"/>
      <c r="I50" s="21" t="s">
        <v>69</v>
      </c>
      <c r="J50" s="22"/>
      <c r="K50" s="213"/>
      <c r="L50" s="218"/>
    </row>
    <row r="51" spans="2:15" ht="27" hidden="1" thickBot="1">
      <c r="B51"/>
      <c r="C51" s="230"/>
      <c r="D51" s="214"/>
      <c r="E51" s="219" t="s">
        <v>85</v>
      </c>
      <c r="F51" s="220"/>
      <c r="G51" s="220"/>
      <c r="H51" s="221"/>
      <c r="I51" s="24" t="s">
        <v>69</v>
      </c>
      <c r="J51" s="25"/>
      <c r="K51" s="214"/>
      <c r="L51" s="222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203" t="s">
        <v>86</v>
      </c>
      <c r="C54" s="204"/>
      <c r="D54" s="205"/>
      <c r="E54" s="205"/>
      <c r="F54" s="205"/>
      <c r="G54" s="205"/>
      <c r="H54" s="205"/>
      <c r="I54" s="205"/>
      <c r="J54" s="205"/>
      <c r="K54" s="206"/>
      <c r="L54" s="46"/>
      <c r="M54" t="s">
        <v>87</v>
      </c>
    </row>
    <row r="55" spans="2:15" ht="36" customHeight="1">
      <c r="B55" s="198" t="s">
        <v>88</v>
      </c>
      <c r="C55" s="199"/>
      <c r="D55" s="207" t="s">
        <v>89</v>
      </c>
      <c r="E55" s="207"/>
      <c r="F55" s="207"/>
      <c r="G55" s="207"/>
      <c r="H55" s="207"/>
      <c r="I55" s="208"/>
      <c r="J55" s="47" t="s">
        <v>90</v>
      </c>
      <c r="K55" s="47" t="s">
        <v>91</v>
      </c>
      <c r="L55" s="48" t="s">
        <v>92</v>
      </c>
    </row>
    <row r="56" spans="2:15" ht="36" customHeight="1">
      <c r="B56" s="209" t="s">
        <v>93</v>
      </c>
      <c r="C56" s="210"/>
      <c r="D56" s="211" t="s">
        <v>94</v>
      </c>
      <c r="E56" s="211"/>
      <c r="F56" s="49" t="s">
        <v>95</v>
      </c>
      <c r="G56" s="211" t="s">
        <v>96</v>
      </c>
      <c r="H56" s="211"/>
      <c r="I56" s="212"/>
      <c r="J56" s="50"/>
      <c r="K56" s="51"/>
      <c r="L56" s="52"/>
    </row>
    <row r="57" spans="2:15" ht="36" customHeight="1" thickBot="1">
      <c r="B57" s="185" t="s">
        <v>97</v>
      </c>
      <c r="C57" s="186"/>
      <c r="D57" s="190" t="s">
        <v>98</v>
      </c>
      <c r="E57" s="190"/>
      <c r="F57" s="53" t="s">
        <v>99</v>
      </c>
      <c r="G57" s="190" t="e">
        <f>VLOOKUP(G58,'[1]참고. KY1 네트워크 구성'!J210:N315,5,FALSE)</f>
        <v>#N/A</v>
      </c>
      <c r="H57" s="190"/>
      <c r="I57" s="197"/>
      <c r="J57" s="54" t="s">
        <v>100</v>
      </c>
      <c r="K57" s="55" t="s">
        <v>101</v>
      </c>
      <c r="L57" s="56" t="s">
        <v>102</v>
      </c>
      <c r="M57" s="57" t="s">
        <v>103</v>
      </c>
      <c r="N57" s="57" t="s">
        <v>104</v>
      </c>
      <c r="O57" s="58" t="s">
        <v>105</v>
      </c>
    </row>
    <row r="58" spans="2:15" ht="36" customHeight="1">
      <c r="B58" s="198" t="s">
        <v>106</v>
      </c>
      <c r="C58" s="199"/>
      <c r="D58" s="200" t="e">
        <f>VLOOKUP(G58,'[1]참고. KY1 네트워크 구성'!J210:P315,6,FALSE)</f>
        <v>#N/A</v>
      </c>
      <c r="E58" s="200"/>
      <c r="F58" s="59" t="s">
        <v>107</v>
      </c>
      <c r="G58" s="201"/>
      <c r="H58" s="202"/>
      <c r="I58" s="202"/>
      <c r="J58" s="60">
        <v>145117</v>
      </c>
      <c r="K58" s="183" t="s">
        <v>108</v>
      </c>
      <c r="L58" s="184"/>
      <c r="M58" t="e">
        <f>VLOOKUP(G58,'[1]참고. KY1 네트워크 구성'!J210:N315,2,FALSE)</f>
        <v>#N/A</v>
      </c>
      <c r="N58" s="61">
        <v>101</v>
      </c>
      <c r="O58" s="58" t="s">
        <v>109</v>
      </c>
    </row>
    <row r="59" spans="2:15" ht="36" customHeight="1" thickBot="1">
      <c r="B59" s="185" t="s">
        <v>110</v>
      </c>
      <c r="C59" s="186"/>
      <c r="D59" s="187" t="e">
        <f>VLOOKUP(G58,'[1]참고. KY1 네트워크 구성'!J210:P315,7,FALSE)</f>
        <v>#N/A</v>
      </c>
      <c r="E59" s="188"/>
      <c r="F59" s="53" t="s">
        <v>111</v>
      </c>
      <c r="G59" s="189" t="e">
        <f>VLOOKUP(G58,'[1]참고. KY1 네트워크 구성'!J210:N315,3,FALSE)</f>
        <v>#N/A</v>
      </c>
      <c r="H59" s="190"/>
      <c r="I59" s="190"/>
      <c r="J59" s="190"/>
      <c r="K59" s="191" t="s">
        <v>426</v>
      </c>
      <c r="L59" s="192"/>
    </row>
    <row r="60" spans="2:15" ht="36" customHeight="1">
      <c r="B60" s="62" t="s">
        <v>112</v>
      </c>
      <c r="C60" s="63" t="s">
        <v>113</v>
      </c>
      <c r="D60" s="63" t="s">
        <v>114</v>
      </c>
      <c r="E60" s="193" t="s">
        <v>115</v>
      </c>
      <c r="F60" s="194"/>
      <c r="G60" s="193" t="s">
        <v>116</v>
      </c>
      <c r="H60" s="194"/>
      <c r="I60" s="64" t="s">
        <v>117</v>
      </c>
      <c r="J60" s="65" t="s">
        <v>118</v>
      </c>
      <c r="K60" s="195" t="s">
        <v>119</v>
      </c>
      <c r="L60" s="196"/>
    </row>
    <row r="61" spans="2:15" ht="36" customHeight="1">
      <c r="B61" s="66"/>
      <c r="C61" s="67" t="s">
        <v>120</v>
      </c>
      <c r="D61" s="68" t="s">
        <v>120</v>
      </c>
      <c r="E61" s="170" t="s">
        <v>121</v>
      </c>
      <c r="F61" s="171"/>
      <c r="G61" s="69"/>
      <c r="H61" s="70"/>
      <c r="I61" s="68" t="s">
        <v>69</v>
      </c>
      <c r="J61" s="132" t="s">
        <v>427</v>
      </c>
      <c r="K61" s="172"/>
      <c r="L61" s="173"/>
    </row>
    <row r="62" spans="2:15" ht="36" customHeight="1">
      <c r="B62" s="66"/>
      <c r="C62" s="174" t="s">
        <v>122</v>
      </c>
      <c r="D62" s="68" t="s">
        <v>123</v>
      </c>
      <c r="E62" s="177" t="s">
        <v>124</v>
      </c>
      <c r="F62" s="178"/>
      <c r="G62" s="71"/>
      <c r="H62" s="72">
        <f xml:space="preserve"> 40060 +60 * (INT(MID(J58,5,3)) -1)</f>
        <v>41020</v>
      </c>
      <c r="I62" s="68" t="s">
        <v>69</v>
      </c>
      <c r="J62" s="132" t="s">
        <v>427</v>
      </c>
      <c r="K62" s="179"/>
      <c r="L62" s="180"/>
      <c r="M62" t="s">
        <v>125</v>
      </c>
    </row>
    <row r="63" spans="2:15" ht="36" customHeight="1">
      <c r="B63" s="66"/>
      <c r="C63" s="175"/>
      <c r="D63" s="68" t="s">
        <v>126</v>
      </c>
      <c r="E63" s="73" t="s">
        <v>127</v>
      </c>
      <c r="F63" s="74" t="s">
        <v>128</v>
      </c>
      <c r="G63" s="69" t="s">
        <v>129</v>
      </c>
      <c r="H63" s="70">
        <f>H62</f>
        <v>41020</v>
      </c>
      <c r="I63" s="68" t="s">
        <v>69</v>
      </c>
      <c r="J63" s="132" t="s">
        <v>427</v>
      </c>
      <c r="K63" s="181"/>
      <c r="L63" s="180"/>
    </row>
    <row r="64" spans="2:15" ht="36" customHeight="1">
      <c r="B64" s="66"/>
      <c r="C64" s="175"/>
      <c r="D64" s="68" t="s">
        <v>126</v>
      </c>
      <c r="E64" s="73" t="s">
        <v>130</v>
      </c>
      <c r="F64" s="74" t="s">
        <v>131</v>
      </c>
      <c r="G64" s="69" t="s">
        <v>129</v>
      </c>
      <c r="H64" s="70">
        <f>H63+20</f>
        <v>41040</v>
      </c>
      <c r="I64" s="68" t="s">
        <v>69</v>
      </c>
      <c r="J64" s="132" t="s">
        <v>427</v>
      </c>
      <c r="K64" s="182"/>
      <c r="L64" s="180"/>
    </row>
    <row r="65" spans="2:12" ht="36" customHeight="1">
      <c r="B65" s="66"/>
      <c r="C65" s="175"/>
      <c r="D65" s="68" t="s">
        <v>126</v>
      </c>
      <c r="E65" s="73" t="s">
        <v>132</v>
      </c>
      <c r="F65" s="74" t="s">
        <v>133</v>
      </c>
      <c r="G65" s="69" t="s">
        <v>129</v>
      </c>
      <c r="H65" s="70">
        <f>H64+2</f>
        <v>41042</v>
      </c>
      <c r="I65" s="68" t="s">
        <v>428</v>
      </c>
      <c r="J65" s="132" t="s">
        <v>427</v>
      </c>
      <c r="K65" s="181"/>
      <c r="L65" s="180"/>
    </row>
    <row r="66" spans="2:12" ht="36" customHeight="1">
      <c r="B66" s="66"/>
      <c r="C66" s="175"/>
      <c r="D66" s="68" t="s">
        <v>126</v>
      </c>
      <c r="E66" s="73" t="s">
        <v>134</v>
      </c>
      <c r="F66" s="74" t="s">
        <v>135</v>
      </c>
      <c r="G66" s="69" t="s">
        <v>129</v>
      </c>
      <c r="H66" s="70">
        <f>H65+1</f>
        <v>41043</v>
      </c>
      <c r="I66" s="68" t="s">
        <v>428</v>
      </c>
      <c r="J66" s="132" t="s">
        <v>427</v>
      </c>
      <c r="K66" s="181"/>
      <c r="L66" s="180"/>
    </row>
    <row r="67" spans="2:12" ht="36" customHeight="1">
      <c r="B67" s="66"/>
      <c r="C67" s="175"/>
      <c r="D67" s="67" t="s">
        <v>126</v>
      </c>
      <c r="E67" s="75" t="s">
        <v>136</v>
      </c>
      <c r="F67" s="76" t="s">
        <v>137</v>
      </c>
      <c r="G67" s="77" t="s">
        <v>129</v>
      </c>
      <c r="H67" s="78">
        <f t="shared" ref="H67:H83" si="0">H66+1</f>
        <v>41044</v>
      </c>
      <c r="I67" s="68" t="s">
        <v>428</v>
      </c>
      <c r="J67" s="133" t="s">
        <v>427</v>
      </c>
      <c r="K67" s="146"/>
      <c r="L67" s="147"/>
    </row>
    <row r="68" spans="2:12" ht="36" customHeight="1">
      <c r="B68" s="66"/>
      <c r="C68" s="175"/>
      <c r="D68" s="79" t="s">
        <v>126</v>
      </c>
      <c r="E68" s="80" t="s">
        <v>138</v>
      </c>
      <c r="F68" s="81" t="s">
        <v>139</v>
      </c>
      <c r="G68" s="82" t="s">
        <v>129</v>
      </c>
      <c r="H68" s="83">
        <f t="shared" si="0"/>
        <v>41045</v>
      </c>
      <c r="I68" s="79" t="s">
        <v>428</v>
      </c>
      <c r="J68" s="134" t="s">
        <v>427</v>
      </c>
      <c r="K68" s="168"/>
      <c r="L68" s="169"/>
    </row>
    <row r="69" spans="2:12" ht="36" customHeight="1">
      <c r="B69" s="66"/>
      <c r="C69" s="175"/>
      <c r="D69" s="67" t="s">
        <v>126</v>
      </c>
      <c r="E69" s="75" t="s">
        <v>140</v>
      </c>
      <c r="F69" s="84" t="s">
        <v>141</v>
      </c>
      <c r="G69" s="77" t="s">
        <v>129</v>
      </c>
      <c r="H69" s="78">
        <f t="shared" si="0"/>
        <v>41046</v>
      </c>
      <c r="I69" s="68" t="s">
        <v>428</v>
      </c>
      <c r="J69" s="133" t="s">
        <v>427</v>
      </c>
      <c r="K69" s="146"/>
      <c r="L69" s="147"/>
    </row>
    <row r="70" spans="2:12" ht="36" customHeight="1">
      <c r="B70" s="66"/>
      <c r="C70" s="175"/>
      <c r="D70" s="67" t="s">
        <v>126</v>
      </c>
      <c r="E70" s="75" t="s">
        <v>142</v>
      </c>
      <c r="F70" s="84" t="s">
        <v>143</v>
      </c>
      <c r="G70" s="77" t="s">
        <v>129</v>
      </c>
      <c r="H70" s="78">
        <f t="shared" si="0"/>
        <v>41047</v>
      </c>
      <c r="I70" s="68" t="s">
        <v>428</v>
      </c>
      <c r="J70" s="133" t="s">
        <v>427</v>
      </c>
      <c r="K70" s="146"/>
      <c r="L70" s="147"/>
    </row>
    <row r="71" spans="2:12" ht="36" customHeight="1">
      <c r="B71" s="66"/>
      <c r="C71" s="175"/>
      <c r="D71" s="67" t="s">
        <v>126</v>
      </c>
      <c r="E71" s="75" t="s">
        <v>144</v>
      </c>
      <c r="F71" s="84" t="s">
        <v>145</v>
      </c>
      <c r="G71" s="77" t="s">
        <v>129</v>
      </c>
      <c r="H71" s="78">
        <f t="shared" si="0"/>
        <v>41048</v>
      </c>
      <c r="I71" s="68" t="s">
        <v>428</v>
      </c>
      <c r="J71" s="133" t="s">
        <v>427</v>
      </c>
      <c r="K71" s="146"/>
      <c r="L71" s="147"/>
    </row>
    <row r="72" spans="2:12" ht="36" customHeight="1">
      <c r="B72" s="66"/>
      <c r="C72" s="175"/>
      <c r="D72" s="85" t="s">
        <v>126</v>
      </c>
      <c r="E72" s="86" t="s">
        <v>146</v>
      </c>
      <c r="F72" s="87" t="s">
        <v>147</v>
      </c>
      <c r="G72" s="88" t="s">
        <v>129</v>
      </c>
      <c r="H72" s="89">
        <f t="shared" si="0"/>
        <v>41049</v>
      </c>
      <c r="I72" s="85" t="s">
        <v>428</v>
      </c>
      <c r="J72" s="135" t="s">
        <v>427</v>
      </c>
      <c r="K72" s="90"/>
      <c r="L72" s="91"/>
    </row>
    <row r="73" spans="2:12" ht="36" customHeight="1">
      <c r="B73" s="66"/>
      <c r="C73" s="175"/>
      <c r="D73" s="67" t="s">
        <v>126</v>
      </c>
      <c r="E73" s="75" t="s">
        <v>148</v>
      </c>
      <c r="F73" s="84" t="s">
        <v>149</v>
      </c>
      <c r="G73" s="77" t="s">
        <v>129</v>
      </c>
      <c r="H73" s="78">
        <f t="shared" si="0"/>
        <v>41050</v>
      </c>
      <c r="I73" s="68" t="s">
        <v>428</v>
      </c>
      <c r="J73" s="133" t="s">
        <v>427</v>
      </c>
      <c r="K73" s="146"/>
      <c r="L73" s="147"/>
    </row>
    <row r="74" spans="2:12" ht="36" customHeight="1">
      <c r="B74" s="66"/>
      <c r="C74" s="175"/>
      <c r="D74" s="85" t="s">
        <v>126</v>
      </c>
      <c r="E74" s="86" t="s">
        <v>150</v>
      </c>
      <c r="F74" s="87" t="s">
        <v>151</v>
      </c>
      <c r="G74" s="88" t="s">
        <v>129</v>
      </c>
      <c r="H74" s="89">
        <f t="shared" si="0"/>
        <v>41051</v>
      </c>
      <c r="I74" s="85" t="s">
        <v>428</v>
      </c>
      <c r="J74" s="135" t="s">
        <v>427</v>
      </c>
      <c r="K74" s="166"/>
      <c r="L74" s="167"/>
    </row>
    <row r="75" spans="2:12" ht="36" customHeight="1">
      <c r="B75" s="66"/>
      <c r="C75" s="175"/>
      <c r="D75" s="85" t="s">
        <v>126</v>
      </c>
      <c r="E75" s="86" t="s">
        <v>152</v>
      </c>
      <c r="F75" s="87" t="s">
        <v>153</v>
      </c>
      <c r="G75" s="88" t="s">
        <v>129</v>
      </c>
      <c r="H75" s="89">
        <f t="shared" si="0"/>
        <v>41052</v>
      </c>
      <c r="I75" s="85" t="s">
        <v>428</v>
      </c>
      <c r="J75" s="135" t="s">
        <v>427</v>
      </c>
      <c r="K75" s="166"/>
      <c r="L75" s="167"/>
    </row>
    <row r="76" spans="2:12" ht="36" customHeight="1">
      <c r="B76" s="66"/>
      <c r="C76" s="175"/>
      <c r="D76" s="67" t="s">
        <v>126</v>
      </c>
      <c r="E76" s="75" t="s">
        <v>154</v>
      </c>
      <c r="F76" s="84" t="s">
        <v>155</v>
      </c>
      <c r="G76" s="77" t="s">
        <v>129</v>
      </c>
      <c r="H76" s="78">
        <f t="shared" si="0"/>
        <v>41053</v>
      </c>
      <c r="I76" s="68" t="s">
        <v>428</v>
      </c>
      <c r="J76" s="133" t="s">
        <v>427</v>
      </c>
      <c r="K76" s="146"/>
      <c r="L76" s="147"/>
    </row>
    <row r="77" spans="2:12" ht="36" customHeight="1">
      <c r="B77" s="66"/>
      <c r="C77" s="175"/>
      <c r="D77" s="67" t="s">
        <v>126</v>
      </c>
      <c r="E77" s="75" t="s">
        <v>156</v>
      </c>
      <c r="F77" s="84" t="s">
        <v>157</v>
      </c>
      <c r="G77" s="77" t="s">
        <v>129</v>
      </c>
      <c r="H77" s="78">
        <f t="shared" si="0"/>
        <v>41054</v>
      </c>
      <c r="I77" s="68" t="s">
        <v>428</v>
      </c>
      <c r="J77" s="133" t="s">
        <v>427</v>
      </c>
      <c r="K77" s="146"/>
      <c r="L77" s="147"/>
    </row>
    <row r="78" spans="2:12" ht="36" customHeight="1">
      <c r="B78" s="66"/>
      <c r="C78" s="175"/>
      <c r="D78" s="67" t="s">
        <v>126</v>
      </c>
      <c r="E78" s="75" t="s">
        <v>158</v>
      </c>
      <c r="F78" s="84" t="s">
        <v>159</v>
      </c>
      <c r="G78" s="77" t="s">
        <v>129</v>
      </c>
      <c r="H78" s="70">
        <f t="shared" si="0"/>
        <v>41055</v>
      </c>
      <c r="I78" s="68" t="s">
        <v>428</v>
      </c>
      <c r="J78" s="133" t="s">
        <v>427</v>
      </c>
      <c r="K78" s="146"/>
      <c r="L78" s="147"/>
    </row>
    <row r="79" spans="2:12" ht="36" customHeight="1">
      <c r="B79" s="66"/>
      <c r="C79" s="175"/>
      <c r="D79" s="67" t="s">
        <v>126</v>
      </c>
      <c r="E79" s="75" t="s">
        <v>160</v>
      </c>
      <c r="F79" s="84" t="s">
        <v>161</v>
      </c>
      <c r="G79" s="77" t="s">
        <v>129</v>
      </c>
      <c r="H79" s="70">
        <f>H78+1+1</f>
        <v>41057</v>
      </c>
      <c r="I79" s="68" t="s">
        <v>428</v>
      </c>
      <c r="J79" s="133" t="s">
        <v>427</v>
      </c>
      <c r="K79" s="146"/>
      <c r="L79" s="147"/>
    </row>
    <row r="80" spans="2:12" ht="36" customHeight="1">
      <c r="B80" s="66"/>
      <c r="C80" s="175"/>
      <c r="D80" s="67" t="s">
        <v>126</v>
      </c>
      <c r="E80" s="75" t="s">
        <v>162</v>
      </c>
      <c r="F80" s="84" t="s">
        <v>163</v>
      </c>
      <c r="G80" s="77" t="s">
        <v>129</v>
      </c>
      <c r="H80" s="70">
        <f t="shared" si="0"/>
        <v>41058</v>
      </c>
      <c r="I80" s="68" t="s">
        <v>428</v>
      </c>
      <c r="J80" s="133" t="s">
        <v>427</v>
      </c>
      <c r="K80" s="146"/>
      <c r="L80" s="147"/>
    </row>
    <row r="81" spans="2:12" ht="36" customHeight="1">
      <c r="B81" s="66"/>
      <c r="C81" s="175"/>
      <c r="D81" s="67" t="s">
        <v>126</v>
      </c>
      <c r="E81" s="75" t="s">
        <v>164</v>
      </c>
      <c r="F81" s="84" t="s">
        <v>165</v>
      </c>
      <c r="G81" s="77" t="s">
        <v>129</v>
      </c>
      <c r="H81" s="70">
        <f t="shared" si="0"/>
        <v>41059</v>
      </c>
      <c r="I81" s="68" t="s">
        <v>428</v>
      </c>
      <c r="J81" s="133" t="s">
        <v>427</v>
      </c>
      <c r="K81" s="146"/>
      <c r="L81" s="147"/>
    </row>
    <row r="82" spans="2:12" ht="36" customHeight="1">
      <c r="B82" s="66"/>
      <c r="C82" s="175"/>
      <c r="D82" s="67" t="s">
        <v>126</v>
      </c>
      <c r="E82" s="75" t="s">
        <v>166</v>
      </c>
      <c r="F82" s="84" t="s">
        <v>167</v>
      </c>
      <c r="G82" s="77" t="s">
        <v>129</v>
      </c>
      <c r="H82" s="78">
        <f t="shared" si="0"/>
        <v>41060</v>
      </c>
      <c r="I82" s="68" t="s">
        <v>428</v>
      </c>
      <c r="J82" s="133" t="s">
        <v>427</v>
      </c>
      <c r="K82" s="146"/>
      <c r="L82" s="147"/>
    </row>
    <row r="83" spans="2:12" ht="36" customHeight="1">
      <c r="B83" s="66"/>
      <c r="C83" s="175"/>
      <c r="D83" s="92" t="s">
        <v>126</v>
      </c>
      <c r="E83" s="93" t="s">
        <v>168</v>
      </c>
      <c r="F83" s="94" t="s">
        <v>169</v>
      </c>
      <c r="G83" s="95" t="s">
        <v>129</v>
      </c>
      <c r="H83" s="96">
        <f t="shared" si="0"/>
        <v>41061</v>
      </c>
      <c r="I83" s="92" t="s">
        <v>428</v>
      </c>
      <c r="J83" s="136" t="s">
        <v>427</v>
      </c>
      <c r="K83" s="162"/>
      <c r="L83" s="163"/>
    </row>
    <row r="84" spans="2:12" ht="36" customHeight="1">
      <c r="B84" s="66"/>
      <c r="C84" s="175"/>
      <c r="D84" s="97" t="s">
        <v>126</v>
      </c>
      <c r="E84" s="98" t="s">
        <v>170</v>
      </c>
      <c r="F84" s="99" t="s">
        <v>171</v>
      </c>
      <c r="G84" s="100" t="s">
        <v>129</v>
      </c>
      <c r="H84" s="101">
        <f>H83</f>
        <v>41061</v>
      </c>
      <c r="I84" s="102" t="s">
        <v>428</v>
      </c>
      <c r="J84" s="137" t="s">
        <v>427</v>
      </c>
      <c r="K84" s="142"/>
      <c r="L84" s="143"/>
    </row>
    <row r="85" spans="2:12" ht="36" customHeight="1">
      <c r="B85" s="66"/>
      <c r="C85" s="175"/>
      <c r="D85" s="67" t="s">
        <v>126</v>
      </c>
      <c r="E85" s="75" t="s">
        <v>172</v>
      </c>
      <c r="F85" s="84" t="s">
        <v>173</v>
      </c>
      <c r="G85" s="77" t="s">
        <v>129</v>
      </c>
      <c r="H85" s="70">
        <f t="shared" ref="H85:H98" si="1">H84</f>
        <v>41061</v>
      </c>
      <c r="I85" s="68" t="s">
        <v>428</v>
      </c>
      <c r="J85" s="133" t="s">
        <v>427</v>
      </c>
      <c r="K85" s="146"/>
      <c r="L85" s="147"/>
    </row>
    <row r="86" spans="2:12" ht="36" customHeight="1">
      <c r="B86" s="66"/>
      <c r="C86" s="175"/>
      <c r="D86" s="103" t="s">
        <v>126</v>
      </c>
      <c r="E86" s="104" t="s">
        <v>174</v>
      </c>
      <c r="F86" s="105" t="s">
        <v>173</v>
      </c>
      <c r="G86" s="77" t="s">
        <v>129</v>
      </c>
      <c r="H86" s="70">
        <f t="shared" si="1"/>
        <v>41061</v>
      </c>
      <c r="I86" s="106" t="s">
        <v>428</v>
      </c>
      <c r="J86" s="138" t="s">
        <v>427</v>
      </c>
      <c r="K86" s="164"/>
      <c r="L86" s="165"/>
    </row>
    <row r="87" spans="2:12" ht="36" customHeight="1">
      <c r="B87" s="66"/>
      <c r="C87" s="175"/>
      <c r="D87" s="97" t="s">
        <v>126</v>
      </c>
      <c r="E87" s="98" t="s">
        <v>175</v>
      </c>
      <c r="F87" s="99" t="s">
        <v>173</v>
      </c>
      <c r="G87" s="77" t="s">
        <v>129</v>
      </c>
      <c r="H87" s="70">
        <f t="shared" si="1"/>
        <v>41061</v>
      </c>
      <c r="I87" s="102" t="s">
        <v>428</v>
      </c>
      <c r="J87" s="137" t="s">
        <v>427</v>
      </c>
      <c r="K87" s="142"/>
      <c r="L87" s="143"/>
    </row>
    <row r="88" spans="2:12" ht="36" customHeight="1">
      <c r="B88" s="66"/>
      <c r="C88" s="175"/>
      <c r="D88" s="97" t="s">
        <v>126</v>
      </c>
      <c r="E88" s="98" t="s">
        <v>176</v>
      </c>
      <c r="F88" s="99" t="s">
        <v>173</v>
      </c>
      <c r="G88" s="77" t="s">
        <v>129</v>
      </c>
      <c r="H88" s="70">
        <f t="shared" si="1"/>
        <v>41061</v>
      </c>
      <c r="I88" s="102" t="s">
        <v>428</v>
      </c>
      <c r="J88" s="137" t="s">
        <v>427</v>
      </c>
      <c r="K88" s="142"/>
      <c r="L88" s="143"/>
    </row>
    <row r="89" spans="2:12" ht="36" customHeight="1">
      <c r="B89" s="66"/>
      <c r="C89" s="175"/>
      <c r="D89" s="97" t="s">
        <v>126</v>
      </c>
      <c r="E89" s="98" t="s">
        <v>177</v>
      </c>
      <c r="F89" s="99" t="s">
        <v>173</v>
      </c>
      <c r="G89" s="77" t="s">
        <v>129</v>
      </c>
      <c r="H89" s="70">
        <f t="shared" si="1"/>
        <v>41061</v>
      </c>
      <c r="I89" s="102" t="s">
        <v>428</v>
      </c>
      <c r="J89" s="137" t="s">
        <v>427</v>
      </c>
      <c r="K89" s="142"/>
      <c r="L89" s="143"/>
    </row>
    <row r="90" spans="2:12" ht="36" customHeight="1">
      <c r="B90" s="66"/>
      <c r="C90" s="175"/>
      <c r="D90" s="97" t="s">
        <v>126</v>
      </c>
      <c r="E90" s="98" t="s">
        <v>178</v>
      </c>
      <c r="F90" s="99" t="s">
        <v>173</v>
      </c>
      <c r="G90" s="77" t="s">
        <v>129</v>
      </c>
      <c r="H90" s="70">
        <f t="shared" si="1"/>
        <v>41061</v>
      </c>
      <c r="I90" s="102" t="s">
        <v>428</v>
      </c>
      <c r="J90" s="137" t="s">
        <v>427</v>
      </c>
      <c r="K90" s="142"/>
      <c r="L90" s="143"/>
    </row>
    <row r="91" spans="2:12" ht="36" customHeight="1">
      <c r="B91" s="66"/>
      <c r="C91" s="175"/>
      <c r="D91" s="97" t="s">
        <v>126</v>
      </c>
      <c r="E91" s="98" t="s">
        <v>179</v>
      </c>
      <c r="F91" s="99" t="s">
        <v>173</v>
      </c>
      <c r="G91" s="77" t="s">
        <v>129</v>
      </c>
      <c r="H91" s="70">
        <f t="shared" si="1"/>
        <v>41061</v>
      </c>
      <c r="I91" s="102" t="s">
        <v>428</v>
      </c>
      <c r="J91" s="137" t="s">
        <v>427</v>
      </c>
      <c r="K91" s="142"/>
      <c r="L91" s="143"/>
    </row>
    <row r="92" spans="2:12" ht="36" customHeight="1">
      <c r="B92" s="66"/>
      <c r="C92" s="175"/>
      <c r="D92" s="97" t="s">
        <v>126</v>
      </c>
      <c r="E92" s="98" t="s">
        <v>180</v>
      </c>
      <c r="F92" s="99" t="s">
        <v>173</v>
      </c>
      <c r="G92" s="77" t="s">
        <v>129</v>
      </c>
      <c r="H92" s="70">
        <f t="shared" si="1"/>
        <v>41061</v>
      </c>
      <c r="I92" s="102" t="s">
        <v>428</v>
      </c>
      <c r="J92" s="137" t="s">
        <v>427</v>
      </c>
      <c r="K92" s="142"/>
      <c r="L92" s="143"/>
    </row>
    <row r="93" spans="2:12" ht="36" customHeight="1">
      <c r="B93" s="66"/>
      <c r="C93" s="175"/>
      <c r="D93" s="97" t="s">
        <v>126</v>
      </c>
      <c r="E93" s="98" t="s">
        <v>181</v>
      </c>
      <c r="F93" s="99" t="s">
        <v>173</v>
      </c>
      <c r="G93" s="77" t="s">
        <v>129</v>
      </c>
      <c r="H93" s="70">
        <f t="shared" si="1"/>
        <v>41061</v>
      </c>
      <c r="I93" s="102" t="s">
        <v>428</v>
      </c>
      <c r="J93" s="137" t="s">
        <v>427</v>
      </c>
      <c r="K93" s="142"/>
      <c r="L93" s="143"/>
    </row>
    <row r="94" spans="2:12" ht="36" customHeight="1">
      <c r="B94" s="66"/>
      <c r="C94" s="175"/>
      <c r="D94" s="97" t="s">
        <v>126</v>
      </c>
      <c r="E94" s="98" t="s">
        <v>182</v>
      </c>
      <c r="F94" s="99" t="s">
        <v>173</v>
      </c>
      <c r="G94" s="77" t="s">
        <v>129</v>
      </c>
      <c r="H94" s="70">
        <f t="shared" si="1"/>
        <v>41061</v>
      </c>
      <c r="I94" s="102" t="s">
        <v>428</v>
      </c>
      <c r="J94" s="137" t="s">
        <v>427</v>
      </c>
      <c r="K94" s="142"/>
      <c r="L94" s="143"/>
    </row>
    <row r="95" spans="2:12" ht="36" customHeight="1">
      <c r="B95" s="66"/>
      <c r="C95" s="175"/>
      <c r="D95" s="97" t="s">
        <v>126</v>
      </c>
      <c r="E95" s="98" t="s">
        <v>183</v>
      </c>
      <c r="F95" s="99" t="s">
        <v>173</v>
      </c>
      <c r="G95" s="77" t="s">
        <v>129</v>
      </c>
      <c r="H95" s="70">
        <f t="shared" si="1"/>
        <v>41061</v>
      </c>
      <c r="I95" s="102" t="s">
        <v>428</v>
      </c>
      <c r="J95" s="137" t="s">
        <v>427</v>
      </c>
      <c r="K95" s="142"/>
      <c r="L95" s="143"/>
    </row>
    <row r="96" spans="2:12" ht="36" customHeight="1">
      <c r="B96" s="66"/>
      <c r="C96" s="175"/>
      <c r="D96" s="97" t="s">
        <v>126</v>
      </c>
      <c r="E96" s="98" t="s">
        <v>184</v>
      </c>
      <c r="F96" s="99" t="s">
        <v>173</v>
      </c>
      <c r="G96" s="77" t="s">
        <v>129</v>
      </c>
      <c r="H96" s="70">
        <f t="shared" si="1"/>
        <v>41061</v>
      </c>
      <c r="I96" s="102" t="s">
        <v>428</v>
      </c>
      <c r="J96" s="137" t="s">
        <v>427</v>
      </c>
      <c r="K96" s="142"/>
      <c r="L96" s="143"/>
    </row>
    <row r="97" spans="2:12" ht="36" customHeight="1">
      <c r="B97" s="66"/>
      <c r="C97" s="175"/>
      <c r="D97" s="97" t="s">
        <v>126</v>
      </c>
      <c r="E97" s="98" t="s">
        <v>185</v>
      </c>
      <c r="F97" s="99" t="s">
        <v>173</v>
      </c>
      <c r="G97" s="77" t="s">
        <v>129</v>
      </c>
      <c r="H97" s="70">
        <f t="shared" si="1"/>
        <v>41061</v>
      </c>
      <c r="I97" s="102" t="s">
        <v>428</v>
      </c>
      <c r="J97" s="137" t="s">
        <v>427</v>
      </c>
      <c r="K97" s="142"/>
      <c r="L97" s="143"/>
    </row>
    <row r="98" spans="2:12" ht="36" customHeight="1">
      <c r="B98" s="66"/>
      <c r="C98" s="175"/>
      <c r="D98" s="97" t="s">
        <v>126</v>
      </c>
      <c r="E98" s="98" t="s">
        <v>186</v>
      </c>
      <c r="F98" s="99" t="s">
        <v>173</v>
      </c>
      <c r="G98" s="100" t="s">
        <v>129</v>
      </c>
      <c r="H98" s="107">
        <f t="shared" si="1"/>
        <v>41061</v>
      </c>
      <c r="I98" s="102" t="s">
        <v>428</v>
      </c>
      <c r="J98" s="137" t="s">
        <v>427</v>
      </c>
      <c r="K98" s="142"/>
      <c r="L98" s="143"/>
    </row>
    <row r="99" spans="2:12" ht="36" customHeight="1">
      <c r="B99" s="66"/>
      <c r="C99" s="175"/>
      <c r="D99" s="108" t="s">
        <v>126</v>
      </c>
      <c r="E99" s="109" t="s">
        <v>187</v>
      </c>
      <c r="F99" s="110" t="s">
        <v>188</v>
      </c>
      <c r="G99" s="111" t="s">
        <v>129</v>
      </c>
      <c r="H99" s="112">
        <f>H98+1</f>
        <v>41062</v>
      </c>
      <c r="I99" s="113" t="s">
        <v>428</v>
      </c>
      <c r="J99" s="139" t="s">
        <v>427</v>
      </c>
      <c r="K99" s="158"/>
      <c r="L99" s="159"/>
    </row>
    <row r="100" spans="2:12" ht="36" customHeight="1">
      <c r="B100" s="66"/>
      <c r="C100" s="175"/>
      <c r="D100" s="114" t="s">
        <v>126</v>
      </c>
      <c r="E100" s="115" t="s">
        <v>189</v>
      </c>
      <c r="F100" s="116" t="s">
        <v>190</v>
      </c>
      <c r="G100" s="117" t="s">
        <v>129</v>
      </c>
      <c r="H100" s="118">
        <f>H99</f>
        <v>41062</v>
      </c>
      <c r="I100" s="114" t="s">
        <v>428</v>
      </c>
      <c r="J100" s="140" t="s">
        <v>427</v>
      </c>
      <c r="K100" s="154"/>
      <c r="L100" s="155"/>
    </row>
    <row r="101" spans="2:12" ht="36" customHeight="1">
      <c r="B101" s="66"/>
      <c r="C101" s="175"/>
      <c r="D101" s="119" t="s">
        <v>126</v>
      </c>
      <c r="E101" s="120" t="s">
        <v>191</v>
      </c>
      <c r="F101" s="121" t="s">
        <v>192</v>
      </c>
      <c r="G101" s="122" t="s">
        <v>129</v>
      </c>
      <c r="H101" s="123">
        <f t="shared" ref="H101:H114" si="2">H100</f>
        <v>41062</v>
      </c>
      <c r="I101" s="124" t="s">
        <v>428</v>
      </c>
      <c r="J101" s="141" t="s">
        <v>427</v>
      </c>
      <c r="K101" s="156"/>
      <c r="L101" s="157"/>
    </row>
    <row r="102" spans="2:12" ht="36" customHeight="1">
      <c r="B102" s="66"/>
      <c r="C102" s="175"/>
      <c r="D102" s="119" t="s">
        <v>126</v>
      </c>
      <c r="E102" s="120" t="s">
        <v>193</v>
      </c>
      <c r="F102" s="99" t="s">
        <v>173</v>
      </c>
      <c r="G102" s="122" t="s">
        <v>129</v>
      </c>
      <c r="H102" s="123">
        <f>H100</f>
        <v>41062</v>
      </c>
      <c r="I102" s="124" t="s">
        <v>428</v>
      </c>
      <c r="J102" s="141" t="s">
        <v>427</v>
      </c>
      <c r="K102" s="156"/>
      <c r="L102" s="157"/>
    </row>
    <row r="103" spans="2:12" ht="36" customHeight="1">
      <c r="B103" s="66"/>
      <c r="C103" s="175"/>
      <c r="D103" s="119" t="s">
        <v>126</v>
      </c>
      <c r="E103" s="120" t="s">
        <v>194</v>
      </c>
      <c r="F103" s="99" t="s">
        <v>173</v>
      </c>
      <c r="G103" s="122" t="s">
        <v>129</v>
      </c>
      <c r="H103" s="123">
        <f>H101</f>
        <v>41062</v>
      </c>
      <c r="I103" s="124" t="s">
        <v>428</v>
      </c>
      <c r="J103" s="141" t="s">
        <v>427</v>
      </c>
      <c r="K103" s="156"/>
      <c r="L103" s="157"/>
    </row>
    <row r="104" spans="2:12" ht="36" customHeight="1">
      <c r="B104" s="66"/>
      <c r="C104" s="175"/>
      <c r="D104" s="119" t="s">
        <v>126</v>
      </c>
      <c r="E104" s="120" t="s">
        <v>195</v>
      </c>
      <c r="F104" s="121" t="s">
        <v>196</v>
      </c>
      <c r="G104" s="122" t="s">
        <v>129</v>
      </c>
      <c r="H104" s="123">
        <f t="shared" si="2"/>
        <v>41062</v>
      </c>
      <c r="I104" s="124" t="s">
        <v>428</v>
      </c>
      <c r="J104" s="141" t="s">
        <v>427</v>
      </c>
      <c r="K104" s="156"/>
      <c r="L104" s="157"/>
    </row>
    <row r="105" spans="2:12" ht="36" customHeight="1">
      <c r="B105" s="66"/>
      <c r="C105" s="175"/>
      <c r="D105" s="119" t="s">
        <v>126</v>
      </c>
      <c r="E105" s="120" t="s">
        <v>197</v>
      </c>
      <c r="F105" s="121" t="s">
        <v>198</v>
      </c>
      <c r="G105" s="122" t="s">
        <v>129</v>
      </c>
      <c r="H105" s="123">
        <f t="shared" si="2"/>
        <v>41062</v>
      </c>
      <c r="I105" s="124" t="s">
        <v>428</v>
      </c>
      <c r="J105" s="141" t="s">
        <v>427</v>
      </c>
      <c r="K105" s="156"/>
      <c r="L105" s="157"/>
    </row>
    <row r="106" spans="2:12" ht="36" customHeight="1">
      <c r="B106" s="66"/>
      <c r="C106" s="175"/>
      <c r="D106" s="119" t="s">
        <v>126</v>
      </c>
      <c r="E106" s="120" t="s">
        <v>199</v>
      </c>
      <c r="F106" s="121" t="s">
        <v>200</v>
      </c>
      <c r="G106" s="122" t="s">
        <v>129</v>
      </c>
      <c r="H106" s="123">
        <f t="shared" si="2"/>
        <v>41062</v>
      </c>
      <c r="I106" s="124" t="s">
        <v>428</v>
      </c>
      <c r="J106" s="141" t="s">
        <v>427</v>
      </c>
      <c r="K106" s="156"/>
      <c r="L106" s="157"/>
    </row>
    <row r="107" spans="2:12" ht="36" customHeight="1">
      <c r="B107" s="66"/>
      <c r="C107" s="175"/>
      <c r="D107" s="119" t="s">
        <v>126</v>
      </c>
      <c r="E107" s="120" t="s">
        <v>201</v>
      </c>
      <c r="F107" s="121" t="s">
        <v>202</v>
      </c>
      <c r="G107" s="122" t="s">
        <v>129</v>
      </c>
      <c r="H107" s="123">
        <f t="shared" si="2"/>
        <v>41062</v>
      </c>
      <c r="I107" s="124" t="s">
        <v>428</v>
      </c>
      <c r="J107" s="141" t="s">
        <v>427</v>
      </c>
      <c r="K107" s="156"/>
      <c r="L107" s="157"/>
    </row>
    <row r="108" spans="2:12" ht="36" customHeight="1">
      <c r="B108" s="66"/>
      <c r="C108" s="175"/>
      <c r="D108" s="119" t="s">
        <v>126</v>
      </c>
      <c r="E108" s="120" t="s">
        <v>203</v>
      </c>
      <c r="F108" s="121" t="s">
        <v>204</v>
      </c>
      <c r="G108" s="122" t="s">
        <v>129</v>
      </c>
      <c r="H108" s="123">
        <f t="shared" si="2"/>
        <v>41062</v>
      </c>
      <c r="I108" s="124" t="s">
        <v>428</v>
      </c>
      <c r="J108" s="141" t="s">
        <v>427</v>
      </c>
      <c r="K108" s="156"/>
      <c r="L108" s="157"/>
    </row>
    <row r="109" spans="2:12" ht="36" customHeight="1">
      <c r="B109" s="66"/>
      <c r="C109" s="175"/>
      <c r="D109" s="119" t="s">
        <v>126</v>
      </c>
      <c r="E109" s="120" t="s">
        <v>205</v>
      </c>
      <c r="F109" s="121" t="s">
        <v>206</v>
      </c>
      <c r="G109" s="122" t="s">
        <v>129</v>
      </c>
      <c r="H109" s="123">
        <f t="shared" si="2"/>
        <v>41062</v>
      </c>
      <c r="I109" s="124" t="s">
        <v>428</v>
      </c>
      <c r="J109" s="141" t="s">
        <v>427</v>
      </c>
      <c r="K109" s="156"/>
      <c r="L109" s="157"/>
    </row>
    <row r="110" spans="2:12" ht="36" customHeight="1">
      <c r="B110" s="66"/>
      <c r="C110" s="175"/>
      <c r="D110" s="119" t="s">
        <v>126</v>
      </c>
      <c r="E110" s="120" t="s">
        <v>207</v>
      </c>
      <c r="F110" s="99" t="s">
        <v>173</v>
      </c>
      <c r="G110" s="122" t="s">
        <v>129</v>
      </c>
      <c r="H110" s="123">
        <f>H106</f>
        <v>41062</v>
      </c>
      <c r="I110" s="124" t="s">
        <v>428</v>
      </c>
      <c r="J110" s="141" t="s">
        <v>427</v>
      </c>
      <c r="K110" s="156"/>
      <c r="L110" s="157"/>
    </row>
    <row r="111" spans="2:12" ht="36" customHeight="1">
      <c r="B111" s="66"/>
      <c r="C111" s="175"/>
      <c r="D111" s="119" t="s">
        <v>126</v>
      </c>
      <c r="E111" s="120" t="s">
        <v>208</v>
      </c>
      <c r="F111" s="99" t="s">
        <v>173</v>
      </c>
      <c r="G111" s="122" t="s">
        <v>129</v>
      </c>
      <c r="H111" s="123">
        <f>H107</f>
        <v>41062</v>
      </c>
      <c r="I111" s="124" t="s">
        <v>428</v>
      </c>
      <c r="J111" s="141" t="s">
        <v>427</v>
      </c>
      <c r="K111" s="156"/>
      <c r="L111" s="157"/>
    </row>
    <row r="112" spans="2:12" ht="36" customHeight="1">
      <c r="B112" s="66"/>
      <c r="C112" s="175"/>
      <c r="D112" s="119" t="s">
        <v>126</v>
      </c>
      <c r="E112" s="120" t="s">
        <v>209</v>
      </c>
      <c r="F112" s="99" t="s">
        <v>173</v>
      </c>
      <c r="G112" s="122" t="s">
        <v>129</v>
      </c>
      <c r="H112" s="123">
        <f>H108</f>
        <v>41062</v>
      </c>
      <c r="I112" s="124" t="s">
        <v>428</v>
      </c>
      <c r="J112" s="141" t="s">
        <v>427</v>
      </c>
      <c r="K112" s="156"/>
      <c r="L112" s="157"/>
    </row>
    <row r="113" spans="2:12" ht="36" customHeight="1">
      <c r="B113" s="66"/>
      <c r="C113" s="175"/>
      <c r="D113" s="119" t="s">
        <v>126</v>
      </c>
      <c r="E113" s="120" t="s">
        <v>210</v>
      </c>
      <c r="F113" s="99" t="s">
        <v>173</v>
      </c>
      <c r="G113" s="122" t="s">
        <v>129</v>
      </c>
      <c r="H113" s="123">
        <f>H109</f>
        <v>41062</v>
      </c>
      <c r="I113" s="124" t="s">
        <v>428</v>
      </c>
      <c r="J113" s="141" t="s">
        <v>427</v>
      </c>
      <c r="K113" s="156"/>
      <c r="L113" s="157"/>
    </row>
    <row r="114" spans="2:12" ht="36" customHeight="1">
      <c r="B114" s="66"/>
      <c r="C114" s="175"/>
      <c r="D114" s="97" t="s">
        <v>126</v>
      </c>
      <c r="E114" s="98" t="s">
        <v>211</v>
      </c>
      <c r="F114" s="99" t="s">
        <v>212</v>
      </c>
      <c r="G114" s="100" t="s">
        <v>129</v>
      </c>
      <c r="H114" s="125">
        <f t="shared" si="2"/>
        <v>41062</v>
      </c>
      <c r="I114" s="102" t="s">
        <v>428</v>
      </c>
      <c r="J114" s="137" t="s">
        <v>427</v>
      </c>
      <c r="K114" s="142"/>
      <c r="L114" s="143"/>
    </row>
    <row r="115" spans="2:12" ht="36" customHeight="1">
      <c r="B115" s="66"/>
      <c r="C115" s="175"/>
      <c r="D115" s="67" t="s">
        <v>126</v>
      </c>
      <c r="E115" s="75" t="s">
        <v>213</v>
      </c>
      <c r="F115" s="99" t="s">
        <v>173</v>
      </c>
      <c r="G115" s="77" t="s">
        <v>129</v>
      </c>
      <c r="H115" s="112">
        <f>H114+1</f>
        <v>41063</v>
      </c>
      <c r="I115" s="68" t="s">
        <v>428</v>
      </c>
      <c r="J115" s="133" t="s">
        <v>427</v>
      </c>
      <c r="K115" s="160"/>
      <c r="L115" s="161"/>
    </row>
    <row r="116" spans="2:12" ht="36" customHeight="1">
      <c r="B116" s="66"/>
      <c r="C116" s="175"/>
      <c r="D116" s="67" t="s">
        <v>126</v>
      </c>
      <c r="E116" s="75" t="s">
        <v>214</v>
      </c>
      <c r="F116" s="99" t="s">
        <v>173</v>
      </c>
      <c r="G116" s="77" t="s">
        <v>129</v>
      </c>
      <c r="H116" s="112">
        <f t="shared" ref="H116:H120" si="3">H115+1</f>
        <v>41064</v>
      </c>
      <c r="I116" s="68" t="s">
        <v>428</v>
      </c>
      <c r="J116" s="133" t="s">
        <v>427</v>
      </c>
      <c r="K116" s="160"/>
      <c r="L116" s="161"/>
    </row>
    <row r="117" spans="2:12" ht="36" customHeight="1">
      <c r="B117" s="66"/>
      <c r="C117" s="175"/>
      <c r="D117" s="67" t="s">
        <v>126</v>
      </c>
      <c r="E117" s="75" t="s">
        <v>215</v>
      </c>
      <c r="F117" s="99" t="s">
        <v>173</v>
      </c>
      <c r="G117" s="77" t="s">
        <v>129</v>
      </c>
      <c r="H117" s="112">
        <f t="shared" si="3"/>
        <v>41065</v>
      </c>
      <c r="I117" s="68" t="s">
        <v>428</v>
      </c>
      <c r="J117" s="133" t="s">
        <v>427</v>
      </c>
      <c r="K117" s="160"/>
      <c r="L117" s="161"/>
    </row>
    <row r="118" spans="2:12" ht="36" customHeight="1">
      <c r="B118" s="66"/>
      <c r="C118" s="175"/>
      <c r="D118" s="67" t="s">
        <v>126</v>
      </c>
      <c r="E118" s="75" t="s">
        <v>216</v>
      </c>
      <c r="F118" s="99" t="s">
        <v>173</v>
      </c>
      <c r="G118" s="77" t="s">
        <v>129</v>
      </c>
      <c r="H118" s="112">
        <f t="shared" si="3"/>
        <v>41066</v>
      </c>
      <c r="I118" s="68" t="s">
        <v>428</v>
      </c>
      <c r="J118" s="133" t="s">
        <v>427</v>
      </c>
      <c r="K118" s="160"/>
      <c r="L118" s="161"/>
    </row>
    <row r="119" spans="2:12" ht="36" customHeight="1">
      <c r="B119" s="66"/>
      <c r="C119" s="175"/>
      <c r="D119" s="67" t="s">
        <v>126</v>
      </c>
      <c r="E119" s="75" t="s">
        <v>217</v>
      </c>
      <c r="F119" s="99" t="s">
        <v>173</v>
      </c>
      <c r="G119" s="77" t="s">
        <v>129</v>
      </c>
      <c r="H119" s="112">
        <f t="shared" si="3"/>
        <v>41067</v>
      </c>
      <c r="I119" s="68" t="s">
        <v>428</v>
      </c>
      <c r="J119" s="133" t="s">
        <v>427</v>
      </c>
      <c r="K119" s="160"/>
      <c r="L119" s="161"/>
    </row>
    <row r="120" spans="2:12" ht="36" customHeight="1">
      <c r="B120" s="66"/>
      <c r="C120" s="175"/>
      <c r="D120" s="67" t="s">
        <v>126</v>
      </c>
      <c r="E120" s="75" t="s">
        <v>218</v>
      </c>
      <c r="F120" s="84" t="s">
        <v>219</v>
      </c>
      <c r="G120" s="77" t="s">
        <v>129</v>
      </c>
      <c r="H120" s="112">
        <f t="shared" si="3"/>
        <v>41068</v>
      </c>
      <c r="I120" s="68" t="s">
        <v>428</v>
      </c>
      <c r="J120" s="133" t="s">
        <v>427</v>
      </c>
      <c r="K120" s="146"/>
      <c r="L120" s="147"/>
    </row>
    <row r="121" spans="2:12" ht="36" customHeight="1">
      <c r="B121" s="66"/>
      <c r="C121" s="175"/>
      <c r="D121" s="108" t="s">
        <v>126</v>
      </c>
      <c r="E121" s="109" t="s">
        <v>220</v>
      </c>
      <c r="F121" s="110" t="s">
        <v>221</v>
      </c>
      <c r="G121" s="111" t="s">
        <v>129</v>
      </c>
      <c r="H121" s="112">
        <f>H120+1</f>
        <v>41069</v>
      </c>
      <c r="I121" s="113" t="s">
        <v>428</v>
      </c>
      <c r="J121" s="139" t="s">
        <v>427</v>
      </c>
      <c r="K121" s="158"/>
      <c r="L121" s="159"/>
    </row>
    <row r="122" spans="2:12" ht="36" customHeight="1">
      <c r="B122" s="66"/>
      <c r="C122" s="175"/>
      <c r="D122" s="119" t="s">
        <v>126</v>
      </c>
      <c r="E122" s="120" t="s">
        <v>222</v>
      </c>
      <c r="F122" s="121" t="s">
        <v>223</v>
      </c>
      <c r="G122" s="122" t="s">
        <v>129</v>
      </c>
      <c r="H122" s="123">
        <f>H121</f>
        <v>41069</v>
      </c>
      <c r="I122" s="124" t="s">
        <v>428</v>
      </c>
      <c r="J122" s="141" t="s">
        <v>427</v>
      </c>
      <c r="K122" s="156"/>
      <c r="L122" s="157"/>
    </row>
    <row r="123" spans="2:12" ht="36" customHeight="1">
      <c r="B123" s="66"/>
      <c r="C123" s="175"/>
      <c r="D123" s="119" t="s">
        <v>126</v>
      </c>
      <c r="E123" s="120" t="s">
        <v>224</v>
      </c>
      <c r="F123" s="121" t="s">
        <v>225</v>
      </c>
      <c r="G123" s="122" t="s">
        <v>129</v>
      </c>
      <c r="H123" s="123">
        <f t="shared" ref="H123:H136" si="4">H122</f>
        <v>41069</v>
      </c>
      <c r="I123" s="124" t="s">
        <v>428</v>
      </c>
      <c r="J123" s="141" t="s">
        <v>427</v>
      </c>
      <c r="K123" s="156"/>
      <c r="L123" s="157"/>
    </row>
    <row r="124" spans="2:12" ht="36" customHeight="1">
      <c r="B124" s="66"/>
      <c r="C124" s="175"/>
      <c r="D124" s="114" t="s">
        <v>126</v>
      </c>
      <c r="E124" s="115" t="s">
        <v>226</v>
      </c>
      <c r="F124" s="116" t="s">
        <v>227</v>
      </c>
      <c r="G124" s="126" t="s">
        <v>129</v>
      </c>
      <c r="H124" s="127">
        <f t="shared" si="4"/>
        <v>41069</v>
      </c>
      <c r="I124" s="114" t="s">
        <v>428</v>
      </c>
      <c r="J124" s="140" t="s">
        <v>427</v>
      </c>
      <c r="K124" s="154"/>
      <c r="L124" s="155"/>
    </row>
    <row r="125" spans="2:12" ht="36" customHeight="1">
      <c r="B125" s="66"/>
      <c r="C125" s="175"/>
      <c r="D125" s="114" t="s">
        <v>126</v>
      </c>
      <c r="E125" s="115" t="s">
        <v>228</v>
      </c>
      <c r="F125" s="116" t="s">
        <v>229</v>
      </c>
      <c r="G125" s="126" t="s">
        <v>129</v>
      </c>
      <c r="H125" s="127">
        <f t="shared" si="4"/>
        <v>41069</v>
      </c>
      <c r="I125" s="114" t="s">
        <v>428</v>
      </c>
      <c r="J125" s="140" t="s">
        <v>427</v>
      </c>
      <c r="K125" s="154"/>
      <c r="L125" s="155"/>
    </row>
    <row r="126" spans="2:12" ht="36" customHeight="1">
      <c r="B126" s="66"/>
      <c r="C126" s="175"/>
      <c r="D126" s="114" t="s">
        <v>126</v>
      </c>
      <c r="E126" s="115" t="s">
        <v>230</v>
      </c>
      <c r="F126" s="116" t="s">
        <v>231</v>
      </c>
      <c r="G126" s="126" t="s">
        <v>129</v>
      </c>
      <c r="H126" s="127">
        <f t="shared" si="4"/>
        <v>41069</v>
      </c>
      <c r="I126" s="114" t="s">
        <v>428</v>
      </c>
      <c r="J126" s="140" t="s">
        <v>427</v>
      </c>
      <c r="K126" s="154"/>
      <c r="L126" s="155"/>
    </row>
    <row r="127" spans="2:12" ht="36" customHeight="1">
      <c r="B127" s="66"/>
      <c r="C127" s="175"/>
      <c r="D127" s="114" t="s">
        <v>126</v>
      </c>
      <c r="E127" s="115" t="s">
        <v>232</v>
      </c>
      <c r="F127" s="116" t="s">
        <v>233</v>
      </c>
      <c r="G127" s="126" t="s">
        <v>129</v>
      </c>
      <c r="H127" s="127">
        <f t="shared" si="4"/>
        <v>41069</v>
      </c>
      <c r="I127" s="114" t="s">
        <v>428</v>
      </c>
      <c r="J127" s="140" t="s">
        <v>427</v>
      </c>
      <c r="K127" s="154"/>
      <c r="L127" s="155"/>
    </row>
    <row r="128" spans="2:12" ht="36" customHeight="1">
      <c r="B128" s="66"/>
      <c r="C128" s="175"/>
      <c r="D128" s="119" t="s">
        <v>126</v>
      </c>
      <c r="E128" s="120" t="s">
        <v>234</v>
      </c>
      <c r="F128" s="121" t="s">
        <v>235</v>
      </c>
      <c r="G128" s="122" t="s">
        <v>129</v>
      </c>
      <c r="H128" s="123">
        <f t="shared" si="4"/>
        <v>41069</v>
      </c>
      <c r="I128" s="124" t="s">
        <v>428</v>
      </c>
      <c r="J128" s="141" t="s">
        <v>427</v>
      </c>
      <c r="K128" s="156"/>
      <c r="L128" s="157"/>
    </row>
    <row r="129" spans="2:12" ht="36" customHeight="1">
      <c r="B129" s="66"/>
      <c r="C129" s="175"/>
      <c r="D129" s="119" t="s">
        <v>126</v>
      </c>
      <c r="E129" s="120" t="s">
        <v>236</v>
      </c>
      <c r="F129" s="121" t="s">
        <v>237</v>
      </c>
      <c r="G129" s="122" t="s">
        <v>129</v>
      </c>
      <c r="H129" s="123">
        <f t="shared" si="4"/>
        <v>41069</v>
      </c>
      <c r="I129" s="124" t="s">
        <v>428</v>
      </c>
      <c r="J129" s="141" t="s">
        <v>427</v>
      </c>
      <c r="K129" s="156"/>
      <c r="L129" s="157"/>
    </row>
    <row r="130" spans="2:12" ht="36" customHeight="1">
      <c r="B130" s="66"/>
      <c r="C130" s="175"/>
      <c r="D130" s="119" t="s">
        <v>126</v>
      </c>
      <c r="E130" s="120" t="s">
        <v>238</v>
      </c>
      <c r="F130" s="121" t="s">
        <v>239</v>
      </c>
      <c r="G130" s="122" t="s">
        <v>129</v>
      </c>
      <c r="H130" s="123">
        <f t="shared" si="4"/>
        <v>41069</v>
      </c>
      <c r="I130" s="124" t="s">
        <v>428</v>
      </c>
      <c r="J130" s="141" t="s">
        <v>427</v>
      </c>
      <c r="K130" s="156"/>
      <c r="L130" s="157"/>
    </row>
    <row r="131" spans="2:12" ht="36" customHeight="1">
      <c r="B131" s="66"/>
      <c r="C131" s="175"/>
      <c r="D131" s="119" t="s">
        <v>126</v>
      </c>
      <c r="E131" s="120" t="s">
        <v>240</v>
      </c>
      <c r="F131" s="121" t="s">
        <v>241</v>
      </c>
      <c r="G131" s="122" t="s">
        <v>129</v>
      </c>
      <c r="H131" s="123">
        <f t="shared" si="4"/>
        <v>41069</v>
      </c>
      <c r="I131" s="124" t="s">
        <v>428</v>
      </c>
      <c r="J131" s="141" t="s">
        <v>427</v>
      </c>
      <c r="K131" s="156"/>
      <c r="L131" s="157"/>
    </row>
    <row r="132" spans="2:12" ht="36" customHeight="1">
      <c r="B132" s="66"/>
      <c r="C132" s="175"/>
      <c r="D132" s="119" t="s">
        <v>126</v>
      </c>
      <c r="E132" s="120" t="s">
        <v>242</v>
      </c>
      <c r="F132" s="121" t="s">
        <v>243</v>
      </c>
      <c r="G132" s="122" t="s">
        <v>129</v>
      </c>
      <c r="H132" s="123">
        <f t="shared" si="4"/>
        <v>41069</v>
      </c>
      <c r="I132" s="124" t="s">
        <v>428</v>
      </c>
      <c r="J132" s="141" t="s">
        <v>427</v>
      </c>
      <c r="K132" s="156"/>
      <c r="L132" s="157"/>
    </row>
    <row r="133" spans="2:12" ht="36" customHeight="1">
      <c r="B133" s="66"/>
      <c r="C133" s="175"/>
      <c r="D133" s="119" t="s">
        <v>126</v>
      </c>
      <c r="E133" s="120" t="s">
        <v>244</v>
      </c>
      <c r="F133" s="121" t="s">
        <v>245</v>
      </c>
      <c r="G133" s="122" t="s">
        <v>129</v>
      </c>
      <c r="H133" s="123">
        <f t="shared" si="4"/>
        <v>41069</v>
      </c>
      <c r="I133" s="124" t="s">
        <v>428</v>
      </c>
      <c r="J133" s="141" t="s">
        <v>427</v>
      </c>
      <c r="K133" s="156"/>
      <c r="L133" s="157"/>
    </row>
    <row r="134" spans="2:12" ht="36" customHeight="1">
      <c r="B134" s="66"/>
      <c r="C134" s="175"/>
      <c r="D134" s="119" t="s">
        <v>126</v>
      </c>
      <c r="E134" s="120" t="s">
        <v>246</v>
      </c>
      <c r="F134" s="121" t="s">
        <v>247</v>
      </c>
      <c r="G134" s="122" t="s">
        <v>129</v>
      </c>
      <c r="H134" s="123">
        <f t="shared" si="4"/>
        <v>41069</v>
      </c>
      <c r="I134" s="124" t="s">
        <v>428</v>
      </c>
      <c r="J134" s="141" t="s">
        <v>427</v>
      </c>
      <c r="K134" s="156"/>
      <c r="L134" s="157"/>
    </row>
    <row r="135" spans="2:12" ht="36" customHeight="1">
      <c r="B135" s="66"/>
      <c r="C135" s="175"/>
      <c r="D135" s="119" t="s">
        <v>126</v>
      </c>
      <c r="E135" s="120" t="s">
        <v>248</v>
      </c>
      <c r="F135" s="121" t="s">
        <v>249</v>
      </c>
      <c r="G135" s="122" t="s">
        <v>129</v>
      </c>
      <c r="H135" s="123">
        <f t="shared" si="4"/>
        <v>41069</v>
      </c>
      <c r="I135" s="124" t="s">
        <v>428</v>
      </c>
      <c r="J135" s="141" t="s">
        <v>427</v>
      </c>
      <c r="K135" s="156"/>
      <c r="L135" s="157"/>
    </row>
    <row r="136" spans="2:12" ht="36" customHeight="1">
      <c r="B136" s="66"/>
      <c r="C136" s="175"/>
      <c r="D136" s="97" t="s">
        <v>126</v>
      </c>
      <c r="E136" s="98" t="s">
        <v>250</v>
      </c>
      <c r="F136" s="99" t="s">
        <v>251</v>
      </c>
      <c r="G136" s="100" t="s">
        <v>129</v>
      </c>
      <c r="H136" s="125">
        <f t="shared" si="4"/>
        <v>41069</v>
      </c>
      <c r="I136" s="102" t="s">
        <v>428</v>
      </c>
      <c r="J136" s="137" t="s">
        <v>427</v>
      </c>
      <c r="K136" s="142"/>
      <c r="L136" s="143"/>
    </row>
    <row r="137" spans="2:12" ht="36" customHeight="1">
      <c r="B137" s="66"/>
      <c r="C137" s="175"/>
      <c r="D137" s="108" t="s">
        <v>126</v>
      </c>
      <c r="E137" s="109" t="s">
        <v>252</v>
      </c>
      <c r="F137" s="110" t="s">
        <v>253</v>
      </c>
      <c r="G137" s="111" t="s">
        <v>129</v>
      </c>
      <c r="H137" s="112">
        <f>H136+1</f>
        <v>41070</v>
      </c>
      <c r="I137" s="113" t="s">
        <v>69</v>
      </c>
      <c r="J137" s="139" t="s">
        <v>427</v>
      </c>
      <c r="K137" s="158">
        <v>1</v>
      </c>
      <c r="L137" s="159"/>
    </row>
    <row r="138" spans="2:12" ht="36" customHeight="1">
      <c r="B138" s="66"/>
      <c r="C138" s="175"/>
      <c r="D138" s="119" t="s">
        <v>126</v>
      </c>
      <c r="E138" s="120" t="s">
        <v>254</v>
      </c>
      <c r="F138" s="121" t="s">
        <v>255</v>
      </c>
      <c r="G138" s="122" t="s">
        <v>129</v>
      </c>
      <c r="H138" s="123">
        <f>H137</f>
        <v>41070</v>
      </c>
      <c r="I138" s="124" t="s">
        <v>428</v>
      </c>
      <c r="J138" s="141" t="s">
        <v>427</v>
      </c>
      <c r="K138" s="156"/>
      <c r="L138" s="157"/>
    </row>
    <row r="139" spans="2:12" ht="36" customHeight="1">
      <c r="B139" s="66"/>
      <c r="C139" s="175"/>
      <c r="D139" s="119" t="s">
        <v>126</v>
      </c>
      <c r="E139" s="120" t="s">
        <v>256</v>
      </c>
      <c r="F139" s="121" t="s">
        <v>257</v>
      </c>
      <c r="G139" s="122" t="s">
        <v>129</v>
      </c>
      <c r="H139" s="123">
        <f t="shared" ref="H139:H152" si="5">H138</f>
        <v>41070</v>
      </c>
      <c r="I139" s="124" t="s">
        <v>428</v>
      </c>
      <c r="J139" s="141" t="s">
        <v>427</v>
      </c>
      <c r="K139" s="156"/>
      <c r="L139" s="157"/>
    </row>
    <row r="140" spans="2:12" ht="36" customHeight="1">
      <c r="B140" s="66"/>
      <c r="C140" s="175"/>
      <c r="D140" s="114" t="s">
        <v>126</v>
      </c>
      <c r="E140" s="115" t="s">
        <v>258</v>
      </c>
      <c r="F140" s="116" t="s">
        <v>259</v>
      </c>
      <c r="G140" s="117" t="s">
        <v>129</v>
      </c>
      <c r="H140" s="118">
        <f t="shared" si="5"/>
        <v>41070</v>
      </c>
      <c r="I140" s="114" t="s">
        <v>428</v>
      </c>
      <c r="J140" s="140" t="s">
        <v>427</v>
      </c>
      <c r="K140" s="154"/>
      <c r="L140" s="155"/>
    </row>
    <row r="141" spans="2:12" ht="36" customHeight="1">
      <c r="B141" s="66"/>
      <c r="C141" s="175"/>
      <c r="D141" s="114" t="s">
        <v>126</v>
      </c>
      <c r="E141" s="115" t="s">
        <v>260</v>
      </c>
      <c r="F141" s="116" t="s">
        <v>261</v>
      </c>
      <c r="G141" s="117" t="s">
        <v>129</v>
      </c>
      <c r="H141" s="118">
        <f t="shared" si="5"/>
        <v>41070</v>
      </c>
      <c r="I141" s="114" t="s">
        <v>428</v>
      </c>
      <c r="J141" s="140" t="s">
        <v>427</v>
      </c>
      <c r="K141" s="154"/>
      <c r="L141" s="155"/>
    </row>
    <row r="142" spans="2:12" ht="36" customHeight="1">
      <c r="B142" s="66"/>
      <c r="C142" s="175"/>
      <c r="D142" s="119" t="s">
        <v>126</v>
      </c>
      <c r="E142" s="120" t="s">
        <v>262</v>
      </c>
      <c r="F142" s="121" t="s">
        <v>263</v>
      </c>
      <c r="G142" s="122" t="s">
        <v>129</v>
      </c>
      <c r="H142" s="123">
        <f t="shared" si="5"/>
        <v>41070</v>
      </c>
      <c r="I142" s="124" t="s">
        <v>428</v>
      </c>
      <c r="J142" s="141" t="s">
        <v>427</v>
      </c>
      <c r="K142" s="156"/>
      <c r="L142" s="157"/>
    </row>
    <row r="143" spans="2:12" ht="36" customHeight="1">
      <c r="B143" s="66"/>
      <c r="C143" s="175"/>
      <c r="D143" s="119" t="s">
        <v>126</v>
      </c>
      <c r="E143" s="120" t="s">
        <v>264</v>
      </c>
      <c r="F143" s="121" t="s">
        <v>265</v>
      </c>
      <c r="G143" s="122" t="s">
        <v>129</v>
      </c>
      <c r="H143" s="123">
        <f t="shared" si="5"/>
        <v>41070</v>
      </c>
      <c r="I143" s="124" t="s">
        <v>428</v>
      </c>
      <c r="J143" s="141" t="s">
        <v>427</v>
      </c>
      <c r="K143" s="156"/>
      <c r="L143" s="157"/>
    </row>
    <row r="144" spans="2:12" ht="36" customHeight="1">
      <c r="B144" s="66"/>
      <c r="C144" s="175"/>
      <c r="D144" s="114" t="s">
        <v>126</v>
      </c>
      <c r="E144" s="115" t="s">
        <v>266</v>
      </c>
      <c r="F144" s="116" t="s">
        <v>267</v>
      </c>
      <c r="G144" s="126" t="s">
        <v>129</v>
      </c>
      <c r="H144" s="127">
        <f t="shared" si="5"/>
        <v>41070</v>
      </c>
      <c r="I144" s="114" t="s">
        <v>428</v>
      </c>
      <c r="J144" s="140" t="s">
        <v>427</v>
      </c>
      <c r="K144" s="154"/>
      <c r="L144" s="155"/>
    </row>
    <row r="145" spans="2:12" ht="36" customHeight="1">
      <c r="B145" s="66"/>
      <c r="C145" s="175"/>
      <c r="D145" s="119" t="s">
        <v>126</v>
      </c>
      <c r="E145" s="120" t="s">
        <v>268</v>
      </c>
      <c r="F145" s="121" t="s">
        <v>269</v>
      </c>
      <c r="G145" s="122" t="s">
        <v>129</v>
      </c>
      <c r="H145" s="123">
        <f t="shared" si="5"/>
        <v>41070</v>
      </c>
      <c r="I145" s="124" t="s">
        <v>428</v>
      </c>
      <c r="J145" s="141" t="s">
        <v>427</v>
      </c>
      <c r="K145" s="156"/>
      <c r="L145" s="157"/>
    </row>
    <row r="146" spans="2:12" ht="36" customHeight="1">
      <c r="B146" s="66"/>
      <c r="C146" s="175"/>
      <c r="D146" s="114" t="s">
        <v>126</v>
      </c>
      <c r="E146" s="115" t="s">
        <v>270</v>
      </c>
      <c r="F146" s="116" t="s">
        <v>271</v>
      </c>
      <c r="G146" s="126" t="s">
        <v>129</v>
      </c>
      <c r="H146" s="127">
        <f t="shared" si="5"/>
        <v>41070</v>
      </c>
      <c r="I146" s="114" t="s">
        <v>428</v>
      </c>
      <c r="J146" s="140" t="s">
        <v>427</v>
      </c>
      <c r="K146" s="154"/>
      <c r="L146" s="155"/>
    </row>
    <row r="147" spans="2:12" ht="36" customHeight="1">
      <c r="B147" s="66"/>
      <c r="C147" s="175"/>
      <c r="D147" s="114" t="s">
        <v>126</v>
      </c>
      <c r="E147" s="115" t="s">
        <v>272</v>
      </c>
      <c r="F147" s="116" t="s">
        <v>273</v>
      </c>
      <c r="G147" s="126" t="s">
        <v>129</v>
      </c>
      <c r="H147" s="127">
        <f t="shared" si="5"/>
        <v>41070</v>
      </c>
      <c r="I147" s="114" t="s">
        <v>428</v>
      </c>
      <c r="J147" s="140" t="s">
        <v>427</v>
      </c>
      <c r="K147" s="154"/>
      <c r="L147" s="155"/>
    </row>
    <row r="148" spans="2:12" ht="36" customHeight="1">
      <c r="B148" s="66"/>
      <c r="C148" s="175"/>
      <c r="D148" s="119" t="s">
        <v>126</v>
      </c>
      <c r="E148" s="120" t="s">
        <v>274</v>
      </c>
      <c r="F148" s="121" t="s">
        <v>275</v>
      </c>
      <c r="G148" s="122" t="s">
        <v>129</v>
      </c>
      <c r="H148" s="123">
        <f t="shared" si="5"/>
        <v>41070</v>
      </c>
      <c r="I148" s="124" t="s">
        <v>428</v>
      </c>
      <c r="J148" s="141" t="s">
        <v>427</v>
      </c>
      <c r="K148" s="156"/>
      <c r="L148" s="157"/>
    </row>
    <row r="149" spans="2:12" ht="36" customHeight="1">
      <c r="B149" s="66"/>
      <c r="C149" s="175"/>
      <c r="D149" s="114" t="s">
        <v>126</v>
      </c>
      <c r="E149" s="115" t="s">
        <v>276</v>
      </c>
      <c r="F149" s="116" t="s">
        <v>277</v>
      </c>
      <c r="G149" s="126" t="s">
        <v>129</v>
      </c>
      <c r="H149" s="127">
        <f t="shared" si="5"/>
        <v>41070</v>
      </c>
      <c r="I149" s="114" t="s">
        <v>428</v>
      </c>
      <c r="J149" s="140" t="s">
        <v>427</v>
      </c>
      <c r="K149" s="154"/>
      <c r="L149" s="155"/>
    </row>
    <row r="150" spans="2:12" ht="36" customHeight="1">
      <c r="B150" s="66"/>
      <c r="C150" s="175"/>
      <c r="D150" s="114" t="s">
        <v>126</v>
      </c>
      <c r="E150" s="115" t="s">
        <v>278</v>
      </c>
      <c r="F150" s="116" t="s">
        <v>279</v>
      </c>
      <c r="G150" s="126" t="s">
        <v>129</v>
      </c>
      <c r="H150" s="127">
        <f t="shared" si="5"/>
        <v>41070</v>
      </c>
      <c r="I150" s="114" t="s">
        <v>428</v>
      </c>
      <c r="J150" s="140" t="s">
        <v>427</v>
      </c>
      <c r="K150" s="154"/>
      <c r="L150" s="155"/>
    </row>
    <row r="151" spans="2:12" ht="36" customHeight="1">
      <c r="B151" s="66"/>
      <c r="C151" s="175"/>
      <c r="D151" s="119" t="s">
        <v>126</v>
      </c>
      <c r="E151" s="120" t="s">
        <v>280</v>
      </c>
      <c r="F151" s="121" t="s">
        <v>281</v>
      </c>
      <c r="G151" s="122" t="s">
        <v>129</v>
      </c>
      <c r="H151" s="123">
        <f t="shared" si="5"/>
        <v>41070</v>
      </c>
      <c r="I151" s="124" t="s">
        <v>428</v>
      </c>
      <c r="J151" s="141" t="s">
        <v>427</v>
      </c>
      <c r="K151" s="156"/>
      <c r="L151" s="157"/>
    </row>
    <row r="152" spans="2:12" ht="36" customHeight="1">
      <c r="B152" s="66"/>
      <c r="C152" s="175"/>
      <c r="D152" s="97" t="s">
        <v>126</v>
      </c>
      <c r="E152" s="98" t="s">
        <v>282</v>
      </c>
      <c r="F152" s="128" t="s">
        <v>283</v>
      </c>
      <c r="G152" s="100" t="s">
        <v>129</v>
      </c>
      <c r="H152" s="125">
        <f t="shared" si="5"/>
        <v>41070</v>
      </c>
      <c r="I152" s="102" t="s">
        <v>428</v>
      </c>
      <c r="J152" s="137" t="s">
        <v>427</v>
      </c>
      <c r="K152" s="142"/>
      <c r="L152" s="143"/>
    </row>
    <row r="153" spans="2:12" ht="36" customHeight="1">
      <c r="B153" s="66"/>
      <c r="C153" s="175"/>
      <c r="D153" s="67" t="s">
        <v>126</v>
      </c>
      <c r="E153" s="75" t="s">
        <v>284</v>
      </c>
      <c r="F153" s="129" t="s">
        <v>285</v>
      </c>
      <c r="G153" s="77" t="s">
        <v>129</v>
      </c>
      <c r="H153" s="78">
        <f>H152+1</f>
        <v>41071</v>
      </c>
      <c r="I153" s="68" t="s">
        <v>428</v>
      </c>
      <c r="J153" s="133" t="s">
        <v>427</v>
      </c>
      <c r="K153" s="146"/>
      <c r="L153" s="147"/>
    </row>
    <row r="154" spans="2:12" ht="36" customHeight="1">
      <c r="B154" s="66"/>
      <c r="C154" s="175"/>
      <c r="D154" s="67" t="s">
        <v>126</v>
      </c>
      <c r="E154" s="75" t="s">
        <v>286</v>
      </c>
      <c r="F154" s="84" t="s">
        <v>287</v>
      </c>
      <c r="G154" s="77" t="s">
        <v>129</v>
      </c>
      <c r="H154" s="78">
        <f>H153+1</f>
        <v>41072</v>
      </c>
      <c r="I154" s="68" t="s">
        <v>428</v>
      </c>
      <c r="J154" s="133" t="s">
        <v>427</v>
      </c>
      <c r="K154" s="146"/>
      <c r="L154" s="147"/>
    </row>
    <row r="155" spans="2:12" ht="36" customHeight="1">
      <c r="B155" s="66"/>
      <c r="C155" s="175"/>
      <c r="D155" s="67" t="s">
        <v>126</v>
      </c>
      <c r="E155" s="75" t="s">
        <v>288</v>
      </c>
      <c r="F155" s="84" t="s">
        <v>289</v>
      </c>
      <c r="G155" s="77" t="s">
        <v>129</v>
      </c>
      <c r="H155" s="78">
        <f>H154</f>
        <v>41072</v>
      </c>
      <c r="I155" s="68" t="s">
        <v>428</v>
      </c>
      <c r="J155" s="133" t="s">
        <v>427</v>
      </c>
      <c r="K155" s="146"/>
      <c r="L155" s="147"/>
    </row>
    <row r="156" spans="2:12" ht="36" customHeight="1">
      <c r="B156" s="66"/>
      <c r="C156" s="175"/>
      <c r="D156" s="67" t="s">
        <v>126</v>
      </c>
      <c r="E156" s="75" t="s">
        <v>290</v>
      </c>
      <c r="F156" s="84" t="s">
        <v>291</v>
      </c>
      <c r="G156" s="77" t="s">
        <v>129</v>
      </c>
      <c r="H156" s="78">
        <f>H155</f>
        <v>41072</v>
      </c>
      <c r="I156" s="68" t="s">
        <v>428</v>
      </c>
      <c r="J156" s="133" t="s">
        <v>427</v>
      </c>
      <c r="K156" s="146"/>
      <c r="L156" s="147"/>
    </row>
    <row r="157" spans="2:12" ht="36" customHeight="1">
      <c r="B157" s="66"/>
      <c r="C157" s="175"/>
      <c r="D157" s="67" t="s">
        <v>126</v>
      </c>
      <c r="E157" s="75" t="s">
        <v>292</v>
      </c>
      <c r="F157" s="84" t="s">
        <v>293</v>
      </c>
      <c r="G157" s="77" t="s">
        <v>129</v>
      </c>
      <c r="H157" s="78">
        <f t="shared" ref="H157:H169" si="6">H156</f>
        <v>41072</v>
      </c>
      <c r="I157" s="68" t="s">
        <v>428</v>
      </c>
      <c r="J157" s="133" t="s">
        <v>427</v>
      </c>
      <c r="K157" s="146"/>
      <c r="L157" s="147"/>
    </row>
    <row r="158" spans="2:12" ht="36" customHeight="1">
      <c r="B158" s="66"/>
      <c r="C158" s="175"/>
      <c r="D158" s="67" t="s">
        <v>126</v>
      </c>
      <c r="E158" s="75" t="s">
        <v>294</v>
      </c>
      <c r="F158" s="84" t="s">
        <v>295</v>
      </c>
      <c r="G158" s="77" t="s">
        <v>129</v>
      </c>
      <c r="H158" s="78">
        <f t="shared" si="6"/>
        <v>41072</v>
      </c>
      <c r="I158" s="68" t="s">
        <v>428</v>
      </c>
      <c r="J158" s="133" t="s">
        <v>427</v>
      </c>
      <c r="K158" s="146"/>
      <c r="L158" s="147"/>
    </row>
    <row r="159" spans="2:12" ht="36" customHeight="1">
      <c r="B159" s="66"/>
      <c r="C159" s="175"/>
      <c r="D159" s="67" t="s">
        <v>126</v>
      </c>
      <c r="E159" s="75" t="s">
        <v>296</v>
      </c>
      <c r="F159" s="84" t="s">
        <v>297</v>
      </c>
      <c r="G159" s="77" t="s">
        <v>129</v>
      </c>
      <c r="H159" s="78">
        <f t="shared" si="6"/>
        <v>41072</v>
      </c>
      <c r="I159" s="68" t="s">
        <v>428</v>
      </c>
      <c r="J159" s="133" t="s">
        <v>427</v>
      </c>
      <c r="K159" s="146"/>
      <c r="L159" s="147"/>
    </row>
    <row r="160" spans="2:12" ht="36" customHeight="1">
      <c r="B160" s="66"/>
      <c r="C160" s="175"/>
      <c r="D160" s="67" t="s">
        <v>126</v>
      </c>
      <c r="E160" s="75" t="s">
        <v>298</v>
      </c>
      <c r="F160" s="84" t="s">
        <v>299</v>
      </c>
      <c r="G160" s="77" t="s">
        <v>129</v>
      </c>
      <c r="H160" s="78">
        <f t="shared" si="6"/>
        <v>41072</v>
      </c>
      <c r="I160" s="68" t="s">
        <v>428</v>
      </c>
      <c r="J160" s="133" t="s">
        <v>427</v>
      </c>
      <c r="K160" s="146"/>
      <c r="L160" s="147"/>
    </row>
    <row r="161" spans="2:12" ht="36" customHeight="1">
      <c r="B161" s="66"/>
      <c r="C161" s="175"/>
      <c r="D161" s="67" t="s">
        <v>126</v>
      </c>
      <c r="E161" s="75" t="s">
        <v>300</v>
      </c>
      <c r="F161" s="84" t="s">
        <v>299</v>
      </c>
      <c r="G161" s="77" t="s">
        <v>129</v>
      </c>
      <c r="H161" s="78">
        <f t="shared" si="6"/>
        <v>41072</v>
      </c>
      <c r="I161" s="68" t="s">
        <v>428</v>
      </c>
      <c r="J161" s="133" t="s">
        <v>427</v>
      </c>
      <c r="K161" s="146"/>
      <c r="L161" s="147"/>
    </row>
    <row r="162" spans="2:12" ht="36" customHeight="1">
      <c r="B162" s="66"/>
      <c r="C162" s="175"/>
      <c r="D162" s="67" t="s">
        <v>126</v>
      </c>
      <c r="E162" s="75" t="s">
        <v>301</v>
      </c>
      <c r="F162" s="84" t="s">
        <v>302</v>
      </c>
      <c r="G162" s="77" t="s">
        <v>129</v>
      </c>
      <c r="H162" s="78">
        <f t="shared" si="6"/>
        <v>41072</v>
      </c>
      <c r="I162" s="68" t="s">
        <v>428</v>
      </c>
      <c r="J162" s="133" t="s">
        <v>427</v>
      </c>
      <c r="K162" s="146"/>
      <c r="L162" s="147"/>
    </row>
    <row r="163" spans="2:12" ht="36" customHeight="1">
      <c r="B163" s="66"/>
      <c r="C163" s="175"/>
      <c r="D163" s="67" t="s">
        <v>126</v>
      </c>
      <c r="E163" s="75" t="s">
        <v>303</v>
      </c>
      <c r="F163" s="84" t="s">
        <v>304</v>
      </c>
      <c r="G163" s="77" t="s">
        <v>129</v>
      </c>
      <c r="H163" s="78">
        <f t="shared" si="6"/>
        <v>41072</v>
      </c>
      <c r="I163" s="68" t="s">
        <v>428</v>
      </c>
      <c r="J163" s="133" t="s">
        <v>427</v>
      </c>
      <c r="K163" s="146"/>
      <c r="L163" s="147"/>
    </row>
    <row r="164" spans="2:12" ht="36" customHeight="1">
      <c r="B164" s="66"/>
      <c r="C164" s="175"/>
      <c r="D164" s="67" t="s">
        <v>126</v>
      </c>
      <c r="E164" s="75" t="s">
        <v>305</v>
      </c>
      <c r="F164" s="84" t="s">
        <v>306</v>
      </c>
      <c r="G164" s="77" t="s">
        <v>129</v>
      </c>
      <c r="H164" s="78">
        <f t="shared" si="6"/>
        <v>41072</v>
      </c>
      <c r="I164" s="68" t="s">
        <v>428</v>
      </c>
      <c r="J164" s="133" t="s">
        <v>427</v>
      </c>
      <c r="K164" s="146"/>
      <c r="L164" s="147"/>
    </row>
    <row r="165" spans="2:12" ht="36" customHeight="1">
      <c r="B165" s="66"/>
      <c r="C165" s="175"/>
      <c r="D165" s="67" t="s">
        <v>126</v>
      </c>
      <c r="E165" s="75" t="s">
        <v>307</v>
      </c>
      <c r="F165" s="84" t="s">
        <v>308</v>
      </c>
      <c r="G165" s="77" t="s">
        <v>129</v>
      </c>
      <c r="H165" s="78">
        <f t="shared" si="6"/>
        <v>41072</v>
      </c>
      <c r="I165" s="68" t="s">
        <v>428</v>
      </c>
      <c r="J165" s="133" t="s">
        <v>427</v>
      </c>
      <c r="K165" s="146"/>
      <c r="L165" s="147"/>
    </row>
    <row r="166" spans="2:12" ht="36" customHeight="1">
      <c r="B166" s="66"/>
      <c r="C166" s="175"/>
      <c r="D166" s="67" t="s">
        <v>126</v>
      </c>
      <c r="E166" s="75" t="s">
        <v>309</v>
      </c>
      <c r="F166" s="84" t="s">
        <v>310</v>
      </c>
      <c r="G166" s="77" t="s">
        <v>129</v>
      </c>
      <c r="H166" s="78">
        <f t="shared" si="6"/>
        <v>41072</v>
      </c>
      <c r="I166" s="68" t="s">
        <v>428</v>
      </c>
      <c r="J166" s="133" t="s">
        <v>427</v>
      </c>
      <c r="K166" s="146"/>
      <c r="L166" s="147"/>
    </row>
    <row r="167" spans="2:12" ht="36" customHeight="1">
      <c r="B167" s="66"/>
      <c r="C167" s="175"/>
      <c r="D167" s="67" t="s">
        <v>126</v>
      </c>
      <c r="E167" s="75" t="s">
        <v>311</v>
      </c>
      <c r="F167" s="84" t="s">
        <v>312</v>
      </c>
      <c r="G167" s="77" t="s">
        <v>129</v>
      </c>
      <c r="H167" s="78">
        <f t="shared" si="6"/>
        <v>41072</v>
      </c>
      <c r="I167" s="68" t="s">
        <v>428</v>
      </c>
      <c r="J167" s="133" t="s">
        <v>427</v>
      </c>
      <c r="K167" s="146"/>
      <c r="L167" s="147"/>
    </row>
    <row r="168" spans="2:12" ht="36" customHeight="1">
      <c r="B168" s="66"/>
      <c r="C168" s="175"/>
      <c r="D168" s="67" t="s">
        <v>126</v>
      </c>
      <c r="E168" s="75" t="s">
        <v>313</v>
      </c>
      <c r="F168" s="84" t="s">
        <v>314</v>
      </c>
      <c r="G168" s="77" t="s">
        <v>129</v>
      </c>
      <c r="H168" s="78">
        <f t="shared" si="6"/>
        <v>41072</v>
      </c>
      <c r="I168" s="68" t="s">
        <v>428</v>
      </c>
      <c r="J168" s="133" t="s">
        <v>427</v>
      </c>
      <c r="K168" s="146"/>
      <c r="L168" s="147"/>
    </row>
    <row r="169" spans="2:12" ht="36" customHeight="1">
      <c r="B169" s="66"/>
      <c r="C169" s="175"/>
      <c r="D169" s="67" t="s">
        <v>126</v>
      </c>
      <c r="E169" s="75" t="s">
        <v>315</v>
      </c>
      <c r="F169" s="84" t="s">
        <v>314</v>
      </c>
      <c r="G169" s="77" t="s">
        <v>129</v>
      </c>
      <c r="H169" s="78">
        <f t="shared" si="6"/>
        <v>41072</v>
      </c>
      <c r="I169" s="68" t="s">
        <v>428</v>
      </c>
      <c r="J169" s="133" t="s">
        <v>427</v>
      </c>
      <c r="K169" s="146"/>
      <c r="L169" s="147"/>
    </row>
    <row r="170" spans="2:12" ht="36" customHeight="1">
      <c r="B170" s="66"/>
      <c r="C170" s="175"/>
      <c r="D170" s="67" t="s">
        <v>126</v>
      </c>
      <c r="E170" s="75" t="s">
        <v>316</v>
      </c>
      <c r="F170" s="84" t="s">
        <v>317</v>
      </c>
      <c r="G170" s="77" t="s">
        <v>129</v>
      </c>
      <c r="H170" s="78">
        <f t="shared" ref="H170" si="7">H169+1</f>
        <v>41073</v>
      </c>
      <c r="I170" s="68" t="s">
        <v>428</v>
      </c>
      <c r="J170" s="133" t="s">
        <v>427</v>
      </c>
      <c r="K170" s="146"/>
      <c r="L170" s="147"/>
    </row>
    <row r="171" spans="2:12" ht="36" customHeight="1">
      <c r="B171" s="66"/>
      <c r="C171" s="175"/>
      <c r="D171" s="108" t="s">
        <v>126</v>
      </c>
      <c r="E171" s="109" t="s">
        <v>318</v>
      </c>
      <c r="F171" s="110" t="s">
        <v>319</v>
      </c>
      <c r="G171" s="111" t="s">
        <v>129</v>
      </c>
      <c r="H171" s="112">
        <f>H162+1</f>
        <v>41073</v>
      </c>
      <c r="I171" s="113" t="s">
        <v>428</v>
      </c>
      <c r="J171" s="139" t="s">
        <v>427</v>
      </c>
      <c r="K171" s="144"/>
      <c r="L171" s="145"/>
    </row>
    <row r="172" spans="2:12" ht="36" customHeight="1">
      <c r="B172" s="66"/>
      <c r="C172" s="175"/>
      <c r="D172" s="119" t="s">
        <v>126</v>
      </c>
      <c r="E172" s="120" t="s">
        <v>320</v>
      </c>
      <c r="F172" s="121" t="s">
        <v>321</v>
      </c>
      <c r="G172" s="122" t="s">
        <v>129</v>
      </c>
      <c r="H172" s="123">
        <f>H171</f>
        <v>41073</v>
      </c>
      <c r="I172" s="124" t="s">
        <v>428</v>
      </c>
      <c r="J172" s="141" t="s">
        <v>427</v>
      </c>
      <c r="K172" s="150"/>
      <c r="L172" s="151"/>
    </row>
    <row r="173" spans="2:12" ht="36" customHeight="1">
      <c r="B173" s="66"/>
      <c r="C173" s="175"/>
      <c r="D173" s="119" t="s">
        <v>126</v>
      </c>
      <c r="E173" s="120" t="s">
        <v>322</v>
      </c>
      <c r="F173" s="121" t="s">
        <v>323</v>
      </c>
      <c r="G173" s="122" t="s">
        <v>129</v>
      </c>
      <c r="H173" s="123">
        <f t="shared" ref="H173:H178" si="8">H172</f>
        <v>41073</v>
      </c>
      <c r="I173" s="124" t="s">
        <v>428</v>
      </c>
      <c r="J173" s="141" t="s">
        <v>427</v>
      </c>
      <c r="K173" s="150"/>
      <c r="L173" s="151"/>
    </row>
    <row r="174" spans="2:12" ht="36" customHeight="1">
      <c r="B174" s="66"/>
      <c r="C174" s="175"/>
      <c r="D174" s="119" t="s">
        <v>126</v>
      </c>
      <c r="E174" s="120" t="s">
        <v>324</v>
      </c>
      <c r="F174" s="121" t="s">
        <v>325</v>
      </c>
      <c r="G174" s="122" t="s">
        <v>129</v>
      </c>
      <c r="H174" s="107">
        <f t="shared" si="8"/>
        <v>41073</v>
      </c>
      <c r="I174" s="124" t="s">
        <v>428</v>
      </c>
      <c r="J174" s="141" t="s">
        <v>427</v>
      </c>
      <c r="K174" s="150"/>
      <c r="L174" s="151"/>
    </row>
    <row r="175" spans="2:12" ht="36" customHeight="1">
      <c r="B175" s="66"/>
      <c r="C175" s="175"/>
      <c r="D175" s="119" t="s">
        <v>126</v>
      </c>
      <c r="E175" s="120" t="s">
        <v>326</v>
      </c>
      <c r="F175" s="121" t="s">
        <v>327</v>
      </c>
      <c r="G175" s="122" t="s">
        <v>129</v>
      </c>
      <c r="H175" s="107">
        <f t="shared" si="8"/>
        <v>41073</v>
      </c>
      <c r="I175" s="124" t="s">
        <v>428</v>
      </c>
      <c r="J175" s="141" t="s">
        <v>427</v>
      </c>
      <c r="K175" s="150"/>
      <c r="L175" s="151"/>
    </row>
    <row r="176" spans="2:12" ht="36" customHeight="1">
      <c r="B176" s="66"/>
      <c r="C176" s="175"/>
      <c r="D176" s="119" t="s">
        <v>126</v>
      </c>
      <c r="E176" s="120" t="s">
        <v>328</v>
      </c>
      <c r="F176" s="121" t="s">
        <v>329</v>
      </c>
      <c r="G176" s="122" t="s">
        <v>129</v>
      </c>
      <c r="H176" s="107">
        <f t="shared" si="8"/>
        <v>41073</v>
      </c>
      <c r="I176" s="124" t="s">
        <v>428</v>
      </c>
      <c r="J176" s="141" t="s">
        <v>427</v>
      </c>
      <c r="K176" s="150"/>
      <c r="L176" s="151"/>
    </row>
    <row r="177" spans="2:12" ht="36" customHeight="1">
      <c r="B177" s="66"/>
      <c r="C177" s="175"/>
      <c r="D177" s="119" t="s">
        <v>126</v>
      </c>
      <c r="E177" s="120" t="s">
        <v>330</v>
      </c>
      <c r="F177" s="121" t="s">
        <v>331</v>
      </c>
      <c r="G177" s="122" t="s">
        <v>129</v>
      </c>
      <c r="H177" s="107">
        <f t="shared" si="8"/>
        <v>41073</v>
      </c>
      <c r="I177" s="124" t="s">
        <v>428</v>
      </c>
      <c r="J177" s="141" t="s">
        <v>427</v>
      </c>
      <c r="K177" s="150"/>
      <c r="L177" s="151"/>
    </row>
    <row r="178" spans="2:12" ht="36" customHeight="1">
      <c r="B178" s="66"/>
      <c r="C178" s="175"/>
      <c r="D178" s="97" t="s">
        <v>126</v>
      </c>
      <c r="E178" s="98" t="s">
        <v>332</v>
      </c>
      <c r="F178" s="99" t="s">
        <v>333</v>
      </c>
      <c r="G178" s="100" t="s">
        <v>129</v>
      </c>
      <c r="H178" s="101">
        <f t="shared" si="8"/>
        <v>41073</v>
      </c>
      <c r="I178" s="102" t="s">
        <v>428</v>
      </c>
      <c r="J178" s="137" t="s">
        <v>427</v>
      </c>
      <c r="K178" s="152"/>
      <c r="L178" s="153"/>
    </row>
    <row r="179" spans="2:12" ht="36" customHeight="1">
      <c r="B179" s="66"/>
      <c r="C179" s="175"/>
      <c r="D179" s="108" t="s">
        <v>126</v>
      </c>
      <c r="E179" s="109" t="s">
        <v>334</v>
      </c>
      <c r="F179" s="110" t="s">
        <v>335</v>
      </c>
      <c r="G179" s="111" t="s">
        <v>129</v>
      </c>
      <c r="H179" s="112">
        <f>H178</f>
        <v>41073</v>
      </c>
      <c r="I179" s="113" t="s">
        <v>428</v>
      </c>
      <c r="J179" s="139" t="s">
        <v>427</v>
      </c>
      <c r="K179" s="144"/>
      <c r="L179" s="145"/>
    </row>
    <row r="180" spans="2:12" ht="36" customHeight="1">
      <c r="B180" s="66"/>
      <c r="C180" s="175"/>
      <c r="D180" s="119" t="s">
        <v>126</v>
      </c>
      <c r="E180" s="120" t="s">
        <v>336</v>
      </c>
      <c r="F180" s="121" t="s">
        <v>337</v>
      </c>
      <c r="G180" s="122" t="s">
        <v>129</v>
      </c>
      <c r="H180" s="123">
        <f>H179</f>
        <v>41073</v>
      </c>
      <c r="I180" s="124" t="s">
        <v>428</v>
      </c>
      <c r="J180" s="141" t="s">
        <v>427</v>
      </c>
      <c r="K180" s="150"/>
      <c r="L180" s="151"/>
    </row>
    <row r="181" spans="2:12" ht="36" customHeight="1">
      <c r="B181" s="66"/>
      <c r="C181" s="175"/>
      <c r="D181" s="119" t="s">
        <v>126</v>
      </c>
      <c r="E181" s="120" t="s">
        <v>338</v>
      </c>
      <c r="F181" s="121" t="s">
        <v>339</v>
      </c>
      <c r="G181" s="122" t="s">
        <v>129</v>
      </c>
      <c r="H181" s="123">
        <f t="shared" ref="H181:H186" si="9">H180</f>
        <v>41073</v>
      </c>
      <c r="I181" s="124" t="s">
        <v>428</v>
      </c>
      <c r="J181" s="141" t="s">
        <v>427</v>
      </c>
      <c r="K181" s="150"/>
      <c r="L181" s="151"/>
    </row>
    <row r="182" spans="2:12" ht="36" customHeight="1">
      <c r="B182" s="66"/>
      <c r="C182" s="175"/>
      <c r="D182" s="119" t="s">
        <v>126</v>
      </c>
      <c r="E182" s="120" t="s">
        <v>340</v>
      </c>
      <c r="F182" s="121" t="s">
        <v>341</v>
      </c>
      <c r="G182" s="122" t="s">
        <v>129</v>
      </c>
      <c r="H182" s="107">
        <f t="shared" si="9"/>
        <v>41073</v>
      </c>
      <c r="I182" s="124" t="s">
        <v>428</v>
      </c>
      <c r="J182" s="141" t="s">
        <v>427</v>
      </c>
      <c r="K182" s="150"/>
      <c r="L182" s="151"/>
    </row>
    <row r="183" spans="2:12" ht="36" customHeight="1">
      <c r="B183" s="66"/>
      <c r="C183" s="175"/>
      <c r="D183" s="119" t="s">
        <v>126</v>
      </c>
      <c r="E183" s="120" t="s">
        <v>342</v>
      </c>
      <c r="F183" s="121" t="s">
        <v>343</v>
      </c>
      <c r="G183" s="122" t="s">
        <v>129</v>
      </c>
      <c r="H183" s="107">
        <f t="shared" si="9"/>
        <v>41073</v>
      </c>
      <c r="I183" s="124" t="s">
        <v>428</v>
      </c>
      <c r="J183" s="141" t="s">
        <v>427</v>
      </c>
      <c r="K183" s="150"/>
      <c r="L183" s="151"/>
    </row>
    <row r="184" spans="2:12" ht="36" customHeight="1">
      <c r="B184" s="66"/>
      <c r="C184" s="175"/>
      <c r="D184" s="119" t="s">
        <v>126</v>
      </c>
      <c r="E184" s="120" t="s">
        <v>344</v>
      </c>
      <c r="F184" s="121" t="s">
        <v>345</v>
      </c>
      <c r="G184" s="122" t="s">
        <v>129</v>
      </c>
      <c r="H184" s="107">
        <f t="shared" si="9"/>
        <v>41073</v>
      </c>
      <c r="I184" s="124" t="s">
        <v>428</v>
      </c>
      <c r="J184" s="141" t="s">
        <v>427</v>
      </c>
      <c r="K184" s="150"/>
      <c r="L184" s="151"/>
    </row>
    <row r="185" spans="2:12" ht="36" customHeight="1">
      <c r="B185" s="66"/>
      <c r="C185" s="175"/>
      <c r="D185" s="119" t="s">
        <v>126</v>
      </c>
      <c r="E185" s="120" t="s">
        <v>346</v>
      </c>
      <c r="F185" s="121" t="s">
        <v>347</v>
      </c>
      <c r="G185" s="122" t="s">
        <v>129</v>
      </c>
      <c r="H185" s="107">
        <f t="shared" si="9"/>
        <v>41073</v>
      </c>
      <c r="I185" s="124" t="s">
        <v>428</v>
      </c>
      <c r="J185" s="141" t="s">
        <v>427</v>
      </c>
      <c r="K185" s="150"/>
      <c r="L185" s="151"/>
    </row>
    <row r="186" spans="2:12" ht="36" customHeight="1">
      <c r="B186" s="66"/>
      <c r="C186" s="175"/>
      <c r="D186" s="97" t="s">
        <v>126</v>
      </c>
      <c r="E186" s="98" t="s">
        <v>348</v>
      </c>
      <c r="F186" s="99" t="s">
        <v>347</v>
      </c>
      <c r="G186" s="100" t="s">
        <v>129</v>
      </c>
      <c r="H186" s="101">
        <f t="shared" si="9"/>
        <v>41073</v>
      </c>
      <c r="I186" s="102" t="s">
        <v>428</v>
      </c>
      <c r="J186" s="137" t="s">
        <v>427</v>
      </c>
      <c r="K186" s="152"/>
      <c r="L186" s="153"/>
    </row>
    <row r="187" spans="2:12" ht="36" customHeight="1">
      <c r="B187" s="66"/>
      <c r="C187" s="175"/>
      <c r="D187" s="108" t="s">
        <v>126</v>
      </c>
      <c r="E187" s="109" t="s">
        <v>349</v>
      </c>
      <c r="F187" s="110" t="s">
        <v>350</v>
      </c>
      <c r="G187" s="111" t="s">
        <v>129</v>
      </c>
      <c r="H187" s="130">
        <f>H186+1</f>
        <v>41074</v>
      </c>
      <c r="I187" s="113" t="s">
        <v>428</v>
      </c>
      <c r="J187" s="139" t="s">
        <v>427</v>
      </c>
      <c r="K187" s="144"/>
      <c r="L187" s="145"/>
    </row>
    <row r="188" spans="2:12" ht="36" customHeight="1">
      <c r="B188" s="66"/>
      <c r="C188" s="175"/>
      <c r="D188" s="119" t="s">
        <v>126</v>
      </c>
      <c r="E188" s="120" t="s">
        <v>351</v>
      </c>
      <c r="F188" s="121" t="s">
        <v>352</v>
      </c>
      <c r="G188" s="122" t="s">
        <v>129</v>
      </c>
      <c r="H188" s="107">
        <f>H187</f>
        <v>41074</v>
      </c>
      <c r="I188" s="124" t="s">
        <v>428</v>
      </c>
      <c r="J188" s="141" t="s">
        <v>427</v>
      </c>
      <c r="K188" s="150"/>
      <c r="L188" s="151"/>
    </row>
    <row r="189" spans="2:12" ht="36" customHeight="1">
      <c r="B189" s="66"/>
      <c r="C189" s="175"/>
      <c r="D189" s="119" t="s">
        <v>126</v>
      </c>
      <c r="E189" s="120" t="s">
        <v>353</v>
      </c>
      <c r="F189" s="121" t="s">
        <v>354</v>
      </c>
      <c r="G189" s="122" t="s">
        <v>129</v>
      </c>
      <c r="H189" s="123">
        <f t="shared" ref="H189:H194" si="10">H188</f>
        <v>41074</v>
      </c>
      <c r="I189" s="124" t="s">
        <v>428</v>
      </c>
      <c r="J189" s="141" t="s">
        <v>427</v>
      </c>
      <c r="K189" s="150"/>
      <c r="L189" s="151"/>
    </row>
    <row r="190" spans="2:12" ht="36" customHeight="1">
      <c r="B190" s="66"/>
      <c r="C190" s="175"/>
      <c r="D190" s="119" t="s">
        <v>126</v>
      </c>
      <c r="E190" s="120" t="s">
        <v>355</v>
      </c>
      <c r="F190" s="121" t="s">
        <v>356</v>
      </c>
      <c r="G190" s="122" t="s">
        <v>129</v>
      </c>
      <c r="H190" s="123">
        <f t="shared" si="10"/>
        <v>41074</v>
      </c>
      <c r="I190" s="124" t="s">
        <v>428</v>
      </c>
      <c r="J190" s="141" t="s">
        <v>427</v>
      </c>
      <c r="K190" s="150"/>
      <c r="L190" s="151"/>
    </row>
    <row r="191" spans="2:12" ht="36" customHeight="1">
      <c r="B191" s="66"/>
      <c r="C191" s="175"/>
      <c r="D191" s="119" t="s">
        <v>126</v>
      </c>
      <c r="E191" s="120" t="s">
        <v>357</v>
      </c>
      <c r="F191" s="121" t="s">
        <v>358</v>
      </c>
      <c r="G191" s="122" t="s">
        <v>129</v>
      </c>
      <c r="H191" s="123">
        <f t="shared" si="10"/>
        <v>41074</v>
      </c>
      <c r="I191" s="124" t="s">
        <v>428</v>
      </c>
      <c r="J191" s="141" t="s">
        <v>427</v>
      </c>
      <c r="K191" s="150"/>
      <c r="L191" s="151"/>
    </row>
    <row r="192" spans="2:12" ht="36" customHeight="1">
      <c r="B192" s="66"/>
      <c r="C192" s="175"/>
      <c r="D192" s="119" t="s">
        <v>126</v>
      </c>
      <c r="E192" s="120" t="s">
        <v>359</v>
      </c>
      <c r="F192" s="121" t="s">
        <v>360</v>
      </c>
      <c r="G192" s="122" t="s">
        <v>129</v>
      </c>
      <c r="H192" s="123">
        <f t="shared" si="10"/>
        <v>41074</v>
      </c>
      <c r="I192" s="124" t="s">
        <v>428</v>
      </c>
      <c r="J192" s="141" t="s">
        <v>427</v>
      </c>
      <c r="K192" s="150"/>
      <c r="L192" s="151"/>
    </row>
    <row r="193" spans="2:12" ht="36" customHeight="1">
      <c r="B193" s="66"/>
      <c r="C193" s="175"/>
      <c r="D193" s="119" t="s">
        <v>126</v>
      </c>
      <c r="E193" s="120" t="s">
        <v>361</v>
      </c>
      <c r="F193" s="121" t="s">
        <v>362</v>
      </c>
      <c r="G193" s="122" t="s">
        <v>129</v>
      </c>
      <c r="H193" s="123">
        <f t="shared" si="10"/>
        <v>41074</v>
      </c>
      <c r="I193" s="124" t="s">
        <v>428</v>
      </c>
      <c r="J193" s="141" t="s">
        <v>427</v>
      </c>
      <c r="K193" s="150"/>
      <c r="L193" s="151"/>
    </row>
    <row r="194" spans="2:12" ht="36" customHeight="1">
      <c r="B194" s="66"/>
      <c r="C194" s="175"/>
      <c r="D194" s="97" t="s">
        <v>126</v>
      </c>
      <c r="E194" s="98" t="s">
        <v>363</v>
      </c>
      <c r="F194" s="99" t="s">
        <v>364</v>
      </c>
      <c r="G194" s="100" t="s">
        <v>129</v>
      </c>
      <c r="H194" s="125">
        <f t="shared" si="10"/>
        <v>41074</v>
      </c>
      <c r="I194" s="102" t="s">
        <v>428</v>
      </c>
      <c r="J194" s="137" t="s">
        <v>427</v>
      </c>
      <c r="K194" s="152"/>
      <c r="L194" s="153"/>
    </row>
    <row r="195" spans="2:12" ht="36" customHeight="1">
      <c r="B195" s="66"/>
      <c r="C195" s="175"/>
      <c r="D195" s="108" t="s">
        <v>126</v>
      </c>
      <c r="E195" s="109" t="s">
        <v>365</v>
      </c>
      <c r="F195" s="110" t="s">
        <v>335</v>
      </c>
      <c r="G195" s="111" t="s">
        <v>129</v>
      </c>
      <c r="H195" s="130">
        <f>H186+1</f>
        <v>41074</v>
      </c>
      <c r="I195" s="113" t="s">
        <v>428</v>
      </c>
      <c r="J195" s="139" t="s">
        <v>427</v>
      </c>
      <c r="K195" s="144"/>
      <c r="L195" s="145"/>
    </row>
    <row r="196" spans="2:12" ht="36" customHeight="1">
      <c r="B196" s="66"/>
      <c r="C196" s="175"/>
      <c r="D196" s="119" t="s">
        <v>126</v>
      </c>
      <c r="E196" s="120" t="s">
        <v>366</v>
      </c>
      <c r="F196" s="121" t="s">
        <v>337</v>
      </c>
      <c r="G196" s="122" t="s">
        <v>129</v>
      </c>
      <c r="H196" s="107">
        <f>H195</f>
        <v>41074</v>
      </c>
      <c r="I196" s="124" t="s">
        <v>428</v>
      </c>
      <c r="J196" s="141" t="s">
        <v>427</v>
      </c>
      <c r="K196" s="150"/>
      <c r="L196" s="151"/>
    </row>
    <row r="197" spans="2:12" ht="36" customHeight="1">
      <c r="B197" s="66"/>
      <c r="C197" s="175"/>
      <c r="D197" s="119" t="s">
        <v>126</v>
      </c>
      <c r="E197" s="120" t="s">
        <v>367</v>
      </c>
      <c r="F197" s="121" t="s">
        <v>339</v>
      </c>
      <c r="G197" s="122" t="s">
        <v>129</v>
      </c>
      <c r="H197" s="123">
        <f t="shared" ref="H197:H202" si="11">H196</f>
        <v>41074</v>
      </c>
      <c r="I197" s="124" t="s">
        <v>428</v>
      </c>
      <c r="J197" s="141" t="s">
        <v>427</v>
      </c>
      <c r="K197" s="150"/>
      <c r="L197" s="151"/>
    </row>
    <row r="198" spans="2:12" ht="36" customHeight="1">
      <c r="B198" s="66"/>
      <c r="C198" s="175"/>
      <c r="D198" s="119" t="s">
        <v>126</v>
      </c>
      <c r="E198" s="120" t="s">
        <v>368</v>
      </c>
      <c r="F198" s="121" t="s">
        <v>341</v>
      </c>
      <c r="G198" s="122" t="s">
        <v>129</v>
      </c>
      <c r="H198" s="123">
        <f t="shared" si="11"/>
        <v>41074</v>
      </c>
      <c r="I198" s="124" t="s">
        <v>428</v>
      </c>
      <c r="J198" s="141" t="s">
        <v>427</v>
      </c>
      <c r="K198" s="150"/>
      <c r="L198" s="151"/>
    </row>
    <row r="199" spans="2:12" ht="36" customHeight="1">
      <c r="B199" s="66"/>
      <c r="C199" s="175"/>
      <c r="D199" s="119" t="s">
        <v>126</v>
      </c>
      <c r="E199" s="120" t="s">
        <v>369</v>
      </c>
      <c r="F199" s="121" t="s">
        <v>343</v>
      </c>
      <c r="G199" s="122" t="s">
        <v>129</v>
      </c>
      <c r="H199" s="123">
        <f t="shared" si="11"/>
        <v>41074</v>
      </c>
      <c r="I199" s="124" t="s">
        <v>428</v>
      </c>
      <c r="J199" s="141" t="s">
        <v>427</v>
      </c>
      <c r="K199" s="150"/>
      <c r="L199" s="151"/>
    </row>
    <row r="200" spans="2:12" ht="36" customHeight="1">
      <c r="B200" s="66"/>
      <c r="C200" s="175"/>
      <c r="D200" s="119" t="s">
        <v>126</v>
      </c>
      <c r="E200" s="120" t="s">
        <v>370</v>
      </c>
      <c r="F200" s="121" t="s">
        <v>345</v>
      </c>
      <c r="G200" s="122" t="s">
        <v>129</v>
      </c>
      <c r="H200" s="123">
        <f t="shared" si="11"/>
        <v>41074</v>
      </c>
      <c r="I200" s="124" t="s">
        <v>428</v>
      </c>
      <c r="J200" s="141" t="s">
        <v>427</v>
      </c>
      <c r="K200" s="150"/>
      <c r="L200" s="151"/>
    </row>
    <row r="201" spans="2:12" ht="36" customHeight="1">
      <c r="B201" s="66"/>
      <c r="C201" s="175"/>
      <c r="D201" s="119" t="s">
        <v>126</v>
      </c>
      <c r="E201" s="120" t="s">
        <v>371</v>
      </c>
      <c r="F201" s="121" t="s">
        <v>347</v>
      </c>
      <c r="G201" s="122" t="s">
        <v>129</v>
      </c>
      <c r="H201" s="123">
        <f t="shared" si="11"/>
        <v>41074</v>
      </c>
      <c r="I201" s="124" t="s">
        <v>428</v>
      </c>
      <c r="J201" s="141" t="s">
        <v>427</v>
      </c>
      <c r="K201" s="150"/>
      <c r="L201" s="151"/>
    </row>
    <row r="202" spans="2:12" ht="36" customHeight="1">
      <c r="B202" s="66"/>
      <c r="C202" s="175"/>
      <c r="D202" s="97" t="s">
        <v>126</v>
      </c>
      <c r="E202" s="98" t="s">
        <v>372</v>
      </c>
      <c r="F202" s="99" t="s">
        <v>347</v>
      </c>
      <c r="G202" s="100" t="s">
        <v>129</v>
      </c>
      <c r="H202" s="125">
        <f t="shared" si="11"/>
        <v>41074</v>
      </c>
      <c r="I202" s="102" t="s">
        <v>428</v>
      </c>
      <c r="J202" s="137" t="s">
        <v>427</v>
      </c>
      <c r="K202" s="152"/>
      <c r="L202" s="153"/>
    </row>
    <row r="203" spans="2:12" ht="36" customHeight="1">
      <c r="B203" s="66"/>
      <c r="C203" s="175"/>
      <c r="D203" s="67" t="s">
        <v>126</v>
      </c>
      <c r="E203" s="75" t="s">
        <v>373</v>
      </c>
      <c r="F203" s="84" t="s">
        <v>374</v>
      </c>
      <c r="G203" s="77" t="s">
        <v>129</v>
      </c>
      <c r="H203" s="78">
        <f t="shared" ref="H203:H218" si="12">H187+1</f>
        <v>41075</v>
      </c>
      <c r="I203" s="68" t="s">
        <v>428</v>
      </c>
      <c r="J203" s="133" t="s">
        <v>427</v>
      </c>
      <c r="K203" s="148"/>
      <c r="L203" s="149"/>
    </row>
    <row r="204" spans="2:12" ht="36" customHeight="1">
      <c r="B204" s="66"/>
      <c r="C204" s="175"/>
      <c r="D204" s="67" t="s">
        <v>126</v>
      </c>
      <c r="E204" s="75" t="s">
        <v>375</v>
      </c>
      <c r="F204" s="84" t="s">
        <v>376</v>
      </c>
      <c r="G204" s="77" t="s">
        <v>129</v>
      </c>
      <c r="H204" s="78">
        <f t="shared" si="12"/>
        <v>41075</v>
      </c>
      <c r="I204" s="68" t="s">
        <v>428</v>
      </c>
      <c r="J204" s="133" t="s">
        <v>427</v>
      </c>
      <c r="K204" s="148"/>
      <c r="L204" s="149"/>
    </row>
    <row r="205" spans="2:12" ht="36" customHeight="1">
      <c r="B205" s="66"/>
      <c r="C205" s="175"/>
      <c r="D205" s="67" t="s">
        <v>126</v>
      </c>
      <c r="E205" s="75" t="s">
        <v>377</v>
      </c>
      <c r="F205" s="84" t="s">
        <v>378</v>
      </c>
      <c r="G205" s="77" t="s">
        <v>129</v>
      </c>
      <c r="H205" s="78">
        <f t="shared" si="12"/>
        <v>41075</v>
      </c>
      <c r="I205" s="68" t="s">
        <v>428</v>
      </c>
      <c r="J205" s="133" t="s">
        <v>427</v>
      </c>
      <c r="K205" s="148"/>
      <c r="L205" s="149"/>
    </row>
    <row r="206" spans="2:12" ht="36" customHeight="1">
      <c r="B206" s="66"/>
      <c r="C206" s="175"/>
      <c r="D206" s="67" t="s">
        <v>126</v>
      </c>
      <c r="E206" s="75" t="s">
        <v>379</v>
      </c>
      <c r="F206" s="84" t="s">
        <v>380</v>
      </c>
      <c r="G206" s="77" t="s">
        <v>129</v>
      </c>
      <c r="H206" s="78">
        <f t="shared" si="12"/>
        <v>41075</v>
      </c>
      <c r="I206" s="68" t="s">
        <v>428</v>
      </c>
      <c r="J206" s="133" t="s">
        <v>427</v>
      </c>
      <c r="K206" s="148"/>
      <c r="L206" s="149"/>
    </row>
    <row r="207" spans="2:12" ht="36" customHeight="1">
      <c r="B207" s="66"/>
      <c r="C207" s="175"/>
      <c r="D207" s="67" t="s">
        <v>126</v>
      </c>
      <c r="E207" s="75" t="s">
        <v>381</v>
      </c>
      <c r="F207" s="84" t="s">
        <v>382</v>
      </c>
      <c r="G207" s="77" t="s">
        <v>129</v>
      </c>
      <c r="H207" s="78">
        <f t="shared" si="12"/>
        <v>41075</v>
      </c>
      <c r="I207" s="68" t="s">
        <v>428</v>
      </c>
      <c r="J207" s="133" t="s">
        <v>427</v>
      </c>
      <c r="K207" s="148"/>
      <c r="L207" s="149"/>
    </row>
    <row r="208" spans="2:12" ht="36" customHeight="1">
      <c r="B208" s="66"/>
      <c r="C208" s="175"/>
      <c r="D208" s="67" t="s">
        <v>126</v>
      </c>
      <c r="E208" s="75" t="s">
        <v>383</v>
      </c>
      <c r="F208" s="84" t="s">
        <v>384</v>
      </c>
      <c r="G208" s="77" t="s">
        <v>129</v>
      </c>
      <c r="H208" s="78">
        <f t="shared" si="12"/>
        <v>41075</v>
      </c>
      <c r="I208" s="68" t="s">
        <v>428</v>
      </c>
      <c r="J208" s="133" t="s">
        <v>427</v>
      </c>
      <c r="K208" s="148"/>
      <c r="L208" s="149"/>
    </row>
    <row r="209" spans="2:12" ht="36" customHeight="1">
      <c r="B209" s="66"/>
      <c r="C209" s="175"/>
      <c r="D209" s="67" t="s">
        <v>126</v>
      </c>
      <c r="E209" s="75" t="s">
        <v>385</v>
      </c>
      <c r="F209" s="84" t="s">
        <v>386</v>
      </c>
      <c r="G209" s="77" t="s">
        <v>129</v>
      </c>
      <c r="H209" s="78">
        <f t="shared" si="12"/>
        <v>41075</v>
      </c>
      <c r="I209" s="68" t="s">
        <v>428</v>
      </c>
      <c r="J209" s="133" t="s">
        <v>427</v>
      </c>
      <c r="K209" s="148"/>
      <c r="L209" s="149"/>
    </row>
    <row r="210" spans="2:12" ht="36" customHeight="1">
      <c r="B210" s="66"/>
      <c r="C210" s="175"/>
      <c r="D210" s="67" t="s">
        <v>126</v>
      </c>
      <c r="E210" s="75" t="s">
        <v>387</v>
      </c>
      <c r="F210" s="84" t="s">
        <v>388</v>
      </c>
      <c r="G210" s="77" t="s">
        <v>129</v>
      </c>
      <c r="H210" s="78">
        <f t="shared" si="12"/>
        <v>41075</v>
      </c>
      <c r="I210" s="68" t="s">
        <v>428</v>
      </c>
      <c r="J210" s="133" t="s">
        <v>427</v>
      </c>
      <c r="K210" s="148"/>
      <c r="L210" s="149"/>
    </row>
    <row r="211" spans="2:12" ht="36" customHeight="1">
      <c r="B211" s="66"/>
      <c r="C211" s="175"/>
      <c r="D211" s="67" t="s">
        <v>126</v>
      </c>
      <c r="E211" s="75" t="s">
        <v>389</v>
      </c>
      <c r="F211" s="84" t="s">
        <v>390</v>
      </c>
      <c r="G211" s="77" t="s">
        <v>129</v>
      </c>
      <c r="H211" s="78">
        <f t="shared" si="12"/>
        <v>41075</v>
      </c>
      <c r="I211" s="68" t="s">
        <v>428</v>
      </c>
      <c r="J211" s="133" t="s">
        <v>427</v>
      </c>
      <c r="K211" s="148"/>
      <c r="L211" s="149"/>
    </row>
    <row r="212" spans="2:12" ht="36" customHeight="1">
      <c r="B212" s="66"/>
      <c r="C212" s="175"/>
      <c r="D212" s="67" t="s">
        <v>126</v>
      </c>
      <c r="E212" s="75" t="s">
        <v>391</v>
      </c>
      <c r="F212" s="84" t="s">
        <v>392</v>
      </c>
      <c r="G212" s="77" t="s">
        <v>129</v>
      </c>
      <c r="H212" s="78">
        <f t="shared" si="12"/>
        <v>41075</v>
      </c>
      <c r="I212" s="68" t="s">
        <v>428</v>
      </c>
      <c r="J212" s="133" t="s">
        <v>427</v>
      </c>
      <c r="K212" s="148"/>
      <c r="L212" s="149"/>
    </row>
    <row r="213" spans="2:12" ht="36" customHeight="1">
      <c r="B213" s="66"/>
      <c r="C213" s="175"/>
      <c r="D213" s="67" t="s">
        <v>126</v>
      </c>
      <c r="E213" s="75" t="s">
        <v>393</v>
      </c>
      <c r="F213" s="84" t="s">
        <v>394</v>
      </c>
      <c r="G213" s="77" t="s">
        <v>129</v>
      </c>
      <c r="H213" s="78">
        <f t="shared" si="12"/>
        <v>41075</v>
      </c>
      <c r="I213" s="68" t="s">
        <v>428</v>
      </c>
      <c r="J213" s="133" t="s">
        <v>427</v>
      </c>
      <c r="K213" s="148"/>
      <c r="L213" s="149"/>
    </row>
    <row r="214" spans="2:12" ht="36" customHeight="1">
      <c r="B214" s="66"/>
      <c r="C214" s="175"/>
      <c r="D214" s="67" t="s">
        <v>126</v>
      </c>
      <c r="E214" s="75" t="s">
        <v>395</v>
      </c>
      <c r="F214" s="84" t="s">
        <v>396</v>
      </c>
      <c r="G214" s="77" t="s">
        <v>129</v>
      </c>
      <c r="H214" s="78">
        <f t="shared" si="12"/>
        <v>41075</v>
      </c>
      <c r="I214" s="68" t="s">
        <v>428</v>
      </c>
      <c r="J214" s="133" t="s">
        <v>427</v>
      </c>
      <c r="K214" s="148"/>
      <c r="L214" s="149"/>
    </row>
    <row r="215" spans="2:12" ht="36" customHeight="1">
      <c r="B215" s="66"/>
      <c r="C215" s="175"/>
      <c r="D215" s="67" t="s">
        <v>126</v>
      </c>
      <c r="E215" s="75" t="s">
        <v>397</v>
      </c>
      <c r="F215" s="84" t="s">
        <v>398</v>
      </c>
      <c r="G215" s="77" t="s">
        <v>129</v>
      </c>
      <c r="H215" s="78">
        <f t="shared" si="12"/>
        <v>41075</v>
      </c>
      <c r="I215" s="68" t="s">
        <v>428</v>
      </c>
      <c r="J215" s="133" t="s">
        <v>427</v>
      </c>
      <c r="K215" s="148"/>
      <c r="L215" s="149"/>
    </row>
    <row r="216" spans="2:12" ht="36" customHeight="1">
      <c r="B216" s="66"/>
      <c r="C216" s="175"/>
      <c r="D216" s="67" t="s">
        <v>126</v>
      </c>
      <c r="E216" s="75" t="s">
        <v>399</v>
      </c>
      <c r="F216" s="84" t="s">
        <v>400</v>
      </c>
      <c r="G216" s="77" t="s">
        <v>129</v>
      </c>
      <c r="H216" s="78">
        <f t="shared" si="12"/>
        <v>41075</v>
      </c>
      <c r="I216" s="68" t="s">
        <v>428</v>
      </c>
      <c r="J216" s="133" t="s">
        <v>427</v>
      </c>
      <c r="K216" s="148"/>
      <c r="L216" s="149"/>
    </row>
    <row r="217" spans="2:12" ht="36" customHeight="1">
      <c r="B217" s="66"/>
      <c r="C217" s="175"/>
      <c r="D217" s="67" t="s">
        <v>126</v>
      </c>
      <c r="E217" s="75" t="s">
        <v>401</v>
      </c>
      <c r="F217" s="84" t="s">
        <v>402</v>
      </c>
      <c r="G217" s="77" t="s">
        <v>129</v>
      </c>
      <c r="H217" s="78">
        <f t="shared" si="12"/>
        <v>41075</v>
      </c>
      <c r="I217" s="68" t="s">
        <v>428</v>
      </c>
      <c r="J217" s="133" t="s">
        <v>427</v>
      </c>
      <c r="K217" s="148"/>
      <c r="L217" s="149"/>
    </row>
    <row r="218" spans="2:12" ht="36" customHeight="1">
      <c r="B218" s="66"/>
      <c r="C218" s="175"/>
      <c r="D218" s="67" t="s">
        <v>126</v>
      </c>
      <c r="E218" s="75" t="s">
        <v>403</v>
      </c>
      <c r="F218" s="84" t="s">
        <v>404</v>
      </c>
      <c r="G218" s="77" t="s">
        <v>129</v>
      </c>
      <c r="H218" s="78">
        <f t="shared" si="12"/>
        <v>41075</v>
      </c>
      <c r="I218" s="68" t="s">
        <v>428</v>
      </c>
      <c r="J218" s="133" t="s">
        <v>427</v>
      </c>
      <c r="K218" s="148"/>
      <c r="L218" s="149"/>
    </row>
    <row r="219" spans="2:12" ht="36" customHeight="1">
      <c r="B219" s="66"/>
      <c r="C219" s="175"/>
      <c r="D219" s="67" t="s">
        <v>126</v>
      </c>
      <c r="E219" s="75" t="s">
        <v>405</v>
      </c>
      <c r="F219" s="84" t="s">
        <v>406</v>
      </c>
      <c r="G219" s="77" t="s">
        <v>129</v>
      </c>
      <c r="H219" s="78">
        <f>H218+1</f>
        <v>41076</v>
      </c>
      <c r="I219" s="68" t="s">
        <v>428</v>
      </c>
      <c r="J219" s="133" t="s">
        <v>427</v>
      </c>
      <c r="K219" s="148"/>
      <c r="L219" s="149"/>
    </row>
    <row r="220" spans="2:12" ht="36" customHeight="1">
      <c r="B220" s="66"/>
      <c r="C220" s="175"/>
      <c r="D220" s="108" t="s">
        <v>126</v>
      </c>
      <c r="E220" s="75" t="s">
        <v>407</v>
      </c>
      <c r="F220" s="84" t="s">
        <v>408</v>
      </c>
      <c r="G220" s="111" t="s">
        <v>129</v>
      </c>
      <c r="H220" s="112">
        <f>H218+1</f>
        <v>41076</v>
      </c>
      <c r="I220" s="113" t="s">
        <v>428</v>
      </c>
      <c r="J220" s="139" t="s">
        <v>427</v>
      </c>
      <c r="K220" s="144"/>
      <c r="L220" s="145"/>
    </row>
    <row r="221" spans="2:12" ht="36" customHeight="1">
      <c r="B221" s="66"/>
      <c r="C221" s="175"/>
      <c r="D221" s="108" t="s">
        <v>126</v>
      </c>
      <c r="E221" s="75" t="s">
        <v>409</v>
      </c>
      <c r="F221" s="84" t="s">
        <v>410</v>
      </c>
      <c r="G221" s="111" t="s">
        <v>129</v>
      </c>
      <c r="H221" s="112">
        <f t="shared" ref="H221:H235" si="13">H220</f>
        <v>41076</v>
      </c>
      <c r="I221" s="113" t="s">
        <v>428</v>
      </c>
      <c r="J221" s="139" t="s">
        <v>427</v>
      </c>
      <c r="K221" s="144"/>
      <c r="L221" s="145"/>
    </row>
    <row r="222" spans="2:12" ht="36" customHeight="1">
      <c r="B222" s="66"/>
      <c r="C222" s="175"/>
      <c r="D222" s="97" t="s">
        <v>126</v>
      </c>
      <c r="E222" s="75" t="s">
        <v>411</v>
      </c>
      <c r="F222" s="84" t="s">
        <v>173</v>
      </c>
      <c r="G222" s="111" t="s">
        <v>129</v>
      </c>
      <c r="H222" s="112">
        <f t="shared" si="13"/>
        <v>41076</v>
      </c>
      <c r="I222" s="102" t="s">
        <v>428</v>
      </c>
      <c r="J222" s="137" t="s">
        <v>427</v>
      </c>
      <c r="K222" s="142"/>
      <c r="L222" s="143"/>
    </row>
    <row r="223" spans="2:12" ht="36" customHeight="1">
      <c r="B223" s="66"/>
      <c r="C223" s="175"/>
      <c r="D223" s="97" t="s">
        <v>126</v>
      </c>
      <c r="E223" s="75" t="s">
        <v>412</v>
      </c>
      <c r="F223" s="84" t="s">
        <v>173</v>
      </c>
      <c r="G223" s="111" t="s">
        <v>129</v>
      </c>
      <c r="H223" s="112">
        <f t="shared" si="13"/>
        <v>41076</v>
      </c>
      <c r="I223" s="102" t="s">
        <v>428</v>
      </c>
      <c r="J223" s="137" t="s">
        <v>427</v>
      </c>
      <c r="K223" s="142"/>
      <c r="L223" s="143"/>
    </row>
    <row r="224" spans="2:12" ht="36" customHeight="1">
      <c r="B224" s="66"/>
      <c r="C224" s="175"/>
      <c r="D224" s="108" t="s">
        <v>126</v>
      </c>
      <c r="E224" s="75" t="s">
        <v>413</v>
      </c>
      <c r="F224" s="99" t="s">
        <v>173</v>
      </c>
      <c r="G224" s="111" t="s">
        <v>129</v>
      </c>
      <c r="H224" s="112">
        <f t="shared" si="13"/>
        <v>41076</v>
      </c>
      <c r="I224" s="113" t="s">
        <v>428</v>
      </c>
      <c r="J224" s="139" t="s">
        <v>427</v>
      </c>
      <c r="K224" s="144"/>
      <c r="L224" s="145"/>
    </row>
    <row r="225" spans="2:12" ht="36" customHeight="1">
      <c r="B225" s="66"/>
      <c r="C225" s="175"/>
      <c r="D225" s="97" t="s">
        <v>126</v>
      </c>
      <c r="E225" s="75" t="s">
        <v>414</v>
      </c>
      <c r="F225" s="99" t="s">
        <v>173</v>
      </c>
      <c r="G225" s="111" t="s">
        <v>129</v>
      </c>
      <c r="H225" s="112">
        <f t="shared" si="13"/>
        <v>41076</v>
      </c>
      <c r="I225" s="102" t="s">
        <v>428</v>
      </c>
      <c r="J225" s="137" t="s">
        <v>427</v>
      </c>
      <c r="K225" s="142"/>
      <c r="L225" s="143"/>
    </row>
    <row r="226" spans="2:12" ht="36" customHeight="1">
      <c r="B226" s="66"/>
      <c r="C226" s="175"/>
      <c r="D226" s="97" t="s">
        <v>126</v>
      </c>
      <c r="E226" s="75" t="s">
        <v>415</v>
      </c>
      <c r="F226" s="99" t="s">
        <v>173</v>
      </c>
      <c r="G226" s="111" t="s">
        <v>129</v>
      </c>
      <c r="H226" s="112">
        <f t="shared" si="13"/>
        <v>41076</v>
      </c>
      <c r="I226" s="102" t="s">
        <v>428</v>
      </c>
      <c r="J226" s="137" t="s">
        <v>427</v>
      </c>
      <c r="K226" s="142"/>
      <c r="L226" s="143"/>
    </row>
    <row r="227" spans="2:12" ht="36" customHeight="1">
      <c r="B227" s="66"/>
      <c r="C227" s="175"/>
      <c r="D227" s="97" t="s">
        <v>126</v>
      </c>
      <c r="E227" s="75" t="s">
        <v>416</v>
      </c>
      <c r="F227" s="99" t="s">
        <v>173</v>
      </c>
      <c r="G227" s="111" t="s">
        <v>129</v>
      </c>
      <c r="H227" s="112">
        <f t="shared" si="13"/>
        <v>41076</v>
      </c>
      <c r="I227" s="102" t="s">
        <v>428</v>
      </c>
      <c r="J227" s="137" t="s">
        <v>427</v>
      </c>
      <c r="K227" s="142"/>
      <c r="L227" s="143"/>
    </row>
    <row r="228" spans="2:12" ht="36" customHeight="1">
      <c r="B228" s="66"/>
      <c r="C228" s="175"/>
      <c r="D228" s="108" t="s">
        <v>126</v>
      </c>
      <c r="E228" s="75" t="s">
        <v>417</v>
      </c>
      <c r="F228" s="99" t="s">
        <v>173</v>
      </c>
      <c r="G228" s="111" t="s">
        <v>129</v>
      </c>
      <c r="H228" s="112">
        <f t="shared" si="13"/>
        <v>41076</v>
      </c>
      <c r="I228" s="113" t="s">
        <v>428</v>
      </c>
      <c r="J228" s="139" t="s">
        <v>427</v>
      </c>
      <c r="K228" s="144"/>
      <c r="L228" s="145"/>
    </row>
    <row r="229" spans="2:12" ht="36" customHeight="1">
      <c r="B229" s="66"/>
      <c r="C229" s="175"/>
      <c r="D229" s="97" t="s">
        <v>126</v>
      </c>
      <c r="E229" s="75" t="s">
        <v>418</v>
      </c>
      <c r="F229" s="99" t="s">
        <v>173</v>
      </c>
      <c r="G229" s="111" t="s">
        <v>129</v>
      </c>
      <c r="H229" s="112">
        <f t="shared" si="13"/>
        <v>41076</v>
      </c>
      <c r="I229" s="102" t="s">
        <v>428</v>
      </c>
      <c r="J229" s="137" t="s">
        <v>427</v>
      </c>
      <c r="K229" s="142"/>
      <c r="L229" s="143"/>
    </row>
    <row r="230" spans="2:12" ht="36" customHeight="1">
      <c r="B230" s="66"/>
      <c r="C230" s="175"/>
      <c r="D230" s="97" t="s">
        <v>126</v>
      </c>
      <c r="E230" s="75" t="s">
        <v>419</v>
      </c>
      <c r="F230" s="99" t="s">
        <v>173</v>
      </c>
      <c r="G230" s="100" t="s">
        <v>129</v>
      </c>
      <c r="H230" s="112">
        <f t="shared" si="13"/>
        <v>41076</v>
      </c>
      <c r="I230" s="102" t="s">
        <v>428</v>
      </c>
      <c r="J230" s="137" t="s">
        <v>427</v>
      </c>
      <c r="K230" s="142"/>
      <c r="L230" s="143"/>
    </row>
    <row r="231" spans="2:12" ht="36" customHeight="1">
      <c r="B231" s="66"/>
      <c r="C231" s="175"/>
      <c r="D231" s="97" t="s">
        <v>126</v>
      </c>
      <c r="E231" s="75" t="s">
        <v>420</v>
      </c>
      <c r="F231" s="99" t="s">
        <v>173</v>
      </c>
      <c r="G231" s="111" t="s">
        <v>129</v>
      </c>
      <c r="H231" s="112">
        <f t="shared" si="13"/>
        <v>41076</v>
      </c>
      <c r="I231" s="102" t="s">
        <v>428</v>
      </c>
      <c r="J231" s="137" t="s">
        <v>427</v>
      </c>
      <c r="K231" s="142"/>
      <c r="L231" s="143"/>
    </row>
    <row r="232" spans="2:12" ht="36" customHeight="1">
      <c r="B232" s="66"/>
      <c r="C232" s="175"/>
      <c r="D232" s="97" t="s">
        <v>126</v>
      </c>
      <c r="E232" s="75" t="s">
        <v>421</v>
      </c>
      <c r="F232" s="99" t="s">
        <v>173</v>
      </c>
      <c r="G232" s="111" t="s">
        <v>129</v>
      </c>
      <c r="H232" s="112">
        <f t="shared" si="13"/>
        <v>41076</v>
      </c>
      <c r="I232" s="102" t="s">
        <v>428</v>
      </c>
      <c r="J232" s="137" t="s">
        <v>427</v>
      </c>
      <c r="K232" s="142"/>
      <c r="L232" s="143"/>
    </row>
    <row r="233" spans="2:12" ht="36" customHeight="1">
      <c r="B233" s="66"/>
      <c r="C233" s="175"/>
      <c r="D233" s="108" t="s">
        <v>126</v>
      </c>
      <c r="E233" s="75" t="s">
        <v>422</v>
      </c>
      <c r="F233" s="99" t="s">
        <v>173</v>
      </c>
      <c r="G233" s="111" t="s">
        <v>129</v>
      </c>
      <c r="H233" s="112">
        <f t="shared" si="13"/>
        <v>41076</v>
      </c>
      <c r="I233" s="113" t="s">
        <v>428</v>
      </c>
      <c r="J233" s="139" t="s">
        <v>427</v>
      </c>
      <c r="K233" s="144"/>
      <c r="L233" s="145"/>
    </row>
    <row r="234" spans="2:12" ht="36" customHeight="1">
      <c r="B234" s="66"/>
      <c r="C234" s="175"/>
      <c r="D234" s="97" t="s">
        <v>126</v>
      </c>
      <c r="E234" s="75" t="s">
        <v>423</v>
      </c>
      <c r="F234" s="99" t="s">
        <v>173</v>
      </c>
      <c r="G234" s="111" t="s">
        <v>129</v>
      </c>
      <c r="H234" s="112">
        <f t="shared" si="13"/>
        <v>41076</v>
      </c>
      <c r="I234" s="102" t="s">
        <v>428</v>
      </c>
      <c r="J234" s="137" t="s">
        <v>427</v>
      </c>
      <c r="K234" s="142"/>
      <c r="L234" s="143"/>
    </row>
    <row r="235" spans="2:12" ht="36" customHeight="1">
      <c r="B235" s="66"/>
      <c r="C235" s="175"/>
      <c r="D235" s="97" t="s">
        <v>126</v>
      </c>
      <c r="E235" s="75" t="s">
        <v>424</v>
      </c>
      <c r="F235" s="99" t="s">
        <v>173</v>
      </c>
      <c r="G235" s="111" t="s">
        <v>129</v>
      </c>
      <c r="H235" s="112">
        <f t="shared" si="13"/>
        <v>41076</v>
      </c>
      <c r="I235" s="102" t="s">
        <v>428</v>
      </c>
      <c r="J235" s="137" t="s">
        <v>427</v>
      </c>
      <c r="K235" s="142"/>
      <c r="L235" s="143"/>
    </row>
    <row r="236" spans="2:12" ht="36" customHeight="1" thickBot="1">
      <c r="B236" s="131"/>
      <c r="C236" s="176"/>
      <c r="D236" s="67" t="s">
        <v>126</v>
      </c>
      <c r="E236" s="75" t="s">
        <v>425</v>
      </c>
      <c r="F236" s="99" t="s">
        <v>173</v>
      </c>
      <c r="G236" s="77" t="s">
        <v>129</v>
      </c>
      <c r="H236" s="78">
        <f>H235+1</f>
        <v>41077</v>
      </c>
      <c r="I236" s="68" t="s">
        <v>428</v>
      </c>
      <c r="J236" s="133" t="s">
        <v>427</v>
      </c>
      <c r="K236" s="146"/>
      <c r="L236" s="147"/>
    </row>
  </sheetData>
  <mergeCells count="301"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4F102-8775-428F-9696-9F8C5ABD73FB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1" customWidth="1"/>
    <col min="3" max="3" width="16.375" style="1" bestFit="1" customWidth="1"/>
    <col min="4" max="4" width="23.625" style="1" customWidth="1"/>
    <col min="5" max="5" width="25.5" style="1" customWidth="1"/>
    <col min="6" max="6" width="33.125" style="1" customWidth="1"/>
    <col min="7" max="7" width="5.875" style="1" customWidth="1"/>
    <col min="8" max="8" width="16.375" style="1" customWidth="1"/>
    <col min="9" max="9" width="17.625" style="1" customWidth="1"/>
    <col min="10" max="10" width="17.625" style="34" customWidth="1"/>
    <col min="11" max="12" width="17.625" style="1" customWidth="1"/>
  </cols>
  <sheetData>
    <row r="1" spans="2:12" ht="16.5" hidden="1" customHeight="1">
      <c r="B1"/>
      <c r="C1" s="244" t="s">
        <v>0</v>
      </c>
      <c r="D1" s="244"/>
      <c r="E1" s="244"/>
      <c r="F1" s="244"/>
      <c r="G1" s="244"/>
      <c r="H1" s="244"/>
      <c r="I1" s="244"/>
      <c r="J1" s="244"/>
      <c r="K1" s="244"/>
      <c r="L1" s="244"/>
    </row>
    <row r="2" spans="2:12" ht="17.25" hidden="1" customHeight="1">
      <c r="B2"/>
      <c r="C2" s="244"/>
      <c r="D2" s="244"/>
      <c r="E2" s="244"/>
      <c r="F2" s="244"/>
      <c r="G2" s="244"/>
      <c r="H2" s="244"/>
      <c r="I2" s="244"/>
      <c r="J2" s="244"/>
      <c r="K2" s="244"/>
      <c r="L2" s="244"/>
    </row>
    <row r="3" spans="2:12" ht="32.25" hidden="1" thickBot="1">
      <c r="C3" s="276" t="s">
        <v>1</v>
      </c>
      <c r="D3" s="277"/>
      <c r="E3" s="277"/>
      <c r="F3" s="277"/>
      <c r="G3" s="277"/>
      <c r="H3" s="277"/>
      <c r="I3" s="277"/>
      <c r="J3" s="277"/>
      <c r="K3" s="277"/>
      <c r="L3" s="277"/>
    </row>
    <row r="4" spans="2:12" ht="27" hidden="1" thickBot="1">
      <c r="B4"/>
      <c r="C4" s="247" t="s">
        <v>2</v>
      </c>
      <c r="D4" s="248"/>
      <c r="E4" s="249" t="s">
        <v>3</v>
      </c>
      <c r="F4" s="249"/>
      <c r="G4" s="2"/>
      <c r="H4" s="3" t="s">
        <v>4</v>
      </c>
      <c r="I4" s="250"/>
      <c r="J4" s="250"/>
      <c r="K4" s="3" t="s">
        <v>5</v>
      </c>
      <c r="L4" s="3" t="s">
        <v>6</v>
      </c>
    </row>
    <row r="5" spans="2:12" ht="27" hidden="1" thickBot="1">
      <c r="B5"/>
      <c r="C5" s="251" t="s">
        <v>7</v>
      </c>
      <c r="D5" s="252"/>
      <c r="E5" s="253" t="s">
        <v>8</v>
      </c>
      <c r="F5" s="253"/>
      <c r="G5" s="4"/>
      <c r="H5" s="5" t="s">
        <v>9</v>
      </c>
      <c r="I5" s="6"/>
      <c r="J5" s="7"/>
      <c r="K5" s="254" t="s">
        <v>10</v>
      </c>
      <c r="L5" s="254" t="s">
        <v>11</v>
      </c>
    </row>
    <row r="6" spans="2:12" ht="27" hidden="1" thickBot="1">
      <c r="B6"/>
      <c r="C6" s="279" t="s">
        <v>12</v>
      </c>
      <c r="D6" s="280"/>
      <c r="E6" s="269" t="s">
        <v>13</v>
      </c>
      <c r="F6" s="269"/>
      <c r="G6" s="8"/>
      <c r="H6" s="9" t="s">
        <v>14</v>
      </c>
      <c r="I6" s="10"/>
      <c r="J6" s="11"/>
      <c r="K6" s="278"/>
      <c r="L6" s="278"/>
    </row>
    <row r="7" spans="2:12" ht="79.5" hidden="1" thickBot="1">
      <c r="B7"/>
      <c r="C7" s="12" t="s">
        <v>15</v>
      </c>
      <c r="D7" s="13" t="s">
        <v>16</v>
      </c>
      <c r="E7" s="270" t="s">
        <v>17</v>
      </c>
      <c r="F7" s="270"/>
      <c r="G7" s="270"/>
      <c r="H7" s="270"/>
      <c r="I7" s="14" t="s">
        <v>18</v>
      </c>
      <c r="J7" s="15" t="s">
        <v>19</v>
      </c>
      <c r="K7" s="270" t="s">
        <v>14</v>
      </c>
      <c r="L7" s="270"/>
    </row>
    <row r="8" spans="2:12" s="16" customFormat="1" ht="26.25" hidden="1" customHeight="1">
      <c r="C8" s="262" t="s">
        <v>20</v>
      </c>
      <c r="D8" s="17" t="s">
        <v>21</v>
      </c>
      <c r="E8" s="271" t="s">
        <v>22</v>
      </c>
      <c r="F8" s="271"/>
      <c r="G8" s="271"/>
      <c r="H8" s="271"/>
      <c r="I8" s="18" t="s">
        <v>23</v>
      </c>
      <c r="J8" s="19" t="s">
        <v>24</v>
      </c>
      <c r="K8" s="272" t="s">
        <v>25</v>
      </c>
      <c r="L8" s="272"/>
    </row>
    <row r="9" spans="2:12" s="16" customFormat="1" ht="27" hidden="1" thickBot="1">
      <c r="C9" s="229"/>
      <c r="D9" s="20" t="s">
        <v>26</v>
      </c>
      <c r="E9" s="274" t="s">
        <v>27</v>
      </c>
      <c r="F9" s="274"/>
      <c r="G9" s="274"/>
      <c r="H9" s="274"/>
      <c r="I9" s="21" t="s">
        <v>23</v>
      </c>
      <c r="J9" s="22"/>
      <c r="K9" s="273"/>
      <c r="L9" s="273"/>
    </row>
    <row r="10" spans="2:12" s="16" customFormat="1" ht="27" hidden="1" thickBot="1">
      <c r="C10" s="230"/>
      <c r="D10" s="23" t="s">
        <v>28</v>
      </c>
      <c r="E10" s="275" t="s">
        <v>29</v>
      </c>
      <c r="F10" s="275"/>
      <c r="G10" s="275"/>
      <c r="H10" s="275"/>
      <c r="I10" s="24" t="s">
        <v>30</v>
      </c>
      <c r="J10" s="25"/>
      <c r="K10" s="214"/>
      <c r="L10" s="214"/>
    </row>
    <row r="11" spans="2:12" ht="38.450000000000003" hidden="1" customHeight="1">
      <c r="B11"/>
      <c r="C11" s="262" t="s">
        <v>31</v>
      </c>
      <c r="D11" s="17" t="s">
        <v>32</v>
      </c>
      <c r="E11" s="265" t="s">
        <v>32</v>
      </c>
      <c r="F11" s="265"/>
      <c r="G11" s="265"/>
      <c r="H11" s="265"/>
      <c r="I11" s="18"/>
      <c r="J11" s="19"/>
      <c r="K11" s="266"/>
      <c r="L11" s="266"/>
    </row>
    <row r="12" spans="2:12" ht="49.15" hidden="1" customHeight="1">
      <c r="B12"/>
      <c r="C12" s="263"/>
      <c r="D12" s="20" t="s">
        <v>33</v>
      </c>
      <c r="E12" s="260" t="s">
        <v>34</v>
      </c>
      <c r="F12" s="260"/>
      <c r="G12" s="260"/>
      <c r="H12" s="260"/>
      <c r="I12" s="21"/>
      <c r="J12" s="22"/>
      <c r="K12" s="267" t="s">
        <v>35</v>
      </c>
      <c r="L12" s="268"/>
    </row>
    <row r="13" spans="2:12" ht="26.45" hidden="1" customHeight="1">
      <c r="B13"/>
      <c r="C13" s="263"/>
      <c r="D13" s="26" t="s">
        <v>36</v>
      </c>
      <c r="E13" s="260" t="s">
        <v>37</v>
      </c>
      <c r="F13" s="260"/>
      <c r="G13" s="260"/>
      <c r="H13" s="260"/>
      <c r="I13" s="21" t="s">
        <v>23</v>
      </c>
      <c r="J13" s="22"/>
      <c r="K13" s="213"/>
      <c r="L13" s="213"/>
    </row>
    <row r="14" spans="2:12" ht="27" hidden="1" thickBot="1">
      <c r="B14"/>
      <c r="C14" s="263"/>
      <c r="D14" s="20" t="s">
        <v>38</v>
      </c>
      <c r="E14" s="260" t="s">
        <v>39</v>
      </c>
      <c r="F14" s="260"/>
      <c r="G14" s="260"/>
      <c r="H14" s="260"/>
      <c r="I14" s="21" t="s">
        <v>23</v>
      </c>
      <c r="J14" s="22"/>
      <c r="K14" s="213"/>
      <c r="L14" s="213"/>
    </row>
    <row r="15" spans="2:12" ht="53.25" hidden="1" thickBot="1">
      <c r="B15"/>
      <c r="C15" s="263"/>
      <c r="D15" s="27" t="s">
        <v>40</v>
      </c>
      <c r="E15" s="260" t="s">
        <v>41</v>
      </c>
      <c r="F15" s="260"/>
      <c r="G15" s="260"/>
      <c r="H15" s="260"/>
      <c r="I15" s="21" t="s">
        <v>23</v>
      </c>
      <c r="J15" s="22"/>
      <c r="K15" s="213"/>
      <c r="L15" s="213"/>
    </row>
    <row r="16" spans="2:12" ht="27" hidden="1" thickBot="1">
      <c r="B16"/>
      <c r="C16" s="263"/>
      <c r="D16" s="20" t="s">
        <v>42</v>
      </c>
      <c r="E16" s="260" t="s">
        <v>43</v>
      </c>
      <c r="F16" s="260"/>
      <c r="G16" s="260"/>
      <c r="H16" s="260"/>
      <c r="I16" s="21" t="s">
        <v>23</v>
      </c>
      <c r="J16" s="22"/>
      <c r="K16" s="213"/>
      <c r="L16" s="213"/>
    </row>
    <row r="17" spans="2:12" ht="27" hidden="1" thickBot="1">
      <c r="B17"/>
      <c r="C17" s="263"/>
      <c r="D17" s="20" t="s">
        <v>44</v>
      </c>
      <c r="E17" s="260" t="s">
        <v>45</v>
      </c>
      <c r="F17" s="260"/>
      <c r="G17" s="260"/>
      <c r="H17" s="260"/>
      <c r="I17" s="21" t="s">
        <v>23</v>
      </c>
      <c r="J17" s="22"/>
      <c r="K17" s="213"/>
      <c r="L17" s="213"/>
    </row>
    <row r="18" spans="2:12" ht="27" hidden="1" thickBot="1">
      <c r="B18"/>
      <c r="C18" s="263"/>
      <c r="D18" s="20" t="s">
        <v>46</v>
      </c>
      <c r="E18" s="260" t="s">
        <v>46</v>
      </c>
      <c r="F18" s="260"/>
      <c r="G18" s="260"/>
      <c r="H18" s="260"/>
      <c r="I18" s="21" t="s">
        <v>23</v>
      </c>
      <c r="J18" s="22"/>
      <c r="K18" s="213"/>
      <c r="L18" s="213"/>
    </row>
    <row r="19" spans="2:12" ht="26.25" hidden="1" customHeight="1">
      <c r="B19"/>
      <c r="C19" s="263"/>
      <c r="D19" s="27" t="s">
        <v>47</v>
      </c>
      <c r="E19" s="260" t="s">
        <v>48</v>
      </c>
      <c r="F19" s="260"/>
      <c r="G19" s="260"/>
      <c r="H19" s="260"/>
      <c r="I19" s="21" t="s">
        <v>23</v>
      </c>
      <c r="J19" s="22"/>
      <c r="K19" s="213"/>
      <c r="L19" s="213"/>
    </row>
    <row r="20" spans="2:12" ht="26.25" hidden="1" customHeight="1">
      <c r="B20"/>
      <c r="C20" s="263"/>
      <c r="D20" s="27" t="s">
        <v>49</v>
      </c>
      <c r="E20" s="260" t="s">
        <v>50</v>
      </c>
      <c r="F20" s="260"/>
      <c r="G20" s="260"/>
      <c r="H20" s="260"/>
      <c r="I20" s="21" t="s">
        <v>23</v>
      </c>
      <c r="J20" s="22"/>
      <c r="K20" s="213"/>
      <c r="L20" s="213"/>
    </row>
    <row r="21" spans="2:12" ht="26.25" hidden="1" customHeight="1">
      <c r="B21"/>
      <c r="C21" s="264"/>
      <c r="D21" s="28" t="s">
        <v>51</v>
      </c>
      <c r="E21" s="261" t="s">
        <v>52</v>
      </c>
      <c r="F21" s="261"/>
      <c r="G21" s="261"/>
      <c r="H21" s="261"/>
      <c r="I21" s="24" t="s">
        <v>23</v>
      </c>
      <c r="J21" s="25"/>
      <c r="K21" s="214"/>
      <c r="L21" s="214"/>
    </row>
    <row r="22" spans="2:12" ht="26.25" hidden="1" customHeight="1">
      <c r="B22"/>
      <c r="C22" s="29"/>
      <c r="D22" s="30"/>
      <c r="E22" s="31"/>
      <c r="F22" s="31"/>
      <c r="G22" s="31"/>
      <c r="H22" s="31"/>
      <c r="I22" s="32"/>
      <c r="J22" s="33"/>
      <c r="K22" s="32"/>
      <c r="L22" s="32"/>
    </row>
    <row r="23" spans="2:12" ht="26.25" hidden="1" customHeight="1">
      <c r="B23"/>
      <c r="C23" s="29"/>
      <c r="D23" s="30"/>
      <c r="E23" s="31"/>
      <c r="F23" s="31"/>
      <c r="G23" s="31"/>
      <c r="H23" s="31"/>
      <c r="I23" s="32"/>
      <c r="J23" s="33"/>
      <c r="K23" s="32"/>
      <c r="L23" s="32"/>
    </row>
    <row r="24" spans="2:12" ht="18" hidden="1" thickBot="1">
      <c r="B24"/>
    </row>
    <row r="25" spans="2:12" hidden="1" thickBot="1">
      <c r="B25"/>
      <c r="C25" s="244" t="s">
        <v>53</v>
      </c>
      <c r="D25" s="244"/>
      <c r="E25" s="244"/>
      <c r="F25" s="244"/>
      <c r="G25" s="244"/>
      <c r="H25" s="244"/>
      <c r="I25" s="244"/>
      <c r="J25" s="244"/>
      <c r="K25" s="244"/>
      <c r="L25" s="244"/>
    </row>
    <row r="26" spans="2:12" hidden="1" thickBot="1">
      <c r="B26"/>
      <c r="C26" s="244"/>
      <c r="D26" s="244"/>
      <c r="E26" s="244"/>
      <c r="F26" s="244"/>
      <c r="G26" s="244"/>
      <c r="H26" s="244"/>
      <c r="I26" s="244"/>
      <c r="J26" s="244"/>
      <c r="K26" s="244"/>
      <c r="L26" s="244"/>
    </row>
    <row r="27" spans="2:12" ht="32.25" hidden="1" thickBot="1">
      <c r="C27" s="245" t="s">
        <v>54</v>
      </c>
      <c r="D27" s="246"/>
      <c r="E27" s="246"/>
      <c r="F27" s="246"/>
      <c r="G27" s="246"/>
      <c r="H27" s="246"/>
      <c r="I27" s="246"/>
      <c r="J27" s="246"/>
      <c r="K27" s="246"/>
      <c r="L27" s="246"/>
    </row>
    <row r="28" spans="2:12" ht="27" hidden="1" customHeight="1">
      <c r="B28"/>
      <c r="C28" s="247" t="s">
        <v>2</v>
      </c>
      <c r="D28" s="248"/>
      <c r="E28" s="249" t="s">
        <v>3</v>
      </c>
      <c r="F28" s="249"/>
      <c r="G28" s="2"/>
      <c r="H28" s="3" t="s">
        <v>4</v>
      </c>
      <c r="I28" s="250"/>
      <c r="J28" s="250"/>
      <c r="K28" s="3" t="s">
        <v>5</v>
      </c>
      <c r="L28" s="35" t="s">
        <v>6</v>
      </c>
    </row>
    <row r="29" spans="2:12" ht="25.15" hidden="1" customHeight="1">
      <c r="B29"/>
      <c r="C29" s="251" t="s">
        <v>7</v>
      </c>
      <c r="D29" s="252"/>
      <c r="E29" s="253" t="s">
        <v>8</v>
      </c>
      <c r="F29" s="253"/>
      <c r="G29" s="4"/>
      <c r="H29" s="5" t="s">
        <v>9</v>
      </c>
      <c r="I29" s="6"/>
      <c r="J29" s="7"/>
      <c r="K29" s="254" t="s">
        <v>10</v>
      </c>
      <c r="L29" s="256" t="s">
        <v>11</v>
      </c>
    </row>
    <row r="30" spans="2:12" ht="25.9" hidden="1" customHeight="1">
      <c r="B30"/>
      <c r="C30" s="258" t="s">
        <v>12</v>
      </c>
      <c r="D30" s="259"/>
      <c r="E30" s="239" t="s">
        <v>55</v>
      </c>
      <c r="F30" s="239"/>
      <c r="G30" s="36"/>
      <c r="H30" s="37" t="s">
        <v>14</v>
      </c>
      <c r="I30" s="38"/>
      <c r="J30" s="39"/>
      <c r="K30" s="255"/>
      <c r="L30" s="257"/>
    </row>
    <row r="31" spans="2:12" ht="79.5" hidden="1" thickBot="1">
      <c r="B31"/>
      <c r="C31" s="40" t="s">
        <v>56</v>
      </c>
      <c r="D31" s="41" t="s">
        <v>57</v>
      </c>
      <c r="E31" s="240" t="s">
        <v>58</v>
      </c>
      <c r="F31" s="241"/>
      <c r="G31" s="241"/>
      <c r="H31" s="242"/>
      <c r="I31" s="42" t="s">
        <v>18</v>
      </c>
      <c r="J31" s="43" t="s">
        <v>19</v>
      </c>
      <c r="K31" s="243" t="s">
        <v>59</v>
      </c>
      <c r="L31" s="240"/>
    </row>
    <row r="32" spans="2:12" ht="27" hidden="1" thickBot="1">
      <c r="B32"/>
      <c r="C32" s="228" t="s">
        <v>60</v>
      </c>
      <c r="D32" s="231" t="s">
        <v>61</v>
      </c>
      <c r="E32" s="232" t="s">
        <v>62</v>
      </c>
      <c r="F32" s="233"/>
      <c r="G32" s="233"/>
      <c r="H32" s="234"/>
      <c r="I32" s="18" t="s">
        <v>23</v>
      </c>
      <c r="J32" s="19"/>
      <c r="K32" s="231"/>
      <c r="L32" s="235"/>
    </row>
    <row r="33" spans="2:12" ht="27" hidden="1" thickBot="1">
      <c r="B33"/>
      <c r="C33" s="229"/>
      <c r="D33" s="213"/>
      <c r="E33" s="215" t="s">
        <v>63</v>
      </c>
      <c r="F33" s="216"/>
      <c r="G33" s="216"/>
      <c r="H33" s="217"/>
      <c r="I33" s="21" t="s">
        <v>23</v>
      </c>
      <c r="J33" s="22"/>
      <c r="K33" s="213"/>
      <c r="L33" s="218"/>
    </row>
    <row r="34" spans="2:12" ht="27" hidden="1" thickBot="1">
      <c r="B34"/>
      <c r="C34" s="229"/>
      <c r="D34" s="213" t="s">
        <v>64</v>
      </c>
      <c r="E34" s="215" t="s">
        <v>65</v>
      </c>
      <c r="F34" s="216"/>
      <c r="G34" s="216"/>
      <c r="H34" s="217"/>
      <c r="I34" s="21" t="s">
        <v>23</v>
      </c>
      <c r="J34" s="22"/>
      <c r="K34" s="213"/>
      <c r="L34" s="218"/>
    </row>
    <row r="35" spans="2:12" ht="27" hidden="1" thickBot="1">
      <c r="B35"/>
      <c r="C35" s="229"/>
      <c r="D35" s="213"/>
      <c r="E35" s="215" t="s">
        <v>66</v>
      </c>
      <c r="F35" s="216"/>
      <c r="G35" s="216"/>
      <c r="H35" s="217"/>
      <c r="I35" s="21" t="s">
        <v>23</v>
      </c>
      <c r="J35" s="22"/>
      <c r="K35" s="213"/>
      <c r="L35" s="218"/>
    </row>
    <row r="36" spans="2:12" ht="27" hidden="1" thickBot="1">
      <c r="B36"/>
      <c r="C36" s="229"/>
      <c r="D36" s="213"/>
      <c r="E36" s="215" t="s">
        <v>67</v>
      </c>
      <c r="F36" s="216"/>
      <c r="G36" s="216"/>
      <c r="H36" s="217"/>
      <c r="I36" s="21" t="s">
        <v>23</v>
      </c>
      <c r="J36" s="22"/>
      <c r="K36" s="213"/>
      <c r="L36" s="218"/>
    </row>
    <row r="37" spans="2:12" ht="27" hidden="1" thickBot="1">
      <c r="B37"/>
      <c r="C37" s="229"/>
      <c r="D37" s="213"/>
      <c r="E37" s="215" t="s">
        <v>68</v>
      </c>
      <c r="F37" s="216"/>
      <c r="G37" s="216"/>
      <c r="H37" s="217"/>
      <c r="I37" s="21" t="s">
        <v>69</v>
      </c>
      <c r="J37" s="22"/>
      <c r="K37" s="213"/>
      <c r="L37" s="218"/>
    </row>
    <row r="38" spans="2:12" ht="27" hidden="1" thickBot="1">
      <c r="B38"/>
      <c r="C38" s="229"/>
      <c r="D38" s="213" t="s">
        <v>70</v>
      </c>
      <c r="E38" s="215" t="s">
        <v>71</v>
      </c>
      <c r="F38" s="216"/>
      <c r="G38" s="216"/>
      <c r="H38" s="217"/>
      <c r="I38" s="21" t="s">
        <v>69</v>
      </c>
      <c r="J38" s="22"/>
      <c r="K38" s="213"/>
      <c r="L38" s="218"/>
    </row>
    <row r="39" spans="2:12" ht="27" hidden="1" thickBot="1">
      <c r="B39"/>
      <c r="C39" s="229"/>
      <c r="D39" s="213"/>
      <c r="E39" s="215" t="s">
        <v>72</v>
      </c>
      <c r="F39" s="216"/>
      <c r="G39" s="216"/>
      <c r="H39" s="217"/>
      <c r="I39" s="21" t="s">
        <v>69</v>
      </c>
      <c r="J39" s="22"/>
      <c r="K39" s="213"/>
      <c r="L39" s="218"/>
    </row>
    <row r="40" spans="2:12" ht="27" hidden="1" thickBot="1">
      <c r="B40"/>
      <c r="C40" s="230"/>
      <c r="D40" s="214"/>
      <c r="E40" s="219" t="s">
        <v>73</v>
      </c>
      <c r="F40" s="220"/>
      <c r="G40" s="220"/>
      <c r="H40" s="221"/>
      <c r="I40" s="24" t="s">
        <v>69</v>
      </c>
      <c r="J40" s="25"/>
      <c r="K40" s="214"/>
      <c r="L40" s="222"/>
    </row>
    <row r="41" spans="2:12" ht="27" hidden="1" thickBot="1">
      <c r="B41"/>
      <c r="C41" s="228" t="s">
        <v>74</v>
      </c>
      <c r="D41" s="231" t="s">
        <v>61</v>
      </c>
      <c r="E41" s="232" t="s">
        <v>75</v>
      </c>
      <c r="F41" s="233"/>
      <c r="G41" s="233"/>
      <c r="H41" s="234"/>
      <c r="I41" s="18" t="s">
        <v>69</v>
      </c>
      <c r="J41" s="19"/>
      <c r="K41" s="231"/>
      <c r="L41" s="235"/>
    </row>
    <row r="42" spans="2:12" ht="27" hidden="1" thickBot="1">
      <c r="B42"/>
      <c r="C42" s="229"/>
      <c r="D42" s="213"/>
      <c r="E42" s="236" t="s">
        <v>76</v>
      </c>
      <c r="F42" s="237"/>
      <c r="G42" s="237"/>
      <c r="H42" s="238"/>
      <c r="I42" s="21" t="s">
        <v>69</v>
      </c>
      <c r="J42" s="22"/>
      <c r="K42" s="213"/>
      <c r="L42" s="218"/>
    </row>
    <row r="43" spans="2:12" ht="27" hidden="1" thickBot="1">
      <c r="B43"/>
      <c r="C43" s="229"/>
      <c r="D43" s="213"/>
      <c r="E43" s="236" t="s">
        <v>77</v>
      </c>
      <c r="F43" s="237"/>
      <c r="G43" s="237"/>
      <c r="H43" s="238"/>
      <c r="I43" s="21" t="s">
        <v>69</v>
      </c>
      <c r="J43" s="22"/>
      <c r="K43" s="213"/>
      <c r="L43" s="218"/>
    </row>
    <row r="44" spans="2:12" ht="27" hidden="1" thickBot="1">
      <c r="B44"/>
      <c r="C44" s="229"/>
      <c r="D44" s="213" t="s">
        <v>78</v>
      </c>
      <c r="E44" s="236" t="s">
        <v>79</v>
      </c>
      <c r="F44" s="237"/>
      <c r="G44" s="237"/>
      <c r="H44" s="238"/>
      <c r="I44" s="21" t="s">
        <v>69</v>
      </c>
      <c r="J44" s="22"/>
      <c r="K44" s="213"/>
      <c r="L44" s="218"/>
    </row>
    <row r="45" spans="2:12" ht="27" hidden="1" thickBot="1">
      <c r="B45"/>
      <c r="C45" s="229"/>
      <c r="D45" s="213"/>
      <c r="E45" s="215" t="s">
        <v>80</v>
      </c>
      <c r="F45" s="216"/>
      <c r="G45" s="216"/>
      <c r="H45" s="217"/>
      <c r="I45" s="21" t="s">
        <v>69</v>
      </c>
      <c r="J45" s="22"/>
      <c r="K45" s="213"/>
      <c r="L45" s="218"/>
    </row>
    <row r="46" spans="2:12" ht="27" hidden="1" thickBot="1">
      <c r="B46"/>
      <c r="C46" s="229"/>
      <c r="D46" s="213"/>
      <c r="E46" s="223"/>
      <c r="F46" s="224"/>
      <c r="G46" s="224"/>
      <c r="H46" s="225"/>
      <c r="I46" s="44"/>
      <c r="J46" s="45"/>
      <c r="K46" s="226"/>
      <c r="L46" s="227"/>
    </row>
    <row r="47" spans="2:12" ht="27" hidden="1" thickBot="1">
      <c r="B47"/>
      <c r="C47" s="229"/>
      <c r="D47" s="213"/>
      <c r="E47" s="223"/>
      <c r="F47" s="224"/>
      <c r="G47" s="224"/>
      <c r="H47" s="225"/>
      <c r="I47" s="44"/>
      <c r="J47" s="45"/>
      <c r="K47" s="226"/>
      <c r="L47" s="227"/>
    </row>
    <row r="48" spans="2:12" ht="27" hidden="1" thickBot="1">
      <c r="B48"/>
      <c r="C48" s="229"/>
      <c r="D48" s="213" t="s">
        <v>81</v>
      </c>
      <c r="E48" s="215" t="s">
        <v>82</v>
      </c>
      <c r="F48" s="216"/>
      <c r="G48" s="216"/>
      <c r="H48" s="217"/>
      <c r="I48" s="21" t="s">
        <v>69</v>
      </c>
      <c r="J48" s="22"/>
      <c r="K48" s="213"/>
      <c r="L48" s="218"/>
    </row>
    <row r="49" spans="2:15" ht="27" hidden="1" thickBot="1">
      <c r="B49"/>
      <c r="C49" s="229"/>
      <c r="D49" s="213"/>
      <c r="E49" s="215" t="s">
        <v>83</v>
      </c>
      <c r="F49" s="216"/>
      <c r="G49" s="216"/>
      <c r="H49" s="217"/>
      <c r="I49" s="21" t="s">
        <v>69</v>
      </c>
      <c r="J49" s="22"/>
      <c r="K49" s="213"/>
      <c r="L49" s="218"/>
    </row>
    <row r="50" spans="2:15" ht="27" hidden="1" thickBot="1">
      <c r="B50"/>
      <c r="C50" s="229"/>
      <c r="D50" s="213"/>
      <c r="E50" s="215" t="s">
        <v>84</v>
      </c>
      <c r="F50" s="216"/>
      <c r="G50" s="216"/>
      <c r="H50" s="217"/>
      <c r="I50" s="21" t="s">
        <v>69</v>
      </c>
      <c r="J50" s="22"/>
      <c r="K50" s="213"/>
      <c r="L50" s="218"/>
    </row>
    <row r="51" spans="2:15" ht="27" hidden="1" thickBot="1">
      <c r="B51"/>
      <c r="C51" s="230"/>
      <c r="D51" s="214"/>
      <c r="E51" s="219" t="s">
        <v>85</v>
      </c>
      <c r="F51" s="220"/>
      <c r="G51" s="220"/>
      <c r="H51" s="221"/>
      <c r="I51" s="24" t="s">
        <v>69</v>
      </c>
      <c r="J51" s="25"/>
      <c r="K51" s="214"/>
      <c r="L51" s="222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203" t="s">
        <v>86</v>
      </c>
      <c r="C54" s="204"/>
      <c r="D54" s="205"/>
      <c r="E54" s="205"/>
      <c r="F54" s="205"/>
      <c r="G54" s="205"/>
      <c r="H54" s="205"/>
      <c r="I54" s="205"/>
      <c r="J54" s="205"/>
      <c r="K54" s="206"/>
      <c r="L54" s="46"/>
      <c r="M54" t="s">
        <v>87</v>
      </c>
    </row>
    <row r="55" spans="2:15" ht="36" customHeight="1">
      <c r="B55" s="198" t="s">
        <v>88</v>
      </c>
      <c r="C55" s="199"/>
      <c r="D55" s="207" t="s">
        <v>89</v>
      </c>
      <c r="E55" s="207"/>
      <c r="F55" s="207"/>
      <c r="G55" s="207"/>
      <c r="H55" s="207"/>
      <c r="I55" s="208"/>
      <c r="J55" s="47" t="s">
        <v>90</v>
      </c>
      <c r="K55" s="47" t="s">
        <v>91</v>
      </c>
      <c r="L55" s="48" t="s">
        <v>92</v>
      </c>
    </row>
    <row r="56" spans="2:15" ht="36" customHeight="1">
      <c r="B56" s="209" t="s">
        <v>93</v>
      </c>
      <c r="C56" s="210"/>
      <c r="D56" s="211" t="s">
        <v>94</v>
      </c>
      <c r="E56" s="211"/>
      <c r="F56" s="49" t="s">
        <v>95</v>
      </c>
      <c r="G56" s="211" t="s">
        <v>96</v>
      </c>
      <c r="H56" s="211"/>
      <c r="I56" s="212"/>
      <c r="J56" s="50"/>
      <c r="K56" s="51"/>
      <c r="L56" s="52"/>
    </row>
    <row r="57" spans="2:15" ht="36" customHeight="1" thickBot="1">
      <c r="B57" s="185" t="s">
        <v>97</v>
      </c>
      <c r="C57" s="186"/>
      <c r="D57" s="190" t="s">
        <v>98</v>
      </c>
      <c r="E57" s="190"/>
      <c r="F57" s="53" t="s">
        <v>99</v>
      </c>
      <c r="G57" s="190" t="e">
        <f>VLOOKUP(G58,'[1]참고. KY1 네트워크 구성'!J210:N315,5,FALSE)</f>
        <v>#N/A</v>
      </c>
      <c r="H57" s="190"/>
      <c r="I57" s="197"/>
      <c r="J57" s="54" t="s">
        <v>100</v>
      </c>
      <c r="K57" s="55" t="s">
        <v>101</v>
      </c>
      <c r="L57" s="56" t="s">
        <v>102</v>
      </c>
      <c r="M57" s="57" t="s">
        <v>103</v>
      </c>
      <c r="N57" s="57" t="s">
        <v>104</v>
      </c>
      <c r="O57" s="58" t="s">
        <v>105</v>
      </c>
    </row>
    <row r="58" spans="2:15" ht="36" customHeight="1">
      <c r="B58" s="198" t="s">
        <v>106</v>
      </c>
      <c r="C58" s="199"/>
      <c r="D58" s="200" t="e">
        <f>VLOOKUP(G58,'[1]참고. KY1 네트워크 구성'!J210:P315,6,FALSE)</f>
        <v>#N/A</v>
      </c>
      <c r="E58" s="200"/>
      <c r="F58" s="59" t="s">
        <v>107</v>
      </c>
      <c r="G58" s="201"/>
      <c r="H58" s="202"/>
      <c r="I58" s="202"/>
      <c r="J58" s="60">
        <v>146110</v>
      </c>
      <c r="K58" s="183" t="s">
        <v>108</v>
      </c>
      <c r="L58" s="184"/>
      <c r="M58" t="e">
        <f>VLOOKUP(G58,'[1]참고. KY1 네트워크 구성'!J210:N315,2,FALSE)</f>
        <v>#N/A</v>
      </c>
      <c r="N58" s="61">
        <v>101</v>
      </c>
      <c r="O58" s="58" t="s">
        <v>109</v>
      </c>
    </row>
    <row r="59" spans="2:15" ht="36" customHeight="1" thickBot="1">
      <c r="B59" s="185" t="s">
        <v>110</v>
      </c>
      <c r="C59" s="186"/>
      <c r="D59" s="187" t="e">
        <f>VLOOKUP(G58,'[1]참고. KY1 네트워크 구성'!J210:P315,7,FALSE)</f>
        <v>#N/A</v>
      </c>
      <c r="E59" s="188"/>
      <c r="F59" s="53" t="s">
        <v>111</v>
      </c>
      <c r="G59" s="189" t="e">
        <f>VLOOKUP(G58,'[1]참고. KY1 네트워크 구성'!J210:N315,3,FALSE)</f>
        <v>#N/A</v>
      </c>
      <c r="H59" s="190"/>
      <c r="I59" s="190"/>
      <c r="J59" s="190"/>
      <c r="K59" s="191" t="s">
        <v>426</v>
      </c>
      <c r="L59" s="192"/>
    </row>
    <row r="60" spans="2:15" ht="36" customHeight="1">
      <c r="B60" s="62" t="s">
        <v>112</v>
      </c>
      <c r="C60" s="63" t="s">
        <v>113</v>
      </c>
      <c r="D60" s="63" t="s">
        <v>114</v>
      </c>
      <c r="E60" s="193" t="s">
        <v>115</v>
      </c>
      <c r="F60" s="194"/>
      <c r="G60" s="193" t="s">
        <v>116</v>
      </c>
      <c r="H60" s="194"/>
      <c r="I60" s="64" t="s">
        <v>117</v>
      </c>
      <c r="J60" s="65" t="s">
        <v>118</v>
      </c>
      <c r="K60" s="195" t="s">
        <v>119</v>
      </c>
      <c r="L60" s="196"/>
    </row>
    <row r="61" spans="2:15" ht="36" customHeight="1">
      <c r="B61" s="66"/>
      <c r="C61" s="67" t="s">
        <v>120</v>
      </c>
      <c r="D61" s="68" t="s">
        <v>120</v>
      </c>
      <c r="E61" s="170" t="s">
        <v>121</v>
      </c>
      <c r="F61" s="171"/>
      <c r="G61" s="69"/>
      <c r="H61" s="70"/>
      <c r="I61" s="68" t="s">
        <v>69</v>
      </c>
      <c r="J61" s="132" t="s">
        <v>427</v>
      </c>
      <c r="K61" s="172"/>
      <c r="L61" s="173"/>
    </row>
    <row r="62" spans="2:15" ht="36" customHeight="1">
      <c r="B62" s="66"/>
      <c r="C62" s="174" t="s">
        <v>122</v>
      </c>
      <c r="D62" s="68" t="s">
        <v>123</v>
      </c>
      <c r="E62" s="177" t="s">
        <v>124</v>
      </c>
      <c r="F62" s="178"/>
      <c r="G62" s="71"/>
      <c r="H62" s="72">
        <f xml:space="preserve"> 40060 +60 * (INT(MID(J58,5,3)) -1)</f>
        <v>40600</v>
      </c>
      <c r="I62" s="68" t="s">
        <v>69</v>
      </c>
      <c r="J62" s="132" t="s">
        <v>427</v>
      </c>
      <c r="K62" s="179"/>
      <c r="L62" s="180"/>
      <c r="M62" t="s">
        <v>125</v>
      </c>
    </row>
    <row r="63" spans="2:15" ht="36" customHeight="1">
      <c r="B63" s="66"/>
      <c r="C63" s="175"/>
      <c r="D63" s="68" t="s">
        <v>126</v>
      </c>
      <c r="E63" s="73" t="s">
        <v>127</v>
      </c>
      <c r="F63" s="74" t="s">
        <v>128</v>
      </c>
      <c r="G63" s="69" t="s">
        <v>129</v>
      </c>
      <c r="H63" s="70">
        <f>H62</f>
        <v>40600</v>
      </c>
      <c r="I63" s="68" t="s">
        <v>69</v>
      </c>
      <c r="J63" s="132" t="s">
        <v>427</v>
      </c>
      <c r="K63" s="181"/>
      <c r="L63" s="180"/>
    </row>
    <row r="64" spans="2:15" ht="36" customHeight="1">
      <c r="B64" s="66"/>
      <c r="C64" s="175"/>
      <c r="D64" s="68" t="s">
        <v>126</v>
      </c>
      <c r="E64" s="73" t="s">
        <v>130</v>
      </c>
      <c r="F64" s="74" t="s">
        <v>131</v>
      </c>
      <c r="G64" s="69" t="s">
        <v>129</v>
      </c>
      <c r="H64" s="70">
        <f>H63+20</f>
        <v>40620</v>
      </c>
      <c r="I64" s="68" t="s">
        <v>69</v>
      </c>
      <c r="J64" s="132" t="s">
        <v>427</v>
      </c>
      <c r="K64" s="182"/>
      <c r="L64" s="180"/>
    </row>
    <row r="65" spans="2:12" ht="36" customHeight="1">
      <c r="B65" s="66"/>
      <c r="C65" s="175"/>
      <c r="D65" s="68" t="s">
        <v>126</v>
      </c>
      <c r="E65" s="73" t="s">
        <v>132</v>
      </c>
      <c r="F65" s="74" t="s">
        <v>133</v>
      </c>
      <c r="G65" s="69" t="s">
        <v>129</v>
      </c>
      <c r="H65" s="70">
        <f>H64+2</f>
        <v>40622</v>
      </c>
      <c r="I65" s="68" t="s">
        <v>428</v>
      </c>
      <c r="J65" s="132" t="s">
        <v>427</v>
      </c>
      <c r="K65" s="181"/>
      <c r="L65" s="180"/>
    </row>
    <row r="66" spans="2:12" ht="36" customHeight="1">
      <c r="B66" s="66"/>
      <c r="C66" s="175"/>
      <c r="D66" s="68" t="s">
        <v>126</v>
      </c>
      <c r="E66" s="73" t="s">
        <v>134</v>
      </c>
      <c r="F66" s="74" t="s">
        <v>135</v>
      </c>
      <c r="G66" s="69" t="s">
        <v>129</v>
      </c>
      <c r="H66" s="70">
        <f>H65+1</f>
        <v>40623</v>
      </c>
      <c r="I66" s="68" t="s">
        <v>428</v>
      </c>
      <c r="J66" s="132" t="s">
        <v>427</v>
      </c>
      <c r="K66" s="181"/>
      <c r="L66" s="180"/>
    </row>
    <row r="67" spans="2:12" ht="36" customHeight="1">
      <c r="B67" s="66"/>
      <c r="C67" s="175"/>
      <c r="D67" s="67" t="s">
        <v>126</v>
      </c>
      <c r="E67" s="75" t="s">
        <v>136</v>
      </c>
      <c r="F67" s="76" t="s">
        <v>137</v>
      </c>
      <c r="G67" s="77" t="s">
        <v>129</v>
      </c>
      <c r="H67" s="78">
        <f t="shared" ref="H67:H83" si="0">H66+1</f>
        <v>40624</v>
      </c>
      <c r="I67" s="68" t="s">
        <v>428</v>
      </c>
      <c r="J67" s="133" t="s">
        <v>427</v>
      </c>
      <c r="K67" s="146"/>
      <c r="L67" s="147"/>
    </row>
    <row r="68" spans="2:12" ht="36" customHeight="1">
      <c r="B68" s="66"/>
      <c r="C68" s="175"/>
      <c r="D68" s="79" t="s">
        <v>126</v>
      </c>
      <c r="E68" s="80" t="s">
        <v>138</v>
      </c>
      <c r="F68" s="81" t="s">
        <v>139</v>
      </c>
      <c r="G68" s="82" t="s">
        <v>129</v>
      </c>
      <c r="H68" s="83">
        <f t="shared" si="0"/>
        <v>40625</v>
      </c>
      <c r="I68" s="79" t="s">
        <v>428</v>
      </c>
      <c r="J68" s="134" t="s">
        <v>427</v>
      </c>
      <c r="K68" s="168"/>
      <c r="L68" s="169"/>
    </row>
    <row r="69" spans="2:12" ht="36" customHeight="1">
      <c r="B69" s="66"/>
      <c r="C69" s="175"/>
      <c r="D69" s="67" t="s">
        <v>126</v>
      </c>
      <c r="E69" s="75" t="s">
        <v>140</v>
      </c>
      <c r="F69" s="84" t="s">
        <v>141</v>
      </c>
      <c r="G69" s="77" t="s">
        <v>129</v>
      </c>
      <c r="H69" s="78">
        <f t="shared" si="0"/>
        <v>40626</v>
      </c>
      <c r="I69" s="68" t="s">
        <v>428</v>
      </c>
      <c r="J69" s="133" t="s">
        <v>427</v>
      </c>
      <c r="K69" s="146"/>
      <c r="L69" s="147"/>
    </row>
    <row r="70" spans="2:12" ht="36" customHeight="1">
      <c r="B70" s="66"/>
      <c r="C70" s="175"/>
      <c r="D70" s="67" t="s">
        <v>126</v>
      </c>
      <c r="E70" s="75" t="s">
        <v>142</v>
      </c>
      <c r="F70" s="84" t="s">
        <v>143</v>
      </c>
      <c r="G70" s="77" t="s">
        <v>129</v>
      </c>
      <c r="H70" s="78">
        <f t="shared" si="0"/>
        <v>40627</v>
      </c>
      <c r="I70" s="68" t="s">
        <v>428</v>
      </c>
      <c r="J70" s="133" t="s">
        <v>427</v>
      </c>
      <c r="K70" s="146"/>
      <c r="L70" s="147"/>
    </row>
    <row r="71" spans="2:12" ht="36" customHeight="1">
      <c r="B71" s="66"/>
      <c r="C71" s="175"/>
      <c r="D71" s="67" t="s">
        <v>126</v>
      </c>
      <c r="E71" s="75" t="s">
        <v>144</v>
      </c>
      <c r="F71" s="84" t="s">
        <v>145</v>
      </c>
      <c r="G71" s="77" t="s">
        <v>129</v>
      </c>
      <c r="H71" s="78">
        <f t="shared" si="0"/>
        <v>40628</v>
      </c>
      <c r="I71" s="68" t="s">
        <v>428</v>
      </c>
      <c r="J71" s="133" t="s">
        <v>427</v>
      </c>
      <c r="K71" s="146"/>
      <c r="L71" s="147"/>
    </row>
    <row r="72" spans="2:12" ht="36" customHeight="1">
      <c r="B72" s="66"/>
      <c r="C72" s="175"/>
      <c r="D72" s="85" t="s">
        <v>126</v>
      </c>
      <c r="E72" s="86" t="s">
        <v>146</v>
      </c>
      <c r="F72" s="87" t="s">
        <v>147</v>
      </c>
      <c r="G72" s="88" t="s">
        <v>129</v>
      </c>
      <c r="H72" s="89">
        <f t="shared" si="0"/>
        <v>40629</v>
      </c>
      <c r="I72" s="85" t="s">
        <v>428</v>
      </c>
      <c r="J72" s="135" t="s">
        <v>427</v>
      </c>
      <c r="K72" s="90"/>
      <c r="L72" s="91"/>
    </row>
    <row r="73" spans="2:12" ht="36" customHeight="1">
      <c r="B73" s="66"/>
      <c r="C73" s="175"/>
      <c r="D73" s="67" t="s">
        <v>126</v>
      </c>
      <c r="E73" s="75" t="s">
        <v>148</v>
      </c>
      <c r="F73" s="84" t="s">
        <v>149</v>
      </c>
      <c r="G73" s="77" t="s">
        <v>129</v>
      </c>
      <c r="H73" s="78">
        <f t="shared" si="0"/>
        <v>40630</v>
      </c>
      <c r="I73" s="68" t="s">
        <v>428</v>
      </c>
      <c r="J73" s="133" t="s">
        <v>427</v>
      </c>
      <c r="K73" s="146"/>
      <c r="L73" s="147"/>
    </row>
    <row r="74" spans="2:12" ht="36" customHeight="1">
      <c r="B74" s="66"/>
      <c r="C74" s="175"/>
      <c r="D74" s="85" t="s">
        <v>126</v>
      </c>
      <c r="E74" s="86" t="s">
        <v>150</v>
      </c>
      <c r="F74" s="87" t="s">
        <v>151</v>
      </c>
      <c r="G74" s="88" t="s">
        <v>129</v>
      </c>
      <c r="H74" s="89">
        <f t="shared" si="0"/>
        <v>40631</v>
      </c>
      <c r="I74" s="85" t="s">
        <v>428</v>
      </c>
      <c r="J74" s="135" t="s">
        <v>427</v>
      </c>
      <c r="K74" s="166"/>
      <c r="L74" s="167"/>
    </row>
    <row r="75" spans="2:12" ht="36" customHeight="1">
      <c r="B75" s="66"/>
      <c r="C75" s="175"/>
      <c r="D75" s="85" t="s">
        <v>126</v>
      </c>
      <c r="E75" s="86" t="s">
        <v>152</v>
      </c>
      <c r="F75" s="87" t="s">
        <v>153</v>
      </c>
      <c r="G75" s="88" t="s">
        <v>129</v>
      </c>
      <c r="H75" s="89">
        <f t="shared" si="0"/>
        <v>40632</v>
      </c>
      <c r="I75" s="85" t="s">
        <v>428</v>
      </c>
      <c r="J75" s="135" t="s">
        <v>427</v>
      </c>
      <c r="K75" s="166"/>
      <c r="L75" s="167"/>
    </row>
    <row r="76" spans="2:12" ht="36" customHeight="1">
      <c r="B76" s="66"/>
      <c r="C76" s="175"/>
      <c r="D76" s="67" t="s">
        <v>126</v>
      </c>
      <c r="E76" s="75" t="s">
        <v>154</v>
      </c>
      <c r="F76" s="84" t="s">
        <v>155</v>
      </c>
      <c r="G76" s="77" t="s">
        <v>129</v>
      </c>
      <c r="H76" s="78">
        <f t="shared" si="0"/>
        <v>40633</v>
      </c>
      <c r="I76" s="68" t="s">
        <v>428</v>
      </c>
      <c r="J76" s="133" t="s">
        <v>427</v>
      </c>
      <c r="K76" s="146"/>
      <c r="L76" s="147"/>
    </row>
    <row r="77" spans="2:12" ht="36" customHeight="1">
      <c r="B77" s="66"/>
      <c r="C77" s="175"/>
      <c r="D77" s="67" t="s">
        <v>126</v>
      </c>
      <c r="E77" s="75" t="s">
        <v>156</v>
      </c>
      <c r="F77" s="84" t="s">
        <v>157</v>
      </c>
      <c r="G77" s="77" t="s">
        <v>129</v>
      </c>
      <c r="H77" s="78">
        <f t="shared" si="0"/>
        <v>40634</v>
      </c>
      <c r="I77" s="68" t="s">
        <v>428</v>
      </c>
      <c r="J77" s="133" t="s">
        <v>427</v>
      </c>
      <c r="K77" s="146"/>
      <c r="L77" s="147"/>
    </row>
    <row r="78" spans="2:12" ht="36" customHeight="1">
      <c r="B78" s="66"/>
      <c r="C78" s="175"/>
      <c r="D78" s="67" t="s">
        <v>126</v>
      </c>
      <c r="E78" s="75" t="s">
        <v>158</v>
      </c>
      <c r="F78" s="84" t="s">
        <v>159</v>
      </c>
      <c r="G78" s="77" t="s">
        <v>129</v>
      </c>
      <c r="H78" s="70">
        <f t="shared" si="0"/>
        <v>40635</v>
      </c>
      <c r="I78" s="68" t="s">
        <v>428</v>
      </c>
      <c r="J78" s="133" t="s">
        <v>427</v>
      </c>
      <c r="K78" s="146"/>
      <c r="L78" s="147"/>
    </row>
    <row r="79" spans="2:12" ht="36" customHeight="1">
      <c r="B79" s="66"/>
      <c r="C79" s="175"/>
      <c r="D79" s="67" t="s">
        <v>126</v>
      </c>
      <c r="E79" s="75" t="s">
        <v>160</v>
      </c>
      <c r="F79" s="84" t="s">
        <v>161</v>
      </c>
      <c r="G79" s="77" t="s">
        <v>129</v>
      </c>
      <c r="H79" s="70">
        <f>H78+1+1</f>
        <v>40637</v>
      </c>
      <c r="I79" s="68" t="s">
        <v>428</v>
      </c>
      <c r="J79" s="133" t="s">
        <v>427</v>
      </c>
      <c r="K79" s="146"/>
      <c r="L79" s="147"/>
    </row>
    <row r="80" spans="2:12" ht="36" customHeight="1">
      <c r="B80" s="66"/>
      <c r="C80" s="175"/>
      <c r="D80" s="67" t="s">
        <v>126</v>
      </c>
      <c r="E80" s="75" t="s">
        <v>162</v>
      </c>
      <c r="F80" s="84" t="s">
        <v>163</v>
      </c>
      <c r="G80" s="77" t="s">
        <v>129</v>
      </c>
      <c r="H80" s="70">
        <f t="shared" si="0"/>
        <v>40638</v>
      </c>
      <c r="I80" s="68" t="s">
        <v>428</v>
      </c>
      <c r="J80" s="133" t="s">
        <v>427</v>
      </c>
      <c r="K80" s="146"/>
      <c r="L80" s="147"/>
    </row>
    <row r="81" spans="2:12" ht="36" customHeight="1">
      <c r="B81" s="66"/>
      <c r="C81" s="175"/>
      <c r="D81" s="67" t="s">
        <v>126</v>
      </c>
      <c r="E81" s="75" t="s">
        <v>164</v>
      </c>
      <c r="F81" s="84" t="s">
        <v>165</v>
      </c>
      <c r="G81" s="77" t="s">
        <v>129</v>
      </c>
      <c r="H81" s="70">
        <f t="shared" si="0"/>
        <v>40639</v>
      </c>
      <c r="I81" s="68" t="s">
        <v>428</v>
      </c>
      <c r="J81" s="133" t="s">
        <v>427</v>
      </c>
      <c r="K81" s="146"/>
      <c r="L81" s="147"/>
    </row>
    <row r="82" spans="2:12" ht="36" customHeight="1">
      <c r="B82" s="66"/>
      <c r="C82" s="175"/>
      <c r="D82" s="67" t="s">
        <v>126</v>
      </c>
      <c r="E82" s="75" t="s">
        <v>166</v>
      </c>
      <c r="F82" s="84" t="s">
        <v>167</v>
      </c>
      <c r="G82" s="77" t="s">
        <v>129</v>
      </c>
      <c r="H82" s="78">
        <f t="shared" si="0"/>
        <v>40640</v>
      </c>
      <c r="I82" s="68" t="s">
        <v>428</v>
      </c>
      <c r="J82" s="133" t="s">
        <v>427</v>
      </c>
      <c r="K82" s="146"/>
      <c r="L82" s="147"/>
    </row>
    <row r="83" spans="2:12" ht="36" customHeight="1">
      <c r="B83" s="66"/>
      <c r="C83" s="175"/>
      <c r="D83" s="92" t="s">
        <v>126</v>
      </c>
      <c r="E83" s="93" t="s">
        <v>168</v>
      </c>
      <c r="F83" s="94" t="s">
        <v>169</v>
      </c>
      <c r="G83" s="95" t="s">
        <v>129</v>
      </c>
      <c r="H83" s="96">
        <f t="shared" si="0"/>
        <v>40641</v>
      </c>
      <c r="I83" s="92" t="s">
        <v>428</v>
      </c>
      <c r="J83" s="136" t="s">
        <v>427</v>
      </c>
      <c r="K83" s="162"/>
      <c r="L83" s="163"/>
    </row>
    <row r="84" spans="2:12" ht="36" customHeight="1">
      <c r="B84" s="66"/>
      <c r="C84" s="175"/>
      <c r="D84" s="97" t="s">
        <v>126</v>
      </c>
      <c r="E84" s="98" t="s">
        <v>170</v>
      </c>
      <c r="F84" s="99" t="s">
        <v>171</v>
      </c>
      <c r="G84" s="100" t="s">
        <v>129</v>
      </c>
      <c r="H84" s="101">
        <f>H83</f>
        <v>40641</v>
      </c>
      <c r="I84" s="102" t="s">
        <v>428</v>
      </c>
      <c r="J84" s="137" t="s">
        <v>427</v>
      </c>
      <c r="K84" s="142"/>
      <c r="L84" s="143"/>
    </row>
    <row r="85" spans="2:12" ht="36" customHeight="1">
      <c r="B85" s="66"/>
      <c r="C85" s="175"/>
      <c r="D85" s="67" t="s">
        <v>126</v>
      </c>
      <c r="E85" s="75" t="s">
        <v>172</v>
      </c>
      <c r="F85" s="84" t="s">
        <v>173</v>
      </c>
      <c r="G85" s="77" t="s">
        <v>129</v>
      </c>
      <c r="H85" s="70">
        <f t="shared" ref="H85:H98" si="1">H84</f>
        <v>40641</v>
      </c>
      <c r="I85" s="68" t="s">
        <v>428</v>
      </c>
      <c r="J85" s="133" t="s">
        <v>427</v>
      </c>
      <c r="K85" s="146"/>
      <c r="L85" s="147"/>
    </row>
    <row r="86" spans="2:12" ht="36" customHeight="1">
      <c r="B86" s="66"/>
      <c r="C86" s="175"/>
      <c r="D86" s="103" t="s">
        <v>126</v>
      </c>
      <c r="E86" s="104" t="s">
        <v>174</v>
      </c>
      <c r="F86" s="105" t="s">
        <v>173</v>
      </c>
      <c r="G86" s="77" t="s">
        <v>129</v>
      </c>
      <c r="H86" s="70">
        <f t="shared" si="1"/>
        <v>40641</v>
      </c>
      <c r="I86" s="106" t="s">
        <v>428</v>
      </c>
      <c r="J86" s="138" t="s">
        <v>427</v>
      </c>
      <c r="K86" s="164"/>
      <c r="L86" s="165"/>
    </row>
    <row r="87" spans="2:12" ht="36" customHeight="1">
      <c r="B87" s="66"/>
      <c r="C87" s="175"/>
      <c r="D87" s="97" t="s">
        <v>126</v>
      </c>
      <c r="E87" s="98" t="s">
        <v>175</v>
      </c>
      <c r="F87" s="99" t="s">
        <v>173</v>
      </c>
      <c r="G87" s="77" t="s">
        <v>129</v>
      </c>
      <c r="H87" s="70">
        <f t="shared" si="1"/>
        <v>40641</v>
      </c>
      <c r="I87" s="102" t="s">
        <v>428</v>
      </c>
      <c r="J87" s="137" t="s">
        <v>427</v>
      </c>
      <c r="K87" s="142"/>
      <c r="L87" s="143"/>
    </row>
    <row r="88" spans="2:12" ht="36" customHeight="1">
      <c r="B88" s="66"/>
      <c r="C88" s="175"/>
      <c r="D88" s="97" t="s">
        <v>126</v>
      </c>
      <c r="E88" s="98" t="s">
        <v>176</v>
      </c>
      <c r="F88" s="99" t="s">
        <v>173</v>
      </c>
      <c r="G88" s="77" t="s">
        <v>129</v>
      </c>
      <c r="H88" s="70">
        <f t="shared" si="1"/>
        <v>40641</v>
      </c>
      <c r="I88" s="102" t="s">
        <v>428</v>
      </c>
      <c r="J88" s="137" t="s">
        <v>427</v>
      </c>
      <c r="K88" s="142"/>
      <c r="L88" s="143"/>
    </row>
    <row r="89" spans="2:12" ht="36" customHeight="1">
      <c r="B89" s="66"/>
      <c r="C89" s="175"/>
      <c r="D89" s="97" t="s">
        <v>126</v>
      </c>
      <c r="E89" s="98" t="s">
        <v>177</v>
      </c>
      <c r="F89" s="99" t="s">
        <v>173</v>
      </c>
      <c r="G89" s="77" t="s">
        <v>129</v>
      </c>
      <c r="H89" s="70">
        <f t="shared" si="1"/>
        <v>40641</v>
      </c>
      <c r="I89" s="102" t="s">
        <v>428</v>
      </c>
      <c r="J89" s="137" t="s">
        <v>427</v>
      </c>
      <c r="K89" s="142"/>
      <c r="L89" s="143"/>
    </row>
    <row r="90" spans="2:12" ht="36" customHeight="1">
      <c r="B90" s="66"/>
      <c r="C90" s="175"/>
      <c r="D90" s="97" t="s">
        <v>126</v>
      </c>
      <c r="E90" s="98" t="s">
        <v>178</v>
      </c>
      <c r="F90" s="99" t="s">
        <v>173</v>
      </c>
      <c r="G90" s="77" t="s">
        <v>129</v>
      </c>
      <c r="H90" s="70">
        <f t="shared" si="1"/>
        <v>40641</v>
      </c>
      <c r="I90" s="102" t="s">
        <v>428</v>
      </c>
      <c r="J90" s="137" t="s">
        <v>427</v>
      </c>
      <c r="K90" s="142"/>
      <c r="L90" s="143"/>
    </row>
    <row r="91" spans="2:12" ht="36" customHeight="1">
      <c r="B91" s="66"/>
      <c r="C91" s="175"/>
      <c r="D91" s="97" t="s">
        <v>126</v>
      </c>
      <c r="E91" s="98" t="s">
        <v>179</v>
      </c>
      <c r="F91" s="99" t="s">
        <v>173</v>
      </c>
      <c r="G91" s="77" t="s">
        <v>129</v>
      </c>
      <c r="H91" s="70">
        <f t="shared" si="1"/>
        <v>40641</v>
      </c>
      <c r="I91" s="102" t="s">
        <v>428</v>
      </c>
      <c r="J91" s="137" t="s">
        <v>427</v>
      </c>
      <c r="K91" s="142"/>
      <c r="L91" s="143"/>
    </row>
    <row r="92" spans="2:12" ht="36" customHeight="1">
      <c r="B92" s="66"/>
      <c r="C92" s="175"/>
      <c r="D92" s="97" t="s">
        <v>126</v>
      </c>
      <c r="E92" s="98" t="s">
        <v>180</v>
      </c>
      <c r="F92" s="99" t="s">
        <v>173</v>
      </c>
      <c r="G92" s="77" t="s">
        <v>129</v>
      </c>
      <c r="H92" s="70">
        <f t="shared" si="1"/>
        <v>40641</v>
      </c>
      <c r="I92" s="102" t="s">
        <v>428</v>
      </c>
      <c r="J92" s="137" t="s">
        <v>427</v>
      </c>
      <c r="K92" s="142"/>
      <c r="L92" s="143"/>
    </row>
    <row r="93" spans="2:12" ht="36" customHeight="1">
      <c r="B93" s="66"/>
      <c r="C93" s="175"/>
      <c r="D93" s="97" t="s">
        <v>126</v>
      </c>
      <c r="E93" s="98" t="s">
        <v>181</v>
      </c>
      <c r="F93" s="99" t="s">
        <v>173</v>
      </c>
      <c r="G93" s="77" t="s">
        <v>129</v>
      </c>
      <c r="H93" s="70">
        <f t="shared" si="1"/>
        <v>40641</v>
      </c>
      <c r="I93" s="102" t="s">
        <v>428</v>
      </c>
      <c r="J93" s="137" t="s">
        <v>427</v>
      </c>
      <c r="K93" s="142"/>
      <c r="L93" s="143"/>
    </row>
    <row r="94" spans="2:12" ht="36" customHeight="1">
      <c r="B94" s="66"/>
      <c r="C94" s="175"/>
      <c r="D94" s="97" t="s">
        <v>126</v>
      </c>
      <c r="E94" s="98" t="s">
        <v>182</v>
      </c>
      <c r="F94" s="99" t="s">
        <v>173</v>
      </c>
      <c r="G94" s="77" t="s">
        <v>129</v>
      </c>
      <c r="H94" s="70">
        <f t="shared" si="1"/>
        <v>40641</v>
      </c>
      <c r="I94" s="102" t="s">
        <v>428</v>
      </c>
      <c r="J94" s="137" t="s">
        <v>427</v>
      </c>
      <c r="K94" s="142"/>
      <c r="L94" s="143"/>
    </row>
    <row r="95" spans="2:12" ht="36" customHeight="1">
      <c r="B95" s="66"/>
      <c r="C95" s="175"/>
      <c r="D95" s="97" t="s">
        <v>126</v>
      </c>
      <c r="E95" s="98" t="s">
        <v>183</v>
      </c>
      <c r="F95" s="99" t="s">
        <v>173</v>
      </c>
      <c r="G95" s="77" t="s">
        <v>129</v>
      </c>
      <c r="H95" s="70">
        <f t="shared" si="1"/>
        <v>40641</v>
      </c>
      <c r="I95" s="102" t="s">
        <v>428</v>
      </c>
      <c r="J95" s="137" t="s">
        <v>427</v>
      </c>
      <c r="K95" s="142"/>
      <c r="L95" s="143"/>
    </row>
    <row r="96" spans="2:12" ht="36" customHeight="1">
      <c r="B96" s="66"/>
      <c r="C96" s="175"/>
      <c r="D96" s="97" t="s">
        <v>126</v>
      </c>
      <c r="E96" s="98" t="s">
        <v>184</v>
      </c>
      <c r="F96" s="99" t="s">
        <v>173</v>
      </c>
      <c r="G96" s="77" t="s">
        <v>129</v>
      </c>
      <c r="H96" s="70">
        <f t="shared" si="1"/>
        <v>40641</v>
      </c>
      <c r="I96" s="102" t="s">
        <v>428</v>
      </c>
      <c r="J96" s="137" t="s">
        <v>427</v>
      </c>
      <c r="K96" s="142"/>
      <c r="L96" s="143"/>
    </row>
    <row r="97" spans="2:12" ht="36" customHeight="1">
      <c r="B97" s="66"/>
      <c r="C97" s="175"/>
      <c r="D97" s="97" t="s">
        <v>126</v>
      </c>
      <c r="E97" s="98" t="s">
        <v>185</v>
      </c>
      <c r="F97" s="99" t="s">
        <v>173</v>
      </c>
      <c r="G97" s="77" t="s">
        <v>129</v>
      </c>
      <c r="H97" s="70">
        <f t="shared" si="1"/>
        <v>40641</v>
      </c>
      <c r="I97" s="102" t="s">
        <v>428</v>
      </c>
      <c r="J97" s="137" t="s">
        <v>427</v>
      </c>
      <c r="K97" s="142"/>
      <c r="L97" s="143"/>
    </row>
    <row r="98" spans="2:12" ht="36" customHeight="1">
      <c r="B98" s="66"/>
      <c r="C98" s="175"/>
      <c r="D98" s="97" t="s">
        <v>126</v>
      </c>
      <c r="E98" s="98" t="s">
        <v>186</v>
      </c>
      <c r="F98" s="99" t="s">
        <v>173</v>
      </c>
      <c r="G98" s="100" t="s">
        <v>129</v>
      </c>
      <c r="H98" s="107">
        <f t="shared" si="1"/>
        <v>40641</v>
      </c>
      <c r="I98" s="102" t="s">
        <v>428</v>
      </c>
      <c r="J98" s="137" t="s">
        <v>427</v>
      </c>
      <c r="K98" s="142"/>
      <c r="L98" s="143"/>
    </row>
    <row r="99" spans="2:12" ht="36" customHeight="1">
      <c r="B99" s="66"/>
      <c r="C99" s="175"/>
      <c r="D99" s="108" t="s">
        <v>126</v>
      </c>
      <c r="E99" s="109" t="s">
        <v>187</v>
      </c>
      <c r="F99" s="110" t="s">
        <v>188</v>
      </c>
      <c r="G99" s="111" t="s">
        <v>129</v>
      </c>
      <c r="H99" s="112">
        <f>H98+1</f>
        <v>40642</v>
      </c>
      <c r="I99" s="113" t="s">
        <v>428</v>
      </c>
      <c r="J99" s="139" t="s">
        <v>427</v>
      </c>
      <c r="K99" s="158"/>
      <c r="L99" s="159"/>
    </row>
    <row r="100" spans="2:12" ht="36" customHeight="1">
      <c r="B100" s="66"/>
      <c r="C100" s="175"/>
      <c r="D100" s="114" t="s">
        <v>126</v>
      </c>
      <c r="E100" s="115" t="s">
        <v>189</v>
      </c>
      <c r="F100" s="116" t="s">
        <v>190</v>
      </c>
      <c r="G100" s="117" t="s">
        <v>129</v>
      </c>
      <c r="H100" s="118">
        <f>H99</f>
        <v>40642</v>
      </c>
      <c r="I100" s="114" t="s">
        <v>428</v>
      </c>
      <c r="J100" s="140" t="s">
        <v>427</v>
      </c>
      <c r="K100" s="154"/>
      <c r="L100" s="155"/>
    </row>
    <row r="101" spans="2:12" ht="36" customHeight="1">
      <c r="B101" s="66"/>
      <c r="C101" s="175"/>
      <c r="D101" s="119" t="s">
        <v>126</v>
      </c>
      <c r="E101" s="120" t="s">
        <v>191</v>
      </c>
      <c r="F101" s="121" t="s">
        <v>192</v>
      </c>
      <c r="G101" s="122" t="s">
        <v>129</v>
      </c>
      <c r="H101" s="123">
        <f t="shared" ref="H101:H114" si="2">H100</f>
        <v>40642</v>
      </c>
      <c r="I101" s="124" t="s">
        <v>428</v>
      </c>
      <c r="J101" s="141" t="s">
        <v>427</v>
      </c>
      <c r="K101" s="156"/>
      <c r="L101" s="157"/>
    </row>
    <row r="102" spans="2:12" ht="36" customHeight="1">
      <c r="B102" s="66"/>
      <c r="C102" s="175"/>
      <c r="D102" s="119" t="s">
        <v>126</v>
      </c>
      <c r="E102" s="120" t="s">
        <v>193</v>
      </c>
      <c r="F102" s="99" t="s">
        <v>173</v>
      </c>
      <c r="G102" s="122" t="s">
        <v>129</v>
      </c>
      <c r="H102" s="123">
        <f>H100</f>
        <v>40642</v>
      </c>
      <c r="I102" s="124" t="s">
        <v>428</v>
      </c>
      <c r="J102" s="141" t="s">
        <v>427</v>
      </c>
      <c r="K102" s="156"/>
      <c r="L102" s="157"/>
    </row>
    <row r="103" spans="2:12" ht="36" customHeight="1">
      <c r="B103" s="66"/>
      <c r="C103" s="175"/>
      <c r="D103" s="119" t="s">
        <v>126</v>
      </c>
      <c r="E103" s="120" t="s">
        <v>194</v>
      </c>
      <c r="F103" s="99" t="s">
        <v>173</v>
      </c>
      <c r="G103" s="122" t="s">
        <v>129</v>
      </c>
      <c r="H103" s="123">
        <f>H101</f>
        <v>40642</v>
      </c>
      <c r="I103" s="124" t="s">
        <v>428</v>
      </c>
      <c r="J103" s="141" t="s">
        <v>427</v>
      </c>
      <c r="K103" s="156"/>
      <c r="L103" s="157"/>
    </row>
    <row r="104" spans="2:12" ht="36" customHeight="1">
      <c r="B104" s="66"/>
      <c r="C104" s="175"/>
      <c r="D104" s="119" t="s">
        <v>126</v>
      </c>
      <c r="E104" s="120" t="s">
        <v>195</v>
      </c>
      <c r="F104" s="121" t="s">
        <v>196</v>
      </c>
      <c r="G104" s="122" t="s">
        <v>129</v>
      </c>
      <c r="H104" s="123">
        <f t="shared" si="2"/>
        <v>40642</v>
      </c>
      <c r="I104" s="124" t="s">
        <v>428</v>
      </c>
      <c r="J104" s="141" t="s">
        <v>427</v>
      </c>
      <c r="K104" s="156"/>
      <c r="L104" s="157"/>
    </row>
    <row r="105" spans="2:12" ht="36" customHeight="1">
      <c r="B105" s="66"/>
      <c r="C105" s="175"/>
      <c r="D105" s="119" t="s">
        <v>126</v>
      </c>
      <c r="E105" s="120" t="s">
        <v>197</v>
      </c>
      <c r="F105" s="121" t="s">
        <v>198</v>
      </c>
      <c r="G105" s="122" t="s">
        <v>129</v>
      </c>
      <c r="H105" s="123">
        <f t="shared" si="2"/>
        <v>40642</v>
      </c>
      <c r="I105" s="124" t="s">
        <v>428</v>
      </c>
      <c r="J105" s="141" t="s">
        <v>427</v>
      </c>
      <c r="K105" s="156"/>
      <c r="L105" s="157"/>
    </row>
    <row r="106" spans="2:12" ht="36" customHeight="1">
      <c r="B106" s="66"/>
      <c r="C106" s="175"/>
      <c r="D106" s="119" t="s">
        <v>126</v>
      </c>
      <c r="E106" s="120" t="s">
        <v>199</v>
      </c>
      <c r="F106" s="121" t="s">
        <v>200</v>
      </c>
      <c r="G106" s="122" t="s">
        <v>129</v>
      </c>
      <c r="H106" s="123">
        <f t="shared" si="2"/>
        <v>40642</v>
      </c>
      <c r="I106" s="124" t="s">
        <v>428</v>
      </c>
      <c r="J106" s="141" t="s">
        <v>427</v>
      </c>
      <c r="K106" s="156"/>
      <c r="L106" s="157"/>
    </row>
    <row r="107" spans="2:12" ht="36" customHeight="1">
      <c r="B107" s="66"/>
      <c r="C107" s="175"/>
      <c r="D107" s="119" t="s">
        <v>126</v>
      </c>
      <c r="E107" s="120" t="s">
        <v>201</v>
      </c>
      <c r="F107" s="121" t="s">
        <v>202</v>
      </c>
      <c r="G107" s="122" t="s">
        <v>129</v>
      </c>
      <c r="H107" s="123">
        <f t="shared" si="2"/>
        <v>40642</v>
      </c>
      <c r="I107" s="124" t="s">
        <v>428</v>
      </c>
      <c r="J107" s="141" t="s">
        <v>427</v>
      </c>
      <c r="K107" s="156"/>
      <c r="L107" s="157"/>
    </row>
    <row r="108" spans="2:12" ht="36" customHeight="1">
      <c r="B108" s="66"/>
      <c r="C108" s="175"/>
      <c r="D108" s="119" t="s">
        <v>126</v>
      </c>
      <c r="E108" s="120" t="s">
        <v>203</v>
      </c>
      <c r="F108" s="121" t="s">
        <v>204</v>
      </c>
      <c r="G108" s="122" t="s">
        <v>129</v>
      </c>
      <c r="H108" s="123">
        <f t="shared" si="2"/>
        <v>40642</v>
      </c>
      <c r="I108" s="124" t="s">
        <v>428</v>
      </c>
      <c r="J108" s="141" t="s">
        <v>427</v>
      </c>
      <c r="K108" s="156"/>
      <c r="L108" s="157"/>
    </row>
    <row r="109" spans="2:12" ht="36" customHeight="1">
      <c r="B109" s="66"/>
      <c r="C109" s="175"/>
      <c r="D109" s="119" t="s">
        <v>126</v>
      </c>
      <c r="E109" s="120" t="s">
        <v>205</v>
      </c>
      <c r="F109" s="121" t="s">
        <v>206</v>
      </c>
      <c r="G109" s="122" t="s">
        <v>129</v>
      </c>
      <c r="H109" s="123">
        <f t="shared" si="2"/>
        <v>40642</v>
      </c>
      <c r="I109" s="124" t="s">
        <v>428</v>
      </c>
      <c r="J109" s="141" t="s">
        <v>427</v>
      </c>
      <c r="K109" s="156"/>
      <c r="L109" s="157"/>
    </row>
    <row r="110" spans="2:12" ht="36" customHeight="1">
      <c r="B110" s="66"/>
      <c r="C110" s="175"/>
      <c r="D110" s="119" t="s">
        <v>126</v>
      </c>
      <c r="E110" s="120" t="s">
        <v>207</v>
      </c>
      <c r="F110" s="99" t="s">
        <v>173</v>
      </c>
      <c r="G110" s="122" t="s">
        <v>129</v>
      </c>
      <c r="H110" s="123">
        <f>H106</f>
        <v>40642</v>
      </c>
      <c r="I110" s="124" t="s">
        <v>428</v>
      </c>
      <c r="J110" s="141" t="s">
        <v>427</v>
      </c>
      <c r="K110" s="156"/>
      <c r="L110" s="157"/>
    </row>
    <row r="111" spans="2:12" ht="36" customHeight="1">
      <c r="B111" s="66"/>
      <c r="C111" s="175"/>
      <c r="D111" s="119" t="s">
        <v>126</v>
      </c>
      <c r="E111" s="120" t="s">
        <v>208</v>
      </c>
      <c r="F111" s="99" t="s">
        <v>173</v>
      </c>
      <c r="G111" s="122" t="s">
        <v>129</v>
      </c>
      <c r="H111" s="123">
        <f>H107</f>
        <v>40642</v>
      </c>
      <c r="I111" s="124" t="s">
        <v>428</v>
      </c>
      <c r="J111" s="141" t="s">
        <v>427</v>
      </c>
      <c r="K111" s="156"/>
      <c r="L111" s="157"/>
    </row>
    <row r="112" spans="2:12" ht="36" customHeight="1">
      <c r="B112" s="66"/>
      <c r="C112" s="175"/>
      <c r="D112" s="119" t="s">
        <v>126</v>
      </c>
      <c r="E112" s="120" t="s">
        <v>209</v>
      </c>
      <c r="F112" s="99" t="s">
        <v>173</v>
      </c>
      <c r="G112" s="122" t="s">
        <v>129</v>
      </c>
      <c r="H112" s="123">
        <f>H108</f>
        <v>40642</v>
      </c>
      <c r="I112" s="124" t="s">
        <v>428</v>
      </c>
      <c r="J112" s="141" t="s">
        <v>427</v>
      </c>
      <c r="K112" s="156"/>
      <c r="L112" s="157"/>
    </row>
    <row r="113" spans="2:12" ht="36" customHeight="1">
      <c r="B113" s="66"/>
      <c r="C113" s="175"/>
      <c r="D113" s="119" t="s">
        <v>126</v>
      </c>
      <c r="E113" s="120" t="s">
        <v>210</v>
      </c>
      <c r="F113" s="99" t="s">
        <v>173</v>
      </c>
      <c r="G113" s="122" t="s">
        <v>129</v>
      </c>
      <c r="H113" s="123">
        <f>H109</f>
        <v>40642</v>
      </c>
      <c r="I113" s="124" t="s">
        <v>428</v>
      </c>
      <c r="J113" s="141" t="s">
        <v>427</v>
      </c>
      <c r="K113" s="156"/>
      <c r="L113" s="157"/>
    </row>
    <row r="114" spans="2:12" ht="36" customHeight="1">
      <c r="B114" s="66"/>
      <c r="C114" s="175"/>
      <c r="D114" s="97" t="s">
        <v>126</v>
      </c>
      <c r="E114" s="98" t="s">
        <v>211</v>
      </c>
      <c r="F114" s="99" t="s">
        <v>212</v>
      </c>
      <c r="G114" s="100" t="s">
        <v>129</v>
      </c>
      <c r="H114" s="125">
        <f t="shared" si="2"/>
        <v>40642</v>
      </c>
      <c r="I114" s="102" t="s">
        <v>428</v>
      </c>
      <c r="J114" s="137" t="s">
        <v>427</v>
      </c>
      <c r="K114" s="142"/>
      <c r="L114" s="143"/>
    </row>
    <row r="115" spans="2:12" ht="36" customHeight="1">
      <c r="B115" s="66"/>
      <c r="C115" s="175"/>
      <c r="D115" s="67" t="s">
        <v>126</v>
      </c>
      <c r="E115" s="75" t="s">
        <v>213</v>
      </c>
      <c r="F115" s="99" t="s">
        <v>173</v>
      </c>
      <c r="G115" s="77" t="s">
        <v>129</v>
      </c>
      <c r="H115" s="112">
        <f>H114+1</f>
        <v>40643</v>
      </c>
      <c r="I115" s="68" t="s">
        <v>428</v>
      </c>
      <c r="J115" s="133" t="s">
        <v>427</v>
      </c>
      <c r="K115" s="160"/>
      <c r="L115" s="161"/>
    </row>
    <row r="116" spans="2:12" ht="36" customHeight="1">
      <c r="B116" s="66"/>
      <c r="C116" s="175"/>
      <c r="D116" s="67" t="s">
        <v>126</v>
      </c>
      <c r="E116" s="75" t="s">
        <v>214</v>
      </c>
      <c r="F116" s="99" t="s">
        <v>173</v>
      </c>
      <c r="G116" s="77" t="s">
        <v>129</v>
      </c>
      <c r="H116" s="112">
        <f t="shared" ref="H116:H120" si="3">H115+1</f>
        <v>40644</v>
      </c>
      <c r="I116" s="68" t="s">
        <v>428</v>
      </c>
      <c r="J116" s="133" t="s">
        <v>427</v>
      </c>
      <c r="K116" s="160"/>
      <c r="L116" s="161"/>
    </row>
    <row r="117" spans="2:12" ht="36" customHeight="1">
      <c r="B117" s="66"/>
      <c r="C117" s="175"/>
      <c r="D117" s="67" t="s">
        <v>126</v>
      </c>
      <c r="E117" s="75" t="s">
        <v>215</v>
      </c>
      <c r="F117" s="99" t="s">
        <v>173</v>
      </c>
      <c r="G117" s="77" t="s">
        <v>129</v>
      </c>
      <c r="H117" s="112">
        <f t="shared" si="3"/>
        <v>40645</v>
      </c>
      <c r="I117" s="68" t="s">
        <v>428</v>
      </c>
      <c r="J117" s="133" t="s">
        <v>427</v>
      </c>
      <c r="K117" s="160"/>
      <c r="L117" s="161"/>
    </row>
    <row r="118" spans="2:12" ht="36" customHeight="1">
      <c r="B118" s="66"/>
      <c r="C118" s="175"/>
      <c r="D118" s="67" t="s">
        <v>126</v>
      </c>
      <c r="E118" s="75" t="s">
        <v>216</v>
      </c>
      <c r="F118" s="99" t="s">
        <v>173</v>
      </c>
      <c r="G118" s="77" t="s">
        <v>129</v>
      </c>
      <c r="H118" s="112">
        <f t="shared" si="3"/>
        <v>40646</v>
      </c>
      <c r="I118" s="68" t="s">
        <v>428</v>
      </c>
      <c r="J118" s="133" t="s">
        <v>427</v>
      </c>
      <c r="K118" s="160"/>
      <c r="L118" s="161"/>
    </row>
    <row r="119" spans="2:12" ht="36" customHeight="1">
      <c r="B119" s="66"/>
      <c r="C119" s="175"/>
      <c r="D119" s="67" t="s">
        <v>126</v>
      </c>
      <c r="E119" s="75" t="s">
        <v>217</v>
      </c>
      <c r="F119" s="99" t="s">
        <v>173</v>
      </c>
      <c r="G119" s="77" t="s">
        <v>129</v>
      </c>
      <c r="H119" s="112">
        <f t="shared" si="3"/>
        <v>40647</v>
      </c>
      <c r="I119" s="68" t="s">
        <v>428</v>
      </c>
      <c r="J119" s="133" t="s">
        <v>427</v>
      </c>
      <c r="K119" s="160"/>
      <c r="L119" s="161"/>
    </row>
    <row r="120" spans="2:12" ht="36" customHeight="1">
      <c r="B120" s="66"/>
      <c r="C120" s="175"/>
      <c r="D120" s="67" t="s">
        <v>126</v>
      </c>
      <c r="E120" s="75" t="s">
        <v>218</v>
      </c>
      <c r="F120" s="84" t="s">
        <v>219</v>
      </c>
      <c r="G120" s="77" t="s">
        <v>129</v>
      </c>
      <c r="H120" s="112">
        <f t="shared" si="3"/>
        <v>40648</v>
      </c>
      <c r="I120" s="68" t="s">
        <v>428</v>
      </c>
      <c r="J120" s="133" t="s">
        <v>427</v>
      </c>
      <c r="K120" s="146"/>
      <c r="L120" s="147"/>
    </row>
    <row r="121" spans="2:12" ht="36" customHeight="1">
      <c r="B121" s="66"/>
      <c r="C121" s="175"/>
      <c r="D121" s="108" t="s">
        <v>126</v>
      </c>
      <c r="E121" s="109" t="s">
        <v>220</v>
      </c>
      <c r="F121" s="110" t="s">
        <v>221</v>
      </c>
      <c r="G121" s="111" t="s">
        <v>129</v>
      </c>
      <c r="H121" s="112">
        <f>H120+1</f>
        <v>40649</v>
      </c>
      <c r="I121" s="113" t="s">
        <v>428</v>
      </c>
      <c r="J121" s="139" t="s">
        <v>427</v>
      </c>
      <c r="K121" s="158"/>
      <c r="L121" s="159"/>
    </row>
    <row r="122" spans="2:12" ht="36" customHeight="1">
      <c r="B122" s="66"/>
      <c r="C122" s="175"/>
      <c r="D122" s="119" t="s">
        <v>126</v>
      </c>
      <c r="E122" s="120" t="s">
        <v>222</v>
      </c>
      <c r="F122" s="121" t="s">
        <v>223</v>
      </c>
      <c r="G122" s="122" t="s">
        <v>129</v>
      </c>
      <c r="H122" s="123">
        <f>H121</f>
        <v>40649</v>
      </c>
      <c r="I122" s="124" t="s">
        <v>428</v>
      </c>
      <c r="J122" s="141" t="s">
        <v>427</v>
      </c>
      <c r="K122" s="156"/>
      <c r="L122" s="157"/>
    </row>
    <row r="123" spans="2:12" ht="36" customHeight="1">
      <c r="B123" s="66"/>
      <c r="C123" s="175"/>
      <c r="D123" s="119" t="s">
        <v>126</v>
      </c>
      <c r="E123" s="120" t="s">
        <v>224</v>
      </c>
      <c r="F123" s="121" t="s">
        <v>225</v>
      </c>
      <c r="G123" s="122" t="s">
        <v>129</v>
      </c>
      <c r="H123" s="123">
        <f t="shared" ref="H123:H136" si="4">H122</f>
        <v>40649</v>
      </c>
      <c r="I123" s="124" t="s">
        <v>428</v>
      </c>
      <c r="J123" s="141" t="s">
        <v>427</v>
      </c>
      <c r="K123" s="156"/>
      <c r="L123" s="157"/>
    </row>
    <row r="124" spans="2:12" ht="36" customHeight="1">
      <c r="B124" s="66"/>
      <c r="C124" s="175"/>
      <c r="D124" s="114" t="s">
        <v>126</v>
      </c>
      <c r="E124" s="115" t="s">
        <v>226</v>
      </c>
      <c r="F124" s="116" t="s">
        <v>227</v>
      </c>
      <c r="G124" s="126" t="s">
        <v>129</v>
      </c>
      <c r="H124" s="127">
        <f t="shared" si="4"/>
        <v>40649</v>
      </c>
      <c r="I124" s="114" t="s">
        <v>428</v>
      </c>
      <c r="J124" s="140" t="s">
        <v>427</v>
      </c>
      <c r="K124" s="154"/>
      <c r="L124" s="155"/>
    </row>
    <row r="125" spans="2:12" ht="36" customHeight="1">
      <c r="B125" s="66"/>
      <c r="C125" s="175"/>
      <c r="D125" s="114" t="s">
        <v>126</v>
      </c>
      <c r="E125" s="115" t="s">
        <v>228</v>
      </c>
      <c r="F125" s="116" t="s">
        <v>229</v>
      </c>
      <c r="G125" s="126" t="s">
        <v>129</v>
      </c>
      <c r="H125" s="127">
        <f t="shared" si="4"/>
        <v>40649</v>
      </c>
      <c r="I125" s="114" t="s">
        <v>428</v>
      </c>
      <c r="J125" s="140" t="s">
        <v>427</v>
      </c>
      <c r="K125" s="154"/>
      <c r="L125" s="155"/>
    </row>
    <row r="126" spans="2:12" ht="36" customHeight="1">
      <c r="B126" s="66"/>
      <c r="C126" s="175"/>
      <c r="D126" s="114" t="s">
        <v>126</v>
      </c>
      <c r="E126" s="115" t="s">
        <v>230</v>
      </c>
      <c r="F126" s="116" t="s">
        <v>231</v>
      </c>
      <c r="G126" s="126" t="s">
        <v>129</v>
      </c>
      <c r="H126" s="127">
        <f t="shared" si="4"/>
        <v>40649</v>
      </c>
      <c r="I126" s="114" t="s">
        <v>428</v>
      </c>
      <c r="J126" s="140" t="s">
        <v>427</v>
      </c>
      <c r="K126" s="154"/>
      <c r="L126" s="155"/>
    </row>
    <row r="127" spans="2:12" ht="36" customHeight="1">
      <c r="B127" s="66"/>
      <c r="C127" s="175"/>
      <c r="D127" s="114" t="s">
        <v>126</v>
      </c>
      <c r="E127" s="115" t="s">
        <v>232</v>
      </c>
      <c r="F127" s="116" t="s">
        <v>233</v>
      </c>
      <c r="G127" s="126" t="s">
        <v>129</v>
      </c>
      <c r="H127" s="127">
        <f t="shared" si="4"/>
        <v>40649</v>
      </c>
      <c r="I127" s="114" t="s">
        <v>428</v>
      </c>
      <c r="J127" s="140" t="s">
        <v>427</v>
      </c>
      <c r="K127" s="154"/>
      <c r="L127" s="155"/>
    </row>
    <row r="128" spans="2:12" ht="36" customHeight="1">
      <c r="B128" s="66"/>
      <c r="C128" s="175"/>
      <c r="D128" s="119" t="s">
        <v>126</v>
      </c>
      <c r="E128" s="120" t="s">
        <v>234</v>
      </c>
      <c r="F128" s="121" t="s">
        <v>235</v>
      </c>
      <c r="G128" s="122" t="s">
        <v>129</v>
      </c>
      <c r="H128" s="123">
        <f t="shared" si="4"/>
        <v>40649</v>
      </c>
      <c r="I128" s="124" t="s">
        <v>428</v>
      </c>
      <c r="J128" s="141" t="s">
        <v>427</v>
      </c>
      <c r="K128" s="156"/>
      <c r="L128" s="157"/>
    </row>
    <row r="129" spans="2:12" ht="36" customHeight="1">
      <c r="B129" s="66"/>
      <c r="C129" s="175"/>
      <c r="D129" s="119" t="s">
        <v>126</v>
      </c>
      <c r="E129" s="120" t="s">
        <v>236</v>
      </c>
      <c r="F129" s="121" t="s">
        <v>237</v>
      </c>
      <c r="G129" s="122" t="s">
        <v>129</v>
      </c>
      <c r="H129" s="123">
        <f t="shared" si="4"/>
        <v>40649</v>
      </c>
      <c r="I129" s="124" t="s">
        <v>428</v>
      </c>
      <c r="J129" s="141" t="s">
        <v>427</v>
      </c>
      <c r="K129" s="156"/>
      <c r="L129" s="157"/>
    </row>
    <row r="130" spans="2:12" ht="36" customHeight="1">
      <c r="B130" s="66"/>
      <c r="C130" s="175"/>
      <c r="D130" s="119" t="s">
        <v>126</v>
      </c>
      <c r="E130" s="120" t="s">
        <v>238</v>
      </c>
      <c r="F130" s="121" t="s">
        <v>239</v>
      </c>
      <c r="G130" s="122" t="s">
        <v>129</v>
      </c>
      <c r="H130" s="123">
        <f t="shared" si="4"/>
        <v>40649</v>
      </c>
      <c r="I130" s="124" t="s">
        <v>428</v>
      </c>
      <c r="J130" s="141" t="s">
        <v>427</v>
      </c>
      <c r="K130" s="156"/>
      <c r="L130" s="157"/>
    </row>
    <row r="131" spans="2:12" ht="36" customHeight="1">
      <c r="B131" s="66"/>
      <c r="C131" s="175"/>
      <c r="D131" s="119" t="s">
        <v>126</v>
      </c>
      <c r="E131" s="120" t="s">
        <v>240</v>
      </c>
      <c r="F131" s="121" t="s">
        <v>241</v>
      </c>
      <c r="G131" s="122" t="s">
        <v>129</v>
      </c>
      <c r="H131" s="123">
        <f t="shared" si="4"/>
        <v>40649</v>
      </c>
      <c r="I131" s="124" t="s">
        <v>428</v>
      </c>
      <c r="J131" s="141" t="s">
        <v>427</v>
      </c>
      <c r="K131" s="156"/>
      <c r="L131" s="157"/>
    </row>
    <row r="132" spans="2:12" ht="36" customHeight="1">
      <c r="B132" s="66"/>
      <c r="C132" s="175"/>
      <c r="D132" s="119" t="s">
        <v>126</v>
      </c>
      <c r="E132" s="120" t="s">
        <v>242</v>
      </c>
      <c r="F132" s="121" t="s">
        <v>243</v>
      </c>
      <c r="G132" s="122" t="s">
        <v>129</v>
      </c>
      <c r="H132" s="123">
        <f t="shared" si="4"/>
        <v>40649</v>
      </c>
      <c r="I132" s="124" t="s">
        <v>428</v>
      </c>
      <c r="J132" s="141" t="s">
        <v>427</v>
      </c>
      <c r="K132" s="156"/>
      <c r="L132" s="157"/>
    </row>
    <row r="133" spans="2:12" ht="36" customHeight="1">
      <c r="B133" s="66"/>
      <c r="C133" s="175"/>
      <c r="D133" s="119" t="s">
        <v>126</v>
      </c>
      <c r="E133" s="120" t="s">
        <v>244</v>
      </c>
      <c r="F133" s="121" t="s">
        <v>245</v>
      </c>
      <c r="G133" s="122" t="s">
        <v>129</v>
      </c>
      <c r="H133" s="123">
        <f t="shared" si="4"/>
        <v>40649</v>
      </c>
      <c r="I133" s="124" t="s">
        <v>428</v>
      </c>
      <c r="J133" s="141" t="s">
        <v>427</v>
      </c>
      <c r="K133" s="156"/>
      <c r="L133" s="157"/>
    </row>
    <row r="134" spans="2:12" ht="36" customHeight="1">
      <c r="B134" s="66"/>
      <c r="C134" s="175"/>
      <c r="D134" s="119" t="s">
        <v>126</v>
      </c>
      <c r="E134" s="120" t="s">
        <v>246</v>
      </c>
      <c r="F134" s="121" t="s">
        <v>247</v>
      </c>
      <c r="G134" s="122" t="s">
        <v>129</v>
      </c>
      <c r="H134" s="123">
        <f t="shared" si="4"/>
        <v>40649</v>
      </c>
      <c r="I134" s="124" t="s">
        <v>428</v>
      </c>
      <c r="J134" s="141" t="s">
        <v>427</v>
      </c>
      <c r="K134" s="156"/>
      <c r="L134" s="157"/>
    </row>
    <row r="135" spans="2:12" ht="36" customHeight="1">
      <c r="B135" s="66"/>
      <c r="C135" s="175"/>
      <c r="D135" s="119" t="s">
        <v>126</v>
      </c>
      <c r="E135" s="120" t="s">
        <v>248</v>
      </c>
      <c r="F135" s="121" t="s">
        <v>249</v>
      </c>
      <c r="G135" s="122" t="s">
        <v>129</v>
      </c>
      <c r="H135" s="123">
        <f t="shared" si="4"/>
        <v>40649</v>
      </c>
      <c r="I135" s="124" t="s">
        <v>428</v>
      </c>
      <c r="J135" s="141" t="s">
        <v>427</v>
      </c>
      <c r="K135" s="156"/>
      <c r="L135" s="157"/>
    </row>
    <row r="136" spans="2:12" ht="36" customHeight="1">
      <c r="B136" s="66"/>
      <c r="C136" s="175"/>
      <c r="D136" s="97" t="s">
        <v>126</v>
      </c>
      <c r="E136" s="98" t="s">
        <v>250</v>
      </c>
      <c r="F136" s="99" t="s">
        <v>251</v>
      </c>
      <c r="G136" s="100" t="s">
        <v>129</v>
      </c>
      <c r="H136" s="125">
        <f t="shared" si="4"/>
        <v>40649</v>
      </c>
      <c r="I136" s="102" t="s">
        <v>428</v>
      </c>
      <c r="J136" s="137" t="s">
        <v>427</v>
      </c>
      <c r="K136" s="142"/>
      <c r="L136" s="143"/>
    </row>
    <row r="137" spans="2:12" ht="36" customHeight="1">
      <c r="B137" s="66"/>
      <c r="C137" s="175"/>
      <c r="D137" s="108" t="s">
        <v>126</v>
      </c>
      <c r="E137" s="109" t="s">
        <v>252</v>
      </c>
      <c r="F137" s="110" t="s">
        <v>253</v>
      </c>
      <c r="G137" s="111" t="s">
        <v>129</v>
      </c>
      <c r="H137" s="112">
        <f>H136+1</f>
        <v>40650</v>
      </c>
      <c r="I137" s="113" t="s">
        <v>69</v>
      </c>
      <c r="J137" s="139" t="s">
        <v>427</v>
      </c>
      <c r="K137" s="158">
        <v>1</v>
      </c>
      <c r="L137" s="159"/>
    </row>
    <row r="138" spans="2:12" ht="36" customHeight="1">
      <c r="B138" s="66"/>
      <c r="C138" s="175"/>
      <c r="D138" s="119" t="s">
        <v>126</v>
      </c>
      <c r="E138" s="120" t="s">
        <v>254</v>
      </c>
      <c r="F138" s="121" t="s">
        <v>255</v>
      </c>
      <c r="G138" s="122" t="s">
        <v>129</v>
      </c>
      <c r="H138" s="123">
        <f>H137</f>
        <v>40650</v>
      </c>
      <c r="I138" s="124" t="s">
        <v>428</v>
      </c>
      <c r="J138" s="141" t="s">
        <v>427</v>
      </c>
      <c r="K138" s="156"/>
      <c r="L138" s="157"/>
    </row>
    <row r="139" spans="2:12" ht="36" customHeight="1">
      <c r="B139" s="66"/>
      <c r="C139" s="175"/>
      <c r="D139" s="119" t="s">
        <v>126</v>
      </c>
      <c r="E139" s="120" t="s">
        <v>256</v>
      </c>
      <c r="F139" s="121" t="s">
        <v>257</v>
      </c>
      <c r="G139" s="122" t="s">
        <v>129</v>
      </c>
      <c r="H139" s="123">
        <f t="shared" ref="H139:H152" si="5">H138</f>
        <v>40650</v>
      </c>
      <c r="I139" s="124" t="s">
        <v>428</v>
      </c>
      <c r="J139" s="141" t="s">
        <v>427</v>
      </c>
      <c r="K139" s="156"/>
      <c r="L139" s="157"/>
    </row>
    <row r="140" spans="2:12" ht="36" customHeight="1">
      <c r="B140" s="66"/>
      <c r="C140" s="175"/>
      <c r="D140" s="114" t="s">
        <v>126</v>
      </c>
      <c r="E140" s="115" t="s">
        <v>258</v>
      </c>
      <c r="F140" s="116" t="s">
        <v>259</v>
      </c>
      <c r="G140" s="117" t="s">
        <v>129</v>
      </c>
      <c r="H140" s="118">
        <f t="shared" si="5"/>
        <v>40650</v>
      </c>
      <c r="I140" s="114" t="s">
        <v>428</v>
      </c>
      <c r="J140" s="140" t="s">
        <v>427</v>
      </c>
      <c r="K140" s="154"/>
      <c r="L140" s="155"/>
    </row>
    <row r="141" spans="2:12" ht="36" customHeight="1">
      <c r="B141" s="66"/>
      <c r="C141" s="175"/>
      <c r="D141" s="114" t="s">
        <v>126</v>
      </c>
      <c r="E141" s="115" t="s">
        <v>260</v>
      </c>
      <c r="F141" s="116" t="s">
        <v>261</v>
      </c>
      <c r="G141" s="117" t="s">
        <v>129</v>
      </c>
      <c r="H141" s="118">
        <f t="shared" si="5"/>
        <v>40650</v>
      </c>
      <c r="I141" s="114" t="s">
        <v>428</v>
      </c>
      <c r="J141" s="140" t="s">
        <v>427</v>
      </c>
      <c r="K141" s="154"/>
      <c r="L141" s="155"/>
    </row>
    <row r="142" spans="2:12" ht="36" customHeight="1">
      <c r="B142" s="66"/>
      <c r="C142" s="175"/>
      <c r="D142" s="119" t="s">
        <v>126</v>
      </c>
      <c r="E142" s="120" t="s">
        <v>262</v>
      </c>
      <c r="F142" s="121" t="s">
        <v>263</v>
      </c>
      <c r="G142" s="122" t="s">
        <v>129</v>
      </c>
      <c r="H142" s="123">
        <f t="shared" si="5"/>
        <v>40650</v>
      </c>
      <c r="I142" s="124" t="s">
        <v>428</v>
      </c>
      <c r="J142" s="141" t="s">
        <v>427</v>
      </c>
      <c r="K142" s="156"/>
      <c r="L142" s="157"/>
    </row>
    <row r="143" spans="2:12" ht="36" customHeight="1">
      <c r="B143" s="66"/>
      <c r="C143" s="175"/>
      <c r="D143" s="119" t="s">
        <v>126</v>
      </c>
      <c r="E143" s="120" t="s">
        <v>264</v>
      </c>
      <c r="F143" s="121" t="s">
        <v>265</v>
      </c>
      <c r="G143" s="122" t="s">
        <v>129</v>
      </c>
      <c r="H143" s="123">
        <f t="shared" si="5"/>
        <v>40650</v>
      </c>
      <c r="I143" s="124" t="s">
        <v>428</v>
      </c>
      <c r="J143" s="141" t="s">
        <v>427</v>
      </c>
      <c r="K143" s="156"/>
      <c r="L143" s="157"/>
    </row>
    <row r="144" spans="2:12" ht="36" customHeight="1">
      <c r="B144" s="66"/>
      <c r="C144" s="175"/>
      <c r="D144" s="114" t="s">
        <v>126</v>
      </c>
      <c r="E144" s="115" t="s">
        <v>266</v>
      </c>
      <c r="F144" s="116" t="s">
        <v>267</v>
      </c>
      <c r="G144" s="126" t="s">
        <v>129</v>
      </c>
      <c r="H144" s="127">
        <f t="shared" si="5"/>
        <v>40650</v>
      </c>
      <c r="I144" s="114" t="s">
        <v>428</v>
      </c>
      <c r="J144" s="140" t="s">
        <v>427</v>
      </c>
      <c r="K144" s="154"/>
      <c r="L144" s="155"/>
    </row>
    <row r="145" spans="2:12" ht="36" customHeight="1">
      <c r="B145" s="66"/>
      <c r="C145" s="175"/>
      <c r="D145" s="119" t="s">
        <v>126</v>
      </c>
      <c r="E145" s="120" t="s">
        <v>268</v>
      </c>
      <c r="F145" s="121" t="s">
        <v>269</v>
      </c>
      <c r="G145" s="122" t="s">
        <v>129</v>
      </c>
      <c r="H145" s="123">
        <f t="shared" si="5"/>
        <v>40650</v>
      </c>
      <c r="I145" s="124" t="s">
        <v>428</v>
      </c>
      <c r="J145" s="141" t="s">
        <v>427</v>
      </c>
      <c r="K145" s="156"/>
      <c r="L145" s="157"/>
    </row>
    <row r="146" spans="2:12" ht="36" customHeight="1">
      <c r="B146" s="66"/>
      <c r="C146" s="175"/>
      <c r="D146" s="114" t="s">
        <v>126</v>
      </c>
      <c r="E146" s="115" t="s">
        <v>270</v>
      </c>
      <c r="F146" s="116" t="s">
        <v>271</v>
      </c>
      <c r="G146" s="126" t="s">
        <v>129</v>
      </c>
      <c r="H146" s="127">
        <f t="shared" si="5"/>
        <v>40650</v>
      </c>
      <c r="I146" s="114" t="s">
        <v>428</v>
      </c>
      <c r="J146" s="140" t="s">
        <v>427</v>
      </c>
      <c r="K146" s="154"/>
      <c r="L146" s="155"/>
    </row>
    <row r="147" spans="2:12" ht="36" customHeight="1">
      <c r="B147" s="66"/>
      <c r="C147" s="175"/>
      <c r="D147" s="114" t="s">
        <v>126</v>
      </c>
      <c r="E147" s="115" t="s">
        <v>272</v>
      </c>
      <c r="F147" s="116" t="s">
        <v>273</v>
      </c>
      <c r="G147" s="126" t="s">
        <v>129</v>
      </c>
      <c r="H147" s="127">
        <f t="shared" si="5"/>
        <v>40650</v>
      </c>
      <c r="I147" s="114" t="s">
        <v>428</v>
      </c>
      <c r="J147" s="140" t="s">
        <v>427</v>
      </c>
      <c r="K147" s="154"/>
      <c r="L147" s="155"/>
    </row>
    <row r="148" spans="2:12" ht="36" customHeight="1">
      <c r="B148" s="66"/>
      <c r="C148" s="175"/>
      <c r="D148" s="119" t="s">
        <v>126</v>
      </c>
      <c r="E148" s="120" t="s">
        <v>274</v>
      </c>
      <c r="F148" s="121" t="s">
        <v>275</v>
      </c>
      <c r="G148" s="122" t="s">
        <v>129</v>
      </c>
      <c r="H148" s="123">
        <f t="shared" si="5"/>
        <v>40650</v>
      </c>
      <c r="I148" s="124" t="s">
        <v>428</v>
      </c>
      <c r="J148" s="141" t="s">
        <v>427</v>
      </c>
      <c r="K148" s="156"/>
      <c r="L148" s="157"/>
    </row>
    <row r="149" spans="2:12" ht="36" customHeight="1">
      <c r="B149" s="66"/>
      <c r="C149" s="175"/>
      <c r="D149" s="114" t="s">
        <v>126</v>
      </c>
      <c r="E149" s="115" t="s">
        <v>276</v>
      </c>
      <c r="F149" s="116" t="s">
        <v>277</v>
      </c>
      <c r="G149" s="126" t="s">
        <v>129</v>
      </c>
      <c r="H149" s="127">
        <f t="shared" si="5"/>
        <v>40650</v>
      </c>
      <c r="I149" s="114" t="s">
        <v>428</v>
      </c>
      <c r="J149" s="140" t="s">
        <v>427</v>
      </c>
      <c r="K149" s="154"/>
      <c r="L149" s="155"/>
    </row>
    <row r="150" spans="2:12" ht="36" customHeight="1">
      <c r="B150" s="66"/>
      <c r="C150" s="175"/>
      <c r="D150" s="114" t="s">
        <v>126</v>
      </c>
      <c r="E150" s="115" t="s">
        <v>278</v>
      </c>
      <c r="F150" s="116" t="s">
        <v>279</v>
      </c>
      <c r="G150" s="126" t="s">
        <v>129</v>
      </c>
      <c r="H150" s="127">
        <f t="shared" si="5"/>
        <v>40650</v>
      </c>
      <c r="I150" s="114" t="s">
        <v>428</v>
      </c>
      <c r="J150" s="140" t="s">
        <v>427</v>
      </c>
      <c r="K150" s="154"/>
      <c r="L150" s="155"/>
    </row>
    <row r="151" spans="2:12" ht="36" customHeight="1">
      <c r="B151" s="66"/>
      <c r="C151" s="175"/>
      <c r="D151" s="119" t="s">
        <v>126</v>
      </c>
      <c r="E151" s="120" t="s">
        <v>280</v>
      </c>
      <c r="F151" s="121" t="s">
        <v>281</v>
      </c>
      <c r="G151" s="122" t="s">
        <v>129</v>
      </c>
      <c r="H151" s="123">
        <f t="shared" si="5"/>
        <v>40650</v>
      </c>
      <c r="I151" s="124" t="s">
        <v>428</v>
      </c>
      <c r="J151" s="141" t="s">
        <v>427</v>
      </c>
      <c r="K151" s="156"/>
      <c r="L151" s="157"/>
    </row>
    <row r="152" spans="2:12" ht="36" customHeight="1">
      <c r="B152" s="66"/>
      <c r="C152" s="175"/>
      <c r="D152" s="97" t="s">
        <v>126</v>
      </c>
      <c r="E152" s="98" t="s">
        <v>282</v>
      </c>
      <c r="F152" s="128" t="s">
        <v>283</v>
      </c>
      <c r="G152" s="100" t="s">
        <v>129</v>
      </c>
      <c r="H152" s="125">
        <f t="shared" si="5"/>
        <v>40650</v>
      </c>
      <c r="I152" s="102" t="s">
        <v>428</v>
      </c>
      <c r="J152" s="137" t="s">
        <v>427</v>
      </c>
      <c r="K152" s="142"/>
      <c r="L152" s="143"/>
    </row>
    <row r="153" spans="2:12" ht="36" customHeight="1">
      <c r="B153" s="66"/>
      <c r="C153" s="175"/>
      <c r="D153" s="67" t="s">
        <v>126</v>
      </c>
      <c r="E153" s="75" t="s">
        <v>284</v>
      </c>
      <c r="F153" s="129" t="s">
        <v>285</v>
      </c>
      <c r="G153" s="77" t="s">
        <v>129</v>
      </c>
      <c r="H153" s="78">
        <f>H152+1</f>
        <v>40651</v>
      </c>
      <c r="I153" s="68" t="s">
        <v>428</v>
      </c>
      <c r="J153" s="133" t="s">
        <v>427</v>
      </c>
      <c r="K153" s="146"/>
      <c r="L153" s="147"/>
    </row>
    <row r="154" spans="2:12" ht="36" customHeight="1">
      <c r="B154" s="66"/>
      <c r="C154" s="175"/>
      <c r="D154" s="67" t="s">
        <v>126</v>
      </c>
      <c r="E154" s="75" t="s">
        <v>286</v>
      </c>
      <c r="F154" s="84" t="s">
        <v>287</v>
      </c>
      <c r="G154" s="77" t="s">
        <v>129</v>
      </c>
      <c r="H154" s="78">
        <f>H153+1</f>
        <v>40652</v>
      </c>
      <c r="I154" s="68" t="s">
        <v>428</v>
      </c>
      <c r="J154" s="133" t="s">
        <v>427</v>
      </c>
      <c r="K154" s="146"/>
      <c r="L154" s="147"/>
    </row>
    <row r="155" spans="2:12" ht="36" customHeight="1">
      <c r="B155" s="66"/>
      <c r="C155" s="175"/>
      <c r="D155" s="67" t="s">
        <v>126</v>
      </c>
      <c r="E155" s="75" t="s">
        <v>288</v>
      </c>
      <c r="F155" s="84" t="s">
        <v>289</v>
      </c>
      <c r="G155" s="77" t="s">
        <v>129</v>
      </c>
      <c r="H155" s="78">
        <f>H154</f>
        <v>40652</v>
      </c>
      <c r="I155" s="68" t="s">
        <v>428</v>
      </c>
      <c r="J155" s="133" t="s">
        <v>427</v>
      </c>
      <c r="K155" s="146"/>
      <c r="L155" s="147"/>
    </row>
    <row r="156" spans="2:12" ht="36" customHeight="1">
      <c r="B156" s="66"/>
      <c r="C156" s="175"/>
      <c r="D156" s="67" t="s">
        <v>126</v>
      </c>
      <c r="E156" s="75" t="s">
        <v>290</v>
      </c>
      <c r="F156" s="84" t="s">
        <v>291</v>
      </c>
      <c r="G156" s="77" t="s">
        <v>129</v>
      </c>
      <c r="H156" s="78">
        <f>H155</f>
        <v>40652</v>
      </c>
      <c r="I156" s="68" t="s">
        <v>428</v>
      </c>
      <c r="J156" s="133" t="s">
        <v>427</v>
      </c>
      <c r="K156" s="146"/>
      <c r="L156" s="147"/>
    </row>
    <row r="157" spans="2:12" ht="36" customHeight="1">
      <c r="B157" s="66"/>
      <c r="C157" s="175"/>
      <c r="D157" s="67" t="s">
        <v>126</v>
      </c>
      <c r="E157" s="75" t="s">
        <v>292</v>
      </c>
      <c r="F157" s="84" t="s">
        <v>293</v>
      </c>
      <c r="G157" s="77" t="s">
        <v>129</v>
      </c>
      <c r="H157" s="78">
        <f t="shared" ref="H157:H169" si="6">H156</f>
        <v>40652</v>
      </c>
      <c r="I157" s="68" t="s">
        <v>428</v>
      </c>
      <c r="J157" s="133" t="s">
        <v>427</v>
      </c>
      <c r="K157" s="146"/>
      <c r="L157" s="147"/>
    </row>
    <row r="158" spans="2:12" ht="36" customHeight="1">
      <c r="B158" s="66"/>
      <c r="C158" s="175"/>
      <c r="D158" s="67" t="s">
        <v>126</v>
      </c>
      <c r="E158" s="75" t="s">
        <v>294</v>
      </c>
      <c r="F158" s="84" t="s">
        <v>295</v>
      </c>
      <c r="G158" s="77" t="s">
        <v>129</v>
      </c>
      <c r="H158" s="78">
        <f t="shared" si="6"/>
        <v>40652</v>
      </c>
      <c r="I158" s="68" t="s">
        <v>428</v>
      </c>
      <c r="J158" s="133" t="s">
        <v>427</v>
      </c>
      <c r="K158" s="146"/>
      <c r="L158" s="147"/>
    </row>
    <row r="159" spans="2:12" ht="36" customHeight="1">
      <c r="B159" s="66"/>
      <c r="C159" s="175"/>
      <c r="D159" s="67" t="s">
        <v>126</v>
      </c>
      <c r="E159" s="75" t="s">
        <v>296</v>
      </c>
      <c r="F159" s="84" t="s">
        <v>297</v>
      </c>
      <c r="G159" s="77" t="s">
        <v>129</v>
      </c>
      <c r="H159" s="78">
        <f t="shared" si="6"/>
        <v>40652</v>
      </c>
      <c r="I159" s="68" t="s">
        <v>428</v>
      </c>
      <c r="J159" s="133" t="s">
        <v>427</v>
      </c>
      <c r="K159" s="146"/>
      <c r="L159" s="147"/>
    </row>
    <row r="160" spans="2:12" ht="36" customHeight="1">
      <c r="B160" s="66"/>
      <c r="C160" s="175"/>
      <c r="D160" s="67" t="s">
        <v>126</v>
      </c>
      <c r="E160" s="75" t="s">
        <v>298</v>
      </c>
      <c r="F160" s="84" t="s">
        <v>299</v>
      </c>
      <c r="G160" s="77" t="s">
        <v>129</v>
      </c>
      <c r="H160" s="78">
        <f t="shared" si="6"/>
        <v>40652</v>
      </c>
      <c r="I160" s="68" t="s">
        <v>428</v>
      </c>
      <c r="J160" s="133" t="s">
        <v>427</v>
      </c>
      <c r="K160" s="146"/>
      <c r="L160" s="147"/>
    </row>
    <row r="161" spans="2:12" ht="36" customHeight="1">
      <c r="B161" s="66"/>
      <c r="C161" s="175"/>
      <c r="D161" s="67" t="s">
        <v>126</v>
      </c>
      <c r="E161" s="75" t="s">
        <v>300</v>
      </c>
      <c r="F161" s="84" t="s">
        <v>299</v>
      </c>
      <c r="G161" s="77" t="s">
        <v>129</v>
      </c>
      <c r="H161" s="78">
        <f t="shared" si="6"/>
        <v>40652</v>
      </c>
      <c r="I161" s="68" t="s">
        <v>428</v>
      </c>
      <c r="J161" s="133" t="s">
        <v>427</v>
      </c>
      <c r="K161" s="146"/>
      <c r="L161" s="147"/>
    </row>
    <row r="162" spans="2:12" ht="36" customHeight="1">
      <c r="B162" s="66"/>
      <c r="C162" s="175"/>
      <c r="D162" s="67" t="s">
        <v>126</v>
      </c>
      <c r="E162" s="75" t="s">
        <v>301</v>
      </c>
      <c r="F162" s="84" t="s">
        <v>302</v>
      </c>
      <c r="G162" s="77" t="s">
        <v>129</v>
      </c>
      <c r="H162" s="78">
        <f t="shared" si="6"/>
        <v>40652</v>
      </c>
      <c r="I162" s="68" t="s">
        <v>428</v>
      </c>
      <c r="J162" s="133" t="s">
        <v>427</v>
      </c>
      <c r="K162" s="146"/>
      <c r="L162" s="147"/>
    </row>
    <row r="163" spans="2:12" ht="36" customHeight="1">
      <c r="B163" s="66"/>
      <c r="C163" s="175"/>
      <c r="D163" s="67" t="s">
        <v>126</v>
      </c>
      <c r="E163" s="75" t="s">
        <v>303</v>
      </c>
      <c r="F163" s="84" t="s">
        <v>304</v>
      </c>
      <c r="G163" s="77" t="s">
        <v>129</v>
      </c>
      <c r="H163" s="78">
        <f t="shared" si="6"/>
        <v>40652</v>
      </c>
      <c r="I163" s="68" t="s">
        <v>428</v>
      </c>
      <c r="J163" s="133" t="s">
        <v>427</v>
      </c>
      <c r="K163" s="146"/>
      <c r="L163" s="147"/>
    </row>
    <row r="164" spans="2:12" ht="36" customHeight="1">
      <c r="B164" s="66"/>
      <c r="C164" s="175"/>
      <c r="D164" s="67" t="s">
        <v>126</v>
      </c>
      <c r="E164" s="75" t="s">
        <v>305</v>
      </c>
      <c r="F164" s="84" t="s">
        <v>306</v>
      </c>
      <c r="G164" s="77" t="s">
        <v>129</v>
      </c>
      <c r="H164" s="78">
        <f t="shared" si="6"/>
        <v>40652</v>
      </c>
      <c r="I164" s="68" t="s">
        <v>428</v>
      </c>
      <c r="J164" s="133" t="s">
        <v>427</v>
      </c>
      <c r="K164" s="146"/>
      <c r="L164" s="147"/>
    </row>
    <row r="165" spans="2:12" ht="36" customHeight="1">
      <c r="B165" s="66"/>
      <c r="C165" s="175"/>
      <c r="D165" s="67" t="s">
        <v>126</v>
      </c>
      <c r="E165" s="75" t="s">
        <v>307</v>
      </c>
      <c r="F165" s="84" t="s">
        <v>308</v>
      </c>
      <c r="G165" s="77" t="s">
        <v>129</v>
      </c>
      <c r="H165" s="78">
        <f t="shared" si="6"/>
        <v>40652</v>
      </c>
      <c r="I165" s="68" t="s">
        <v>428</v>
      </c>
      <c r="J165" s="133" t="s">
        <v>427</v>
      </c>
      <c r="K165" s="146"/>
      <c r="L165" s="147"/>
    </row>
    <row r="166" spans="2:12" ht="36" customHeight="1">
      <c r="B166" s="66"/>
      <c r="C166" s="175"/>
      <c r="D166" s="67" t="s">
        <v>126</v>
      </c>
      <c r="E166" s="75" t="s">
        <v>309</v>
      </c>
      <c r="F166" s="84" t="s">
        <v>310</v>
      </c>
      <c r="G166" s="77" t="s">
        <v>129</v>
      </c>
      <c r="H166" s="78">
        <f t="shared" si="6"/>
        <v>40652</v>
      </c>
      <c r="I166" s="68" t="s">
        <v>428</v>
      </c>
      <c r="J166" s="133" t="s">
        <v>427</v>
      </c>
      <c r="K166" s="146"/>
      <c r="L166" s="147"/>
    </row>
    <row r="167" spans="2:12" ht="36" customHeight="1">
      <c r="B167" s="66"/>
      <c r="C167" s="175"/>
      <c r="D167" s="67" t="s">
        <v>126</v>
      </c>
      <c r="E167" s="75" t="s">
        <v>311</v>
      </c>
      <c r="F167" s="84" t="s">
        <v>312</v>
      </c>
      <c r="G167" s="77" t="s">
        <v>129</v>
      </c>
      <c r="H167" s="78">
        <f t="shared" si="6"/>
        <v>40652</v>
      </c>
      <c r="I167" s="68" t="s">
        <v>428</v>
      </c>
      <c r="J167" s="133" t="s">
        <v>427</v>
      </c>
      <c r="K167" s="146"/>
      <c r="L167" s="147"/>
    </row>
    <row r="168" spans="2:12" ht="36" customHeight="1">
      <c r="B168" s="66"/>
      <c r="C168" s="175"/>
      <c r="D168" s="67" t="s">
        <v>126</v>
      </c>
      <c r="E168" s="75" t="s">
        <v>313</v>
      </c>
      <c r="F168" s="84" t="s">
        <v>314</v>
      </c>
      <c r="G168" s="77" t="s">
        <v>129</v>
      </c>
      <c r="H168" s="78">
        <f t="shared" si="6"/>
        <v>40652</v>
      </c>
      <c r="I168" s="68" t="s">
        <v>428</v>
      </c>
      <c r="J168" s="133" t="s">
        <v>427</v>
      </c>
      <c r="K168" s="146"/>
      <c r="L168" s="147"/>
    </row>
    <row r="169" spans="2:12" ht="36" customHeight="1">
      <c r="B169" s="66"/>
      <c r="C169" s="175"/>
      <c r="D169" s="67" t="s">
        <v>126</v>
      </c>
      <c r="E169" s="75" t="s">
        <v>315</v>
      </c>
      <c r="F169" s="84" t="s">
        <v>314</v>
      </c>
      <c r="G169" s="77" t="s">
        <v>129</v>
      </c>
      <c r="H169" s="78">
        <f t="shared" si="6"/>
        <v>40652</v>
      </c>
      <c r="I169" s="68" t="s">
        <v>428</v>
      </c>
      <c r="J169" s="133" t="s">
        <v>427</v>
      </c>
      <c r="K169" s="146"/>
      <c r="L169" s="147"/>
    </row>
    <row r="170" spans="2:12" ht="36" customHeight="1">
      <c r="B170" s="66"/>
      <c r="C170" s="175"/>
      <c r="D170" s="67" t="s">
        <v>126</v>
      </c>
      <c r="E170" s="75" t="s">
        <v>316</v>
      </c>
      <c r="F170" s="84" t="s">
        <v>317</v>
      </c>
      <c r="G170" s="77" t="s">
        <v>129</v>
      </c>
      <c r="H170" s="78">
        <f t="shared" ref="H170" si="7">H169+1</f>
        <v>40653</v>
      </c>
      <c r="I170" s="68" t="s">
        <v>428</v>
      </c>
      <c r="J170" s="133" t="s">
        <v>427</v>
      </c>
      <c r="K170" s="146"/>
      <c r="L170" s="147"/>
    </row>
    <row r="171" spans="2:12" ht="36" customHeight="1">
      <c r="B171" s="66"/>
      <c r="C171" s="175"/>
      <c r="D171" s="108" t="s">
        <v>126</v>
      </c>
      <c r="E171" s="109" t="s">
        <v>318</v>
      </c>
      <c r="F171" s="110" t="s">
        <v>319</v>
      </c>
      <c r="G171" s="111" t="s">
        <v>129</v>
      </c>
      <c r="H171" s="112">
        <f>H162+1</f>
        <v>40653</v>
      </c>
      <c r="I171" s="113" t="s">
        <v>428</v>
      </c>
      <c r="J171" s="139" t="s">
        <v>427</v>
      </c>
      <c r="K171" s="144"/>
      <c r="L171" s="145"/>
    </row>
    <row r="172" spans="2:12" ht="36" customHeight="1">
      <c r="B172" s="66"/>
      <c r="C172" s="175"/>
      <c r="D172" s="119" t="s">
        <v>126</v>
      </c>
      <c r="E172" s="120" t="s">
        <v>320</v>
      </c>
      <c r="F172" s="121" t="s">
        <v>321</v>
      </c>
      <c r="G172" s="122" t="s">
        <v>129</v>
      </c>
      <c r="H172" s="123">
        <f>H171</f>
        <v>40653</v>
      </c>
      <c r="I172" s="124" t="s">
        <v>428</v>
      </c>
      <c r="J172" s="141" t="s">
        <v>427</v>
      </c>
      <c r="K172" s="150"/>
      <c r="L172" s="151"/>
    </row>
    <row r="173" spans="2:12" ht="36" customHeight="1">
      <c r="B173" s="66"/>
      <c r="C173" s="175"/>
      <c r="D173" s="119" t="s">
        <v>126</v>
      </c>
      <c r="E173" s="120" t="s">
        <v>322</v>
      </c>
      <c r="F173" s="121" t="s">
        <v>323</v>
      </c>
      <c r="G173" s="122" t="s">
        <v>129</v>
      </c>
      <c r="H173" s="123">
        <f t="shared" ref="H173:H178" si="8">H172</f>
        <v>40653</v>
      </c>
      <c r="I173" s="124" t="s">
        <v>428</v>
      </c>
      <c r="J173" s="141" t="s">
        <v>427</v>
      </c>
      <c r="K173" s="150"/>
      <c r="L173" s="151"/>
    </row>
    <row r="174" spans="2:12" ht="36" customHeight="1">
      <c r="B174" s="66"/>
      <c r="C174" s="175"/>
      <c r="D174" s="119" t="s">
        <v>126</v>
      </c>
      <c r="E174" s="120" t="s">
        <v>324</v>
      </c>
      <c r="F174" s="121" t="s">
        <v>325</v>
      </c>
      <c r="G174" s="122" t="s">
        <v>129</v>
      </c>
      <c r="H174" s="107">
        <f t="shared" si="8"/>
        <v>40653</v>
      </c>
      <c r="I174" s="124" t="s">
        <v>428</v>
      </c>
      <c r="J174" s="141" t="s">
        <v>427</v>
      </c>
      <c r="K174" s="150"/>
      <c r="L174" s="151"/>
    </row>
    <row r="175" spans="2:12" ht="36" customHeight="1">
      <c r="B175" s="66"/>
      <c r="C175" s="175"/>
      <c r="D175" s="119" t="s">
        <v>126</v>
      </c>
      <c r="E175" s="120" t="s">
        <v>326</v>
      </c>
      <c r="F175" s="121" t="s">
        <v>327</v>
      </c>
      <c r="G175" s="122" t="s">
        <v>129</v>
      </c>
      <c r="H175" s="107">
        <f t="shared" si="8"/>
        <v>40653</v>
      </c>
      <c r="I175" s="124" t="s">
        <v>428</v>
      </c>
      <c r="J175" s="141" t="s">
        <v>427</v>
      </c>
      <c r="K175" s="150"/>
      <c r="L175" s="151"/>
    </row>
    <row r="176" spans="2:12" ht="36" customHeight="1">
      <c r="B176" s="66"/>
      <c r="C176" s="175"/>
      <c r="D176" s="119" t="s">
        <v>126</v>
      </c>
      <c r="E176" s="120" t="s">
        <v>328</v>
      </c>
      <c r="F176" s="121" t="s">
        <v>329</v>
      </c>
      <c r="G176" s="122" t="s">
        <v>129</v>
      </c>
      <c r="H176" s="107">
        <f t="shared" si="8"/>
        <v>40653</v>
      </c>
      <c r="I176" s="124" t="s">
        <v>428</v>
      </c>
      <c r="J176" s="141" t="s">
        <v>427</v>
      </c>
      <c r="K176" s="150"/>
      <c r="L176" s="151"/>
    </row>
    <row r="177" spans="2:12" ht="36" customHeight="1">
      <c r="B177" s="66"/>
      <c r="C177" s="175"/>
      <c r="D177" s="119" t="s">
        <v>126</v>
      </c>
      <c r="E177" s="120" t="s">
        <v>330</v>
      </c>
      <c r="F177" s="121" t="s">
        <v>331</v>
      </c>
      <c r="G177" s="122" t="s">
        <v>129</v>
      </c>
      <c r="H177" s="107">
        <f t="shared" si="8"/>
        <v>40653</v>
      </c>
      <c r="I177" s="124" t="s">
        <v>428</v>
      </c>
      <c r="J177" s="141" t="s">
        <v>427</v>
      </c>
      <c r="K177" s="150"/>
      <c r="L177" s="151"/>
    </row>
    <row r="178" spans="2:12" ht="36" customHeight="1">
      <c r="B178" s="66"/>
      <c r="C178" s="175"/>
      <c r="D178" s="97" t="s">
        <v>126</v>
      </c>
      <c r="E178" s="98" t="s">
        <v>332</v>
      </c>
      <c r="F178" s="99" t="s">
        <v>333</v>
      </c>
      <c r="G178" s="100" t="s">
        <v>129</v>
      </c>
      <c r="H178" s="101">
        <f t="shared" si="8"/>
        <v>40653</v>
      </c>
      <c r="I178" s="102" t="s">
        <v>428</v>
      </c>
      <c r="J178" s="137" t="s">
        <v>427</v>
      </c>
      <c r="K178" s="152"/>
      <c r="L178" s="153"/>
    </row>
    <row r="179" spans="2:12" ht="36" customHeight="1">
      <c r="B179" s="66"/>
      <c r="C179" s="175"/>
      <c r="D179" s="108" t="s">
        <v>126</v>
      </c>
      <c r="E179" s="109" t="s">
        <v>334</v>
      </c>
      <c r="F179" s="110" t="s">
        <v>335</v>
      </c>
      <c r="G179" s="111" t="s">
        <v>129</v>
      </c>
      <c r="H179" s="112">
        <f>H178</f>
        <v>40653</v>
      </c>
      <c r="I179" s="113" t="s">
        <v>428</v>
      </c>
      <c r="J179" s="139" t="s">
        <v>427</v>
      </c>
      <c r="K179" s="144"/>
      <c r="L179" s="145"/>
    </row>
    <row r="180" spans="2:12" ht="36" customHeight="1">
      <c r="B180" s="66"/>
      <c r="C180" s="175"/>
      <c r="D180" s="119" t="s">
        <v>126</v>
      </c>
      <c r="E180" s="120" t="s">
        <v>336</v>
      </c>
      <c r="F180" s="121" t="s">
        <v>337</v>
      </c>
      <c r="G180" s="122" t="s">
        <v>129</v>
      </c>
      <c r="H180" s="123">
        <f>H179</f>
        <v>40653</v>
      </c>
      <c r="I180" s="124" t="s">
        <v>428</v>
      </c>
      <c r="J180" s="141" t="s">
        <v>427</v>
      </c>
      <c r="K180" s="150"/>
      <c r="L180" s="151"/>
    </row>
    <row r="181" spans="2:12" ht="36" customHeight="1">
      <c r="B181" s="66"/>
      <c r="C181" s="175"/>
      <c r="D181" s="119" t="s">
        <v>126</v>
      </c>
      <c r="E181" s="120" t="s">
        <v>338</v>
      </c>
      <c r="F181" s="121" t="s">
        <v>339</v>
      </c>
      <c r="G181" s="122" t="s">
        <v>129</v>
      </c>
      <c r="H181" s="123">
        <f t="shared" ref="H181:H186" si="9">H180</f>
        <v>40653</v>
      </c>
      <c r="I181" s="124" t="s">
        <v>428</v>
      </c>
      <c r="J181" s="141" t="s">
        <v>427</v>
      </c>
      <c r="K181" s="150"/>
      <c r="L181" s="151"/>
    </row>
    <row r="182" spans="2:12" ht="36" customHeight="1">
      <c r="B182" s="66"/>
      <c r="C182" s="175"/>
      <c r="D182" s="119" t="s">
        <v>126</v>
      </c>
      <c r="E182" s="120" t="s">
        <v>340</v>
      </c>
      <c r="F182" s="121" t="s">
        <v>341</v>
      </c>
      <c r="G182" s="122" t="s">
        <v>129</v>
      </c>
      <c r="H182" s="107">
        <f t="shared" si="9"/>
        <v>40653</v>
      </c>
      <c r="I182" s="124" t="s">
        <v>428</v>
      </c>
      <c r="J182" s="141" t="s">
        <v>427</v>
      </c>
      <c r="K182" s="150"/>
      <c r="L182" s="151"/>
    </row>
    <row r="183" spans="2:12" ht="36" customHeight="1">
      <c r="B183" s="66"/>
      <c r="C183" s="175"/>
      <c r="D183" s="119" t="s">
        <v>126</v>
      </c>
      <c r="E183" s="120" t="s">
        <v>342</v>
      </c>
      <c r="F183" s="121" t="s">
        <v>343</v>
      </c>
      <c r="G183" s="122" t="s">
        <v>129</v>
      </c>
      <c r="H183" s="107">
        <f t="shared" si="9"/>
        <v>40653</v>
      </c>
      <c r="I183" s="124" t="s">
        <v>428</v>
      </c>
      <c r="J183" s="141" t="s">
        <v>427</v>
      </c>
      <c r="K183" s="150"/>
      <c r="L183" s="151"/>
    </row>
    <row r="184" spans="2:12" ht="36" customHeight="1">
      <c r="B184" s="66"/>
      <c r="C184" s="175"/>
      <c r="D184" s="119" t="s">
        <v>126</v>
      </c>
      <c r="E184" s="120" t="s">
        <v>344</v>
      </c>
      <c r="F184" s="121" t="s">
        <v>345</v>
      </c>
      <c r="G184" s="122" t="s">
        <v>129</v>
      </c>
      <c r="H184" s="107">
        <f t="shared" si="9"/>
        <v>40653</v>
      </c>
      <c r="I184" s="124" t="s">
        <v>428</v>
      </c>
      <c r="J184" s="141" t="s">
        <v>427</v>
      </c>
      <c r="K184" s="150"/>
      <c r="L184" s="151"/>
    </row>
    <row r="185" spans="2:12" ht="36" customHeight="1">
      <c r="B185" s="66"/>
      <c r="C185" s="175"/>
      <c r="D185" s="119" t="s">
        <v>126</v>
      </c>
      <c r="E185" s="120" t="s">
        <v>346</v>
      </c>
      <c r="F185" s="121" t="s">
        <v>347</v>
      </c>
      <c r="G185" s="122" t="s">
        <v>129</v>
      </c>
      <c r="H185" s="107">
        <f t="shared" si="9"/>
        <v>40653</v>
      </c>
      <c r="I185" s="124" t="s">
        <v>428</v>
      </c>
      <c r="J185" s="141" t="s">
        <v>427</v>
      </c>
      <c r="K185" s="150"/>
      <c r="L185" s="151"/>
    </row>
    <row r="186" spans="2:12" ht="36" customHeight="1">
      <c r="B186" s="66"/>
      <c r="C186" s="175"/>
      <c r="D186" s="97" t="s">
        <v>126</v>
      </c>
      <c r="E186" s="98" t="s">
        <v>348</v>
      </c>
      <c r="F186" s="99" t="s">
        <v>347</v>
      </c>
      <c r="G186" s="100" t="s">
        <v>129</v>
      </c>
      <c r="H186" s="101">
        <f t="shared" si="9"/>
        <v>40653</v>
      </c>
      <c r="I186" s="102" t="s">
        <v>428</v>
      </c>
      <c r="J186" s="137" t="s">
        <v>427</v>
      </c>
      <c r="K186" s="152"/>
      <c r="L186" s="153"/>
    </row>
    <row r="187" spans="2:12" ht="36" customHeight="1">
      <c r="B187" s="66"/>
      <c r="C187" s="175"/>
      <c r="D187" s="108" t="s">
        <v>126</v>
      </c>
      <c r="E187" s="109" t="s">
        <v>349</v>
      </c>
      <c r="F187" s="110" t="s">
        <v>350</v>
      </c>
      <c r="G187" s="111" t="s">
        <v>129</v>
      </c>
      <c r="H187" s="130">
        <f>H186+1</f>
        <v>40654</v>
      </c>
      <c r="I187" s="113" t="s">
        <v>428</v>
      </c>
      <c r="J187" s="139" t="s">
        <v>427</v>
      </c>
      <c r="K187" s="144"/>
      <c r="L187" s="145"/>
    </row>
    <row r="188" spans="2:12" ht="36" customHeight="1">
      <c r="B188" s="66"/>
      <c r="C188" s="175"/>
      <c r="D188" s="119" t="s">
        <v>126</v>
      </c>
      <c r="E188" s="120" t="s">
        <v>351</v>
      </c>
      <c r="F188" s="121" t="s">
        <v>352</v>
      </c>
      <c r="G188" s="122" t="s">
        <v>129</v>
      </c>
      <c r="H188" s="107">
        <f>H187</f>
        <v>40654</v>
      </c>
      <c r="I188" s="124" t="s">
        <v>428</v>
      </c>
      <c r="J188" s="141" t="s">
        <v>427</v>
      </c>
      <c r="K188" s="150"/>
      <c r="L188" s="151"/>
    </row>
    <row r="189" spans="2:12" ht="36" customHeight="1">
      <c r="B189" s="66"/>
      <c r="C189" s="175"/>
      <c r="D189" s="119" t="s">
        <v>126</v>
      </c>
      <c r="E189" s="120" t="s">
        <v>353</v>
      </c>
      <c r="F189" s="121" t="s">
        <v>354</v>
      </c>
      <c r="G189" s="122" t="s">
        <v>129</v>
      </c>
      <c r="H189" s="123">
        <f t="shared" ref="H189:H194" si="10">H188</f>
        <v>40654</v>
      </c>
      <c r="I189" s="124" t="s">
        <v>428</v>
      </c>
      <c r="J189" s="141" t="s">
        <v>427</v>
      </c>
      <c r="K189" s="150"/>
      <c r="L189" s="151"/>
    </row>
    <row r="190" spans="2:12" ht="36" customHeight="1">
      <c r="B190" s="66"/>
      <c r="C190" s="175"/>
      <c r="D190" s="119" t="s">
        <v>126</v>
      </c>
      <c r="E190" s="120" t="s">
        <v>355</v>
      </c>
      <c r="F190" s="121" t="s">
        <v>356</v>
      </c>
      <c r="G190" s="122" t="s">
        <v>129</v>
      </c>
      <c r="H190" s="123">
        <f t="shared" si="10"/>
        <v>40654</v>
      </c>
      <c r="I190" s="124" t="s">
        <v>428</v>
      </c>
      <c r="J190" s="141" t="s">
        <v>427</v>
      </c>
      <c r="K190" s="150"/>
      <c r="L190" s="151"/>
    </row>
    <row r="191" spans="2:12" ht="36" customHeight="1">
      <c r="B191" s="66"/>
      <c r="C191" s="175"/>
      <c r="D191" s="119" t="s">
        <v>126</v>
      </c>
      <c r="E191" s="120" t="s">
        <v>357</v>
      </c>
      <c r="F191" s="121" t="s">
        <v>358</v>
      </c>
      <c r="G191" s="122" t="s">
        <v>129</v>
      </c>
      <c r="H191" s="123">
        <f t="shared" si="10"/>
        <v>40654</v>
      </c>
      <c r="I191" s="124" t="s">
        <v>428</v>
      </c>
      <c r="J191" s="141" t="s">
        <v>427</v>
      </c>
      <c r="K191" s="150"/>
      <c r="L191" s="151"/>
    </row>
    <row r="192" spans="2:12" ht="36" customHeight="1">
      <c r="B192" s="66"/>
      <c r="C192" s="175"/>
      <c r="D192" s="119" t="s">
        <v>126</v>
      </c>
      <c r="E192" s="120" t="s">
        <v>359</v>
      </c>
      <c r="F192" s="121" t="s">
        <v>360</v>
      </c>
      <c r="G192" s="122" t="s">
        <v>129</v>
      </c>
      <c r="H192" s="123">
        <f t="shared" si="10"/>
        <v>40654</v>
      </c>
      <c r="I192" s="124" t="s">
        <v>428</v>
      </c>
      <c r="J192" s="141" t="s">
        <v>427</v>
      </c>
      <c r="K192" s="150"/>
      <c r="L192" s="151"/>
    </row>
    <row r="193" spans="2:12" ht="36" customHeight="1">
      <c r="B193" s="66"/>
      <c r="C193" s="175"/>
      <c r="D193" s="119" t="s">
        <v>126</v>
      </c>
      <c r="E193" s="120" t="s">
        <v>361</v>
      </c>
      <c r="F193" s="121" t="s">
        <v>362</v>
      </c>
      <c r="G193" s="122" t="s">
        <v>129</v>
      </c>
      <c r="H193" s="123">
        <f t="shared" si="10"/>
        <v>40654</v>
      </c>
      <c r="I193" s="124" t="s">
        <v>428</v>
      </c>
      <c r="J193" s="141" t="s">
        <v>427</v>
      </c>
      <c r="K193" s="150"/>
      <c r="L193" s="151"/>
    </row>
    <row r="194" spans="2:12" ht="36" customHeight="1">
      <c r="B194" s="66"/>
      <c r="C194" s="175"/>
      <c r="D194" s="97" t="s">
        <v>126</v>
      </c>
      <c r="E194" s="98" t="s">
        <v>363</v>
      </c>
      <c r="F194" s="99" t="s">
        <v>364</v>
      </c>
      <c r="G194" s="100" t="s">
        <v>129</v>
      </c>
      <c r="H194" s="125">
        <f t="shared" si="10"/>
        <v>40654</v>
      </c>
      <c r="I194" s="102" t="s">
        <v>428</v>
      </c>
      <c r="J194" s="137" t="s">
        <v>427</v>
      </c>
      <c r="K194" s="152"/>
      <c r="L194" s="153"/>
    </row>
    <row r="195" spans="2:12" ht="36" customHeight="1">
      <c r="B195" s="66"/>
      <c r="C195" s="175"/>
      <c r="D195" s="108" t="s">
        <v>126</v>
      </c>
      <c r="E195" s="109" t="s">
        <v>365</v>
      </c>
      <c r="F195" s="110" t="s">
        <v>335</v>
      </c>
      <c r="G195" s="111" t="s">
        <v>129</v>
      </c>
      <c r="H195" s="130">
        <f>H186+1</f>
        <v>40654</v>
      </c>
      <c r="I195" s="113" t="s">
        <v>428</v>
      </c>
      <c r="J195" s="139" t="s">
        <v>427</v>
      </c>
      <c r="K195" s="144"/>
      <c r="L195" s="145"/>
    </row>
    <row r="196" spans="2:12" ht="36" customHeight="1">
      <c r="B196" s="66"/>
      <c r="C196" s="175"/>
      <c r="D196" s="119" t="s">
        <v>126</v>
      </c>
      <c r="E196" s="120" t="s">
        <v>366</v>
      </c>
      <c r="F196" s="121" t="s">
        <v>337</v>
      </c>
      <c r="G196" s="122" t="s">
        <v>129</v>
      </c>
      <c r="H196" s="107">
        <f>H195</f>
        <v>40654</v>
      </c>
      <c r="I196" s="124" t="s">
        <v>428</v>
      </c>
      <c r="J196" s="141" t="s">
        <v>427</v>
      </c>
      <c r="K196" s="150"/>
      <c r="L196" s="151"/>
    </row>
    <row r="197" spans="2:12" ht="36" customHeight="1">
      <c r="B197" s="66"/>
      <c r="C197" s="175"/>
      <c r="D197" s="119" t="s">
        <v>126</v>
      </c>
      <c r="E197" s="120" t="s">
        <v>367</v>
      </c>
      <c r="F197" s="121" t="s">
        <v>339</v>
      </c>
      <c r="G197" s="122" t="s">
        <v>129</v>
      </c>
      <c r="H197" s="123">
        <f t="shared" ref="H197:H202" si="11">H196</f>
        <v>40654</v>
      </c>
      <c r="I197" s="124" t="s">
        <v>428</v>
      </c>
      <c r="J197" s="141" t="s">
        <v>427</v>
      </c>
      <c r="K197" s="150"/>
      <c r="L197" s="151"/>
    </row>
    <row r="198" spans="2:12" ht="36" customHeight="1">
      <c r="B198" s="66"/>
      <c r="C198" s="175"/>
      <c r="D198" s="119" t="s">
        <v>126</v>
      </c>
      <c r="E198" s="120" t="s">
        <v>368</v>
      </c>
      <c r="F198" s="121" t="s">
        <v>341</v>
      </c>
      <c r="G198" s="122" t="s">
        <v>129</v>
      </c>
      <c r="H198" s="123">
        <f t="shared" si="11"/>
        <v>40654</v>
      </c>
      <c r="I198" s="124" t="s">
        <v>428</v>
      </c>
      <c r="J198" s="141" t="s">
        <v>427</v>
      </c>
      <c r="K198" s="150"/>
      <c r="L198" s="151"/>
    </row>
    <row r="199" spans="2:12" ht="36" customHeight="1">
      <c r="B199" s="66"/>
      <c r="C199" s="175"/>
      <c r="D199" s="119" t="s">
        <v>126</v>
      </c>
      <c r="E199" s="120" t="s">
        <v>369</v>
      </c>
      <c r="F199" s="121" t="s">
        <v>343</v>
      </c>
      <c r="G199" s="122" t="s">
        <v>129</v>
      </c>
      <c r="H199" s="123">
        <f t="shared" si="11"/>
        <v>40654</v>
      </c>
      <c r="I199" s="124" t="s">
        <v>428</v>
      </c>
      <c r="J199" s="141" t="s">
        <v>427</v>
      </c>
      <c r="K199" s="150"/>
      <c r="L199" s="151"/>
    </row>
    <row r="200" spans="2:12" ht="36" customHeight="1">
      <c r="B200" s="66"/>
      <c r="C200" s="175"/>
      <c r="D200" s="119" t="s">
        <v>126</v>
      </c>
      <c r="E200" s="120" t="s">
        <v>370</v>
      </c>
      <c r="F200" s="121" t="s">
        <v>345</v>
      </c>
      <c r="G200" s="122" t="s">
        <v>129</v>
      </c>
      <c r="H200" s="123">
        <f t="shared" si="11"/>
        <v>40654</v>
      </c>
      <c r="I200" s="124" t="s">
        <v>428</v>
      </c>
      <c r="J200" s="141" t="s">
        <v>427</v>
      </c>
      <c r="K200" s="150"/>
      <c r="L200" s="151"/>
    </row>
    <row r="201" spans="2:12" ht="36" customHeight="1">
      <c r="B201" s="66"/>
      <c r="C201" s="175"/>
      <c r="D201" s="119" t="s">
        <v>126</v>
      </c>
      <c r="E201" s="120" t="s">
        <v>371</v>
      </c>
      <c r="F201" s="121" t="s">
        <v>347</v>
      </c>
      <c r="G201" s="122" t="s">
        <v>129</v>
      </c>
      <c r="H201" s="123">
        <f t="shared" si="11"/>
        <v>40654</v>
      </c>
      <c r="I201" s="124" t="s">
        <v>428</v>
      </c>
      <c r="J201" s="141" t="s">
        <v>427</v>
      </c>
      <c r="K201" s="150"/>
      <c r="L201" s="151"/>
    </row>
    <row r="202" spans="2:12" ht="36" customHeight="1">
      <c r="B202" s="66"/>
      <c r="C202" s="175"/>
      <c r="D202" s="97" t="s">
        <v>126</v>
      </c>
      <c r="E202" s="98" t="s">
        <v>372</v>
      </c>
      <c r="F202" s="99" t="s">
        <v>347</v>
      </c>
      <c r="G202" s="100" t="s">
        <v>129</v>
      </c>
      <c r="H202" s="125">
        <f t="shared" si="11"/>
        <v>40654</v>
      </c>
      <c r="I202" s="102" t="s">
        <v>428</v>
      </c>
      <c r="J202" s="137" t="s">
        <v>427</v>
      </c>
      <c r="K202" s="152"/>
      <c r="L202" s="153"/>
    </row>
    <row r="203" spans="2:12" ht="36" customHeight="1">
      <c r="B203" s="66"/>
      <c r="C203" s="175"/>
      <c r="D203" s="67" t="s">
        <v>126</v>
      </c>
      <c r="E203" s="75" t="s">
        <v>373</v>
      </c>
      <c r="F203" s="84" t="s">
        <v>374</v>
      </c>
      <c r="G203" s="77" t="s">
        <v>129</v>
      </c>
      <c r="H203" s="78">
        <f t="shared" ref="H203:H218" si="12">H187+1</f>
        <v>40655</v>
      </c>
      <c r="I203" s="68" t="s">
        <v>428</v>
      </c>
      <c r="J203" s="133" t="s">
        <v>427</v>
      </c>
      <c r="K203" s="148"/>
      <c r="L203" s="149"/>
    </row>
    <row r="204" spans="2:12" ht="36" customHeight="1">
      <c r="B204" s="66"/>
      <c r="C204" s="175"/>
      <c r="D204" s="67" t="s">
        <v>126</v>
      </c>
      <c r="E204" s="75" t="s">
        <v>375</v>
      </c>
      <c r="F204" s="84" t="s">
        <v>376</v>
      </c>
      <c r="G204" s="77" t="s">
        <v>129</v>
      </c>
      <c r="H204" s="78">
        <f t="shared" si="12"/>
        <v>40655</v>
      </c>
      <c r="I204" s="68" t="s">
        <v>428</v>
      </c>
      <c r="J204" s="133" t="s">
        <v>427</v>
      </c>
      <c r="K204" s="148"/>
      <c r="L204" s="149"/>
    </row>
    <row r="205" spans="2:12" ht="36" customHeight="1">
      <c r="B205" s="66"/>
      <c r="C205" s="175"/>
      <c r="D205" s="67" t="s">
        <v>126</v>
      </c>
      <c r="E205" s="75" t="s">
        <v>377</v>
      </c>
      <c r="F205" s="84" t="s">
        <v>378</v>
      </c>
      <c r="G205" s="77" t="s">
        <v>129</v>
      </c>
      <c r="H205" s="78">
        <f t="shared" si="12"/>
        <v>40655</v>
      </c>
      <c r="I205" s="68" t="s">
        <v>428</v>
      </c>
      <c r="J205" s="133" t="s">
        <v>427</v>
      </c>
      <c r="K205" s="148"/>
      <c r="L205" s="149"/>
    </row>
    <row r="206" spans="2:12" ht="36" customHeight="1">
      <c r="B206" s="66"/>
      <c r="C206" s="175"/>
      <c r="D206" s="67" t="s">
        <v>126</v>
      </c>
      <c r="E206" s="75" t="s">
        <v>379</v>
      </c>
      <c r="F206" s="84" t="s">
        <v>380</v>
      </c>
      <c r="G206" s="77" t="s">
        <v>129</v>
      </c>
      <c r="H206" s="78">
        <f t="shared" si="12"/>
        <v>40655</v>
      </c>
      <c r="I206" s="68" t="s">
        <v>428</v>
      </c>
      <c r="J206" s="133" t="s">
        <v>427</v>
      </c>
      <c r="K206" s="148"/>
      <c r="L206" s="149"/>
    </row>
    <row r="207" spans="2:12" ht="36" customHeight="1">
      <c r="B207" s="66"/>
      <c r="C207" s="175"/>
      <c r="D207" s="67" t="s">
        <v>126</v>
      </c>
      <c r="E207" s="75" t="s">
        <v>381</v>
      </c>
      <c r="F207" s="84" t="s">
        <v>382</v>
      </c>
      <c r="G207" s="77" t="s">
        <v>129</v>
      </c>
      <c r="H207" s="78">
        <f t="shared" si="12"/>
        <v>40655</v>
      </c>
      <c r="I207" s="68" t="s">
        <v>428</v>
      </c>
      <c r="J207" s="133" t="s">
        <v>427</v>
      </c>
      <c r="K207" s="148"/>
      <c r="L207" s="149"/>
    </row>
    <row r="208" spans="2:12" ht="36" customHeight="1">
      <c r="B208" s="66"/>
      <c r="C208" s="175"/>
      <c r="D208" s="67" t="s">
        <v>126</v>
      </c>
      <c r="E208" s="75" t="s">
        <v>383</v>
      </c>
      <c r="F208" s="84" t="s">
        <v>384</v>
      </c>
      <c r="G208" s="77" t="s">
        <v>129</v>
      </c>
      <c r="H208" s="78">
        <f t="shared" si="12"/>
        <v>40655</v>
      </c>
      <c r="I208" s="68" t="s">
        <v>428</v>
      </c>
      <c r="J208" s="133" t="s">
        <v>427</v>
      </c>
      <c r="K208" s="148"/>
      <c r="L208" s="149"/>
    </row>
    <row r="209" spans="2:12" ht="36" customHeight="1">
      <c r="B209" s="66"/>
      <c r="C209" s="175"/>
      <c r="D209" s="67" t="s">
        <v>126</v>
      </c>
      <c r="E209" s="75" t="s">
        <v>385</v>
      </c>
      <c r="F209" s="84" t="s">
        <v>386</v>
      </c>
      <c r="G209" s="77" t="s">
        <v>129</v>
      </c>
      <c r="H209" s="78">
        <f t="shared" si="12"/>
        <v>40655</v>
      </c>
      <c r="I209" s="68" t="s">
        <v>428</v>
      </c>
      <c r="J209" s="133" t="s">
        <v>427</v>
      </c>
      <c r="K209" s="148"/>
      <c r="L209" s="149"/>
    </row>
    <row r="210" spans="2:12" ht="36" customHeight="1">
      <c r="B210" s="66"/>
      <c r="C210" s="175"/>
      <c r="D210" s="67" t="s">
        <v>126</v>
      </c>
      <c r="E210" s="75" t="s">
        <v>387</v>
      </c>
      <c r="F210" s="84" t="s">
        <v>388</v>
      </c>
      <c r="G210" s="77" t="s">
        <v>129</v>
      </c>
      <c r="H210" s="78">
        <f t="shared" si="12"/>
        <v>40655</v>
      </c>
      <c r="I210" s="68" t="s">
        <v>428</v>
      </c>
      <c r="J210" s="133" t="s">
        <v>427</v>
      </c>
      <c r="K210" s="148"/>
      <c r="L210" s="149"/>
    </row>
    <row r="211" spans="2:12" ht="36" customHeight="1">
      <c r="B211" s="66"/>
      <c r="C211" s="175"/>
      <c r="D211" s="67" t="s">
        <v>126</v>
      </c>
      <c r="E211" s="75" t="s">
        <v>389</v>
      </c>
      <c r="F211" s="84" t="s">
        <v>390</v>
      </c>
      <c r="G211" s="77" t="s">
        <v>129</v>
      </c>
      <c r="H211" s="78">
        <f t="shared" si="12"/>
        <v>40655</v>
      </c>
      <c r="I211" s="68" t="s">
        <v>428</v>
      </c>
      <c r="J211" s="133" t="s">
        <v>427</v>
      </c>
      <c r="K211" s="148"/>
      <c r="L211" s="149"/>
    </row>
    <row r="212" spans="2:12" ht="36" customHeight="1">
      <c r="B212" s="66"/>
      <c r="C212" s="175"/>
      <c r="D212" s="67" t="s">
        <v>126</v>
      </c>
      <c r="E212" s="75" t="s">
        <v>391</v>
      </c>
      <c r="F212" s="84" t="s">
        <v>392</v>
      </c>
      <c r="G212" s="77" t="s">
        <v>129</v>
      </c>
      <c r="H212" s="78">
        <f t="shared" si="12"/>
        <v>40655</v>
      </c>
      <c r="I212" s="68" t="s">
        <v>428</v>
      </c>
      <c r="J212" s="133" t="s">
        <v>427</v>
      </c>
      <c r="K212" s="148"/>
      <c r="L212" s="149"/>
    </row>
    <row r="213" spans="2:12" ht="36" customHeight="1">
      <c r="B213" s="66"/>
      <c r="C213" s="175"/>
      <c r="D213" s="67" t="s">
        <v>126</v>
      </c>
      <c r="E213" s="75" t="s">
        <v>393</v>
      </c>
      <c r="F213" s="84" t="s">
        <v>394</v>
      </c>
      <c r="G213" s="77" t="s">
        <v>129</v>
      </c>
      <c r="H213" s="78">
        <f t="shared" si="12"/>
        <v>40655</v>
      </c>
      <c r="I213" s="68" t="s">
        <v>428</v>
      </c>
      <c r="J213" s="133" t="s">
        <v>427</v>
      </c>
      <c r="K213" s="148"/>
      <c r="L213" s="149"/>
    </row>
    <row r="214" spans="2:12" ht="36" customHeight="1">
      <c r="B214" s="66"/>
      <c r="C214" s="175"/>
      <c r="D214" s="67" t="s">
        <v>126</v>
      </c>
      <c r="E214" s="75" t="s">
        <v>395</v>
      </c>
      <c r="F214" s="84" t="s">
        <v>396</v>
      </c>
      <c r="G214" s="77" t="s">
        <v>129</v>
      </c>
      <c r="H214" s="78">
        <f t="shared" si="12"/>
        <v>40655</v>
      </c>
      <c r="I214" s="68" t="s">
        <v>428</v>
      </c>
      <c r="J214" s="133" t="s">
        <v>427</v>
      </c>
      <c r="K214" s="148"/>
      <c r="L214" s="149"/>
    </row>
    <row r="215" spans="2:12" ht="36" customHeight="1">
      <c r="B215" s="66"/>
      <c r="C215" s="175"/>
      <c r="D215" s="67" t="s">
        <v>126</v>
      </c>
      <c r="E215" s="75" t="s">
        <v>397</v>
      </c>
      <c r="F215" s="84" t="s">
        <v>398</v>
      </c>
      <c r="G215" s="77" t="s">
        <v>129</v>
      </c>
      <c r="H215" s="78">
        <f t="shared" si="12"/>
        <v>40655</v>
      </c>
      <c r="I215" s="68" t="s">
        <v>428</v>
      </c>
      <c r="J215" s="133" t="s">
        <v>427</v>
      </c>
      <c r="K215" s="148"/>
      <c r="L215" s="149"/>
    </row>
    <row r="216" spans="2:12" ht="36" customHeight="1">
      <c r="B216" s="66"/>
      <c r="C216" s="175"/>
      <c r="D216" s="67" t="s">
        <v>126</v>
      </c>
      <c r="E216" s="75" t="s">
        <v>399</v>
      </c>
      <c r="F216" s="84" t="s">
        <v>400</v>
      </c>
      <c r="G216" s="77" t="s">
        <v>129</v>
      </c>
      <c r="H216" s="78">
        <f t="shared" si="12"/>
        <v>40655</v>
      </c>
      <c r="I216" s="68" t="s">
        <v>428</v>
      </c>
      <c r="J216" s="133" t="s">
        <v>427</v>
      </c>
      <c r="K216" s="148"/>
      <c r="L216" s="149"/>
    </row>
    <row r="217" spans="2:12" ht="36" customHeight="1">
      <c r="B217" s="66"/>
      <c r="C217" s="175"/>
      <c r="D217" s="67" t="s">
        <v>126</v>
      </c>
      <c r="E217" s="75" t="s">
        <v>401</v>
      </c>
      <c r="F217" s="84" t="s">
        <v>402</v>
      </c>
      <c r="G217" s="77" t="s">
        <v>129</v>
      </c>
      <c r="H217" s="78">
        <f t="shared" si="12"/>
        <v>40655</v>
      </c>
      <c r="I217" s="68" t="s">
        <v>428</v>
      </c>
      <c r="J217" s="133" t="s">
        <v>427</v>
      </c>
      <c r="K217" s="148"/>
      <c r="L217" s="149"/>
    </row>
    <row r="218" spans="2:12" ht="36" customHeight="1">
      <c r="B218" s="66"/>
      <c r="C218" s="175"/>
      <c r="D218" s="67" t="s">
        <v>126</v>
      </c>
      <c r="E218" s="75" t="s">
        <v>403</v>
      </c>
      <c r="F218" s="84" t="s">
        <v>404</v>
      </c>
      <c r="G218" s="77" t="s">
        <v>129</v>
      </c>
      <c r="H218" s="78">
        <f t="shared" si="12"/>
        <v>40655</v>
      </c>
      <c r="I218" s="68" t="s">
        <v>428</v>
      </c>
      <c r="J218" s="133" t="s">
        <v>427</v>
      </c>
      <c r="K218" s="148"/>
      <c r="L218" s="149"/>
    </row>
    <row r="219" spans="2:12" ht="36" customHeight="1">
      <c r="B219" s="66"/>
      <c r="C219" s="175"/>
      <c r="D219" s="67" t="s">
        <v>126</v>
      </c>
      <c r="E219" s="75" t="s">
        <v>405</v>
      </c>
      <c r="F219" s="84" t="s">
        <v>406</v>
      </c>
      <c r="G219" s="77" t="s">
        <v>129</v>
      </c>
      <c r="H219" s="78">
        <f>H218+1</f>
        <v>40656</v>
      </c>
      <c r="I219" s="68" t="s">
        <v>428</v>
      </c>
      <c r="J219" s="133" t="s">
        <v>427</v>
      </c>
      <c r="K219" s="148"/>
      <c r="L219" s="149"/>
    </row>
    <row r="220" spans="2:12" ht="36" customHeight="1">
      <c r="B220" s="66"/>
      <c r="C220" s="175"/>
      <c r="D220" s="108" t="s">
        <v>126</v>
      </c>
      <c r="E220" s="75" t="s">
        <v>407</v>
      </c>
      <c r="F220" s="84" t="s">
        <v>408</v>
      </c>
      <c r="G220" s="111" t="s">
        <v>129</v>
      </c>
      <c r="H220" s="112">
        <f>H218+1</f>
        <v>40656</v>
      </c>
      <c r="I220" s="113" t="s">
        <v>428</v>
      </c>
      <c r="J220" s="139" t="s">
        <v>427</v>
      </c>
      <c r="K220" s="144"/>
      <c r="L220" s="145"/>
    </row>
    <row r="221" spans="2:12" ht="36" customHeight="1">
      <c r="B221" s="66"/>
      <c r="C221" s="175"/>
      <c r="D221" s="108" t="s">
        <v>126</v>
      </c>
      <c r="E221" s="75" t="s">
        <v>409</v>
      </c>
      <c r="F221" s="84" t="s">
        <v>410</v>
      </c>
      <c r="G221" s="111" t="s">
        <v>129</v>
      </c>
      <c r="H221" s="112">
        <f t="shared" ref="H221:H235" si="13">H220</f>
        <v>40656</v>
      </c>
      <c r="I221" s="113" t="s">
        <v>428</v>
      </c>
      <c r="J221" s="139" t="s">
        <v>427</v>
      </c>
      <c r="K221" s="144"/>
      <c r="L221" s="145"/>
    </row>
    <row r="222" spans="2:12" ht="36" customHeight="1">
      <c r="B222" s="66"/>
      <c r="C222" s="175"/>
      <c r="D222" s="97" t="s">
        <v>126</v>
      </c>
      <c r="E222" s="75" t="s">
        <v>411</v>
      </c>
      <c r="F222" s="84" t="s">
        <v>173</v>
      </c>
      <c r="G222" s="111" t="s">
        <v>129</v>
      </c>
      <c r="H222" s="112">
        <f t="shared" si="13"/>
        <v>40656</v>
      </c>
      <c r="I222" s="102" t="s">
        <v>428</v>
      </c>
      <c r="J222" s="137" t="s">
        <v>427</v>
      </c>
      <c r="K222" s="142"/>
      <c r="L222" s="143"/>
    </row>
    <row r="223" spans="2:12" ht="36" customHeight="1">
      <c r="B223" s="66"/>
      <c r="C223" s="175"/>
      <c r="D223" s="97" t="s">
        <v>126</v>
      </c>
      <c r="E223" s="75" t="s">
        <v>412</v>
      </c>
      <c r="F223" s="84" t="s">
        <v>173</v>
      </c>
      <c r="G223" s="111" t="s">
        <v>129</v>
      </c>
      <c r="H223" s="112">
        <f t="shared" si="13"/>
        <v>40656</v>
      </c>
      <c r="I223" s="102" t="s">
        <v>428</v>
      </c>
      <c r="J223" s="137" t="s">
        <v>427</v>
      </c>
      <c r="K223" s="142"/>
      <c r="L223" s="143"/>
    </row>
    <row r="224" spans="2:12" ht="36" customHeight="1">
      <c r="B224" s="66"/>
      <c r="C224" s="175"/>
      <c r="D224" s="108" t="s">
        <v>126</v>
      </c>
      <c r="E224" s="75" t="s">
        <v>413</v>
      </c>
      <c r="F224" s="99" t="s">
        <v>173</v>
      </c>
      <c r="G224" s="111" t="s">
        <v>129</v>
      </c>
      <c r="H224" s="112">
        <f t="shared" si="13"/>
        <v>40656</v>
      </c>
      <c r="I224" s="113" t="s">
        <v>428</v>
      </c>
      <c r="J224" s="139" t="s">
        <v>427</v>
      </c>
      <c r="K224" s="144"/>
      <c r="L224" s="145"/>
    </row>
    <row r="225" spans="2:12" ht="36" customHeight="1">
      <c r="B225" s="66"/>
      <c r="C225" s="175"/>
      <c r="D225" s="97" t="s">
        <v>126</v>
      </c>
      <c r="E225" s="75" t="s">
        <v>414</v>
      </c>
      <c r="F225" s="99" t="s">
        <v>173</v>
      </c>
      <c r="G225" s="111" t="s">
        <v>129</v>
      </c>
      <c r="H225" s="112">
        <f t="shared" si="13"/>
        <v>40656</v>
      </c>
      <c r="I225" s="102" t="s">
        <v>428</v>
      </c>
      <c r="J225" s="137" t="s">
        <v>427</v>
      </c>
      <c r="K225" s="142"/>
      <c r="L225" s="143"/>
    </row>
    <row r="226" spans="2:12" ht="36" customHeight="1">
      <c r="B226" s="66"/>
      <c r="C226" s="175"/>
      <c r="D226" s="97" t="s">
        <v>126</v>
      </c>
      <c r="E226" s="75" t="s">
        <v>415</v>
      </c>
      <c r="F226" s="99" t="s">
        <v>173</v>
      </c>
      <c r="G226" s="111" t="s">
        <v>129</v>
      </c>
      <c r="H226" s="112">
        <f t="shared" si="13"/>
        <v>40656</v>
      </c>
      <c r="I226" s="102" t="s">
        <v>428</v>
      </c>
      <c r="J226" s="137" t="s">
        <v>427</v>
      </c>
      <c r="K226" s="142"/>
      <c r="L226" s="143"/>
    </row>
    <row r="227" spans="2:12" ht="36" customHeight="1">
      <c r="B227" s="66"/>
      <c r="C227" s="175"/>
      <c r="D227" s="97" t="s">
        <v>126</v>
      </c>
      <c r="E227" s="75" t="s">
        <v>416</v>
      </c>
      <c r="F227" s="99" t="s">
        <v>173</v>
      </c>
      <c r="G227" s="111" t="s">
        <v>129</v>
      </c>
      <c r="H227" s="112">
        <f t="shared" si="13"/>
        <v>40656</v>
      </c>
      <c r="I227" s="102" t="s">
        <v>428</v>
      </c>
      <c r="J227" s="137" t="s">
        <v>427</v>
      </c>
      <c r="K227" s="142"/>
      <c r="L227" s="143"/>
    </row>
    <row r="228" spans="2:12" ht="36" customHeight="1">
      <c r="B228" s="66"/>
      <c r="C228" s="175"/>
      <c r="D228" s="108" t="s">
        <v>126</v>
      </c>
      <c r="E228" s="75" t="s">
        <v>417</v>
      </c>
      <c r="F228" s="99" t="s">
        <v>173</v>
      </c>
      <c r="G228" s="111" t="s">
        <v>129</v>
      </c>
      <c r="H228" s="112">
        <f t="shared" si="13"/>
        <v>40656</v>
      </c>
      <c r="I228" s="113" t="s">
        <v>428</v>
      </c>
      <c r="J228" s="139" t="s">
        <v>427</v>
      </c>
      <c r="K228" s="144"/>
      <c r="L228" s="145"/>
    </row>
    <row r="229" spans="2:12" ht="36" customHeight="1">
      <c r="B229" s="66"/>
      <c r="C229" s="175"/>
      <c r="D229" s="97" t="s">
        <v>126</v>
      </c>
      <c r="E229" s="75" t="s">
        <v>418</v>
      </c>
      <c r="F229" s="99" t="s">
        <v>173</v>
      </c>
      <c r="G229" s="111" t="s">
        <v>129</v>
      </c>
      <c r="H229" s="112">
        <f t="shared" si="13"/>
        <v>40656</v>
      </c>
      <c r="I229" s="102" t="s">
        <v>428</v>
      </c>
      <c r="J229" s="137" t="s">
        <v>427</v>
      </c>
      <c r="K229" s="142"/>
      <c r="L229" s="143"/>
    </row>
    <row r="230" spans="2:12" ht="36" customHeight="1">
      <c r="B230" s="66"/>
      <c r="C230" s="175"/>
      <c r="D230" s="97" t="s">
        <v>126</v>
      </c>
      <c r="E230" s="75" t="s">
        <v>419</v>
      </c>
      <c r="F230" s="99" t="s">
        <v>173</v>
      </c>
      <c r="G230" s="100" t="s">
        <v>129</v>
      </c>
      <c r="H230" s="112">
        <f t="shared" si="13"/>
        <v>40656</v>
      </c>
      <c r="I230" s="102" t="s">
        <v>428</v>
      </c>
      <c r="J230" s="137" t="s">
        <v>427</v>
      </c>
      <c r="K230" s="142"/>
      <c r="L230" s="143"/>
    </row>
    <row r="231" spans="2:12" ht="36" customHeight="1">
      <c r="B231" s="66"/>
      <c r="C231" s="175"/>
      <c r="D231" s="97" t="s">
        <v>126</v>
      </c>
      <c r="E231" s="75" t="s">
        <v>420</v>
      </c>
      <c r="F231" s="99" t="s">
        <v>173</v>
      </c>
      <c r="G231" s="111" t="s">
        <v>129</v>
      </c>
      <c r="H231" s="112">
        <f t="shared" si="13"/>
        <v>40656</v>
      </c>
      <c r="I231" s="102" t="s">
        <v>428</v>
      </c>
      <c r="J231" s="137" t="s">
        <v>427</v>
      </c>
      <c r="K231" s="142"/>
      <c r="L231" s="143"/>
    </row>
    <row r="232" spans="2:12" ht="36" customHeight="1">
      <c r="B232" s="66"/>
      <c r="C232" s="175"/>
      <c r="D232" s="97" t="s">
        <v>126</v>
      </c>
      <c r="E232" s="75" t="s">
        <v>421</v>
      </c>
      <c r="F232" s="99" t="s">
        <v>173</v>
      </c>
      <c r="G232" s="111" t="s">
        <v>129</v>
      </c>
      <c r="H232" s="112">
        <f t="shared" si="13"/>
        <v>40656</v>
      </c>
      <c r="I232" s="102" t="s">
        <v>428</v>
      </c>
      <c r="J232" s="137" t="s">
        <v>427</v>
      </c>
      <c r="K232" s="142"/>
      <c r="L232" s="143"/>
    </row>
    <row r="233" spans="2:12" ht="36" customHeight="1">
      <c r="B233" s="66"/>
      <c r="C233" s="175"/>
      <c r="D233" s="108" t="s">
        <v>126</v>
      </c>
      <c r="E233" s="75" t="s">
        <v>422</v>
      </c>
      <c r="F233" s="99" t="s">
        <v>173</v>
      </c>
      <c r="G233" s="111" t="s">
        <v>129</v>
      </c>
      <c r="H233" s="112">
        <f t="shared" si="13"/>
        <v>40656</v>
      </c>
      <c r="I233" s="113" t="s">
        <v>428</v>
      </c>
      <c r="J233" s="139" t="s">
        <v>427</v>
      </c>
      <c r="K233" s="144"/>
      <c r="L233" s="145"/>
    </row>
    <row r="234" spans="2:12" ht="36" customHeight="1">
      <c r="B234" s="66"/>
      <c r="C234" s="175"/>
      <c r="D234" s="97" t="s">
        <v>126</v>
      </c>
      <c r="E234" s="75" t="s">
        <v>423</v>
      </c>
      <c r="F234" s="99" t="s">
        <v>173</v>
      </c>
      <c r="G234" s="111" t="s">
        <v>129</v>
      </c>
      <c r="H234" s="112">
        <f t="shared" si="13"/>
        <v>40656</v>
      </c>
      <c r="I234" s="102" t="s">
        <v>428</v>
      </c>
      <c r="J234" s="137" t="s">
        <v>427</v>
      </c>
      <c r="K234" s="142"/>
      <c r="L234" s="143"/>
    </row>
    <row r="235" spans="2:12" ht="36" customHeight="1">
      <c r="B235" s="66"/>
      <c r="C235" s="175"/>
      <c r="D235" s="97" t="s">
        <v>126</v>
      </c>
      <c r="E235" s="75" t="s">
        <v>424</v>
      </c>
      <c r="F235" s="99" t="s">
        <v>173</v>
      </c>
      <c r="G235" s="111" t="s">
        <v>129</v>
      </c>
      <c r="H235" s="112">
        <f t="shared" si="13"/>
        <v>40656</v>
      </c>
      <c r="I235" s="102" t="s">
        <v>428</v>
      </c>
      <c r="J235" s="137" t="s">
        <v>427</v>
      </c>
      <c r="K235" s="142"/>
      <c r="L235" s="143"/>
    </row>
    <row r="236" spans="2:12" ht="36" customHeight="1" thickBot="1">
      <c r="B236" s="131"/>
      <c r="C236" s="176"/>
      <c r="D236" s="67" t="s">
        <v>126</v>
      </c>
      <c r="E236" s="75" t="s">
        <v>425</v>
      </c>
      <c r="F236" s="99" t="s">
        <v>173</v>
      </c>
      <c r="G236" s="77" t="s">
        <v>129</v>
      </c>
      <c r="H236" s="78">
        <f>H235+1</f>
        <v>40657</v>
      </c>
      <c r="I236" s="68" t="s">
        <v>428</v>
      </c>
      <c r="J236" s="133" t="s">
        <v>427</v>
      </c>
      <c r="K236" s="146"/>
      <c r="L236" s="147"/>
    </row>
  </sheetData>
  <mergeCells count="301"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83C6-6DCB-4DA2-9368-290714C21483}">
  <dimension ref="B1:O236"/>
  <sheetViews>
    <sheetView topLeftCell="A63" workbookViewId="0">
      <selection activeCell="I61" sqref="I61:I65"/>
    </sheetView>
  </sheetViews>
  <sheetFormatPr defaultColWidth="9" defaultRowHeight="17.25"/>
  <cols>
    <col min="1" max="1" width="3.75" customWidth="1"/>
    <col min="2" max="2" width="8.25" style="1" customWidth="1"/>
    <col min="3" max="3" width="16.375" style="1" bestFit="1" customWidth="1"/>
    <col min="4" max="4" width="23.625" style="1" customWidth="1"/>
    <col min="5" max="5" width="25.5" style="1" customWidth="1"/>
    <col min="6" max="6" width="33.125" style="1" customWidth="1"/>
    <col min="7" max="7" width="5.875" style="1" customWidth="1"/>
    <col min="8" max="8" width="16.375" style="1" customWidth="1"/>
    <col min="9" max="9" width="17.625" style="1" customWidth="1"/>
    <col min="10" max="10" width="17.625" style="34" customWidth="1"/>
    <col min="11" max="12" width="17.625" style="1" customWidth="1"/>
  </cols>
  <sheetData>
    <row r="1" spans="2:12" ht="16.5" hidden="1" customHeight="1">
      <c r="B1"/>
      <c r="C1" s="244" t="s">
        <v>0</v>
      </c>
      <c r="D1" s="244"/>
      <c r="E1" s="244"/>
      <c r="F1" s="244"/>
      <c r="G1" s="244"/>
      <c r="H1" s="244"/>
      <c r="I1" s="244"/>
      <c r="J1" s="244"/>
      <c r="K1" s="244"/>
      <c r="L1" s="244"/>
    </row>
    <row r="2" spans="2:12" ht="17.25" hidden="1" customHeight="1">
      <c r="B2"/>
      <c r="C2" s="244"/>
      <c r="D2" s="244"/>
      <c r="E2" s="244"/>
      <c r="F2" s="244"/>
      <c r="G2" s="244"/>
      <c r="H2" s="244"/>
      <c r="I2" s="244"/>
      <c r="J2" s="244"/>
      <c r="K2" s="244"/>
      <c r="L2" s="244"/>
    </row>
    <row r="3" spans="2:12" ht="32.25" hidden="1" thickBot="1">
      <c r="C3" s="276" t="s">
        <v>1</v>
      </c>
      <c r="D3" s="277"/>
      <c r="E3" s="277"/>
      <c r="F3" s="277"/>
      <c r="G3" s="277"/>
      <c r="H3" s="277"/>
      <c r="I3" s="277"/>
      <c r="J3" s="277"/>
      <c r="K3" s="277"/>
      <c r="L3" s="277"/>
    </row>
    <row r="4" spans="2:12" ht="27" hidden="1" thickBot="1">
      <c r="B4"/>
      <c r="C4" s="247" t="s">
        <v>2</v>
      </c>
      <c r="D4" s="248"/>
      <c r="E4" s="249" t="s">
        <v>3</v>
      </c>
      <c r="F4" s="249"/>
      <c r="G4" s="2"/>
      <c r="H4" s="3" t="s">
        <v>4</v>
      </c>
      <c r="I4" s="250"/>
      <c r="J4" s="250"/>
      <c r="K4" s="3" t="s">
        <v>5</v>
      </c>
      <c r="L4" s="3" t="s">
        <v>6</v>
      </c>
    </row>
    <row r="5" spans="2:12" ht="27" hidden="1" thickBot="1">
      <c r="B5"/>
      <c r="C5" s="251" t="s">
        <v>7</v>
      </c>
      <c r="D5" s="252"/>
      <c r="E5" s="253" t="s">
        <v>8</v>
      </c>
      <c r="F5" s="253"/>
      <c r="G5" s="4"/>
      <c r="H5" s="5" t="s">
        <v>9</v>
      </c>
      <c r="I5" s="6"/>
      <c r="J5" s="7"/>
      <c r="K5" s="254" t="s">
        <v>10</v>
      </c>
      <c r="L5" s="254" t="s">
        <v>11</v>
      </c>
    </row>
    <row r="6" spans="2:12" ht="27" hidden="1" thickBot="1">
      <c r="B6"/>
      <c r="C6" s="279" t="s">
        <v>12</v>
      </c>
      <c r="D6" s="280"/>
      <c r="E6" s="269" t="s">
        <v>13</v>
      </c>
      <c r="F6" s="269"/>
      <c r="G6" s="8"/>
      <c r="H6" s="9" t="s">
        <v>14</v>
      </c>
      <c r="I6" s="10"/>
      <c r="J6" s="11"/>
      <c r="K6" s="278"/>
      <c r="L6" s="278"/>
    </row>
    <row r="7" spans="2:12" ht="79.5" hidden="1" thickBot="1">
      <c r="B7"/>
      <c r="C7" s="12" t="s">
        <v>15</v>
      </c>
      <c r="D7" s="13" t="s">
        <v>16</v>
      </c>
      <c r="E7" s="270" t="s">
        <v>17</v>
      </c>
      <c r="F7" s="270"/>
      <c r="G7" s="270"/>
      <c r="H7" s="270"/>
      <c r="I7" s="14" t="s">
        <v>18</v>
      </c>
      <c r="J7" s="15" t="s">
        <v>19</v>
      </c>
      <c r="K7" s="270" t="s">
        <v>14</v>
      </c>
      <c r="L7" s="270"/>
    </row>
    <row r="8" spans="2:12" s="16" customFormat="1" ht="26.25" hidden="1" customHeight="1">
      <c r="C8" s="262" t="s">
        <v>20</v>
      </c>
      <c r="D8" s="17" t="s">
        <v>21</v>
      </c>
      <c r="E8" s="271" t="s">
        <v>22</v>
      </c>
      <c r="F8" s="271"/>
      <c r="G8" s="271"/>
      <c r="H8" s="271"/>
      <c r="I8" s="18" t="s">
        <v>23</v>
      </c>
      <c r="J8" s="19" t="s">
        <v>24</v>
      </c>
      <c r="K8" s="272" t="s">
        <v>25</v>
      </c>
      <c r="L8" s="272"/>
    </row>
    <row r="9" spans="2:12" s="16" customFormat="1" ht="27" hidden="1" thickBot="1">
      <c r="C9" s="229"/>
      <c r="D9" s="20" t="s">
        <v>26</v>
      </c>
      <c r="E9" s="274" t="s">
        <v>27</v>
      </c>
      <c r="F9" s="274"/>
      <c r="G9" s="274"/>
      <c r="H9" s="274"/>
      <c r="I9" s="21" t="s">
        <v>23</v>
      </c>
      <c r="J9" s="22"/>
      <c r="K9" s="273"/>
      <c r="L9" s="273"/>
    </row>
    <row r="10" spans="2:12" s="16" customFormat="1" ht="27" hidden="1" thickBot="1">
      <c r="C10" s="230"/>
      <c r="D10" s="23" t="s">
        <v>28</v>
      </c>
      <c r="E10" s="275" t="s">
        <v>29</v>
      </c>
      <c r="F10" s="275"/>
      <c r="G10" s="275"/>
      <c r="H10" s="275"/>
      <c r="I10" s="24" t="s">
        <v>30</v>
      </c>
      <c r="J10" s="25"/>
      <c r="K10" s="214"/>
      <c r="L10" s="214"/>
    </row>
    <row r="11" spans="2:12" ht="38.450000000000003" hidden="1" customHeight="1">
      <c r="B11"/>
      <c r="C11" s="262" t="s">
        <v>31</v>
      </c>
      <c r="D11" s="17" t="s">
        <v>32</v>
      </c>
      <c r="E11" s="265" t="s">
        <v>32</v>
      </c>
      <c r="F11" s="265"/>
      <c r="G11" s="265"/>
      <c r="H11" s="265"/>
      <c r="I11" s="18"/>
      <c r="J11" s="19"/>
      <c r="K11" s="266"/>
      <c r="L11" s="266"/>
    </row>
    <row r="12" spans="2:12" ht="49.15" hidden="1" customHeight="1">
      <c r="B12"/>
      <c r="C12" s="263"/>
      <c r="D12" s="20" t="s">
        <v>33</v>
      </c>
      <c r="E12" s="260" t="s">
        <v>34</v>
      </c>
      <c r="F12" s="260"/>
      <c r="G12" s="260"/>
      <c r="H12" s="260"/>
      <c r="I12" s="21"/>
      <c r="J12" s="22"/>
      <c r="K12" s="267" t="s">
        <v>35</v>
      </c>
      <c r="L12" s="268"/>
    </row>
    <row r="13" spans="2:12" ht="26.45" hidden="1" customHeight="1">
      <c r="B13"/>
      <c r="C13" s="263"/>
      <c r="D13" s="26" t="s">
        <v>36</v>
      </c>
      <c r="E13" s="260" t="s">
        <v>37</v>
      </c>
      <c r="F13" s="260"/>
      <c r="G13" s="260"/>
      <c r="H13" s="260"/>
      <c r="I13" s="21" t="s">
        <v>23</v>
      </c>
      <c r="J13" s="22"/>
      <c r="K13" s="213"/>
      <c r="L13" s="213"/>
    </row>
    <row r="14" spans="2:12" ht="27" hidden="1" thickBot="1">
      <c r="B14"/>
      <c r="C14" s="263"/>
      <c r="D14" s="20" t="s">
        <v>38</v>
      </c>
      <c r="E14" s="260" t="s">
        <v>39</v>
      </c>
      <c r="F14" s="260"/>
      <c r="G14" s="260"/>
      <c r="H14" s="260"/>
      <c r="I14" s="21" t="s">
        <v>23</v>
      </c>
      <c r="J14" s="22"/>
      <c r="K14" s="213"/>
      <c r="L14" s="213"/>
    </row>
    <row r="15" spans="2:12" ht="53.25" hidden="1" thickBot="1">
      <c r="B15"/>
      <c r="C15" s="263"/>
      <c r="D15" s="27" t="s">
        <v>40</v>
      </c>
      <c r="E15" s="260" t="s">
        <v>41</v>
      </c>
      <c r="F15" s="260"/>
      <c r="G15" s="260"/>
      <c r="H15" s="260"/>
      <c r="I15" s="21" t="s">
        <v>23</v>
      </c>
      <c r="J15" s="22"/>
      <c r="K15" s="213"/>
      <c r="L15" s="213"/>
    </row>
    <row r="16" spans="2:12" ht="27" hidden="1" thickBot="1">
      <c r="B16"/>
      <c r="C16" s="263"/>
      <c r="D16" s="20" t="s">
        <v>42</v>
      </c>
      <c r="E16" s="260" t="s">
        <v>43</v>
      </c>
      <c r="F16" s="260"/>
      <c r="G16" s="260"/>
      <c r="H16" s="260"/>
      <c r="I16" s="21" t="s">
        <v>23</v>
      </c>
      <c r="J16" s="22"/>
      <c r="K16" s="213"/>
      <c r="L16" s="213"/>
    </row>
    <row r="17" spans="2:12" ht="27" hidden="1" thickBot="1">
      <c r="B17"/>
      <c r="C17" s="263"/>
      <c r="D17" s="20" t="s">
        <v>44</v>
      </c>
      <c r="E17" s="260" t="s">
        <v>45</v>
      </c>
      <c r="F17" s="260"/>
      <c r="G17" s="260"/>
      <c r="H17" s="260"/>
      <c r="I17" s="21" t="s">
        <v>23</v>
      </c>
      <c r="J17" s="22"/>
      <c r="K17" s="213"/>
      <c r="L17" s="213"/>
    </row>
    <row r="18" spans="2:12" ht="27" hidden="1" thickBot="1">
      <c r="B18"/>
      <c r="C18" s="263"/>
      <c r="D18" s="20" t="s">
        <v>46</v>
      </c>
      <c r="E18" s="260" t="s">
        <v>46</v>
      </c>
      <c r="F18" s="260"/>
      <c r="G18" s="260"/>
      <c r="H18" s="260"/>
      <c r="I18" s="21" t="s">
        <v>23</v>
      </c>
      <c r="J18" s="22"/>
      <c r="K18" s="213"/>
      <c r="L18" s="213"/>
    </row>
    <row r="19" spans="2:12" ht="26.25" hidden="1" customHeight="1">
      <c r="B19"/>
      <c r="C19" s="263"/>
      <c r="D19" s="27" t="s">
        <v>47</v>
      </c>
      <c r="E19" s="260" t="s">
        <v>48</v>
      </c>
      <c r="F19" s="260"/>
      <c r="G19" s="260"/>
      <c r="H19" s="260"/>
      <c r="I19" s="21" t="s">
        <v>23</v>
      </c>
      <c r="J19" s="22"/>
      <c r="K19" s="213"/>
      <c r="L19" s="213"/>
    </row>
    <row r="20" spans="2:12" ht="26.25" hidden="1" customHeight="1">
      <c r="B20"/>
      <c r="C20" s="263"/>
      <c r="D20" s="27" t="s">
        <v>49</v>
      </c>
      <c r="E20" s="260" t="s">
        <v>50</v>
      </c>
      <c r="F20" s="260"/>
      <c r="G20" s="260"/>
      <c r="H20" s="260"/>
      <c r="I20" s="21" t="s">
        <v>23</v>
      </c>
      <c r="J20" s="22"/>
      <c r="K20" s="213"/>
      <c r="L20" s="213"/>
    </row>
    <row r="21" spans="2:12" ht="26.25" hidden="1" customHeight="1">
      <c r="B21"/>
      <c r="C21" s="264"/>
      <c r="D21" s="28" t="s">
        <v>51</v>
      </c>
      <c r="E21" s="261" t="s">
        <v>52</v>
      </c>
      <c r="F21" s="261"/>
      <c r="G21" s="261"/>
      <c r="H21" s="261"/>
      <c r="I21" s="24" t="s">
        <v>23</v>
      </c>
      <c r="J21" s="25"/>
      <c r="K21" s="214"/>
      <c r="L21" s="214"/>
    </row>
    <row r="22" spans="2:12" ht="26.25" hidden="1" customHeight="1">
      <c r="B22"/>
      <c r="C22" s="29"/>
      <c r="D22" s="30"/>
      <c r="E22" s="31"/>
      <c r="F22" s="31"/>
      <c r="G22" s="31"/>
      <c r="H22" s="31"/>
      <c r="I22" s="32"/>
      <c r="J22" s="33"/>
      <c r="K22" s="32"/>
      <c r="L22" s="32"/>
    </row>
    <row r="23" spans="2:12" ht="26.25" hidden="1" customHeight="1">
      <c r="B23"/>
      <c r="C23" s="29"/>
      <c r="D23" s="30"/>
      <c r="E23" s="31"/>
      <c r="F23" s="31"/>
      <c r="G23" s="31"/>
      <c r="H23" s="31"/>
      <c r="I23" s="32"/>
      <c r="J23" s="33"/>
      <c r="K23" s="32"/>
      <c r="L23" s="32"/>
    </row>
    <row r="24" spans="2:12" ht="18" hidden="1" thickBot="1">
      <c r="B24"/>
    </row>
    <row r="25" spans="2:12" hidden="1" thickBot="1">
      <c r="B25"/>
      <c r="C25" s="244" t="s">
        <v>53</v>
      </c>
      <c r="D25" s="244"/>
      <c r="E25" s="244"/>
      <c r="F25" s="244"/>
      <c r="G25" s="244"/>
      <c r="H25" s="244"/>
      <c r="I25" s="244"/>
      <c r="J25" s="244"/>
      <c r="K25" s="244"/>
      <c r="L25" s="244"/>
    </row>
    <row r="26" spans="2:12" hidden="1" thickBot="1">
      <c r="B26"/>
      <c r="C26" s="244"/>
      <c r="D26" s="244"/>
      <c r="E26" s="244"/>
      <c r="F26" s="244"/>
      <c r="G26" s="244"/>
      <c r="H26" s="244"/>
      <c r="I26" s="244"/>
      <c r="J26" s="244"/>
      <c r="K26" s="244"/>
      <c r="L26" s="244"/>
    </row>
    <row r="27" spans="2:12" ht="32.25" hidden="1" thickBot="1">
      <c r="C27" s="245" t="s">
        <v>54</v>
      </c>
      <c r="D27" s="246"/>
      <c r="E27" s="246"/>
      <c r="F27" s="246"/>
      <c r="G27" s="246"/>
      <c r="H27" s="246"/>
      <c r="I27" s="246"/>
      <c r="J27" s="246"/>
      <c r="K27" s="246"/>
      <c r="L27" s="246"/>
    </row>
    <row r="28" spans="2:12" ht="27" hidden="1" customHeight="1">
      <c r="B28"/>
      <c r="C28" s="247" t="s">
        <v>2</v>
      </c>
      <c r="D28" s="248"/>
      <c r="E28" s="249" t="s">
        <v>3</v>
      </c>
      <c r="F28" s="249"/>
      <c r="G28" s="2"/>
      <c r="H28" s="3" t="s">
        <v>4</v>
      </c>
      <c r="I28" s="250"/>
      <c r="J28" s="250"/>
      <c r="K28" s="3" t="s">
        <v>5</v>
      </c>
      <c r="L28" s="35" t="s">
        <v>6</v>
      </c>
    </row>
    <row r="29" spans="2:12" ht="25.15" hidden="1" customHeight="1">
      <c r="B29"/>
      <c r="C29" s="251" t="s">
        <v>7</v>
      </c>
      <c r="D29" s="252"/>
      <c r="E29" s="253" t="s">
        <v>8</v>
      </c>
      <c r="F29" s="253"/>
      <c r="G29" s="4"/>
      <c r="H29" s="5" t="s">
        <v>9</v>
      </c>
      <c r="I29" s="6"/>
      <c r="J29" s="7"/>
      <c r="K29" s="254" t="s">
        <v>10</v>
      </c>
      <c r="L29" s="256" t="s">
        <v>11</v>
      </c>
    </row>
    <row r="30" spans="2:12" ht="25.9" hidden="1" customHeight="1">
      <c r="B30"/>
      <c r="C30" s="258" t="s">
        <v>12</v>
      </c>
      <c r="D30" s="259"/>
      <c r="E30" s="239" t="s">
        <v>55</v>
      </c>
      <c r="F30" s="239"/>
      <c r="G30" s="36"/>
      <c r="H30" s="37" t="s">
        <v>14</v>
      </c>
      <c r="I30" s="38"/>
      <c r="J30" s="39"/>
      <c r="K30" s="255"/>
      <c r="L30" s="257"/>
    </row>
    <row r="31" spans="2:12" ht="79.5" hidden="1" thickBot="1">
      <c r="B31"/>
      <c r="C31" s="40" t="s">
        <v>56</v>
      </c>
      <c r="D31" s="41" t="s">
        <v>57</v>
      </c>
      <c r="E31" s="240" t="s">
        <v>58</v>
      </c>
      <c r="F31" s="241"/>
      <c r="G31" s="241"/>
      <c r="H31" s="242"/>
      <c r="I31" s="42" t="s">
        <v>18</v>
      </c>
      <c r="J31" s="43" t="s">
        <v>19</v>
      </c>
      <c r="K31" s="243" t="s">
        <v>59</v>
      </c>
      <c r="L31" s="240"/>
    </row>
    <row r="32" spans="2:12" ht="27" hidden="1" thickBot="1">
      <c r="B32"/>
      <c r="C32" s="228" t="s">
        <v>60</v>
      </c>
      <c r="D32" s="231" t="s">
        <v>61</v>
      </c>
      <c r="E32" s="232" t="s">
        <v>62</v>
      </c>
      <c r="F32" s="233"/>
      <c r="G32" s="233"/>
      <c r="H32" s="234"/>
      <c r="I32" s="18" t="s">
        <v>23</v>
      </c>
      <c r="J32" s="19"/>
      <c r="K32" s="231"/>
      <c r="L32" s="235"/>
    </row>
    <row r="33" spans="2:12" ht="27" hidden="1" thickBot="1">
      <c r="B33"/>
      <c r="C33" s="229"/>
      <c r="D33" s="213"/>
      <c r="E33" s="215" t="s">
        <v>63</v>
      </c>
      <c r="F33" s="216"/>
      <c r="G33" s="216"/>
      <c r="H33" s="217"/>
      <c r="I33" s="21" t="s">
        <v>23</v>
      </c>
      <c r="J33" s="22"/>
      <c r="K33" s="213"/>
      <c r="L33" s="218"/>
    </row>
    <row r="34" spans="2:12" ht="27" hidden="1" thickBot="1">
      <c r="B34"/>
      <c r="C34" s="229"/>
      <c r="D34" s="213" t="s">
        <v>64</v>
      </c>
      <c r="E34" s="215" t="s">
        <v>65</v>
      </c>
      <c r="F34" s="216"/>
      <c r="G34" s="216"/>
      <c r="H34" s="217"/>
      <c r="I34" s="21" t="s">
        <v>23</v>
      </c>
      <c r="J34" s="22"/>
      <c r="K34" s="213"/>
      <c r="L34" s="218"/>
    </row>
    <row r="35" spans="2:12" ht="27" hidden="1" thickBot="1">
      <c r="B35"/>
      <c r="C35" s="229"/>
      <c r="D35" s="213"/>
      <c r="E35" s="215" t="s">
        <v>66</v>
      </c>
      <c r="F35" s="216"/>
      <c r="G35" s="216"/>
      <c r="H35" s="217"/>
      <c r="I35" s="21" t="s">
        <v>23</v>
      </c>
      <c r="J35" s="22"/>
      <c r="K35" s="213"/>
      <c r="L35" s="218"/>
    </row>
    <row r="36" spans="2:12" ht="27" hidden="1" thickBot="1">
      <c r="B36"/>
      <c r="C36" s="229"/>
      <c r="D36" s="213"/>
      <c r="E36" s="215" t="s">
        <v>67</v>
      </c>
      <c r="F36" s="216"/>
      <c r="G36" s="216"/>
      <c r="H36" s="217"/>
      <c r="I36" s="21" t="s">
        <v>23</v>
      </c>
      <c r="J36" s="22"/>
      <c r="K36" s="213"/>
      <c r="L36" s="218"/>
    </row>
    <row r="37" spans="2:12" ht="27" hidden="1" thickBot="1">
      <c r="B37"/>
      <c r="C37" s="229"/>
      <c r="D37" s="213"/>
      <c r="E37" s="215" t="s">
        <v>68</v>
      </c>
      <c r="F37" s="216"/>
      <c r="G37" s="216"/>
      <c r="H37" s="217"/>
      <c r="I37" s="21" t="s">
        <v>69</v>
      </c>
      <c r="J37" s="22"/>
      <c r="K37" s="213"/>
      <c r="L37" s="218"/>
    </row>
    <row r="38" spans="2:12" ht="27" hidden="1" thickBot="1">
      <c r="B38"/>
      <c r="C38" s="229"/>
      <c r="D38" s="213" t="s">
        <v>70</v>
      </c>
      <c r="E38" s="215" t="s">
        <v>71</v>
      </c>
      <c r="F38" s="216"/>
      <c r="G38" s="216"/>
      <c r="H38" s="217"/>
      <c r="I38" s="21" t="s">
        <v>69</v>
      </c>
      <c r="J38" s="22"/>
      <c r="K38" s="213"/>
      <c r="L38" s="218"/>
    </row>
    <row r="39" spans="2:12" ht="27" hidden="1" thickBot="1">
      <c r="B39"/>
      <c r="C39" s="229"/>
      <c r="D39" s="213"/>
      <c r="E39" s="215" t="s">
        <v>72</v>
      </c>
      <c r="F39" s="216"/>
      <c r="G39" s="216"/>
      <c r="H39" s="217"/>
      <c r="I39" s="21" t="s">
        <v>69</v>
      </c>
      <c r="J39" s="22"/>
      <c r="K39" s="213"/>
      <c r="L39" s="218"/>
    </row>
    <row r="40" spans="2:12" ht="27" hidden="1" thickBot="1">
      <c r="B40"/>
      <c r="C40" s="230"/>
      <c r="D40" s="214"/>
      <c r="E40" s="219" t="s">
        <v>73</v>
      </c>
      <c r="F40" s="220"/>
      <c r="G40" s="220"/>
      <c r="H40" s="221"/>
      <c r="I40" s="24" t="s">
        <v>69</v>
      </c>
      <c r="J40" s="25"/>
      <c r="K40" s="214"/>
      <c r="L40" s="222"/>
    </row>
    <row r="41" spans="2:12" ht="27" hidden="1" thickBot="1">
      <c r="B41"/>
      <c r="C41" s="228" t="s">
        <v>74</v>
      </c>
      <c r="D41" s="231" t="s">
        <v>61</v>
      </c>
      <c r="E41" s="232" t="s">
        <v>75</v>
      </c>
      <c r="F41" s="233"/>
      <c r="G41" s="233"/>
      <c r="H41" s="234"/>
      <c r="I41" s="18" t="s">
        <v>69</v>
      </c>
      <c r="J41" s="19"/>
      <c r="K41" s="231"/>
      <c r="L41" s="235"/>
    </row>
    <row r="42" spans="2:12" ht="27" hidden="1" thickBot="1">
      <c r="B42"/>
      <c r="C42" s="229"/>
      <c r="D42" s="213"/>
      <c r="E42" s="236" t="s">
        <v>76</v>
      </c>
      <c r="F42" s="237"/>
      <c r="G42" s="237"/>
      <c r="H42" s="238"/>
      <c r="I42" s="21" t="s">
        <v>69</v>
      </c>
      <c r="J42" s="22"/>
      <c r="K42" s="213"/>
      <c r="L42" s="218"/>
    </row>
    <row r="43" spans="2:12" ht="27" hidden="1" thickBot="1">
      <c r="B43"/>
      <c r="C43" s="229"/>
      <c r="D43" s="213"/>
      <c r="E43" s="236" t="s">
        <v>77</v>
      </c>
      <c r="F43" s="237"/>
      <c r="G43" s="237"/>
      <c r="H43" s="238"/>
      <c r="I43" s="21" t="s">
        <v>69</v>
      </c>
      <c r="J43" s="22"/>
      <c r="K43" s="213"/>
      <c r="L43" s="218"/>
    </row>
    <row r="44" spans="2:12" ht="27" hidden="1" thickBot="1">
      <c r="B44"/>
      <c r="C44" s="229"/>
      <c r="D44" s="213" t="s">
        <v>78</v>
      </c>
      <c r="E44" s="236" t="s">
        <v>79</v>
      </c>
      <c r="F44" s="237"/>
      <c r="G44" s="237"/>
      <c r="H44" s="238"/>
      <c r="I44" s="21" t="s">
        <v>69</v>
      </c>
      <c r="J44" s="22"/>
      <c r="K44" s="213"/>
      <c r="L44" s="218"/>
    </row>
    <row r="45" spans="2:12" ht="27" hidden="1" thickBot="1">
      <c r="B45"/>
      <c r="C45" s="229"/>
      <c r="D45" s="213"/>
      <c r="E45" s="215" t="s">
        <v>80</v>
      </c>
      <c r="F45" s="216"/>
      <c r="G45" s="216"/>
      <c r="H45" s="217"/>
      <c r="I45" s="21" t="s">
        <v>69</v>
      </c>
      <c r="J45" s="22"/>
      <c r="K45" s="213"/>
      <c r="L45" s="218"/>
    </row>
    <row r="46" spans="2:12" ht="27" hidden="1" thickBot="1">
      <c r="B46"/>
      <c r="C46" s="229"/>
      <c r="D46" s="213"/>
      <c r="E46" s="223"/>
      <c r="F46" s="224"/>
      <c r="G46" s="224"/>
      <c r="H46" s="225"/>
      <c r="I46" s="44"/>
      <c r="J46" s="45"/>
      <c r="K46" s="226"/>
      <c r="L46" s="227"/>
    </row>
    <row r="47" spans="2:12" ht="27" hidden="1" thickBot="1">
      <c r="B47"/>
      <c r="C47" s="229"/>
      <c r="D47" s="213"/>
      <c r="E47" s="223"/>
      <c r="F47" s="224"/>
      <c r="G47" s="224"/>
      <c r="H47" s="225"/>
      <c r="I47" s="44"/>
      <c r="J47" s="45"/>
      <c r="K47" s="226"/>
      <c r="L47" s="227"/>
    </row>
    <row r="48" spans="2:12" ht="27" hidden="1" thickBot="1">
      <c r="B48"/>
      <c r="C48" s="229"/>
      <c r="D48" s="213" t="s">
        <v>81</v>
      </c>
      <c r="E48" s="215" t="s">
        <v>82</v>
      </c>
      <c r="F48" s="216"/>
      <c r="G48" s="216"/>
      <c r="H48" s="217"/>
      <c r="I48" s="21" t="s">
        <v>69</v>
      </c>
      <c r="J48" s="22"/>
      <c r="K48" s="213"/>
      <c r="L48" s="218"/>
    </row>
    <row r="49" spans="2:15" ht="27" hidden="1" thickBot="1">
      <c r="B49"/>
      <c r="C49" s="229"/>
      <c r="D49" s="213"/>
      <c r="E49" s="215" t="s">
        <v>83</v>
      </c>
      <c r="F49" s="216"/>
      <c r="G49" s="216"/>
      <c r="H49" s="217"/>
      <c r="I49" s="21" t="s">
        <v>69</v>
      </c>
      <c r="J49" s="22"/>
      <c r="K49" s="213"/>
      <c r="L49" s="218"/>
    </row>
    <row r="50" spans="2:15" ht="27" hidden="1" thickBot="1">
      <c r="B50"/>
      <c r="C50" s="229"/>
      <c r="D50" s="213"/>
      <c r="E50" s="215" t="s">
        <v>84</v>
      </c>
      <c r="F50" s="216"/>
      <c r="G50" s="216"/>
      <c r="H50" s="217"/>
      <c r="I50" s="21" t="s">
        <v>69</v>
      </c>
      <c r="J50" s="22"/>
      <c r="K50" s="213"/>
      <c r="L50" s="218"/>
    </row>
    <row r="51" spans="2:15" ht="27" hidden="1" thickBot="1">
      <c r="B51"/>
      <c r="C51" s="230"/>
      <c r="D51" s="214"/>
      <c r="E51" s="219" t="s">
        <v>85</v>
      </c>
      <c r="F51" s="220"/>
      <c r="G51" s="220"/>
      <c r="H51" s="221"/>
      <c r="I51" s="24" t="s">
        <v>69</v>
      </c>
      <c r="J51" s="25"/>
      <c r="K51" s="214"/>
      <c r="L51" s="222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203" t="s">
        <v>86</v>
      </c>
      <c r="C54" s="204"/>
      <c r="D54" s="205"/>
      <c r="E54" s="205"/>
      <c r="F54" s="205"/>
      <c r="G54" s="205"/>
      <c r="H54" s="205"/>
      <c r="I54" s="205"/>
      <c r="J54" s="205"/>
      <c r="K54" s="206"/>
      <c r="L54" s="46"/>
      <c r="M54" t="s">
        <v>87</v>
      </c>
    </row>
    <row r="55" spans="2:15" ht="36" customHeight="1">
      <c r="B55" s="198" t="s">
        <v>88</v>
      </c>
      <c r="C55" s="199"/>
      <c r="D55" s="207" t="s">
        <v>89</v>
      </c>
      <c r="E55" s="207"/>
      <c r="F55" s="207"/>
      <c r="G55" s="207"/>
      <c r="H55" s="207"/>
      <c r="I55" s="208"/>
      <c r="J55" s="47" t="s">
        <v>90</v>
      </c>
      <c r="K55" s="47" t="s">
        <v>91</v>
      </c>
      <c r="L55" s="48" t="s">
        <v>92</v>
      </c>
    </row>
    <row r="56" spans="2:15" ht="36" customHeight="1">
      <c r="B56" s="209" t="s">
        <v>93</v>
      </c>
      <c r="C56" s="210"/>
      <c r="D56" s="211" t="s">
        <v>94</v>
      </c>
      <c r="E56" s="211"/>
      <c r="F56" s="49" t="s">
        <v>95</v>
      </c>
      <c r="G56" s="211" t="s">
        <v>96</v>
      </c>
      <c r="H56" s="211"/>
      <c r="I56" s="212"/>
      <c r="J56" s="50"/>
      <c r="K56" s="51"/>
      <c r="L56" s="52"/>
    </row>
    <row r="57" spans="2:15" ht="36" customHeight="1" thickBot="1">
      <c r="B57" s="185" t="s">
        <v>97</v>
      </c>
      <c r="C57" s="186"/>
      <c r="D57" s="190" t="s">
        <v>98</v>
      </c>
      <c r="E57" s="190"/>
      <c r="F57" s="53" t="s">
        <v>99</v>
      </c>
      <c r="G57" s="190" t="e">
        <f>VLOOKUP(G58,'[1]참고. KY1 네트워크 구성'!J210:N315,5,FALSE)</f>
        <v>#N/A</v>
      </c>
      <c r="H57" s="190"/>
      <c r="I57" s="197"/>
      <c r="J57" s="54" t="s">
        <v>100</v>
      </c>
      <c r="K57" s="55" t="s">
        <v>101</v>
      </c>
      <c r="L57" s="56" t="s">
        <v>102</v>
      </c>
      <c r="M57" s="57" t="s">
        <v>103</v>
      </c>
      <c r="N57" s="57" t="s">
        <v>104</v>
      </c>
      <c r="O57" s="58" t="s">
        <v>105</v>
      </c>
    </row>
    <row r="58" spans="2:15" ht="36" customHeight="1">
      <c r="B58" s="198" t="s">
        <v>106</v>
      </c>
      <c r="C58" s="199"/>
      <c r="D58" s="200" t="e">
        <f>VLOOKUP(G58,'[1]참고. KY1 네트워크 구성'!J210:P315,6,FALSE)</f>
        <v>#N/A</v>
      </c>
      <c r="E58" s="200"/>
      <c r="F58" s="59" t="s">
        <v>107</v>
      </c>
      <c r="G58" s="201"/>
      <c r="H58" s="202"/>
      <c r="I58" s="202"/>
      <c r="J58" s="60">
        <v>145128</v>
      </c>
      <c r="K58" s="183" t="s">
        <v>108</v>
      </c>
      <c r="L58" s="184"/>
      <c r="M58" t="e">
        <f>VLOOKUP(G58,'[1]참고. KY1 네트워크 구성'!J210:N315,2,FALSE)</f>
        <v>#N/A</v>
      </c>
      <c r="N58" s="61">
        <v>101</v>
      </c>
      <c r="O58" s="58" t="s">
        <v>109</v>
      </c>
    </row>
    <row r="59" spans="2:15" ht="36" customHeight="1" thickBot="1">
      <c r="B59" s="185" t="s">
        <v>110</v>
      </c>
      <c r="C59" s="186"/>
      <c r="D59" s="187" t="e">
        <f>VLOOKUP(G58,'[1]참고. KY1 네트워크 구성'!J210:P315,7,FALSE)</f>
        <v>#N/A</v>
      </c>
      <c r="E59" s="188"/>
      <c r="F59" s="53" t="s">
        <v>111</v>
      </c>
      <c r="G59" s="189" t="e">
        <f>VLOOKUP(G58,'[1]참고. KY1 네트워크 구성'!J210:N315,3,FALSE)</f>
        <v>#N/A</v>
      </c>
      <c r="H59" s="190"/>
      <c r="I59" s="190"/>
      <c r="J59" s="190"/>
      <c r="K59" s="191" t="s">
        <v>426</v>
      </c>
      <c r="L59" s="192"/>
    </row>
    <row r="60" spans="2:15" ht="36" customHeight="1">
      <c r="B60" s="62" t="s">
        <v>112</v>
      </c>
      <c r="C60" s="63" t="s">
        <v>113</v>
      </c>
      <c r="D60" s="63" t="s">
        <v>114</v>
      </c>
      <c r="E60" s="193" t="s">
        <v>115</v>
      </c>
      <c r="F60" s="194"/>
      <c r="G60" s="193" t="s">
        <v>116</v>
      </c>
      <c r="H60" s="194"/>
      <c r="I60" s="64" t="s">
        <v>117</v>
      </c>
      <c r="J60" s="65" t="s">
        <v>118</v>
      </c>
      <c r="K60" s="195" t="s">
        <v>119</v>
      </c>
      <c r="L60" s="196"/>
    </row>
    <row r="61" spans="2:15" ht="36" customHeight="1">
      <c r="B61" s="66"/>
      <c r="C61" s="67" t="s">
        <v>120</v>
      </c>
      <c r="D61" s="68" t="s">
        <v>120</v>
      </c>
      <c r="E61" s="170" t="s">
        <v>121</v>
      </c>
      <c r="F61" s="171"/>
      <c r="G61" s="69"/>
      <c r="H61" s="70"/>
      <c r="I61" s="68" t="s">
        <v>69</v>
      </c>
      <c r="J61" s="132" t="s">
        <v>427</v>
      </c>
      <c r="K61" s="172"/>
      <c r="L61" s="173"/>
    </row>
    <row r="62" spans="2:15" ht="36" customHeight="1">
      <c r="B62" s="66"/>
      <c r="C62" s="174" t="s">
        <v>122</v>
      </c>
      <c r="D62" s="68" t="s">
        <v>123</v>
      </c>
      <c r="E62" s="177" t="s">
        <v>124</v>
      </c>
      <c r="F62" s="178"/>
      <c r="G62" s="71"/>
      <c r="H62" s="72">
        <f xml:space="preserve"> 40060 +60 * (INT(MID(J58,5,3)) -1)</f>
        <v>41680</v>
      </c>
      <c r="I62" s="68" t="s">
        <v>69</v>
      </c>
      <c r="J62" s="132" t="s">
        <v>427</v>
      </c>
      <c r="K62" s="179"/>
      <c r="L62" s="180"/>
      <c r="M62" t="s">
        <v>125</v>
      </c>
    </row>
    <row r="63" spans="2:15" ht="36" customHeight="1">
      <c r="B63" s="66"/>
      <c r="C63" s="175"/>
      <c r="D63" s="68" t="s">
        <v>126</v>
      </c>
      <c r="E63" s="73" t="s">
        <v>127</v>
      </c>
      <c r="F63" s="74" t="s">
        <v>128</v>
      </c>
      <c r="G63" s="69" t="s">
        <v>129</v>
      </c>
      <c r="H63" s="70">
        <f>H62</f>
        <v>41680</v>
      </c>
      <c r="I63" s="68" t="s">
        <v>69</v>
      </c>
      <c r="J63" s="132" t="s">
        <v>427</v>
      </c>
      <c r="K63" s="181"/>
      <c r="L63" s="180"/>
    </row>
    <row r="64" spans="2:15" ht="36" customHeight="1">
      <c r="B64" s="66"/>
      <c r="C64" s="175"/>
      <c r="D64" s="68" t="s">
        <v>126</v>
      </c>
      <c r="E64" s="73" t="s">
        <v>130</v>
      </c>
      <c r="F64" s="74" t="s">
        <v>131</v>
      </c>
      <c r="G64" s="69" t="s">
        <v>129</v>
      </c>
      <c r="H64" s="70">
        <f>H63+20</f>
        <v>41700</v>
      </c>
      <c r="I64" s="68" t="s">
        <v>69</v>
      </c>
      <c r="J64" s="132" t="s">
        <v>427</v>
      </c>
      <c r="K64" s="182"/>
      <c r="L64" s="180"/>
    </row>
    <row r="65" spans="2:12" ht="36" customHeight="1">
      <c r="B65" s="66"/>
      <c r="C65" s="175"/>
      <c r="D65" s="68" t="s">
        <v>126</v>
      </c>
      <c r="E65" s="73" t="s">
        <v>132</v>
      </c>
      <c r="F65" s="74" t="s">
        <v>133</v>
      </c>
      <c r="G65" s="69" t="s">
        <v>129</v>
      </c>
      <c r="H65" s="70">
        <f>H64+2</f>
        <v>41702</v>
      </c>
      <c r="I65" s="68" t="s">
        <v>428</v>
      </c>
      <c r="J65" s="132" t="s">
        <v>427</v>
      </c>
      <c r="K65" s="181"/>
      <c r="L65" s="180"/>
    </row>
    <row r="66" spans="2:12" ht="36" customHeight="1">
      <c r="B66" s="66"/>
      <c r="C66" s="175"/>
      <c r="D66" s="68" t="s">
        <v>126</v>
      </c>
      <c r="E66" s="73" t="s">
        <v>134</v>
      </c>
      <c r="F66" s="74" t="s">
        <v>135</v>
      </c>
      <c r="G66" s="69" t="s">
        <v>129</v>
      </c>
      <c r="H66" s="70">
        <f>H65+1</f>
        <v>41703</v>
      </c>
      <c r="I66" s="68" t="s">
        <v>428</v>
      </c>
      <c r="J66" s="132" t="s">
        <v>427</v>
      </c>
      <c r="K66" s="181"/>
      <c r="L66" s="180"/>
    </row>
    <row r="67" spans="2:12" ht="36" customHeight="1">
      <c r="B67" s="66"/>
      <c r="C67" s="175"/>
      <c r="D67" s="67" t="s">
        <v>126</v>
      </c>
      <c r="E67" s="75" t="s">
        <v>136</v>
      </c>
      <c r="F67" s="76" t="s">
        <v>137</v>
      </c>
      <c r="G67" s="77" t="s">
        <v>129</v>
      </c>
      <c r="H67" s="78">
        <f t="shared" ref="H67:H83" si="0">H66+1</f>
        <v>41704</v>
      </c>
      <c r="I67" s="68" t="s">
        <v>428</v>
      </c>
      <c r="J67" s="133" t="s">
        <v>427</v>
      </c>
      <c r="K67" s="146"/>
      <c r="L67" s="147"/>
    </row>
    <row r="68" spans="2:12" ht="36" customHeight="1">
      <c r="B68" s="66"/>
      <c r="C68" s="175"/>
      <c r="D68" s="79" t="s">
        <v>126</v>
      </c>
      <c r="E68" s="80" t="s">
        <v>138</v>
      </c>
      <c r="F68" s="81" t="s">
        <v>139</v>
      </c>
      <c r="G68" s="82" t="s">
        <v>129</v>
      </c>
      <c r="H68" s="83">
        <f t="shared" si="0"/>
        <v>41705</v>
      </c>
      <c r="I68" s="79" t="s">
        <v>428</v>
      </c>
      <c r="J68" s="134" t="s">
        <v>427</v>
      </c>
      <c r="K68" s="168"/>
      <c r="L68" s="169"/>
    </row>
    <row r="69" spans="2:12" ht="36" customHeight="1">
      <c r="B69" s="66"/>
      <c r="C69" s="175"/>
      <c r="D69" s="67" t="s">
        <v>126</v>
      </c>
      <c r="E69" s="75" t="s">
        <v>140</v>
      </c>
      <c r="F69" s="84" t="s">
        <v>141</v>
      </c>
      <c r="G69" s="77" t="s">
        <v>129</v>
      </c>
      <c r="H69" s="78">
        <f t="shared" si="0"/>
        <v>41706</v>
      </c>
      <c r="I69" s="68" t="s">
        <v>428</v>
      </c>
      <c r="J69" s="133" t="s">
        <v>427</v>
      </c>
      <c r="K69" s="146"/>
      <c r="L69" s="147"/>
    </row>
    <row r="70" spans="2:12" ht="36" customHeight="1">
      <c r="B70" s="66"/>
      <c r="C70" s="175"/>
      <c r="D70" s="67" t="s">
        <v>126</v>
      </c>
      <c r="E70" s="75" t="s">
        <v>142</v>
      </c>
      <c r="F70" s="84" t="s">
        <v>143</v>
      </c>
      <c r="G70" s="77" t="s">
        <v>129</v>
      </c>
      <c r="H70" s="78">
        <f t="shared" si="0"/>
        <v>41707</v>
      </c>
      <c r="I70" s="68" t="s">
        <v>428</v>
      </c>
      <c r="J70" s="133" t="s">
        <v>427</v>
      </c>
      <c r="K70" s="146"/>
      <c r="L70" s="147"/>
    </row>
    <row r="71" spans="2:12" ht="36" customHeight="1">
      <c r="B71" s="66"/>
      <c r="C71" s="175"/>
      <c r="D71" s="67" t="s">
        <v>126</v>
      </c>
      <c r="E71" s="75" t="s">
        <v>144</v>
      </c>
      <c r="F71" s="84" t="s">
        <v>145</v>
      </c>
      <c r="G71" s="77" t="s">
        <v>129</v>
      </c>
      <c r="H71" s="78">
        <f t="shared" si="0"/>
        <v>41708</v>
      </c>
      <c r="I71" s="68" t="s">
        <v>428</v>
      </c>
      <c r="J71" s="133" t="s">
        <v>427</v>
      </c>
      <c r="K71" s="146"/>
      <c r="L71" s="147"/>
    </row>
    <row r="72" spans="2:12" ht="36" customHeight="1">
      <c r="B72" s="66"/>
      <c r="C72" s="175"/>
      <c r="D72" s="85" t="s">
        <v>126</v>
      </c>
      <c r="E72" s="86" t="s">
        <v>146</v>
      </c>
      <c r="F72" s="87" t="s">
        <v>147</v>
      </c>
      <c r="G72" s="88" t="s">
        <v>129</v>
      </c>
      <c r="H72" s="89">
        <f t="shared" si="0"/>
        <v>41709</v>
      </c>
      <c r="I72" s="85" t="s">
        <v>428</v>
      </c>
      <c r="J72" s="135" t="s">
        <v>427</v>
      </c>
      <c r="K72" s="90"/>
      <c r="L72" s="91"/>
    </row>
    <row r="73" spans="2:12" ht="36" customHeight="1">
      <c r="B73" s="66"/>
      <c r="C73" s="175"/>
      <c r="D73" s="67" t="s">
        <v>126</v>
      </c>
      <c r="E73" s="75" t="s">
        <v>148</v>
      </c>
      <c r="F73" s="84" t="s">
        <v>149</v>
      </c>
      <c r="G73" s="77" t="s">
        <v>129</v>
      </c>
      <c r="H73" s="78">
        <f t="shared" si="0"/>
        <v>41710</v>
      </c>
      <c r="I73" s="68" t="s">
        <v>428</v>
      </c>
      <c r="J73" s="133" t="s">
        <v>427</v>
      </c>
      <c r="K73" s="146"/>
      <c r="L73" s="147"/>
    </row>
    <row r="74" spans="2:12" ht="36" customHeight="1">
      <c r="B74" s="66"/>
      <c r="C74" s="175"/>
      <c r="D74" s="85" t="s">
        <v>126</v>
      </c>
      <c r="E74" s="86" t="s">
        <v>150</v>
      </c>
      <c r="F74" s="87" t="s">
        <v>151</v>
      </c>
      <c r="G74" s="88" t="s">
        <v>129</v>
      </c>
      <c r="H74" s="89">
        <f t="shared" si="0"/>
        <v>41711</v>
      </c>
      <c r="I74" s="85" t="s">
        <v>428</v>
      </c>
      <c r="J74" s="135" t="s">
        <v>427</v>
      </c>
      <c r="K74" s="166"/>
      <c r="L74" s="167"/>
    </row>
    <row r="75" spans="2:12" ht="36" customHeight="1">
      <c r="B75" s="66"/>
      <c r="C75" s="175"/>
      <c r="D75" s="85" t="s">
        <v>126</v>
      </c>
      <c r="E75" s="86" t="s">
        <v>152</v>
      </c>
      <c r="F75" s="87" t="s">
        <v>153</v>
      </c>
      <c r="G75" s="88" t="s">
        <v>129</v>
      </c>
      <c r="H75" s="89">
        <f t="shared" si="0"/>
        <v>41712</v>
      </c>
      <c r="I75" s="85" t="s">
        <v>428</v>
      </c>
      <c r="J75" s="135" t="s">
        <v>427</v>
      </c>
      <c r="K75" s="166"/>
      <c r="L75" s="167"/>
    </row>
    <row r="76" spans="2:12" ht="36" customHeight="1">
      <c r="B76" s="66"/>
      <c r="C76" s="175"/>
      <c r="D76" s="67" t="s">
        <v>126</v>
      </c>
      <c r="E76" s="75" t="s">
        <v>154</v>
      </c>
      <c r="F76" s="84" t="s">
        <v>155</v>
      </c>
      <c r="G76" s="77" t="s">
        <v>129</v>
      </c>
      <c r="H76" s="78">
        <f t="shared" si="0"/>
        <v>41713</v>
      </c>
      <c r="I76" s="68" t="s">
        <v>428</v>
      </c>
      <c r="J76" s="133" t="s">
        <v>427</v>
      </c>
      <c r="K76" s="146"/>
      <c r="L76" s="147"/>
    </row>
    <row r="77" spans="2:12" ht="36" customHeight="1">
      <c r="B77" s="66"/>
      <c r="C77" s="175"/>
      <c r="D77" s="67" t="s">
        <v>126</v>
      </c>
      <c r="E77" s="75" t="s">
        <v>156</v>
      </c>
      <c r="F77" s="84" t="s">
        <v>157</v>
      </c>
      <c r="G77" s="77" t="s">
        <v>129</v>
      </c>
      <c r="H77" s="78">
        <f t="shared" si="0"/>
        <v>41714</v>
      </c>
      <c r="I77" s="68" t="s">
        <v>428</v>
      </c>
      <c r="J77" s="133" t="s">
        <v>427</v>
      </c>
      <c r="K77" s="146"/>
      <c r="L77" s="147"/>
    </row>
    <row r="78" spans="2:12" ht="36" customHeight="1">
      <c r="B78" s="66"/>
      <c r="C78" s="175"/>
      <c r="D78" s="67" t="s">
        <v>126</v>
      </c>
      <c r="E78" s="75" t="s">
        <v>158</v>
      </c>
      <c r="F78" s="84" t="s">
        <v>159</v>
      </c>
      <c r="G78" s="77" t="s">
        <v>129</v>
      </c>
      <c r="H78" s="70">
        <f t="shared" si="0"/>
        <v>41715</v>
      </c>
      <c r="I78" s="68" t="s">
        <v>428</v>
      </c>
      <c r="J78" s="133" t="s">
        <v>427</v>
      </c>
      <c r="K78" s="146"/>
      <c r="L78" s="147"/>
    </row>
    <row r="79" spans="2:12" ht="36" customHeight="1">
      <c r="B79" s="66"/>
      <c r="C79" s="175"/>
      <c r="D79" s="67" t="s">
        <v>126</v>
      </c>
      <c r="E79" s="75" t="s">
        <v>160</v>
      </c>
      <c r="F79" s="84" t="s">
        <v>161</v>
      </c>
      <c r="G79" s="77" t="s">
        <v>129</v>
      </c>
      <c r="H79" s="70">
        <f>H78+1+1</f>
        <v>41717</v>
      </c>
      <c r="I79" s="68" t="s">
        <v>428</v>
      </c>
      <c r="J79" s="133" t="s">
        <v>427</v>
      </c>
      <c r="K79" s="146"/>
      <c r="L79" s="147"/>
    </row>
    <row r="80" spans="2:12" ht="36" customHeight="1">
      <c r="B80" s="66"/>
      <c r="C80" s="175"/>
      <c r="D80" s="67" t="s">
        <v>126</v>
      </c>
      <c r="E80" s="75" t="s">
        <v>162</v>
      </c>
      <c r="F80" s="84" t="s">
        <v>163</v>
      </c>
      <c r="G80" s="77" t="s">
        <v>129</v>
      </c>
      <c r="H80" s="70">
        <f t="shared" si="0"/>
        <v>41718</v>
      </c>
      <c r="I80" s="68" t="s">
        <v>428</v>
      </c>
      <c r="J80" s="133" t="s">
        <v>427</v>
      </c>
      <c r="K80" s="146"/>
      <c r="L80" s="147"/>
    </row>
    <row r="81" spans="2:12" ht="36" customHeight="1">
      <c r="B81" s="66"/>
      <c r="C81" s="175"/>
      <c r="D81" s="67" t="s">
        <v>126</v>
      </c>
      <c r="E81" s="75" t="s">
        <v>164</v>
      </c>
      <c r="F81" s="84" t="s">
        <v>165</v>
      </c>
      <c r="G81" s="77" t="s">
        <v>129</v>
      </c>
      <c r="H81" s="70">
        <f t="shared" si="0"/>
        <v>41719</v>
      </c>
      <c r="I81" s="68" t="s">
        <v>428</v>
      </c>
      <c r="J81" s="133" t="s">
        <v>427</v>
      </c>
      <c r="K81" s="146"/>
      <c r="L81" s="147"/>
    </row>
    <row r="82" spans="2:12" ht="36" customHeight="1">
      <c r="B82" s="66"/>
      <c r="C82" s="175"/>
      <c r="D82" s="67" t="s">
        <v>126</v>
      </c>
      <c r="E82" s="75" t="s">
        <v>166</v>
      </c>
      <c r="F82" s="84" t="s">
        <v>167</v>
      </c>
      <c r="G82" s="77" t="s">
        <v>129</v>
      </c>
      <c r="H82" s="78">
        <f t="shared" si="0"/>
        <v>41720</v>
      </c>
      <c r="I82" s="68" t="s">
        <v>428</v>
      </c>
      <c r="J82" s="133" t="s">
        <v>427</v>
      </c>
      <c r="K82" s="146"/>
      <c r="L82" s="147"/>
    </row>
    <row r="83" spans="2:12" ht="36" customHeight="1">
      <c r="B83" s="66"/>
      <c r="C83" s="175"/>
      <c r="D83" s="92" t="s">
        <v>126</v>
      </c>
      <c r="E83" s="93" t="s">
        <v>168</v>
      </c>
      <c r="F83" s="94" t="s">
        <v>169</v>
      </c>
      <c r="G83" s="95" t="s">
        <v>129</v>
      </c>
      <c r="H83" s="96">
        <f t="shared" si="0"/>
        <v>41721</v>
      </c>
      <c r="I83" s="92" t="s">
        <v>428</v>
      </c>
      <c r="J83" s="136" t="s">
        <v>427</v>
      </c>
      <c r="K83" s="162"/>
      <c r="L83" s="163"/>
    </row>
    <row r="84" spans="2:12" ht="36" customHeight="1">
      <c r="B84" s="66"/>
      <c r="C84" s="175"/>
      <c r="D84" s="97" t="s">
        <v>126</v>
      </c>
      <c r="E84" s="98" t="s">
        <v>170</v>
      </c>
      <c r="F84" s="99" t="s">
        <v>171</v>
      </c>
      <c r="G84" s="100" t="s">
        <v>129</v>
      </c>
      <c r="H84" s="101">
        <f>H83</f>
        <v>41721</v>
      </c>
      <c r="I84" s="102" t="s">
        <v>428</v>
      </c>
      <c r="J84" s="137" t="s">
        <v>427</v>
      </c>
      <c r="K84" s="142"/>
      <c r="L84" s="143"/>
    </row>
    <row r="85" spans="2:12" ht="36" customHeight="1">
      <c r="B85" s="66"/>
      <c r="C85" s="175"/>
      <c r="D85" s="67" t="s">
        <v>126</v>
      </c>
      <c r="E85" s="75" t="s">
        <v>172</v>
      </c>
      <c r="F85" s="84" t="s">
        <v>173</v>
      </c>
      <c r="G85" s="77" t="s">
        <v>129</v>
      </c>
      <c r="H85" s="70">
        <f t="shared" ref="H85:H98" si="1">H84</f>
        <v>41721</v>
      </c>
      <c r="I85" s="68" t="s">
        <v>428</v>
      </c>
      <c r="J85" s="133" t="s">
        <v>427</v>
      </c>
      <c r="K85" s="146"/>
      <c r="L85" s="147"/>
    </row>
    <row r="86" spans="2:12" ht="36" customHeight="1">
      <c r="B86" s="66"/>
      <c r="C86" s="175"/>
      <c r="D86" s="103" t="s">
        <v>126</v>
      </c>
      <c r="E86" s="104" t="s">
        <v>174</v>
      </c>
      <c r="F86" s="105" t="s">
        <v>173</v>
      </c>
      <c r="G86" s="77" t="s">
        <v>129</v>
      </c>
      <c r="H86" s="70">
        <f t="shared" si="1"/>
        <v>41721</v>
      </c>
      <c r="I86" s="106" t="s">
        <v>428</v>
      </c>
      <c r="J86" s="138" t="s">
        <v>427</v>
      </c>
      <c r="K86" s="164"/>
      <c r="L86" s="165"/>
    </row>
    <row r="87" spans="2:12" ht="36" customHeight="1">
      <c r="B87" s="66"/>
      <c r="C87" s="175"/>
      <c r="D87" s="97" t="s">
        <v>126</v>
      </c>
      <c r="E87" s="98" t="s">
        <v>175</v>
      </c>
      <c r="F87" s="99" t="s">
        <v>173</v>
      </c>
      <c r="G87" s="77" t="s">
        <v>129</v>
      </c>
      <c r="H87" s="70">
        <f t="shared" si="1"/>
        <v>41721</v>
      </c>
      <c r="I87" s="102" t="s">
        <v>428</v>
      </c>
      <c r="J87" s="137" t="s">
        <v>427</v>
      </c>
      <c r="K87" s="142"/>
      <c r="L87" s="143"/>
    </row>
    <row r="88" spans="2:12" ht="36" customHeight="1">
      <c r="B88" s="66"/>
      <c r="C88" s="175"/>
      <c r="D88" s="97" t="s">
        <v>126</v>
      </c>
      <c r="E88" s="98" t="s">
        <v>176</v>
      </c>
      <c r="F88" s="99" t="s">
        <v>173</v>
      </c>
      <c r="G88" s="77" t="s">
        <v>129</v>
      </c>
      <c r="H88" s="70">
        <f t="shared" si="1"/>
        <v>41721</v>
      </c>
      <c r="I88" s="102" t="s">
        <v>428</v>
      </c>
      <c r="J88" s="137" t="s">
        <v>427</v>
      </c>
      <c r="K88" s="142"/>
      <c r="L88" s="143"/>
    </row>
    <row r="89" spans="2:12" ht="36" customHeight="1">
      <c r="B89" s="66"/>
      <c r="C89" s="175"/>
      <c r="D89" s="97" t="s">
        <v>126</v>
      </c>
      <c r="E89" s="98" t="s">
        <v>177</v>
      </c>
      <c r="F89" s="99" t="s">
        <v>173</v>
      </c>
      <c r="G89" s="77" t="s">
        <v>129</v>
      </c>
      <c r="H89" s="70">
        <f t="shared" si="1"/>
        <v>41721</v>
      </c>
      <c r="I89" s="102" t="s">
        <v>428</v>
      </c>
      <c r="J89" s="137" t="s">
        <v>427</v>
      </c>
      <c r="K89" s="142"/>
      <c r="L89" s="143"/>
    </row>
    <row r="90" spans="2:12" ht="36" customHeight="1">
      <c r="B90" s="66"/>
      <c r="C90" s="175"/>
      <c r="D90" s="97" t="s">
        <v>126</v>
      </c>
      <c r="E90" s="98" t="s">
        <v>178</v>
      </c>
      <c r="F90" s="99" t="s">
        <v>173</v>
      </c>
      <c r="G90" s="77" t="s">
        <v>129</v>
      </c>
      <c r="H90" s="70">
        <f t="shared" si="1"/>
        <v>41721</v>
      </c>
      <c r="I90" s="102" t="s">
        <v>428</v>
      </c>
      <c r="J90" s="137" t="s">
        <v>427</v>
      </c>
      <c r="K90" s="142"/>
      <c r="L90" s="143"/>
    </row>
    <row r="91" spans="2:12" ht="36" customHeight="1">
      <c r="B91" s="66"/>
      <c r="C91" s="175"/>
      <c r="D91" s="97" t="s">
        <v>126</v>
      </c>
      <c r="E91" s="98" t="s">
        <v>179</v>
      </c>
      <c r="F91" s="99" t="s">
        <v>173</v>
      </c>
      <c r="G91" s="77" t="s">
        <v>129</v>
      </c>
      <c r="H91" s="70">
        <f t="shared" si="1"/>
        <v>41721</v>
      </c>
      <c r="I91" s="102" t="s">
        <v>428</v>
      </c>
      <c r="J91" s="137" t="s">
        <v>427</v>
      </c>
      <c r="K91" s="142"/>
      <c r="L91" s="143"/>
    </row>
    <row r="92" spans="2:12" ht="36" customHeight="1">
      <c r="B92" s="66"/>
      <c r="C92" s="175"/>
      <c r="D92" s="97" t="s">
        <v>126</v>
      </c>
      <c r="E92" s="98" t="s">
        <v>180</v>
      </c>
      <c r="F92" s="99" t="s">
        <v>173</v>
      </c>
      <c r="G92" s="77" t="s">
        <v>129</v>
      </c>
      <c r="H92" s="70">
        <f t="shared" si="1"/>
        <v>41721</v>
      </c>
      <c r="I92" s="102" t="s">
        <v>428</v>
      </c>
      <c r="J92" s="137" t="s">
        <v>427</v>
      </c>
      <c r="K92" s="142"/>
      <c r="L92" s="143"/>
    </row>
    <row r="93" spans="2:12" ht="36" customHeight="1">
      <c r="B93" s="66"/>
      <c r="C93" s="175"/>
      <c r="D93" s="97" t="s">
        <v>126</v>
      </c>
      <c r="E93" s="98" t="s">
        <v>181</v>
      </c>
      <c r="F93" s="99" t="s">
        <v>173</v>
      </c>
      <c r="G93" s="77" t="s">
        <v>129</v>
      </c>
      <c r="H93" s="70">
        <f t="shared" si="1"/>
        <v>41721</v>
      </c>
      <c r="I93" s="102" t="s">
        <v>428</v>
      </c>
      <c r="J93" s="137" t="s">
        <v>427</v>
      </c>
      <c r="K93" s="142"/>
      <c r="L93" s="143"/>
    </row>
    <row r="94" spans="2:12" ht="36" customHeight="1">
      <c r="B94" s="66"/>
      <c r="C94" s="175"/>
      <c r="D94" s="97" t="s">
        <v>126</v>
      </c>
      <c r="E94" s="98" t="s">
        <v>182</v>
      </c>
      <c r="F94" s="99" t="s">
        <v>173</v>
      </c>
      <c r="G94" s="77" t="s">
        <v>129</v>
      </c>
      <c r="H94" s="70">
        <f t="shared" si="1"/>
        <v>41721</v>
      </c>
      <c r="I94" s="102" t="s">
        <v>428</v>
      </c>
      <c r="J94" s="137" t="s">
        <v>427</v>
      </c>
      <c r="K94" s="142"/>
      <c r="L94" s="143"/>
    </row>
    <row r="95" spans="2:12" ht="36" customHeight="1">
      <c r="B95" s="66"/>
      <c r="C95" s="175"/>
      <c r="D95" s="97" t="s">
        <v>126</v>
      </c>
      <c r="E95" s="98" t="s">
        <v>183</v>
      </c>
      <c r="F95" s="99" t="s">
        <v>173</v>
      </c>
      <c r="G95" s="77" t="s">
        <v>129</v>
      </c>
      <c r="H95" s="70">
        <f t="shared" si="1"/>
        <v>41721</v>
      </c>
      <c r="I95" s="102" t="s">
        <v>428</v>
      </c>
      <c r="J95" s="137" t="s">
        <v>427</v>
      </c>
      <c r="K95" s="142"/>
      <c r="L95" s="143"/>
    </row>
    <row r="96" spans="2:12" ht="36" customHeight="1">
      <c r="B96" s="66"/>
      <c r="C96" s="175"/>
      <c r="D96" s="97" t="s">
        <v>126</v>
      </c>
      <c r="E96" s="98" t="s">
        <v>184</v>
      </c>
      <c r="F96" s="99" t="s">
        <v>173</v>
      </c>
      <c r="G96" s="77" t="s">
        <v>129</v>
      </c>
      <c r="H96" s="70">
        <f t="shared" si="1"/>
        <v>41721</v>
      </c>
      <c r="I96" s="102" t="s">
        <v>428</v>
      </c>
      <c r="J96" s="137" t="s">
        <v>427</v>
      </c>
      <c r="K96" s="142"/>
      <c r="L96" s="143"/>
    </row>
    <row r="97" spans="2:12" ht="36" customHeight="1">
      <c r="B97" s="66"/>
      <c r="C97" s="175"/>
      <c r="D97" s="97" t="s">
        <v>126</v>
      </c>
      <c r="E97" s="98" t="s">
        <v>185</v>
      </c>
      <c r="F97" s="99" t="s">
        <v>173</v>
      </c>
      <c r="G97" s="77" t="s">
        <v>129</v>
      </c>
      <c r="H97" s="70">
        <f t="shared" si="1"/>
        <v>41721</v>
      </c>
      <c r="I97" s="102" t="s">
        <v>428</v>
      </c>
      <c r="J97" s="137" t="s">
        <v>427</v>
      </c>
      <c r="K97" s="142"/>
      <c r="L97" s="143"/>
    </row>
    <row r="98" spans="2:12" ht="36" customHeight="1">
      <c r="B98" s="66"/>
      <c r="C98" s="175"/>
      <c r="D98" s="97" t="s">
        <v>126</v>
      </c>
      <c r="E98" s="98" t="s">
        <v>186</v>
      </c>
      <c r="F98" s="99" t="s">
        <v>173</v>
      </c>
      <c r="G98" s="100" t="s">
        <v>129</v>
      </c>
      <c r="H98" s="107">
        <f t="shared" si="1"/>
        <v>41721</v>
      </c>
      <c r="I98" s="102" t="s">
        <v>428</v>
      </c>
      <c r="J98" s="137" t="s">
        <v>427</v>
      </c>
      <c r="K98" s="142"/>
      <c r="L98" s="143"/>
    </row>
    <row r="99" spans="2:12" ht="36" customHeight="1">
      <c r="B99" s="66"/>
      <c r="C99" s="175"/>
      <c r="D99" s="108" t="s">
        <v>126</v>
      </c>
      <c r="E99" s="109" t="s">
        <v>187</v>
      </c>
      <c r="F99" s="110" t="s">
        <v>188</v>
      </c>
      <c r="G99" s="111" t="s">
        <v>129</v>
      </c>
      <c r="H99" s="112">
        <f>H98+1</f>
        <v>41722</v>
      </c>
      <c r="I99" s="113" t="s">
        <v>428</v>
      </c>
      <c r="J99" s="139" t="s">
        <v>427</v>
      </c>
      <c r="K99" s="158"/>
      <c r="L99" s="159"/>
    </row>
    <row r="100" spans="2:12" ht="36" customHeight="1">
      <c r="B100" s="66"/>
      <c r="C100" s="175"/>
      <c r="D100" s="114" t="s">
        <v>126</v>
      </c>
      <c r="E100" s="115" t="s">
        <v>189</v>
      </c>
      <c r="F100" s="116" t="s">
        <v>190</v>
      </c>
      <c r="G100" s="117" t="s">
        <v>129</v>
      </c>
      <c r="H100" s="118">
        <f>H99</f>
        <v>41722</v>
      </c>
      <c r="I100" s="114" t="s">
        <v>428</v>
      </c>
      <c r="J100" s="140" t="s">
        <v>427</v>
      </c>
      <c r="K100" s="154"/>
      <c r="L100" s="155"/>
    </row>
    <row r="101" spans="2:12" ht="36" customHeight="1">
      <c r="B101" s="66"/>
      <c r="C101" s="175"/>
      <c r="D101" s="119" t="s">
        <v>126</v>
      </c>
      <c r="E101" s="120" t="s">
        <v>191</v>
      </c>
      <c r="F101" s="121" t="s">
        <v>192</v>
      </c>
      <c r="G101" s="122" t="s">
        <v>129</v>
      </c>
      <c r="H101" s="123">
        <f t="shared" ref="H101:H114" si="2">H100</f>
        <v>41722</v>
      </c>
      <c r="I101" s="124" t="s">
        <v>428</v>
      </c>
      <c r="J101" s="141" t="s">
        <v>427</v>
      </c>
      <c r="K101" s="156"/>
      <c r="L101" s="157"/>
    </row>
    <row r="102" spans="2:12" ht="36" customHeight="1">
      <c r="B102" s="66"/>
      <c r="C102" s="175"/>
      <c r="D102" s="119" t="s">
        <v>126</v>
      </c>
      <c r="E102" s="120" t="s">
        <v>193</v>
      </c>
      <c r="F102" s="99" t="s">
        <v>173</v>
      </c>
      <c r="G102" s="122" t="s">
        <v>129</v>
      </c>
      <c r="H102" s="123">
        <f>H100</f>
        <v>41722</v>
      </c>
      <c r="I102" s="124" t="s">
        <v>428</v>
      </c>
      <c r="J102" s="141" t="s">
        <v>427</v>
      </c>
      <c r="K102" s="156"/>
      <c r="L102" s="157"/>
    </row>
    <row r="103" spans="2:12" ht="36" customHeight="1">
      <c r="B103" s="66"/>
      <c r="C103" s="175"/>
      <c r="D103" s="119" t="s">
        <v>126</v>
      </c>
      <c r="E103" s="120" t="s">
        <v>194</v>
      </c>
      <c r="F103" s="99" t="s">
        <v>173</v>
      </c>
      <c r="G103" s="122" t="s">
        <v>129</v>
      </c>
      <c r="H103" s="123">
        <f>H101</f>
        <v>41722</v>
      </c>
      <c r="I103" s="124" t="s">
        <v>428</v>
      </c>
      <c r="J103" s="141" t="s">
        <v>427</v>
      </c>
      <c r="K103" s="156"/>
      <c r="L103" s="157"/>
    </row>
    <row r="104" spans="2:12" ht="36" customHeight="1">
      <c r="B104" s="66"/>
      <c r="C104" s="175"/>
      <c r="D104" s="119" t="s">
        <v>126</v>
      </c>
      <c r="E104" s="120" t="s">
        <v>195</v>
      </c>
      <c r="F104" s="121" t="s">
        <v>196</v>
      </c>
      <c r="G104" s="122" t="s">
        <v>129</v>
      </c>
      <c r="H104" s="123">
        <f t="shared" si="2"/>
        <v>41722</v>
      </c>
      <c r="I104" s="124" t="s">
        <v>428</v>
      </c>
      <c r="J104" s="141" t="s">
        <v>427</v>
      </c>
      <c r="K104" s="156"/>
      <c r="L104" s="157"/>
    </row>
    <row r="105" spans="2:12" ht="36" customHeight="1">
      <c r="B105" s="66"/>
      <c r="C105" s="175"/>
      <c r="D105" s="119" t="s">
        <v>126</v>
      </c>
      <c r="E105" s="120" t="s">
        <v>197</v>
      </c>
      <c r="F105" s="121" t="s">
        <v>198</v>
      </c>
      <c r="G105" s="122" t="s">
        <v>129</v>
      </c>
      <c r="H105" s="123">
        <f t="shared" si="2"/>
        <v>41722</v>
      </c>
      <c r="I105" s="124" t="s">
        <v>428</v>
      </c>
      <c r="J105" s="141" t="s">
        <v>427</v>
      </c>
      <c r="K105" s="156"/>
      <c r="L105" s="157"/>
    </row>
    <row r="106" spans="2:12" ht="36" customHeight="1">
      <c r="B106" s="66"/>
      <c r="C106" s="175"/>
      <c r="D106" s="119" t="s">
        <v>126</v>
      </c>
      <c r="E106" s="120" t="s">
        <v>199</v>
      </c>
      <c r="F106" s="121" t="s">
        <v>200</v>
      </c>
      <c r="G106" s="122" t="s">
        <v>129</v>
      </c>
      <c r="H106" s="123">
        <f t="shared" si="2"/>
        <v>41722</v>
      </c>
      <c r="I106" s="124" t="s">
        <v>428</v>
      </c>
      <c r="J106" s="141" t="s">
        <v>427</v>
      </c>
      <c r="K106" s="156"/>
      <c r="L106" s="157"/>
    </row>
    <row r="107" spans="2:12" ht="36" customHeight="1">
      <c r="B107" s="66"/>
      <c r="C107" s="175"/>
      <c r="D107" s="119" t="s">
        <v>126</v>
      </c>
      <c r="E107" s="120" t="s">
        <v>201</v>
      </c>
      <c r="F107" s="121" t="s">
        <v>202</v>
      </c>
      <c r="G107" s="122" t="s">
        <v>129</v>
      </c>
      <c r="H107" s="123">
        <f t="shared" si="2"/>
        <v>41722</v>
      </c>
      <c r="I107" s="124" t="s">
        <v>428</v>
      </c>
      <c r="J107" s="141" t="s">
        <v>427</v>
      </c>
      <c r="K107" s="156"/>
      <c r="L107" s="157"/>
    </row>
    <row r="108" spans="2:12" ht="36" customHeight="1">
      <c r="B108" s="66"/>
      <c r="C108" s="175"/>
      <c r="D108" s="119" t="s">
        <v>126</v>
      </c>
      <c r="E108" s="120" t="s">
        <v>203</v>
      </c>
      <c r="F108" s="121" t="s">
        <v>204</v>
      </c>
      <c r="G108" s="122" t="s">
        <v>129</v>
      </c>
      <c r="H108" s="123">
        <f t="shared" si="2"/>
        <v>41722</v>
      </c>
      <c r="I108" s="124" t="s">
        <v>428</v>
      </c>
      <c r="J108" s="141" t="s">
        <v>427</v>
      </c>
      <c r="K108" s="156"/>
      <c r="L108" s="157"/>
    </row>
    <row r="109" spans="2:12" ht="36" customHeight="1">
      <c r="B109" s="66"/>
      <c r="C109" s="175"/>
      <c r="D109" s="119" t="s">
        <v>126</v>
      </c>
      <c r="E109" s="120" t="s">
        <v>205</v>
      </c>
      <c r="F109" s="121" t="s">
        <v>206</v>
      </c>
      <c r="G109" s="122" t="s">
        <v>129</v>
      </c>
      <c r="H109" s="123">
        <f t="shared" si="2"/>
        <v>41722</v>
      </c>
      <c r="I109" s="124" t="s">
        <v>428</v>
      </c>
      <c r="J109" s="141" t="s">
        <v>427</v>
      </c>
      <c r="K109" s="156"/>
      <c r="L109" s="157"/>
    </row>
    <row r="110" spans="2:12" ht="36" customHeight="1">
      <c r="B110" s="66"/>
      <c r="C110" s="175"/>
      <c r="D110" s="119" t="s">
        <v>126</v>
      </c>
      <c r="E110" s="120" t="s">
        <v>207</v>
      </c>
      <c r="F110" s="99" t="s">
        <v>173</v>
      </c>
      <c r="G110" s="122" t="s">
        <v>129</v>
      </c>
      <c r="H110" s="123">
        <f>H106</f>
        <v>41722</v>
      </c>
      <c r="I110" s="124" t="s">
        <v>428</v>
      </c>
      <c r="J110" s="141" t="s">
        <v>427</v>
      </c>
      <c r="K110" s="156"/>
      <c r="L110" s="157"/>
    </row>
    <row r="111" spans="2:12" ht="36" customHeight="1">
      <c r="B111" s="66"/>
      <c r="C111" s="175"/>
      <c r="D111" s="119" t="s">
        <v>126</v>
      </c>
      <c r="E111" s="120" t="s">
        <v>208</v>
      </c>
      <c r="F111" s="99" t="s">
        <v>173</v>
      </c>
      <c r="G111" s="122" t="s">
        <v>129</v>
      </c>
      <c r="H111" s="123">
        <f>H107</f>
        <v>41722</v>
      </c>
      <c r="I111" s="124" t="s">
        <v>428</v>
      </c>
      <c r="J111" s="141" t="s">
        <v>427</v>
      </c>
      <c r="K111" s="156"/>
      <c r="L111" s="157"/>
    </row>
    <row r="112" spans="2:12" ht="36" customHeight="1">
      <c r="B112" s="66"/>
      <c r="C112" s="175"/>
      <c r="D112" s="119" t="s">
        <v>126</v>
      </c>
      <c r="E112" s="120" t="s">
        <v>209</v>
      </c>
      <c r="F112" s="99" t="s">
        <v>173</v>
      </c>
      <c r="G112" s="122" t="s">
        <v>129</v>
      </c>
      <c r="H112" s="123">
        <f>H108</f>
        <v>41722</v>
      </c>
      <c r="I112" s="124" t="s">
        <v>428</v>
      </c>
      <c r="J112" s="141" t="s">
        <v>427</v>
      </c>
      <c r="K112" s="156"/>
      <c r="L112" s="157"/>
    </row>
    <row r="113" spans="2:12" ht="36" customHeight="1">
      <c r="B113" s="66"/>
      <c r="C113" s="175"/>
      <c r="D113" s="119" t="s">
        <v>126</v>
      </c>
      <c r="E113" s="120" t="s">
        <v>210</v>
      </c>
      <c r="F113" s="99" t="s">
        <v>173</v>
      </c>
      <c r="G113" s="122" t="s">
        <v>129</v>
      </c>
      <c r="H113" s="123">
        <f>H109</f>
        <v>41722</v>
      </c>
      <c r="I113" s="124" t="s">
        <v>428</v>
      </c>
      <c r="J113" s="141" t="s">
        <v>427</v>
      </c>
      <c r="K113" s="156"/>
      <c r="L113" s="157"/>
    </row>
    <row r="114" spans="2:12" ht="36" customHeight="1">
      <c r="B114" s="66"/>
      <c r="C114" s="175"/>
      <c r="D114" s="97" t="s">
        <v>126</v>
      </c>
      <c r="E114" s="98" t="s">
        <v>211</v>
      </c>
      <c r="F114" s="99" t="s">
        <v>212</v>
      </c>
      <c r="G114" s="100" t="s">
        <v>129</v>
      </c>
      <c r="H114" s="125">
        <f t="shared" si="2"/>
        <v>41722</v>
      </c>
      <c r="I114" s="102" t="s">
        <v>428</v>
      </c>
      <c r="J114" s="137" t="s">
        <v>427</v>
      </c>
      <c r="K114" s="142"/>
      <c r="L114" s="143"/>
    </row>
    <row r="115" spans="2:12" ht="36" customHeight="1">
      <c r="B115" s="66"/>
      <c r="C115" s="175"/>
      <c r="D115" s="67" t="s">
        <v>126</v>
      </c>
      <c r="E115" s="75" t="s">
        <v>213</v>
      </c>
      <c r="F115" s="99" t="s">
        <v>173</v>
      </c>
      <c r="G115" s="77" t="s">
        <v>129</v>
      </c>
      <c r="H115" s="112">
        <f>H114+1</f>
        <v>41723</v>
      </c>
      <c r="I115" s="68" t="s">
        <v>428</v>
      </c>
      <c r="J115" s="133" t="s">
        <v>427</v>
      </c>
      <c r="K115" s="160"/>
      <c r="L115" s="161"/>
    </row>
    <row r="116" spans="2:12" ht="36" customHeight="1">
      <c r="B116" s="66"/>
      <c r="C116" s="175"/>
      <c r="D116" s="67" t="s">
        <v>126</v>
      </c>
      <c r="E116" s="75" t="s">
        <v>214</v>
      </c>
      <c r="F116" s="99" t="s">
        <v>173</v>
      </c>
      <c r="G116" s="77" t="s">
        <v>129</v>
      </c>
      <c r="H116" s="112">
        <f t="shared" ref="H116:H120" si="3">H115+1</f>
        <v>41724</v>
      </c>
      <c r="I116" s="68" t="s">
        <v>428</v>
      </c>
      <c r="J116" s="133" t="s">
        <v>427</v>
      </c>
      <c r="K116" s="160"/>
      <c r="L116" s="161"/>
    </row>
    <row r="117" spans="2:12" ht="36" customHeight="1">
      <c r="B117" s="66"/>
      <c r="C117" s="175"/>
      <c r="D117" s="67" t="s">
        <v>126</v>
      </c>
      <c r="E117" s="75" t="s">
        <v>215</v>
      </c>
      <c r="F117" s="99" t="s">
        <v>173</v>
      </c>
      <c r="G117" s="77" t="s">
        <v>129</v>
      </c>
      <c r="H117" s="112">
        <f t="shared" si="3"/>
        <v>41725</v>
      </c>
      <c r="I117" s="68" t="s">
        <v>428</v>
      </c>
      <c r="J117" s="133" t="s">
        <v>427</v>
      </c>
      <c r="K117" s="160"/>
      <c r="L117" s="161"/>
    </row>
    <row r="118" spans="2:12" ht="36" customHeight="1">
      <c r="B118" s="66"/>
      <c r="C118" s="175"/>
      <c r="D118" s="67" t="s">
        <v>126</v>
      </c>
      <c r="E118" s="75" t="s">
        <v>216</v>
      </c>
      <c r="F118" s="99" t="s">
        <v>173</v>
      </c>
      <c r="G118" s="77" t="s">
        <v>129</v>
      </c>
      <c r="H118" s="112">
        <f t="shared" si="3"/>
        <v>41726</v>
      </c>
      <c r="I118" s="68" t="s">
        <v>428</v>
      </c>
      <c r="J118" s="133" t="s">
        <v>427</v>
      </c>
      <c r="K118" s="160"/>
      <c r="L118" s="161"/>
    </row>
    <row r="119" spans="2:12" ht="36" customHeight="1">
      <c r="B119" s="66"/>
      <c r="C119" s="175"/>
      <c r="D119" s="67" t="s">
        <v>126</v>
      </c>
      <c r="E119" s="75" t="s">
        <v>217</v>
      </c>
      <c r="F119" s="99" t="s">
        <v>173</v>
      </c>
      <c r="G119" s="77" t="s">
        <v>129</v>
      </c>
      <c r="H119" s="112">
        <f t="shared" si="3"/>
        <v>41727</v>
      </c>
      <c r="I119" s="68" t="s">
        <v>428</v>
      </c>
      <c r="J119" s="133" t="s">
        <v>427</v>
      </c>
      <c r="K119" s="160"/>
      <c r="L119" s="161"/>
    </row>
    <row r="120" spans="2:12" ht="36" customHeight="1">
      <c r="B120" s="66"/>
      <c r="C120" s="175"/>
      <c r="D120" s="67" t="s">
        <v>126</v>
      </c>
      <c r="E120" s="75" t="s">
        <v>218</v>
      </c>
      <c r="F120" s="84" t="s">
        <v>219</v>
      </c>
      <c r="G120" s="77" t="s">
        <v>129</v>
      </c>
      <c r="H120" s="112">
        <f t="shared" si="3"/>
        <v>41728</v>
      </c>
      <c r="I120" s="68" t="s">
        <v>428</v>
      </c>
      <c r="J120" s="133" t="s">
        <v>427</v>
      </c>
      <c r="K120" s="146"/>
      <c r="L120" s="147"/>
    </row>
    <row r="121" spans="2:12" ht="36" customHeight="1">
      <c r="B121" s="66"/>
      <c r="C121" s="175"/>
      <c r="D121" s="108" t="s">
        <v>126</v>
      </c>
      <c r="E121" s="109" t="s">
        <v>220</v>
      </c>
      <c r="F121" s="110" t="s">
        <v>221</v>
      </c>
      <c r="G121" s="111" t="s">
        <v>129</v>
      </c>
      <c r="H121" s="112">
        <f>H120+1</f>
        <v>41729</v>
      </c>
      <c r="I121" s="113" t="s">
        <v>428</v>
      </c>
      <c r="J121" s="139" t="s">
        <v>427</v>
      </c>
      <c r="K121" s="158"/>
      <c r="L121" s="159"/>
    </row>
    <row r="122" spans="2:12" ht="36" customHeight="1">
      <c r="B122" s="66"/>
      <c r="C122" s="175"/>
      <c r="D122" s="119" t="s">
        <v>126</v>
      </c>
      <c r="E122" s="120" t="s">
        <v>222</v>
      </c>
      <c r="F122" s="121" t="s">
        <v>223</v>
      </c>
      <c r="G122" s="122" t="s">
        <v>129</v>
      </c>
      <c r="H122" s="123">
        <f>H121</f>
        <v>41729</v>
      </c>
      <c r="I122" s="124" t="s">
        <v>428</v>
      </c>
      <c r="J122" s="141" t="s">
        <v>427</v>
      </c>
      <c r="K122" s="156"/>
      <c r="L122" s="157"/>
    </row>
    <row r="123" spans="2:12" ht="36" customHeight="1">
      <c r="B123" s="66"/>
      <c r="C123" s="175"/>
      <c r="D123" s="119" t="s">
        <v>126</v>
      </c>
      <c r="E123" s="120" t="s">
        <v>224</v>
      </c>
      <c r="F123" s="121" t="s">
        <v>225</v>
      </c>
      <c r="G123" s="122" t="s">
        <v>129</v>
      </c>
      <c r="H123" s="123">
        <f t="shared" ref="H123:H136" si="4">H122</f>
        <v>41729</v>
      </c>
      <c r="I123" s="124" t="s">
        <v>428</v>
      </c>
      <c r="J123" s="141" t="s">
        <v>427</v>
      </c>
      <c r="K123" s="156"/>
      <c r="L123" s="157"/>
    </row>
    <row r="124" spans="2:12" ht="36" customHeight="1">
      <c r="B124" s="66"/>
      <c r="C124" s="175"/>
      <c r="D124" s="114" t="s">
        <v>126</v>
      </c>
      <c r="E124" s="115" t="s">
        <v>226</v>
      </c>
      <c r="F124" s="116" t="s">
        <v>227</v>
      </c>
      <c r="G124" s="126" t="s">
        <v>129</v>
      </c>
      <c r="H124" s="127">
        <f t="shared" si="4"/>
        <v>41729</v>
      </c>
      <c r="I124" s="114" t="s">
        <v>428</v>
      </c>
      <c r="J124" s="140" t="s">
        <v>427</v>
      </c>
      <c r="K124" s="154"/>
      <c r="L124" s="155"/>
    </row>
    <row r="125" spans="2:12" ht="36" customHeight="1">
      <c r="B125" s="66"/>
      <c r="C125" s="175"/>
      <c r="D125" s="114" t="s">
        <v>126</v>
      </c>
      <c r="E125" s="115" t="s">
        <v>228</v>
      </c>
      <c r="F125" s="116" t="s">
        <v>229</v>
      </c>
      <c r="G125" s="126" t="s">
        <v>129</v>
      </c>
      <c r="H125" s="127">
        <f t="shared" si="4"/>
        <v>41729</v>
      </c>
      <c r="I125" s="114" t="s">
        <v>428</v>
      </c>
      <c r="J125" s="140" t="s">
        <v>427</v>
      </c>
      <c r="K125" s="154"/>
      <c r="L125" s="155"/>
    </row>
    <row r="126" spans="2:12" ht="36" customHeight="1">
      <c r="B126" s="66"/>
      <c r="C126" s="175"/>
      <c r="D126" s="114" t="s">
        <v>126</v>
      </c>
      <c r="E126" s="115" t="s">
        <v>230</v>
      </c>
      <c r="F126" s="116" t="s">
        <v>231</v>
      </c>
      <c r="G126" s="126" t="s">
        <v>129</v>
      </c>
      <c r="H126" s="127">
        <f t="shared" si="4"/>
        <v>41729</v>
      </c>
      <c r="I126" s="114" t="s">
        <v>428</v>
      </c>
      <c r="J126" s="140" t="s">
        <v>427</v>
      </c>
      <c r="K126" s="154"/>
      <c r="L126" s="155"/>
    </row>
    <row r="127" spans="2:12" ht="36" customHeight="1">
      <c r="B127" s="66"/>
      <c r="C127" s="175"/>
      <c r="D127" s="114" t="s">
        <v>126</v>
      </c>
      <c r="E127" s="115" t="s">
        <v>232</v>
      </c>
      <c r="F127" s="116" t="s">
        <v>233</v>
      </c>
      <c r="G127" s="126" t="s">
        <v>129</v>
      </c>
      <c r="H127" s="127">
        <f t="shared" si="4"/>
        <v>41729</v>
      </c>
      <c r="I127" s="114" t="s">
        <v>428</v>
      </c>
      <c r="J127" s="140" t="s">
        <v>427</v>
      </c>
      <c r="K127" s="154"/>
      <c r="L127" s="155"/>
    </row>
    <row r="128" spans="2:12" ht="36" customHeight="1">
      <c r="B128" s="66"/>
      <c r="C128" s="175"/>
      <c r="D128" s="119" t="s">
        <v>126</v>
      </c>
      <c r="E128" s="120" t="s">
        <v>234</v>
      </c>
      <c r="F128" s="121" t="s">
        <v>235</v>
      </c>
      <c r="G128" s="122" t="s">
        <v>129</v>
      </c>
      <c r="H128" s="123">
        <f t="shared" si="4"/>
        <v>41729</v>
      </c>
      <c r="I128" s="124" t="s">
        <v>428</v>
      </c>
      <c r="J128" s="141" t="s">
        <v>427</v>
      </c>
      <c r="K128" s="156"/>
      <c r="L128" s="157"/>
    </row>
    <row r="129" spans="2:12" ht="36" customHeight="1">
      <c r="B129" s="66"/>
      <c r="C129" s="175"/>
      <c r="D129" s="119" t="s">
        <v>126</v>
      </c>
      <c r="E129" s="120" t="s">
        <v>236</v>
      </c>
      <c r="F129" s="121" t="s">
        <v>237</v>
      </c>
      <c r="G129" s="122" t="s">
        <v>129</v>
      </c>
      <c r="H129" s="123">
        <f t="shared" si="4"/>
        <v>41729</v>
      </c>
      <c r="I129" s="124" t="s">
        <v>428</v>
      </c>
      <c r="J129" s="141" t="s">
        <v>427</v>
      </c>
      <c r="K129" s="156"/>
      <c r="L129" s="157"/>
    </row>
    <row r="130" spans="2:12" ht="36" customHeight="1">
      <c r="B130" s="66"/>
      <c r="C130" s="175"/>
      <c r="D130" s="119" t="s">
        <v>126</v>
      </c>
      <c r="E130" s="120" t="s">
        <v>238</v>
      </c>
      <c r="F130" s="121" t="s">
        <v>239</v>
      </c>
      <c r="G130" s="122" t="s">
        <v>129</v>
      </c>
      <c r="H130" s="123">
        <f t="shared" si="4"/>
        <v>41729</v>
      </c>
      <c r="I130" s="124" t="s">
        <v>428</v>
      </c>
      <c r="J130" s="141" t="s">
        <v>427</v>
      </c>
      <c r="K130" s="156"/>
      <c r="L130" s="157"/>
    </row>
    <row r="131" spans="2:12" ht="36" customHeight="1">
      <c r="B131" s="66"/>
      <c r="C131" s="175"/>
      <c r="D131" s="119" t="s">
        <v>126</v>
      </c>
      <c r="E131" s="120" t="s">
        <v>240</v>
      </c>
      <c r="F131" s="121" t="s">
        <v>241</v>
      </c>
      <c r="G131" s="122" t="s">
        <v>129</v>
      </c>
      <c r="H131" s="123">
        <f t="shared" si="4"/>
        <v>41729</v>
      </c>
      <c r="I131" s="124" t="s">
        <v>428</v>
      </c>
      <c r="J131" s="141" t="s">
        <v>427</v>
      </c>
      <c r="K131" s="156"/>
      <c r="L131" s="157"/>
    </row>
    <row r="132" spans="2:12" ht="36" customHeight="1">
      <c r="B132" s="66"/>
      <c r="C132" s="175"/>
      <c r="D132" s="119" t="s">
        <v>126</v>
      </c>
      <c r="E132" s="120" t="s">
        <v>242</v>
      </c>
      <c r="F132" s="121" t="s">
        <v>243</v>
      </c>
      <c r="G132" s="122" t="s">
        <v>129</v>
      </c>
      <c r="H132" s="123">
        <f t="shared" si="4"/>
        <v>41729</v>
      </c>
      <c r="I132" s="124" t="s">
        <v>428</v>
      </c>
      <c r="J132" s="141" t="s">
        <v>427</v>
      </c>
      <c r="K132" s="156"/>
      <c r="L132" s="157"/>
    </row>
    <row r="133" spans="2:12" ht="36" customHeight="1">
      <c r="B133" s="66"/>
      <c r="C133" s="175"/>
      <c r="D133" s="119" t="s">
        <v>126</v>
      </c>
      <c r="E133" s="120" t="s">
        <v>244</v>
      </c>
      <c r="F133" s="121" t="s">
        <v>245</v>
      </c>
      <c r="G133" s="122" t="s">
        <v>129</v>
      </c>
      <c r="H133" s="123">
        <f t="shared" si="4"/>
        <v>41729</v>
      </c>
      <c r="I133" s="124" t="s">
        <v>428</v>
      </c>
      <c r="J133" s="141" t="s">
        <v>427</v>
      </c>
      <c r="K133" s="156"/>
      <c r="L133" s="157"/>
    </row>
    <row r="134" spans="2:12" ht="36" customHeight="1">
      <c r="B134" s="66"/>
      <c r="C134" s="175"/>
      <c r="D134" s="119" t="s">
        <v>126</v>
      </c>
      <c r="E134" s="120" t="s">
        <v>246</v>
      </c>
      <c r="F134" s="121" t="s">
        <v>247</v>
      </c>
      <c r="G134" s="122" t="s">
        <v>129</v>
      </c>
      <c r="H134" s="123">
        <f t="shared" si="4"/>
        <v>41729</v>
      </c>
      <c r="I134" s="124" t="s">
        <v>428</v>
      </c>
      <c r="J134" s="141" t="s">
        <v>427</v>
      </c>
      <c r="K134" s="156"/>
      <c r="L134" s="157"/>
    </row>
    <row r="135" spans="2:12" ht="36" customHeight="1">
      <c r="B135" s="66"/>
      <c r="C135" s="175"/>
      <c r="D135" s="119" t="s">
        <v>126</v>
      </c>
      <c r="E135" s="120" t="s">
        <v>248</v>
      </c>
      <c r="F135" s="121" t="s">
        <v>249</v>
      </c>
      <c r="G135" s="122" t="s">
        <v>129</v>
      </c>
      <c r="H135" s="123">
        <f t="shared" si="4"/>
        <v>41729</v>
      </c>
      <c r="I135" s="124" t="s">
        <v>428</v>
      </c>
      <c r="J135" s="141" t="s">
        <v>427</v>
      </c>
      <c r="K135" s="156"/>
      <c r="L135" s="157"/>
    </row>
    <row r="136" spans="2:12" ht="36" customHeight="1">
      <c r="B136" s="66"/>
      <c r="C136" s="175"/>
      <c r="D136" s="97" t="s">
        <v>126</v>
      </c>
      <c r="E136" s="98" t="s">
        <v>250</v>
      </c>
      <c r="F136" s="99" t="s">
        <v>251</v>
      </c>
      <c r="G136" s="100" t="s">
        <v>129</v>
      </c>
      <c r="H136" s="125">
        <f t="shared" si="4"/>
        <v>41729</v>
      </c>
      <c r="I136" s="102" t="s">
        <v>428</v>
      </c>
      <c r="J136" s="137" t="s">
        <v>427</v>
      </c>
      <c r="K136" s="142"/>
      <c r="L136" s="143"/>
    </row>
    <row r="137" spans="2:12" ht="36" customHeight="1">
      <c r="B137" s="66"/>
      <c r="C137" s="175"/>
      <c r="D137" s="108" t="s">
        <v>126</v>
      </c>
      <c r="E137" s="109" t="s">
        <v>252</v>
      </c>
      <c r="F137" s="110" t="s">
        <v>253</v>
      </c>
      <c r="G137" s="111" t="s">
        <v>129</v>
      </c>
      <c r="H137" s="112">
        <f>H136+1</f>
        <v>41730</v>
      </c>
      <c r="I137" s="113" t="s">
        <v>69</v>
      </c>
      <c r="J137" s="139" t="s">
        <v>427</v>
      </c>
      <c r="K137" s="158">
        <v>1</v>
      </c>
      <c r="L137" s="159"/>
    </row>
    <row r="138" spans="2:12" ht="36" customHeight="1">
      <c r="B138" s="66"/>
      <c r="C138" s="175"/>
      <c r="D138" s="119" t="s">
        <v>126</v>
      </c>
      <c r="E138" s="120" t="s">
        <v>254</v>
      </c>
      <c r="F138" s="121" t="s">
        <v>255</v>
      </c>
      <c r="G138" s="122" t="s">
        <v>129</v>
      </c>
      <c r="H138" s="123">
        <f>H137</f>
        <v>41730</v>
      </c>
      <c r="I138" s="124" t="s">
        <v>428</v>
      </c>
      <c r="J138" s="141" t="s">
        <v>427</v>
      </c>
      <c r="K138" s="156"/>
      <c r="L138" s="157"/>
    </row>
    <row r="139" spans="2:12" ht="36" customHeight="1">
      <c r="B139" s="66"/>
      <c r="C139" s="175"/>
      <c r="D139" s="119" t="s">
        <v>126</v>
      </c>
      <c r="E139" s="120" t="s">
        <v>256</v>
      </c>
      <c r="F139" s="121" t="s">
        <v>257</v>
      </c>
      <c r="G139" s="122" t="s">
        <v>129</v>
      </c>
      <c r="H139" s="123">
        <f t="shared" ref="H139:H152" si="5">H138</f>
        <v>41730</v>
      </c>
      <c r="I139" s="124" t="s">
        <v>428</v>
      </c>
      <c r="J139" s="141" t="s">
        <v>427</v>
      </c>
      <c r="K139" s="156"/>
      <c r="L139" s="157"/>
    </row>
    <row r="140" spans="2:12" ht="36" customHeight="1">
      <c r="B140" s="66"/>
      <c r="C140" s="175"/>
      <c r="D140" s="114" t="s">
        <v>126</v>
      </c>
      <c r="E140" s="115" t="s">
        <v>258</v>
      </c>
      <c r="F140" s="116" t="s">
        <v>259</v>
      </c>
      <c r="G140" s="117" t="s">
        <v>129</v>
      </c>
      <c r="H140" s="118">
        <f t="shared" si="5"/>
        <v>41730</v>
      </c>
      <c r="I140" s="114" t="s">
        <v>428</v>
      </c>
      <c r="J140" s="140" t="s">
        <v>427</v>
      </c>
      <c r="K140" s="154"/>
      <c r="L140" s="155"/>
    </row>
    <row r="141" spans="2:12" ht="36" customHeight="1">
      <c r="B141" s="66"/>
      <c r="C141" s="175"/>
      <c r="D141" s="114" t="s">
        <v>126</v>
      </c>
      <c r="E141" s="115" t="s">
        <v>260</v>
      </c>
      <c r="F141" s="116" t="s">
        <v>261</v>
      </c>
      <c r="G141" s="117" t="s">
        <v>129</v>
      </c>
      <c r="H141" s="118">
        <f t="shared" si="5"/>
        <v>41730</v>
      </c>
      <c r="I141" s="114" t="s">
        <v>428</v>
      </c>
      <c r="J141" s="140" t="s">
        <v>427</v>
      </c>
      <c r="K141" s="154"/>
      <c r="L141" s="155"/>
    </row>
    <row r="142" spans="2:12" ht="36" customHeight="1">
      <c r="B142" s="66"/>
      <c r="C142" s="175"/>
      <c r="D142" s="119" t="s">
        <v>126</v>
      </c>
      <c r="E142" s="120" t="s">
        <v>262</v>
      </c>
      <c r="F142" s="121" t="s">
        <v>263</v>
      </c>
      <c r="G142" s="122" t="s">
        <v>129</v>
      </c>
      <c r="H142" s="123">
        <f t="shared" si="5"/>
        <v>41730</v>
      </c>
      <c r="I142" s="124" t="s">
        <v>428</v>
      </c>
      <c r="J142" s="141" t="s">
        <v>427</v>
      </c>
      <c r="K142" s="156"/>
      <c r="L142" s="157"/>
    </row>
    <row r="143" spans="2:12" ht="36" customHeight="1">
      <c r="B143" s="66"/>
      <c r="C143" s="175"/>
      <c r="D143" s="119" t="s">
        <v>126</v>
      </c>
      <c r="E143" s="120" t="s">
        <v>264</v>
      </c>
      <c r="F143" s="121" t="s">
        <v>265</v>
      </c>
      <c r="G143" s="122" t="s">
        <v>129</v>
      </c>
      <c r="H143" s="123">
        <f t="shared" si="5"/>
        <v>41730</v>
      </c>
      <c r="I143" s="124" t="s">
        <v>428</v>
      </c>
      <c r="J143" s="141" t="s">
        <v>427</v>
      </c>
      <c r="K143" s="156"/>
      <c r="L143" s="157"/>
    </row>
    <row r="144" spans="2:12" ht="36" customHeight="1">
      <c r="B144" s="66"/>
      <c r="C144" s="175"/>
      <c r="D144" s="114" t="s">
        <v>126</v>
      </c>
      <c r="E144" s="115" t="s">
        <v>266</v>
      </c>
      <c r="F144" s="116" t="s">
        <v>267</v>
      </c>
      <c r="G144" s="126" t="s">
        <v>129</v>
      </c>
      <c r="H144" s="127">
        <f t="shared" si="5"/>
        <v>41730</v>
      </c>
      <c r="I144" s="114" t="s">
        <v>428</v>
      </c>
      <c r="J144" s="140" t="s">
        <v>427</v>
      </c>
      <c r="K144" s="154"/>
      <c r="L144" s="155"/>
    </row>
    <row r="145" spans="2:12" ht="36" customHeight="1">
      <c r="B145" s="66"/>
      <c r="C145" s="175"/>
      <c r="D145" s="119" t="s">
        <v>126</v>
      </c>
      <c r="E145" s="120" t="s">
        <v>268</v>
      </c>
      <c r="F145" s="121" t="s">
        <v>269</v>
      </c>
      <c r="G145" s="122" t="s">
        <v>129</v>
      </c>
      <c r="H145" s="123">
        <f t="shared" si="5"/>
        <v>41730</v>
      </c>
      <c r="I145" s="124" t="s">
        <v>428</v>
      </c>
      <c r="J145" s="141" t="s">
        <v>427</v>
      </c>
      <c r="K145" s="156"/>
      <c r="L145" s="157"/>
    </row>
    <row r="146" spans="2:12" ht="36" customHeight="1">
      <c r="B146" s="66"/>
      <c r="C146" s="175"/>
      <c r="D146" s="114" t="s">
        <v>126</v>
      </c>
      <c r="E146" s="115" t="s">
        <v>270</v>
      </c>
      <c r="F146" s="116" t="s">
        <v>271</v>
      </c>
      <c r="G146" s="126" t="s">
        <v>129</v>
      </c>
      <c r="H146" s="127">
        <f t="shared" si="5"/>
        <v>41730</v>
      </c>
      <c r="I146" s="114" t="s">
        <v>428</v>
      </c>
      <c r="J146" s="140" t="s">
        <v>427</v>
      </c>
      <c r="K146" s="154"/>
      <c r="L146" s="155"/>
    </row>
    <row r="147" spans="2:12" ht="36" customHeight="1">
      <c r="B147" s="66"/>
      <c r="C147" s="175"/>
      <c r="D147" s="114" t="s">
        <v>126</v>
      </c>
      <c r="E147" s="115" t="s">
        <v>272</v>
      </c>
      <c r="F147" s="116" t="s">
        <v>273</v>
      </c>
      <c r="G147" s="126" t="s">
        <v>129</v>
      </c>
      <c r="H147" s="127">
        <f t="shared" si="5"/>
        <v>41730</v>
      </c>
      <c r="I147" s="114" t="s">
        <v>428</v>
      </c>
      <c r="J147" s="140" t="s">
        <v>427</v>
      </c>
      <c r="K147" s="154"/>
      <c r="L147" s="155"/>
    </row>
    <row r="148" spans="2:12" ht="36" customHeight="1">
      <c r="B148" s="66"/>
      <c r="C148" s="175"/>
      <c r="D148" s="119" t="s">
        <v>126</v>
      </c>
      <c r="E148" s="120" t="s">
        <v>274</v>
      </c>
      <c r="F148" s="121" t="s">
        <v>275</v>
      </c>
      <c r="G148" s="122" t="s">
        <v>129</v>
      </c>
      <c r="H148" s="123">
        <f t="shared" si="5"/>
        <v>41730</v>
      </c>
      <c r="I148" s="124" t="s">
        <v>428</v>
      </c>
      <c r="J148" s="141" t="s">
        <v>427</v>
      </c>
      <c r="K148" s="156"/>
      <c r="L148" s="157"/>
    </row>
    <row r="149" spans="2:12" ht="36" customHeight="1">
      <c r="B149" s="66"/>
      <c r="C149" s="175"/>
      <c r="D149" s="114" t="s">
        <v>126</v>
      </c>
      <c r="E149" s="115" t="s">
        <v>276</v>
      </c>
      <c r="F149" s="116" t="s">
        <v>277</v>
      </c>
      <c r="G149" s="126" t="s">
        <v>129</v>
      </c>
      <c r="H149" s="127">
        <f t="shared" si="5"/>
        <v>41730</v>
      </c>
      <c r="I149" s="114" t="s">
        <v>428</v>
      </c>
      <c r="J149" s="140" t="s">
        <v>427</v>
      </c>
      <c r="K149" s="154"/>
      <c r="L149" s="155"/>
    </row>
    <row r="150" spans="2:12" ht="36" customHeight="1">
      <c r="B150" s="66"/>
      <c r="C150" s="175"/>
      <c r="D150" s="114" t="s">
        <v>126</v>
      </c>
      <c r="E150" s="115" t="s">
        <v>278</v>
      </c>
      <c r="F150" s="116" t="s">
        <v>279</v>
      </c>
      <c r="G150" s="126" t="s">
        <v>129</v>
      </c>
      <c r="H150" s="127">
        <f t="shared" si="5"/>
        <v>41730</v>
      </c>
      <c r="I150" s="114" t="s">
        <v>428</v>
      </c>
      <c r="J150" s="140" t="s">
        <v>427</v>
      </c>
      <c r="K150" s="154"/>
      <c r="L150" s="155"/>
    </row>
    <row r="151" spans="2:12" ht="36" customHeight="1">
      <c r="B151" s="66"/>
      <c r="C151" s="175"/>
      <c r="D151" s="119" t="s">
        <v>126</v>
      </c>
      <c r="E151" s="120" t="s">
        <v>280</v>
      </c>
      <c r="F151" s="121" t="s">
        <v>281</v>
      </c>
      <c r="G151" s="122" t="s">
        <v>129</v>
      </c>
      <c r="H151" s="123">
        <f t="shared" si="5"/>
        <v>41730</v>
      </c>
      <c r="I151" s="124" t="s">
        <v>428</v>
      </c>
      <c r="J151" s="141" t="s">
        <v>427</v>
      </c>
      <c r="K151" s="156"/>
      <c r="L151" s="157"/>
    </row>
    <row r="152" spans="2:12" ht="36" customHeight="1">
      <c r="B152" s="66"/>
      <c r="C152" s="175"/>
      <c r="D152" s="97" t="s">
        <v>126</v>
      </c>
      <c r="E152" s="98" t="s">
        <v>282</v>
      </c>
      <c r="F152" s="128" t="s">
        <v>283</v>
      </c>
      <c r="G152" s="100" t="s">
        <v>129</v>
      </c>
      <c r="H152" s="125">
        <f t="shared" si="5"/>
        <v>41730</v>
      </c>
      <c r="I152" s="102" t="s">
        <v>428</v>
      </c>
      <c r="J152" s="137" t="s">
        <v>427</v>
      </c>
      <c r="K152" s="142"/>
      <c r="L152" s="143"/>
    </row>
    <row r="153" spans="2:12" ht="36" customHeight="1">
      <c r="B153" s="66"/>
      <c r="C153" s="175"/>
      <c r="D153" s="67" t="s">
        <v>126</v>
      </c>
      <c r="E153" s="75" t="s">
        <v>284</v>
      </c>
      <c r="F153" s="129" t="s">
        <v>285</v>
      </c>
      <c r="G153" s="77" t="s">
        <v>129</v>
      </c>
      <c r="H153" s="78">
        <f>H152+1</f>
        <v>41731</v>
      </c>
      <c r="I153" s="68" t="s">
        <v>428</v>
      </c>
      <c r="J153" s="133" t="s">
        <v>427</v>
      </c>
      <c r="K153" s="146"/>
      <c r="L153" s="147"/>
    </row>
    <row r="154" spans="2:12" ht="36" customHeight="1">
      <c r="B154" s="66"/>
      <c r="C154" s="175"/>
      <c r="D154" s="67" t="s">
        <v>126</v>
      </c>
      <c r="E154" s="75" t="s">
        <v>286</v>
      </c>
      <c r="F154" s="84" t="s">
        <v>287</v>
      </c>
      <c r="G154" s="77" t="s">
        <v>129</v>
      </c>
      <c r="H154" s="78">
        <f>H153+1</f>
        <v>41732</v>
      </c>
      <c r="I154" s="68" t="s">
        <v>428</v>
      </c>
      <c r="J154" s="133" t="s">
        <v>427</v>
      </c>
      <c r="K154" s="146"/>
      <c r="L154" s="147"/>
    </row>
    <row r="155" spans="2:12" ht="36" customHeight="1">
      <c r="B155" s="66"/>
      <c r="C155" s="175"/>
      <c r="D155" s="67" t="s">
        <v>126</v>
      </c>
      <c r="E155" s="75" t="s">
        <v>288</v>
      </c>
      <c r="F155" s="84" t="s">
        <v>289</v>
      </c>
      <c r="G155" s="77" t="s">
        <v>129</v>
      </c>
      <c r="H155" s="78">
        <f>H154</f>
        <v>41732</v>
      </c>
      <c r="I155" s="68" t="s">
        <v>428</v>
      </c>
      <c r="J155" s="133" t="s">
        <v>427</v>
      </c>
      <c r="K155" s="146"/>
      <c r="L155" s="147"/>
    </row>
    <row r="156" spans="2:12" ht="36" customHeight="1">
      <c r="B156" s="66"/>
      <c r="C156" s="175"/>
      <c r="D156" s="67" t="s">
        <v>126</v>
      </c>
      <c r="E156" s="75" t="s">
        <v>290</v>
      </c>
      <c r="F156" s="84" t="s">
        <v>291</v>
      </c>
      <c r="G156" s="77" t="s">
        <v>129</v>
      </c>
      <c r="H156" s="78">
        <f>H155</f>
        <v>41732</v>
      </c>
      <c r="I156" s="68" t="s">
        <v>428</v>
      </c>
      <c r="J156" s="133" t="s">
        <v>427</v>
      </c>
      <c r="K156" s="146"/>
      <c r="L156" s="147"/>
    </row>
    <row r="157" spans="2:12" ht="36" customHeight="1">
      <c r="B157" s="66"/>
      <c r="C157" s="175"/>
      <c r="D157" s="67" t="s">
        <v>126</v>
      </c>
      <c r="E157" s="75" t="s">
        <v>292</v>
      </c>
      <c r="F157" s="84" t="s">
        <v>293</v>
      </c>
      <c r="G157" s="77" t="s">
        <v>129</v>
      </c>
      <c r="H157" s="78">
        <f t="shared" ref="H157:H169" si="6">H156</f>
        <v>41732</v>
      </c>
      <c r="I157" s="68" t="s">
        <v>428</v>
      </c>
      <c r="J157" s="133" t="s">
        <v>427</v>
      </c>
      <c r="K157" s="146"/>
      <c r="L157" s="147"/>
    </row>
    <row r="158" spans="2:12" ht="36" customHeight="1">
      <c r="B158" s="66"/>
      <c r="C158" s="175"/>
      <c r="D158" s="67" t="s">
        <v>126</v>
      </c>
      <c r="E158" s="75" t="s">
        <v>294</v>
      </c>
      <c r="F158" s="84" t="s">
        <v>295</v>
      </c>
      <c r="G158" s="77" t="s">
        <v>129</v>
      </c>
      <c r="H158" s="78">
        <f t="shared" si="6"/>
        <v>41732</v>
      </c>
      <c r="I158" s="68" t="s">
        <v>428</v>
      </c>
      <c r="J158" s="133" t="s">
        <v>427</v>
      </c>
      <c r="K158" s="146"/>
      <c r="L158" s="147"/>
    </row>
    <row r="159" spans="2:12" ht="36" customHeight="1">
      <c r="B159" s="66"/>
      <c r="C159" s="175"/>
      <c r="D159" s="67" t="s">
        <v>126</v>
      </c>
      <c r="E159" s="75" t="s">
        <v>296</v>
      </c>
      <c r="F159" s="84" t="s">
        <v>297</v>
      </c>
      <c r="G159" s="77" t="s">
        <v>129</v>
      </c>
      <c r="H159" s="78">
        <f t="shared" si="6"/>
        <v>41732</v>
      </c>
      <c r="I159" s="68" t="s">
        <v>428</v>
      </c>
      <c r="J159" s="133" t="s">
        <v>427</v>
      </c>
      <c r="K159" s="146"/>
      <c r="L159" s="147"/>
    </row>
    <row r="160" spans="2:12" ht="36" customHeight="1">
      <c r="B160" s="66"/>
      <c r="C160" s="175"/>
      <c r="D160" s="67" t="s">
        <v>126</v>
      </c>
      <c r="E160" s="75" t="s">
        <v>298</v>
      </c>
      <c r="F160" s="84" t="s">
        <v>299</v>
      </c>
      <c r="G160" s="77" t="s">
        <v>129</v>
      </c>
      <c r="H160" s="78">
        <f t="shared" si="6"/>
        <v>41732</v>
      </c>
      <c r="I160" s="68" t="s">
        <v>428</v>
      </c>
      <c r="J160" s="133" t="s">
        <v>427</v>
      </c>
      <c r="K160" s="146"/>
      <c r="L160" s="147"/>
    </row>
    <row r="161" spans="2:12" ht="36" customHeight="1">
      <c r="B161" s="66"/>
      <c r="C161" s="175"/>
      <c r="D161" s="67" t="s">
        <v>126</v>
      </c>
      <c r="E161" s="75" t="s">
        <v>300</v>
      </c>
      <c r="F161" s="84" t="s">
        <v>299</v>
      </c>
      <c r="G161" s="77" t="s">
        <v>129</v>
      </c>
      <c r="H161" s="78">
        <f t="shared" si="6"/>
        <v>41732</v>
      </c>
      <c r="I161" s="68" t="s">
        <v>428</v>
      </c>
      <c r="J161" s="133" t="s">
        <v>427</v>
      </c>
      <c r="K161" s="146"/>
      <c r="L161" s="147"/>
    </row>
    <row r="162" spans="2:12" ht="36" customHeight="1">
      <c r="B162" s="66"/>
      <c r="C162" s="175"/>
      <c r="D162" s="67" t="s">
        <v>126</v>
      </c>
      <c r="E162" s="75" t="s">
        <v>301</v>
      </c>
      <c r="F162" s="84" t="s">
        <v>302</v>
      </c>
      <c r="G162" s="77" t="s">
        <v>129</v>
      </c>
      <c r="H162" s="78">
        <f t="shared" si="6"/>
        <v>41732</v>
      </c>
      <c r="I162" s="68" t="s">
        <v>428</v>
      </c>
      <c r="J162" s="133" t="s">
        <v>427</v>
      </c>
      <c r="K162" s="146"/>
      <c r="L162" s="147"/>
    </row>
    <row r="163" spans="2:12" ht="36" customHeight="1">
      <c r="B163" s="66"/>
      <c r="C163" s="175"/>
      <c r="D163" s="67" t="s">
        <v>126</v>
      </c>
      <c r="E163" s="75" t="s">
        <v>303</v>
      </c>
      <c r="F163" s="84" t="s">
        <v>304</v>
      </c>
      <c r="G163" s="77" t="s">
        <v>129</v>
      </c>
      <c r="H163" s="78">
        <f t="shared" si="6"/>
        <v>41732</v>
      </c>
      <c r="I163" s="68" t="s">
        <v>428</v>
      </c>
      <c r="J163" s="133" t="s">
        <v>427</v>
      </c>
      <c r="K163" s="146"/>
      <c r="L163" s="147"/>
    </row>
    <row r="164" spans="2:12" ht="36" customHeight="1">
      <c r="B164" s="66"/>
      <c r="C164" s="175"/>
      <c r="D164" s="67" t="s">
        <v>126</v>
      </c>
      <c r="E164" s="75" t="s">
        <v>305</v>
      </c>
      <c r="F164" s="84" t="s">
        <v>306</v>
      </c>
      <c r="G164" s="77" t="s">
        <v>129</v>
      </c>
      <c r="H164" s="78">
        <f t="shared" si="6"/>
        <v>41732</v>
      </c>
      <c r="I164" s="68" t="s">
        <v>428</v>
      </c>
      <c r="J164" s="133" t="s">
        <v>427</v>
      </c>
      <c r="K164" s="146"/>
      <c r="L164" s="147"/>
    </row>
    <row r="165" spans="2:12" ht="36" customHeight="1">
      <c r="B165" s="66"/>
      <c r="C165" s="175"/>
      <c r="D165" s="67" t="s">
        <v>126</v>
      </c>
      <c r="E165" s="75" t="s">
        <v>307</v>
      </c>
      <c r="F165" s="84" t="s">
        <v>308</v>
      </c>
      <c r="G165" s="77" t="s">
        <v>129</v>
      </c>
      <c r="H165" s="78">
        <f t="shared" si="6"/>
        <v>41732</v>
      </c>
      <c r="I165" s="68" t="s">
        <v>428</v>
      </c>
      <c r="J165" s="133" t="s">
        <v>427</v>
      </c>
      <c r="K165" s="146"/>
      <c r="L165" s="147"/>
    </row>
    <row r="166" spans="2:12" ht="36" customHeight="1">
      <c r="B166" s="66"/>
      <c r="C166" s="175"/>
      <c r="D166" s="67" t="s">
        <v>126</v>
      </c>
      <c r="E166" s="75" t="s">
        <v>309</v>
      </c>
      <c r="F166" s="84" t="s">
        <v>310</v>
      </c>
      <c r="G166" s="77" t="s">
        <v>129</v>
      </c>
      <c r="H166" s="78">
        <f t="shared" si="6"/>
        <v>41732</v>
      </c>
      <c r="I166" s="68" t="s">
        <v>428</v>
      </c>
      <c r="J166" s="133" t="s">
        <v>427</v>
      </c>
      <c r="K166" s="146"/>
      <c r="L166" s="147"/>
    </row>
    <row r="167" spans="2:12" ht="36" customHeight="1">
      <c r="B167" s="66"/>
      <c r="C167" s="175"/>
      <c r="D167" s="67" t="s">
        <v>126</v>
      </c>
      <c r="E167" s="75" t="s">
        <v>311</v>
      </c>
      <c r="F167" s="84" t="s">
        <v>312</v>
      </c>
      <c r="G167" s="77" t="s">
        <v>129</v>
      </c>
      <c r="H167" s="78">
        <f t="shared" si="6"/>
        <v>41732</v>
      </c>
      <c r="I167" s="68" t="s">
        <v>428</v>
      </c>
      <c r="J167" s="133" t="s">
        <v>427</v>
      </c>
      <c r="K167" s="146"/>
      <c r="L167" s="147"/>
    </row>
    <row r="168" spans="2:12" ht="36" customHeight="1">
      <c r="B168" s="66"/>
      <c r="C168" s="175"/>
      <c r="D168" s="67" t="s">
        <v>126</v>
      </c>
      <c r="E168" s="75" t="s">
        <v>313</v>
      </c>
      <c r="F168" s="84" t="s">
        <v>314</v>
      </c>
      <c r="G168" s="77" t="s">
        <v>129</v>
      </c>
      <c r="H168" s="78">
        <f t="shared" si="6"/>
        <v>41732</v>
      </c>
      <c r="I168" s="68" t="s">
        <v>428</v>
      </c>
      <c r="J168" s="133" t="s">
        <v>427</v>
      </c>
      <c r="K168" s="146"/>
      <c r="L168" s="147"/>
    </row>
    <row r="169" spans="2:12" ht="36" customHeight="1">
      <c r="B169" s="66"/>
      <c r="C169" s="175"/>
      <c r="D169" s="67" t="s">
        <v>126</v>
      </c>
      <c r="E169" s="75" t="s">
        <v>315</v>
      </c>
      <c r="F169" s="84" t="s">
        <v>314</v>
      </c>
      <c r="G169" s="77" t="s">
        <v>129</v>
      </c>
      <c r="H169" s="78">
        <f t="shared" si="6"/>
        <v>41732</v>
      </c>
      <c r="I169" s="68" t="s">
        <v>428</v>
      </c>
      <c r="J169" s="133" t="s">
        <v>427</v>
      </c>
      <c r="K169" s="146"/>
      <c r="L169" s="147"/>
    </row>
    <row r="170" spans="2:12" ht="36" customHeight="1">
      <c r="B170" s="66"/>
      <c r="C170" s="175"/>
      <c r="D170" s="67" t="s">
        <v>126</v>
      </c>
      <c r="E170" s="75" t="s">
        <v>316</v>
      </c>
      <c r="F170" s="84" t="s">
        <v>317</v>
      </c>
      <c r="G170" s="77" t="s">
        <v>129</v>
      </c>
      <c r="H170" s="78">
        <f t="shared" ref="H170" si="7">H169+1</f>
        <v>41733</v>
      </c>
      <c r="I170" s="68" t="s">
        <v>428</v>
      </c>
      <c r="J170" s="133" t="s">
        <v>427</v>
      </c>
      <c r="K170" s="146"/>
      <c r="L170" s="147"/>
    </row>
    <row r="171" spans="2:12" ht="36" customHeight="1">
      <c r="B171" s="66"/>
      <c r="C171" s="175"/>
      <c r="D171" s="108" t="s">
        <v>126</v>
      </c>
      <c r="E171" s="109" t="s">
        <v>318</v>
      </c>
      <c r="F171" s="110" t="s">
        <v>319</v>
      </c>
      <c r="G171" s="111" t="s">
        <v>129</v>
      </c>
      <c r="H171" s="112">
        <f>H162+1</f>
        <v>41733</v>
      </c>
      <c r="I171" s="113" t="s">
        <v>428</v>
      </c>
      <c r="J171" s="139" t="s">
        <v>427</v>
      </c>
      <c r="K171" s="144"/>
      <c r="L171" s="145"/>
    </row>
    <row r="172" spans="2:12" ht="36" customHeight="1">
      <c r="B172" s="66"/>
      <c r="C172" s="175"/>
      <c r="D172" s="119" t="s">
        <v>126</v>
      </c>
      <c r="E172" s="120" t="s">
        <v>320</v>
      </c>
      <c r="F172" s="121" t="s">
        <v>321</v>
      </c>
      <c r="G172" s="122" t="s">
        <v>129</v>
      </c>
      <c r="H172" s="123">
        <f>H171</f>
        <v>41733</v>
      </c>
      <c r="I172" s="124" t="s">
        <v>428</v>
      </c>
      <c r="J172" s="141" t="s">
        <v>427</v>
      </c>
      <c r="K172" s="150"/>
      <c r="L172" s="151"/>
    </row>
    <row r="173" spans="2:12" ht="36" customHeight="1">
      <c r="B173" s="66"/>
      <c r="C173" s="175"/>
      <c r="D173" s="119" t="s">
        <v>126</v>
      </c>
      <c r="E173" s="120" t="s">
        <v>322</v>
      </c>
      <c r="F173" s="121" t="s">
        <v>323</v>
      </c>
      <c r="G173" s="122" t="s">
        <v>129</v>
      </c>
      <c r="H173" s="123">
        <f t="shared" ref="H173:H178" si="8">H172</f>
        <v>41733</v>
      </c>
      <c r="I173" s="124" t="s">
        <v>428</v>
      </c>
      <c r="J173" s="141" t="s">
        <v>427</v>
      </c>
      <c r="K173" s="150"/>
      <c r="L173" s="151"/>
    </row>
    <row r="174" spans="2:12" ht="36" customHeight="1">
      <c r="B174" s="66"/>
      <c r="C174" s="175"/>
      <c r="D174" s="119" t="s">
        <v>126</v>
      </c>
      <c r="E174" s="120" t="s">
        <v>324</v>
      </c>
      <c r="F174" s="121" t="s">
        <v>325</v>
      </c>
      <c r="G174" s="122" t="s">
        <v>129</v>
      </c>
      <c r="H174" s="107">
        <f t="shared" si="8"/>
        <v>41733</v>
      </c>
      <c r="I174" s="124" t="s">
        <v>428</v>
      </c>
      <c r="J174" s="141" t="s">
        <v>427</v>
      </c>
      <c r="K174" s="150"/>
      <c r="L174" s="151"/>
    </row>
    <row r="175" spans="2:12" ht="36" customHeight="1">
      <c r="B175" s="66"/>
      <c r="C175" s="175"/>
      <c r="D175" s="119" t="s">
        <v>126</v>
      </c>
      <c r="E175" s="120" t="s">
        <v>326</v>
      </c>
      <c r="F175" s="121" t="s">
        <v>327</v>
      </c>
      <c r="G175" s="122" t="s">
        <v>129</v>
      </c>
      <c r="H175" s="107">
        <f t="shared" si="8"/>
        <v>41733</v>
      </c>
      <c r="I175" s="124" t="s">
        <v>428</v>
      </c>
      <c r="J175" s="141" t="s">
        <v>427</v>
      </c>
      <c r="K175" s="150"/>
      <c r="L175" s="151"/>
    </row>
    <row r="176" spans="2:12" ht="36" customHeight="1">
      <c r="B176" s="66"/>
      <c r="C176" s="175"/>
      <c r="D176" s="119" t="s">
        <v>126</v>
      </c>
      <c r="E176" s="120" t="s">
        <v>328</v>
      </c>
      <c r="F176" s="121" t="s">
        <v>329</v>
      </c>
      <c r="G176" s="122" t="s">
        <v>129</v>
      </c>
      <c r="H176" s="107">
        <f t="shared" si="8"/>
        <v>41733</v>
      </c>
      <c r="I176" s="124" t="s">
        <v>428</v>
      </c>
      <c r="J176" s="141" t="s">
        <v>427</v>
      </c>
      <c r="K176" s="150"/>
      <c r="L176" s="151"/>
    </row>
    <row r="177" spans="2:12" ht="36" customHeight="1">
      <c r="B177" s="66"/>
      <c r="C177" s="175"/>
      <c r="D177" s="119" t="s">
        <v>126</v>
      </c>
      <c r="E177" s="120" t="s">
        <v>330</v>
      </c>
      <c r="F177" s="121" t="s">
        <v>331</v>
      </c>
      <c r="G177" s="122" t="s">
        <v>129</v>
      </c>
      <c r="H177" s="107">
        <f t="shared" si="8"/>
        <v>41733</v>
      </c>
      <c r="I177" s="124" t="s">
        <v>428</v>
      </c>
      <c r="J177" s="141" t="s">
        <v>427</v>
      </c>
      <c r="K177" s="150"/>
      <c r="L177" s="151"/>
    </row>
    <row r="178" spans="2:12" ht="36" customHeight="1">
      <c r="B178" s="66"/>
      <c r="C178" s="175"/>
      <c r="D178" s="97" t="s">
        <v>126</v>
      </c>
      <c r="E178" s="98" t="s">
        <v>332</v>
      </c>
      <c r="F178" s="99" t="s">
        <v>333</v>
      </c>
      <c r="G178" s="100" t="s">
        <v>129</v>
      </c>
      <c r="H178" s="101">
        <f t="shared" si="8"/>
        <v>41733</v>
      </c>
      <c r="I178" s="102" t="s">
        <v>428</v>
      </c>
      <c r="J178" s="137" t="s">
        <v>427</v>
      </c>
      <c r="K178" s="152"/>
      <c r="L178" s="153"/>
    </row>
    <row r="179" spans="2:12" ht="36" customHeight="1">
      <c r="B179" s="66"/>
      <c r="C179" s="175"/>
      <c r="D179" s="108" t="s">
        <v>126</v>
      </c>
      <c r="E179" s="109" t="s">
        <v>334</v>
      </c>
      <c r="F179" s="110" t="s">
        <v>335</v>
      </c>
      <c r="G179" s="111" t="s">
        <v>129</v>
      </c>
      <c r="H179" s="112">
        <f>H178</f>
        <v>41733</v>
      </c>
      <c r="I179" s="113" t="s">
        <v>428</v>
      </c>
      <c r="J179" s="139" t="s">
        <v>427</v>
      </c>
      <c r="K179" s="144"/>
      <c r="L179" s="145"/>
    </row>
    <row r="180" spans="2:12" ht="36" customHeight="1">
      <c r="B180" s="66"/>
      <c r="C180" s="175"/>
      <c r="D180" s="119" t="s">
        <v>126</v>
      </c>
      <c r="E180" s="120" t="s">
        <v>336</v>
      </c>
      <c r="F180" s="121" t="s">
        <v>337</v>
      </c>
      <c r="G180" s="122" t="s">
        <v>129</v>
      </c>
      <c r="H180" s="123">
        <f>H179</f>
        <v>41733</v>
      </c>
      <c r="I180" s="124" t="s">
        <v>428</v>
      </c>
      <c r="J180" s="141" t="s">
        <v>427</v>
      </c>
      <c r="K180" s="150"/>
      <c r="L180" s="151"/>
    </row>
    <row r="181" spans="2:12" ht="36" customHeight="1">
      <c r="B181" s="66"/>
      <c r="C181" s="175"/>
      <c r="D181" s="119" t="s">
        <v>126</v>
      </c>
      <c r="E181" s="120" t="s">
        <v>338</v>
      </c>
      <c r="F181" s="121" t="s">
        <v>339</v>
      </c>
      <c r="G181" s="122" t="s">
        <v>129</v>
      </c>
      <c r="H181" s="123">
        <f t="shared" ref="H181:H186" si="9">H180</f>
        <v>41733</v>
      </c>
      <c r="I181" s="124" t="s">
        <v>428</v>
      </c>
      <c r="J181" s="141" t="s">
        <v>427</v>
      </c>
      <c r="K181" s="150"/>
      <c r="L181" s="151"/>
    </row>
    <row r="182" spans="2:12" ht="36" customHeight="1">
      <c r="B182" s="66"/>
      <c r="C182" s="175"/>
      <c r="D182" s="119" t="s">
        <v>126</v>
      </c>
      <c r="E182" s="120" t="s">
        <v>340</v>
      </c>
      <c r="F182" s="121" t="s">
        <v>341</v>
      </c>
      <c r="G182" s="122" t="s">
        <v>129</v>
      </c>
      <c r="H182" s="107">
        <f t="shared" si="9"/>
        <v>41733</v>
      </c>
      <c r="I182" s="124" t="s">
        <v>428</v>
      </c>
      <c r="J182" s="141" t="s">
        <v>427</v>
      </c>
      <c r="K182" s="150"/>
      <c r="L182" s="151"/>
    </row>
    <row r="183" spans="2:12" ht="36" customHeight="1">
      <c r="B183" s="66"/>
      <c r="C183" s="175"/>
      <c r="D183" s="119" t="s">
        <v>126</v>
      </c>
      <c r="E183" s="120" t="s">
        <v>342</v>
      </c>
      <c r="F183" s="121" t="s">
        <v>343</v>
      </c>
      <c r="G183" s="122" t="s">
        <v>129</v>
      </c>
      <c r="H183" s="107">
        <f t="shared" si="9"/>
        <v>41733</v>
      </c>
      <c r="I183" s="124" t="s">
        <v>428</v>
      </c>
      <c r="J183" s="141" t="s">
        <v>427</v>
      </c>
      <c r="K183" s="150"/>
      <c r="L183" s="151"/>
    </row>
    <row r="184" spans="2:12" ht="36" customHeight="1">
      <c r="B184" s="66"/>
      <c r="C184" s="175"/>
      <c r="D184" s="119" t="s">
        <v>126</v>
      </c>
      <c r="E184" s="120" t="s">
        <v>344</v>
      </c>
      <c r="F184" s="121" t="s">
        <v>345</v>
      </c>
      <c r="G184" s="122" t="s">
        <v>129</v>
      </c>
      <c r="H184" s="107">
        <f t="shared" si="9"/>
        <v>41733</v>
      </c>
      <c r="I184" s="124" t="s">
        <v>428</v>
      </c>
      <c r="J184" s="141" t="s">
        <v>427</v>
      </c>
      <c r="K184" s="150"/>
      <c r="L184" s="151"/>
    </row>
    <row r="185" spans="2:12" ht="36" customHeight="1">
      <c r="B185" s="66"/>
      <c r="C185" s="175"/>
      <c r="D185" s="119" t="s">
        <v>126</v>
      </c>
      <c r="E185" s="120" t="s">
        <v>346</v>
      </c>
      <c r="F185" s="121" t="s">
        <v>347</v>
      </c>
      <c r="G185" s="122" t="s">
        <v>129</v>
      </c>
      <c r="H185" s="107">
        <f t="shared" si="9"/>
        <v>41733</v>
      </c>
      <c r="I185" s="124" t="s">
        <v>428</v>
      </c>
      <c r="J185" s="141" t="s">
        <v>427</v>
      </c>
      <c r="K185" s="150"/>
      <c r="L185" s="151"/>
    </row>
    <row r="186" spans="2:12" ht="36" customHeight="1">
      <c r="B186" s="66"/>
      <c r="C186" s="175"/>
      <c r="D186" s="97" t="s">
        <v>126</v>
      </c>
      <c r="E186" s="98" t="s">
        <v>348</v>
      </c>
      <c r="F186" s="99" t="s">
        <v>347</v>
      </c>
      <c r="G186" s="100" t="s">
        <v>129</v>
      </c>
      <c r="H186" s="101">
        <f t="shared" si="9"/>
        <v>41733</v>
      </c>
      <c r="I186" s="102" t="s">
        <v>428</v>
      </c>
      <c r="J186" s="137" t="s">
        <v>427</v>
      </c>
      <c r="K186" s="152"/>
      <c r="L186" s="153"/>
    </row>
    <row r="187" spans="2:12" ht="36" customHeight="1">
      <c r="B187" s="66"/>
      <c r="C187" s="175"/>
      <c r="D187" s="108" t="s">
        <v>126</v>
      </c>
      <c r="E187" s="109" t="s">
        <v>349</v>
      </c>
      <c r="F187" s="110" t="s">
        <v>350</v>
      </c>
      <c r="G187" s="111" t="s">
        <v>129</v>
      </c>
      <c r="H187" s="130">
        <f>H186+1</f>
        <v>41734</v>
      </c>
      <c r="I187" s="113" t="s">
        <v>428</v>
      </c>
      <c r="J187" s="139" t="s">
        <v>427</v>
      </c>
      <c r="K187" s="144"/>
      <c r="L187" s="145"/>
    </row>
    <row r="188" spans="2:12" ht="36" customHeight="1">
      <c r="B188" s="66"/>
      <c r="C188" s="175"/>
      <c r="D188" s="119" t="s">
        <v>126</v>
      </c>
      <c r="E188" s="120" t="s">
        <v>351</v>
      </c>
      <c r="F188" s="121" t="s">
        <v>352</v>
      </c>
      <c r="G188" s="122" t="s">
        <v>129</v>
      </c>
      <c r="H188" s="107">
        <f>H187</f>
        <v>41734</v>
      </c>
      <c r="I188" s="124" t="s">
        <v>428</v>
      </c>
      <c r="J188" s="141" t="s">
        <v>427</v>
      </c>
      <c r="K188" s="150"/>
      <c r="L188" s="151"/>
    </row>
    <row r="189" spans="2:12" ht="36" customHeight="1">
      <c r="B189" s="66"/>
      <c r="C189" s="175"/>
      <c r="D189" s="119" t="s">
        <v>126</v>
      </c>
      <c r="E189" s="120" t="s">
        <v>353</v>
      </c>
      <c r="F189" s="121" t="s">
        <v>354</v>
      </c>
      <c r="G189" s="122" t="s">
        <v>129</v>
      </c>
      <c r="H189" s="123">
        <f t="shared" ref="H189:H194" si="10">H188</f>
        <v>41734</v>
      </c>
      <c r="I189" s="124" t="s">
        <v>428</v>
      </c>
      <c r="J189" s="141" t="s">
        <v>427</v>
      </c>
      <c r="K189" s="150"/>
      <c r="L189" s="151"/>
    </row>
    <row r="190" spans="2:12" ht="36" customHeight="1">
      <c r="B190" s="66"/>
      <c r="C190" s="175"/>
      <c r="D190" s="119" t="s">
        <v>126</v>
      </c>
      <c r="E190" s="120" t="s">
        <v>355</v>
      </c>
      <c r="F190" s="121" t="s">
        <v>356</v>
      </c>
      <c r="G190" s="122" t="s">
        <v>129</v>
      </c>
      <c r="H190" s="123">
        <f t="shared" si="10"/>
        <v>41734</v>
      </c>
      <c r="I190" s="124" t="s">
        <v>428</v>
      </c>
      <c r="J190" s="141" t="s">
        <v>427</v>
      </c>
      <c r="K190" s="150"/>
      <c r="L190" s="151"/>
    </row>
    <row r="191" spans="2:12" ht="36" customHeight="1">
      <c r="B191" s="66"/>
      <c r="C191" s="175"/>
      <c r="D191" s="119" t="s">
        <v>126</v>
      </c>
      <c r="E191" s="120" t="s">
        <v>357</v>
      </c>
      <c r="F191" s="121" t="s">
        <v>358</v>
      </c>
      <c r="G191" s="122" t="s">
        <v>129</v>
      </c>
      <c r="H191" s="123">
        <f t="shared" si="10"/>
        <v>41734</v>
      </c>
      <c r="I191" s="124" t="s">
        <v>428</v>
      </c>
      <c r="J191" s="141" t="s">
        <v>427</v>
      </c>
      <c r="K191" s="150"/>
      <c r="L191" s="151"/>
    </row>
    <row r="192" spans="2:12" ht="36" customHeight="1">
      <c r="B192" s="66"/>
      <c r="C192" s="175"/>
      <c r="D192" s="119" t="s">
        <v>126</v>
      </c>
      <c r="E192" s="120" t="s">
        <v>359</v>
      </c>
      <c r="F192" s="121" t="s">
        <v>360</v>
      </c>
      <c r="G192" s="122" t="s">
        <v>129</v>
      </c>
      <c r="H192" s="123">
        <f t="shared" si="10"/>
        <v>41734</v>
      </c>
      <c r="I192" s="124" t="s">
        <v>428</v>
      </c>
      <c r="J192" s="141" t="s">
        <v>427</v>
      </c>
      <c r="K192" s="150"/>
      <c r="L192" s="151"/>
    </row>
    <row r="193" spans="2:12" ht="36" customHeight="1">
      <c r="B193" s="66"/>
      <c r="C193" s="175"/>
      <c r="D193" s="119" t="s">
        <v>126</v>
      </c>
      <c r="E193" s="120" t="s">
        <v>361</v>
      </c>
      <c r="F193" s="121" t="s">
        <v>362</v>
      </c>
      <c r="G193" s="122" t="s">
        <v>129</v>
      </c>
      <c r="H193" s="123">
        <f t="shared" si="10"/>
        <v>41734</v>
      </c>
      <c r="I193" s="124" t="s">
        <v>428</v>
      </c>
      <c r="J193" s="141" t="s">
        <v>427</v>
      </c>
      <c r="K193" s="150"/>
      <c r="L193" s="151"/>
    </row>
    <row r="194" spans="2:12" ht="36" customHeight="1">
      <c r="B194" s="66"/>
      <c r="C194" s="175"/>
      <c r="D194" s="97" t="s">
        <v>126</v>
      </c>
      <c r="E194" s="98" t="s">
        <v>363</v>
      </c>
      <c r="F194" s="99" t="s">
        <v>364</v>
      </c>
      <c r="G194" s="100" t="s">
        <v>129</v>
      </c>
      <c r="H194" s="125">
        <f t="shared" si="10"/>
        <v>41734</v>
      </c>
      <c r="I194" s="102" t="s">
        <v>428</v>
      </c>
      <c r="J194" s="137" t="s">
        <v>427</v>
      </c>
      <c r="K194" s="152"/>
      <c r="L194" s="153"/>
    </row>
    <row r="195" spans="2:12" ht="36" customHeight="1">
      <c r="B195" s="66"/>
      <c r="C195" s="175"/>
      <c r="D195" s="108" t="s">
        <v>126</v>
      </c>
      <c r="E195" s="109" t="s">
        <v>365</v>
      </c>
      <c r="F195" s="110" t="s">
        <v>335</v>
      </c>
      <c r="G195" s="111" t="s">
        <v>129</v>
      </c>
      <c r="H195" s="130">
        <f>H186+1</f>
        <v>41734</v>
      </c>
      <c r="I195" s="113" t="s">
        <v>428</v>
      </c>
      <c r="J195" s="139" t="s">
        <v>427</v>
      </c>
      <c r="K195" s="144"/>
      <c r="L195" s="145"/>
    </row>
    <row r="196" spans="2:12" ht="36" customHeight="1">
      <c r="B196" s="66"/>
      <c r="C196" s="175"/>
      <c r="D196" s="119" t="s">
        <v>126</v>
      </c>
      <c r="E196" s="120" t="s">
        <v>366</v>
      </c>
      <c r="F196" s="121" t="s">
        <v>337</v>
      </c>
      <c r="G196" s="122" t="s">
        <v>129</v>
      </c>
      <c r="H196" s="107">
        <f>H195</f>
        <v>41734</v>
      </c>
      <c r="I196" s="124" t="s">
        <v>428</v>
      </c>
      <c r="J196" s="141" t="s">
        <v>427</v>
      </c>
      <c r="K196" s="150"/>
      <c r="L196" s="151"/>
    </row>
    <row r="197" spans="2:12" ht="36" customHeight="1">
      <c r="B197" s="66"/>
      <c r="C197" s="175"/>
      <c r="D197" s="119" t="s">
        <v>126</v>
      </c>
      <c r="E197" s="120" t="s">
        <v>367</v>
      </c>
      <c r="F197" s="121" t="s">
        <v>339</v>
      </c>
      <c r="G197" s="122" t="s">
        <v>129</v>
      </c>
      <c r="H197" s="123">
        <f t="shared" ref="H197:H202" si="11">H196</f>
        <v>41734</v>
      </c>
      <c r="I197" s="124" t="s">
        <v>428</v>
      </c>
      <c r="J197" s="141" t="s">
        <v>427</v>
      </c>
      <c r="K197" s="150"/>
      <c r="L197" s="151"/>
    </row>
    <row r="198" spans="2:12" ht="36" customHeight="1">
      <c r="B198" s="66"/>
      <c r="C198" s="175"/>
      <c r="D198" s="119" t="s">
        <v>126</v>
      </c>
      <c r="E198" s="120" t="s">
        <v>368</v>
      </c>
      <c r="F198" s="121" t="s">
        <v>341</v>
      </c>
      <c r="G198" s="122" t="s">
        <v>129</v>
      </c>
      <c r="H198" s="123">
        <f t="shared" si="11"/>
        <v>41734</v>
      </c>
      <c r="I198" s="124" t="s">
        <v>428</v>
      </c>
      <c r="J198" s="141" t="s">
        <v>427</v>
      </c>
      <c r="K198" s="150"/>
      <c r="L198" s="151"/>
    </row>
    <row r="199" spans="2:12" ht="36" customHeight="1">
      <c r="B199" s="66"/>
      <c r="C199" s="175"/>
      <c r="D199" s="119" t="s">
        <v>126</v>
      </c>
      <c r="E199" s="120" t="s">
        <v>369</v>
      </c>
      <c r="F199" s="121" t="s">
        <v>343</v>
      </c>
      <c r="G199" s="122" t="s">
        <v>129</v>
      </c>
      <c r="H199" s="123">
        <f t="shared" si="11"/>
        <v>41734</v>
      </c>
      <c r="I199" s="124" t="s">
        <v>428</v>
      </c>
      <c r="J199" s="141" t="s">
        <v>427</v>
      </c>
      <c r="K199" s="150"/>
      <c r="L199" s="151"/>
    </row>
    <row r="200" spans="2:12" ht="36" customHeight="1">
      <c r="B200" s="66"/>
      <c r="C200" s="175"/>
      <c r="D200" s="119" t="s">
        <v>126</v>
      </c>
      <c r="E200" s="120" t="s">
        <v>370</v>
      </c>
      <c r="F200" s="121" t="s">
        <v>345</v>
      </c>
      <c r="G200" s="122" t="s">
        <v>129</v>
      </c>
      <c r="H200" s="123">
        <f t="shared" si="11"/>
        <v>41734</v>
      </c>
      <c r="I200" s="124" t="s">
        <v>428</v>
      </c>
      <c r="J200" s="141" t="s">
        <v>427</v>
      </c>
      <c r="K200" s="150"/>
      <c r="L200" s="151"/>
    </row>
    <row r="201" spans="2:12" ht="36" customHeight="1">
      <c r="B201" s="66"/>
      <c r="C201" s="175"/>
      <c r="D201" s="119" t="s">
        <v>126</v>
      </c>
      <c r="E201" s="120" t="s">
        <v>371</v>
      </c>
      <c r="F201" s="121" t="s">
        <v>347</v>
      </c>
      <c r="G201" s="122" t="s">
        <v>129</v>
      </c>
      <c r="H201" s="123">
        <f t="shared" si="11"/>
        <v>41734</v>
      </c>
      <c r="I201" s="124" t="s">
        <v>428</v>
      </c>
      <c r="J201" s="141" t="s">
        <v>427</v>
      </c>
      <c r="K201" s="150"/>
      <c r="L201" s="151"/>
    </row>
    <row r="202" spans="2:12" ht="36" customHeight="1">
      <c r="B202" s="66"/>
      <c r="C202" s="175"/>
      <c r="D202" s="97" t="s">
        <v>126</v>
      </c>
      <c r="E202" s="98" t="s">
        <v>372</v>
      </c>
      <c r="F202" s="99" t="s">
        <v>347</v>
      </c>
      <c r="G202" s="100" t="s">
        <v>129</v>
      </c>
      <c r="H202" s="125">
        <f t="shared" si="11"/>
        <v>41734</v>
      </c>
      <c r="I202" s="102" t="s">
        <v>428</v>
      </c>
      <c r="J202" s="137" t="s">
        <v>427</v>
      </c>
      <c r="K202" s="152"/>
      <c r="L202" s="153"/>
    </row>
    <row r="203" spans="2:12" ht="36" customHeight="1">
      <c r="B203" s="66"/>
      <c r="C203" s="175"/>
      <c r="D203" s="67" t="s">
        <v>126</v>
      </c>
      <c r="E203" s="75" t="s">
        <v>373</v>
      </c>
      <c r="F203" s="84" t="s">
        <v>374</v>
      </c>
      <c r="G203" s="77" t="s">
        <v>129</v>
      </c>
      <c r="H203" s="78">
        <f t="shared" ref="H203:H218" si="12">H187+1</f>
        <v>41735</v>
      </c>
      <c r="I203" s="68" t="s">
        <v>428</v>
      </c>
      <c r="J203" s="133" t="s">
        <v>427</v>
      </c>
      <c r="K203" s="148"/>
      <c r="L203" s="149"/>
    </row>
    <row r="204" spans="2:12" ht="36" customHeight="1">
      <c r="B204" s="66"/>
      <c r="C204" s="175"/>
      <c r="D204" s="67" t="s">
        <v>126</v>
      </c>
      <c r="E204" s="75" t="s">
        <v>375</v>
      </c>
      <c r="F204" s="84" t="s">
        <v>376</v>
      </c>
      <c r="G204" s="77" t="s">
        <v>129</v>
      </c>
      <c r="H204" s="78">
        <f t="shared" si="12"/>
        <v>41735</v>
      </c>
      <c r="I204" s="68" t="s">
        <v>428</v>
      </c>
      <c r="J204" s="133" t="s">
        <v>427</v>
      </c>
      <c r="K204" s="148"/>
      <c r="L204" s="149"/>
    </row>
    <row r="205" spans="2:12" ht="36" customHeight="1">
      <c r="B205" s="66"/>
      <c r="C205" s="175"/>
      <c r="D205" s="67" t="s">
        <v>126</v>
      </c>
      <c r="E205" s="75" t="s">
        <v>377</v>
      </c>
      <c r="F205" s="84" t="s">
        <v>378</v>
      </c>
      <c r="G205" s="77" t="s">
        <v>129</v>
      </c>
      <c r="H205" s="78">
        <f t="shared" si="12"/>
        <v>41735</v>
      </c>
      <c r="I205" s="68" t="s">
        <v>428</v>
      </c>
      <c r="J205" s="133" t="s">
        <v>427</v>
      </c>
      <c r="K205" s="148"/>
      <c r="L205" s="149"/>
    </row>
    <row r="206" spans="2:12" ht="36" customHeight="1">
      <c r="B206" s="66"/>
      <c r="C206" s="175"/>
      <c r="D206" s="67" t="s">
        <v>126</v>
      </c>
      <c r="E206" s="75" t="s">
        <v>379</v>
      </c>
      <c r="F206" s="84" t="s">
        <v>380</v>
      </c>
      <c r="G206" s="77" t="s">
        <v>129</v>
      </c>
      <c r="H206" s="78">
        <f t="shared" si="12"/>
        <v>41735</v>
      </c>
      <c r="I206" s="68" t="s">
        <v>428</v>
      </c>
      <c r="J206" s="133" t="s">
        <v>427</v>
      </c>
      <c r="K206" s="148"/>
      <c r="L206" s="149"/>
    </row>
    <row r="207" spans="2:12" ht="36" customHeight="1">
      <c r="B207" s="66"/>
      <c r="C207" s="175"/>
      <c r="D207" s="67" t="s">
        <v>126</v>
      </c>
      <c r="E207" s="75" t="s">
        <v>381</v>
      </c>
      <c r="F207" s="84" t="s">
        <v>382</v>
      </c>
      <c r="G207" s="77" t="s">
        <v>129</v>
      </c>
      <c r="H207" s="78">
        <f t="shared" si="12"/>
        <v>41735</v>
      </c>
      <c r="I207" s="68" t="s">
        <v>428</v>
      </c>
      <c r="J207" s="133" t="s">
        <v>427</v>
      </c>
      <c r="K207" s="148"/>
      <c r="L207" s="149"/>
    </row>
    <row r="208" spans="2:12" ht="36" customHeight="1">
      <c r="B208" s="66"/>
      <c r="C208" s="175"/>
      <c r="D208" s="67" t="s">
        <v>126</v>
      </c>
      <c r="E208" s="75" t="s">
        <v>383</v>
      </c>
      <c r="F208" s="84" t="s">
        <v>384</v>
      </c>
      <c r="G208" s="77" t="s">
        <v>129</v>
      </c>
      <c r="H208" s="78">
        <f t="shared" si="12"/>
        <v>41735</v>
      </c>
      <c r="I208" s="68" t="s">
        <v>428</v>
      </c>
      <c r="J208" s="133" t="s">
        <v>427</v>
      </c>
      <c r="K208" s="148"/>
      <c r="L208" s="149"/>
    </row>
    <row r="209" spans="2:12" ht="36" customHeight="1">
      <c r="B209" s="66"/>
      <c r="C209" s="175"/>
      <c r="D209" s="67" t="s">
        <v>126</v>
      </c>
      <c r="E209" s="75" t="s">
        <v>385</v>
      </c>
      <c r="F209" s="84" t="s">
        <v>386</v>
      </c>
      <c r="G209" s="77" t="s">
        <v>129</v>
      </c>
      <c r="H209" s="78">
        <f t="shared" si="12"/>
        <v>41735</v>
      </c>
      <c r="I209" s="68" t="s">
        <v>428</v>
      </c>
      <c r="J209" s="133" t="s">
        <v>427</v>
      </c>
      <c r="K209" s="148"/>
      <c r="L209" s="149"/>
    </row>
    <row r="210" spans="2:12" ht="36" customHeight="1">
      <c r="B210" s="66"/>
      <c r="C210" s="175"/>
      <c r="D210" s="67" t="s">
        <v>126</v>
      </c>
      <c r="E210" s="75" t="s">
        <v>387</v>
      </c>
      <c r="F210" s="84" t="s">
        <v>388</v>
      </c>
      <c r="G210" s="77" t="s">
        <v>129</v>
      </c>
      <c r="H210" s="78">
        <f t="shared" si="12"/>
        <v>41735</v>
      </c>
      <c r="I210" s="68" t="s">
        <v>428</v>
      </c>
      <c r="J210" s="133" t="s">
        <v>427</v>
      </c>
      <c r="K210" s="148"/>
      <c r="L210" s="149"/>
    </row>
    <row r="211" spans="2:12" ht="36" customHeight="1">
      <c r="B211" s="66"/>
      <c r="C211" s="175"/>
      <c r="D211" s="67" t="s">
        <v>126</v>
      </c>
      <c r="E211" s="75" t="s">
        <v>389</v>
      </c>
      <c r="F211" s="84" t="s">
        <v>390</v>
      </c>
      <c r="G211" s="77" t="s">
        <v>129</v>
      </c>
      <c r="H211" s="78">
        <f t="shared" si="12"/>
        <v>41735</v>
      </c>
      <c r="I211" s="68" t="s">
        <v>428</v>
      </c>
      <c r="J211" s="133" t="s">
        <v>427</v>
      </c>
      <c r="K211" s="148"/>
      <c r="L211" s="149"/>
    </row>
    <row r="212" spans="2:12" ht="36" customHeight="1">
      <c r="B212" s="66"/>
      <c r="C212" s="175"/>
      <c r="D212" s="67" t="s">
        <v>126</v>
      </c>
      <c r="E212" s="75" t="s">
        <v>391</v>
      </c>
      <c r="F212" s="84" t="s">
        <v>392</v>
      </c>
      <c r="G212" s="77" t="s">
        <v>129</v>
      </c>
      <c r="H212" s="78">
        <f t="shared" si="12"/>
        <v>41735</v>
      </c>
      <c r="I212" s="68" t="s">
        <v>428</v>
      </c>
      <c r="J212" s="133" t="s">
        <v>427</v>
      </c>
      <c r="K212" s="148"/>
      <c r="L212" s="149"/>
    </row>
    <row r="213" spans="2:12" ht="36" customHeight="1">
      <c r="B213" s="66"/>
      <c r="C213" s="175"/>
      <c r="D213" s="67" t="s">
        <v>126</v>
      </c>
      <c r="E213" s="75" t="s">
        <v>393</v>
      </c>
      <c r="F213" s="84" t="s">
        <v>394</v>
      </c>
      <c r="G213" s="77" t="s">
        <v>129</v>
      </c>
      <c r="H213" s="78">
        <f t="shared" si="12"/>
        <v>41735</v>
      </c>
      <c r="I213" s="68" t="s">
        <v>428</v>
      </c>
      <c r="J213" s="133" t="s">
        <v>427</v>
      </c>
      <c r="K213" s="148"/>
      <c r="L213" s="149"/>
    </row>
    <row r="214" spans="2:12" ht="36" customHeight="1">
      <c r="B214" s="66"/>
      <c r="C214" s="175"/>
      <c r="D214" s="67" t="s">
        <v>126</v>
      </c>
      <c r="E214" s="75" t="s">
        <v>395</v>
      </c>
      <c r="F214" s="84" t="s">
        <v>396</v>
      </c>
      <c r="G214" s="77" t="s">
        <v>129</v>
      </c>
      <c r="H214" s="78">
        <f t="shared" si="12"/>
        <v>41735</v>
      </c>
      <c r="I214" s="68" t="s">
        <v>428</v>
      </c>
      <c r="J214" s="133" t="s">
        <v>427</v>
      </c>
      <c r="K214" s="148"/>
      <c r="L214" s="149"/>
    </row>
    <row r="215" spans="2:12" ht="36" customHeight="1">
      <c r="B215" s="66"/>
      <c r="C215" s="175"/>
      <c r="D215" s="67" t="s">
        <v>126</v>
      </c>
      <c r="E215" s="75" t="s">
        <v>397</v>
      </c>
      <c r="F215" s="84" t="s">
        <v>398</v>
      </c>
      <c r="G215" s="77" t="s">
        <v>129</v>
      </c>
      <c r="H215" s="78">
        <f t="shared" si="12"/>
        <v>41735</v>
      </c>
      <c r="I215" s="68" t="s">
        <v>428</v>
      </c>
      <c r="J215" s="133" t="s">
        <v>427</v>
      </c>
      <c r="K215" s="148"/>
      <c r="L215" s="149"/>
    </row>
    <row r="216" spans="2:12" ht="36" customHeight="1">
      <c r="B216" s="66"/>
      <c r="C216" s="175"/>
      <c r="D216" s="67" t="s">
        <v>126</v>
      </c>
      <c r="E216" s="75" t="s">
        <v>399</v>
      </c>
      <c r="F216" s="84" t="s">
        <v>400</v>
      </c>
      <c r="G216" s="77" t="s">
        <v>129</v>
      </c>
      <c r="H216" s="78">
        <f t="shared" si="12"/>
        <v>41735</v>
      </c>
      <c r="I216" s="68" t="s">
        <v>428</v>
      </c>
      <c r="J216" s="133" t="s">
        <v>427</v>
      </c>
      <c r="K216" s="148"/>
      <c r="L216" s="149"/>
    </row>
    <row r="217" spans="2:12" ht="36" customHeight="1">
      <c r="B217" s="66"/>
      <c r="C217" s="175"/>
      <c r="D217" s="67" t="s">
        <v>126</v>
      </c>
      <c r="E217" s="75" t="s">
        <v>401</v>
      </c>
      <c r="F217" s="84" t="s">
        <v>402</v>
      </c>
      <c r="G217" s="77" t="s">
        <v>129</v>
      </c>
      <c r="H217" s="78">
        <f t="shared" si="12"/>
        <v>41735</v>
      </c>
      <c r="I217" s="68" t="s">
        <v>428</v>
      </c>
      <c r="J217" s="133" t="s">
        <v>427</v>
      </c>
      <c r="K217" s="148"/>
      <c r="L217" s="149"/>
    </row>
    <row r="218" spans="2:12" ht="36" customHeight="1">
      <c r="B218" s="66"/>
      <c r="C218" s="175"/>
      <c r="D218" s="67" t="s">
        <v>126</v>
      </c>
      <c r="E218" s="75" t="s">
        <v>403</v>
      </c>
      <c r="F218" s="84" t="s">
        <v>404</v>
      </c>
      <c r="G218" s="77" t="s">
        <v>129</v>
      </c>
      <c r="H218" s="78">
        <f t="shared" si="12"/>
        <v>41735</v>
      </c>
      <c r="I218" s="68" t="s">
        <v>428</v>
      </c>
      <c r="J218" s="133" t="s">
        <v>427</v>
      </c>
      <c r="K218" s="148"/>
      <c r="L218" s="149"/>
    </row>
    <row r="219" spans="2:12" ht="36" customHeight="1">
      <c r="B219" s="66"/>
      <c r="C219" s="175"/>
      <c r="D219" s="67" t="s">
        <v>126</v>
      </c>
      <c r="E219" s="75" t="s">
        <v>405</v>
      </c>
      <c r="F219" s="84" t="s">
        <v>406</v>
      </c>
      <c r="G219" s="77" t="s">
        <v>129</v>
      </c>
      <c r="H219" s="78">
        <f>H218+1</f>
        <v>41736</v>
      </c>
      <c r="I219" s="68" t="s">
        <v>428</v>
      </c>
      <c r="J219" s="133" t="s">
        <v>427</v>
      </c>
      <c r="K219" s="148"/>
      <c r="L219" s="149"/>
    </row>
    <row r="220" spans="2:12" ht="36" customHeight="1">
      <c r="B220" s="66"/>
      <c r="C220" s="175"/>
      <c r="D220" s="108" t="s">
        <v>126</v>
      </c>
      <c r="E220" s="75" t="s">
        <v>407</v>
      </c>
      <c r="F220" s="84" t="s">
        <v>408</v>
      </c>
      <c r="G220" s="111" t="s">
        <v>129</v>
      </c>
      <c r="H220" s="112">
        <f>H218+1</f>
        <v>41736</v>
      </c>
      <c r="I220" s="113" t="s">
        <v>428</v>
      </c>
      <c r="J220" s="139" t="s">
        <v>427</v>
      </c>
      <c r="K220" s="144"/>
      <c r="L220" s="145"/>
    </row>
    <row r="221" spans="2:12" ht="36" customHeight="1">
      <c r="B221" s="66"/>
      <c r="C221" s="175"/>
      <c r="D221" s="108" t="s">
        <v>126</v>
      </c>
      <c r="E221" s="75" t="s">
        <v>409</v>
      </c>
      <c r="F221" s="84" t="s">
        <v>410</v>
      </c>
      <c r="G221" s="111" t="s">
        <v>129</v>
      </c>
      <c r="H221" s="112">
        <f t="shared" ref="H221:H235" si="13">H220</f>
        <v>41736</v>
      </c>
      <c r="I221" s="113" t="s">
        <v>428</v>
      </c>
      <c r="J221" s="139" t="s">
        <v>427</v>
      </c>
      <c r="K221" s="144"/>
      <c r="L221" s="145"/>
    </row>
    <row r="222" spans="2:12" ht="36" customHeight="1">
      <c r="B222" s="66"/>
      <c r="C222" s="175"/>
      <c r="D222" s="97" t="s">
        <v>126</v>
      </c>
      <c r="E222" s="75" t="s">
        <v>411</v>
      </c>
      <c r="F222" s="84" t="s">
        <v>173</v>
      </c>
      <c r="G222" s="111" t="s">
        <v>129</v>
      </c>
      <c r="H222" s="112">
        <f t="shared" si="13"/>
        <v>41736</v>
      </c>
      <c r="I222" s="102" t="s">
        <v>428</v>
      </c>
      <c r="J222" s="137" t="s">
        <v>427</v>
      </c>
      <c r="K222" s="142"/>
      <c r="L222" s="143"/>
    </row>
    <row r="223" spans="2:12" ht="36" customHeight="1">
      <c r="B223" s="66"/>
      <c r="C223" s="175"/>
      <c r="D223" s="97" t="s">
        <v>126</v>
      </c>
      <c r="E223" s="75" t="s">
        <v>412</v>
      </c>
      <c r="F223" s="84" t="s">
        <v>173</v>
      </c>
      <c r="G223" s="111" t="s">
        <v>129</v>
      </c>
      <c r="H223" s="112">
        <f t="shared" si="13"/>
        <v>41736</v>
      </c>
      <c r="I223" s="102" t="s">
        <v>428</v>
      </c>
      <c r="J223" s="137" t="s">
        <v>427</v>
      </c>
      <c r="K223" s="142"/>
      <c r="L223" s="143"/>
    </row>
    <row r="224" spans="2:12" ht="36" customHeight="1">
      <c r="B224" s="66"/>
      <c r="C224" s="175"/>
      <c r="D224" s="108" t="s">
        <v>126</v>
      </c>
      <c r="E224" s="75" t="s">
        <v>413</v>
      </c>
      <c r="F224" s="99" t="s">
        <v>173</v>
      </c>
      <c r="G224" s="111" t="s">
        <v>129</v>
      </c>
      <c r="H224" s="112">
        <f t="shared" si="13"/>
        <v>41736</v>
      </c>
      <c r="I224" s="113" t="s">
        <v>428</v>
      </c>
      <c r="J224" s="139" t="s">
        <v>427</v>
      </c>
      <c r="K224" s="144"/>
      <c r="L224" s="145"/>
    </row>
    <row r="225" spans="2:12" ht="36" customHeight="1">
      <c r="B225" s="66"/>
      <c r="C225" s="175"/>
      <c r="D225" s="97" t="s">
        <v>126</v>
      </c>
      <c r="E225" s="75" t="s">
        <v>414</v>
      </c>
      <c r="F225" s="99" t="s">
        <v>173</v>
      </c>
      <c r="G225" s="111" t="s">
        <v>129</v>
      </c>
      <c r="H225" s="112">
        <f t="shared" si="13"/>
        <v>41736</v>
      </c>
      <c r="I225" s="102" t="s">
        <v>428</v>
      </c>
      <c r="J225" s="137" t="s">
        <v>427</v>
      </c>
      <c r="K225" s="142"/>
      <c r="L225" s="143"/>
    </row>
    <row r="226" spans="2:12" ht="36" customHeight="1">
      <c r="B226" s="66"/>
      <c r="C226" s="175"/>
      <c r="D226" s="97" t="s">
        <v>126</v>
      </c>
      <c r="E226" s="75" t="s">
        <v>415</v>
      </c>
      <c r="F226" s="99" t="s">
        <v>173</v>
      </c>
      <c r="G226" s="111" t="s">
        <v>129</v>
      </c>
      <c r="H226" s="112">
        <f t="shared" si="13"/>
        <v>41736</v>
      </c>
      <c r="I226" s="102" t="s">
        <v>428</v>
      </c>
      <c r="J226" s="137" t="s">
        <v>427</v>
      </c>
      <c r="K226" s="142"/>
      <c r="L226" s="143"/>
    </row>
    <row r="227" spans="2:12" ht="36" customHeight="1">
      <c r="B227" s="66"/>
      <c r="C227" s="175"/>
      <c r="D227" s="97" t="s">
        <v>126</v>
      </c>
      <c r="E227" s="75" t="s">
        <v>416</v>
      </c>
      <c r="F227" s="99" t="s">
        <v>173</v>
      </c>
      <c r="G227" s="111" t="s">
        <v>129</v>
      </c>
      <c r="H227" s="112">
        <f t="shared" si="13"/>
        <v>41736</v>
      </c>
      <c r="I227" s="102" t="s">
        <v>428</v>
      </c>
      <c r="J227" s="137" t="s">
        <v>427</v>
      </c>
      <c r="K227" s="142"/>
      <c r="L227" s="143"/>
    </row>
    <row r="228" spans="2:12" ht="36" customHeight="1">
      <c r="B228" s="66"/>
      <c r="C228" s="175"/>
      <c r="D228" s="108" t="s">
        <v>126</v>
      </c>
      <c r="E228" s="75" t="s">
        <v>417</v>
      </c>
      <c r="F228" s="99" t="s">
        <v>173</v>
      </c>
      <c r="G228" s="111" t="s">
        <v>129</v>
      </c>
      <c r="H228" s="112">
        <f t="shared" si="13"/>
        <v>41736</v>
      </c>
      <c r="I228" s="113" t="s">
        <v>428</v>
      </c>
      <c r="J228" s="139" t="s">
        <v>427</v>
      </c>
      <c r="K228" s="144"/>
      <c r="L228" s="145"/>
    </row>
    <row r="229" spans="2:12" ht="36" customHeight="1">
      <c r="B229" s="66"/>
      <c r="C229" s="175"/>
      <c r="D229" s="97" t="s">
        <v>126</v>
      </c>
      <c r="E229" s="75" t="s">
        <v>418</v>
      </c>
      <c r="F229" s="99" t="s">
        <v>173</v>
      </c>
      <c r="G229" s="111" t="s">
        <v>129</v>
      </c>
      <c r="H229" s="112">
        <f t="shared" si="13"/>
        <v>41736</v>
      </c>
      <c r="I229" s="102" t="s">
        <v>428</v>
      </c>
      <c r="J229" s="137" t="s">
        <v>427</v>
      </c>
      <c r="K229" s="142"/>
      <c r="L229" s="143"/>
    </row>
    <row r="230" spans="2:12" ht="36" customHeight="1">
      <c r="B230" s="66"/>
      <c r="C230" s="175"/>
      <c r="D230" s="97" t="s">
        <v>126</v>
      </c>
      <c r="E230" s="75" t="s">
        <v>419</v>
      </c>
      <c r="F230" s="99" t="s">
        <v>173</v>
      </c>
      <c r="G230" s="100" t="s">
        <v>129</v>
      </c>
      <c r="H230" s="112">
        <f t="shared" si="13"/>
        <v>41736</v>
      </c>
      <c r="I230" s="102" t="s">
        <v>428</v>
      </c>
      <c r="J230" s="137" t="s">
        <v>427</v>
      </c>
      <c r="K230" s="142"/>
      <c r="L230" s="143"/>
    </row>
    <row r="231" spans="2:12" ht="36" customHeight="1">
      <c r="B231" s="66"/>
      <c r="C231" s="175"/>
      <c r="D231" s="97" t="s">
        <v>126</v>
      </c>
      <c r="E231" s="75" t="s">
        <v>420</v>
      </c>
      <c r="F231" s="99" t="s">
        <v>173</v>
      </c>
      <c r="G231" s="111" t="s">
        <v>129</v>
      </c>
      <c r="H231" s="112">
        <f t="shared" si="13"/>
        <v>41736</v>
      </c>
      <c r="I231" s="102" t="s">
        <v>428</v>
      </c>
      <c r="J231" s="137" t="s">
        <v>427</v>
      </c>
      <c r="K231" s="142"/>
      <c r="L231" s="143"/>
    </row>
    <row r="232" spans="2:12" ht="36" customHeight="1">
      <c r="B232" s="66"/>
      <c r="C232" s="175"/>
      <c r="D232" s="97" t="s">
        <v>126</v>
      </c>
      <c r="E232" s="75" t="s">
        <v>421</v>
      </c>
      <c r="F232" s="99" t="s">
        <v>173</v>
      </c>
      <c r="G232" s="111" t="s">
        <v>129</v>
      </c>
      <c r="H232" s="112">
        <f t="shared" si="13"/>
        <v>41736</v>
      </c>
      <c r="I232" s="102" t="s">
        <v>428</v>
      </c>
      <c r="J232" s="137" t="s">
        <v>427</v>
      </c>
      <c r="K232" s="142"/>
      <c r="L232" s="143"/>
    </row>
    <row r="233" spans="2:12" ht="36" customHeight="1">
      <c r="B233" s="66"/>
      <c r="C233" s="175"/>
      <c r="D233" s="108" t="s">
        <v>126</v>
      </c>
      <c r="E233" s="75" t="s">
        <v>422</v>
      </c>
      <c r="F233" s="99" t="s">
        <v>173</v>
      </c>
      <c r="G233" s="111" t="s">
        <v>129</v>
      </c>
      <c r="H233" s="112">
        <f t="shared" si="13"/>
        <v>41736</v>
      </c>
      <c r="I233" s="113" t="s">
        <v>428</v>
      </c>
      <c r="J233" s="139" t="s">
        <v>427</v>
      </c>
      <c r="K233" s="144"/>
      <c r="L233" s="145"/>
    </row>
    <row r="234" spans="2:12" ht="36" customHeight="1">
      <c r="B234" s="66"/>
      <c r="C234" s="175"/>
      <c r="D234" s="97" t="s">
        <v>126</v>
      </c>
      <c r="E234" s="75" t="s">
        <v>423</v>
      </c>
      <c r="F234" s="99" t="s">
        <v>173</v>
      </c>
      <c r="G234" s="111" t="s">
        <v>129</v>
      </c>
      <c r="H234" s="112">
        <f t="shared" si="13"/>
        <v>41736</v>
      </c>
      <c r="I234" s="102" t="s">
        <v>428</v>
      </c>
      <c r="J234" s="137" t="s">
        <v>427</v>
      </c>
      <c r="K234" s="142"/>
      <c r="L234" s="143"/>
    </row>
    <row r="235" spans="2:12" ht="36" customHeight="1">
      <c r="B235" s="66"/>
      <c r="C235" s="175"/>
      <c r="D235" s="97" t="s">
        <v>126</v>
      </c>
      <c r="E235" s="75" t="s">
        <v>424</v>
      </c>
      <c r="F235" s="99" t="s">
        <v>173</v>
      </c>
      <c r="G235" s="111" t="s">
        <v>129</v>
      </c>
      <c r="H235" s="112">
        <f t="shared" si="13"/>
        <v>41736</v>
      </c>
      <c r="I235" s="102" t="s">
        <v>428</v>
      </c>
      <c r="J235" s="137" t="s">
        <v>427</v>
      </c>
      <c r="K235" s="142"/>
      <c r="L235" s="143"/>
    </row>
    <row r="236" spans="2:12" ht="36" customHeight="1" thickBot="1">
      <c r="B236" s="131"/>
      <c r="C236" s="176"/>
      <c r="D236" s="67" t="s">
        <v>126</v>
      </c>
      <c r="E236" s="75" t="s">
        <v>425</v>
      </c>
      <c r="F236" s="99" t="s">
        <v>173</v>
      </c>
      <c r="G236" s="77" t="s">
        <v>129</v>
      </c>
      <c r="H236" s="78">
        <f>H235+1</f>
        <v>41737</v>
      </c>
      <c r="I236" s="68" t="s">
        <v>428</v>
      </c>
      <c r="J236" s="133" t="s">
        <v>427</v>
      </c>
      <c r="K236" s="146"/>
      <c r="L236" s="147"/>
    </row>
  </sheetData>
  <mergeCells count="301"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FB62-85B4-4E72-B7CC-EAF9A1A91287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1" customWidth="1"/>
    <col min="3" max="3" width="16.375" style="1" bestFit="1" customWidth="1"/>
    <col min="4" max="4" width="23.625" style="1" customWidth="1"/>
    <col min="5" max="5" width="25.5" style="1" customWidth="1"/>
    <col min="6" max="6" width="33.125" style="1" customWidth="1"/>
    <col min="7" max="7" width="5.875" style="1" customWidth="1"/>
    <col min="8" max="8" width="16.375" style="1" customWidth="1"/>
    <col min="9" max="9" width="17.625" style="1" customWidth="1"/>
    <col min="10" max="10" width="17.625" style="34" customWidth="1"/>
    <col min="11" max="12" width="17.625" style="1" customWidth="1"/>
  </cols>
  <sheetData>
    <row r="1" spans="2:12" ht="16.5" hidden="1" customHeight="1">
      <c r="B1"/>
      <c r="C1" s="244" t="s">
        <v>0</v>
      </c>
      <c r="D1" s="244"/>
      <c r="E1" s="244"/>
      <c r="F1" s="244"/>
      <c r="G1" s="244"/>
      <c r="H1" s="244"/>
      <c r="I1" s="244"/>
      <c r="J1" s="244"/>
      <c r="K1" s="244"/>
      <c r="L1" s="244"/>
    </row>
    <row r="2" spans="2:12" ht="17.25" hidden="1" customHeight="1">
      <c r="B2"/>
      <c r="C2" s="244"/>
      <c r="D2" s="244"/>
      <c r="E2" s="244"/>
      <c r="F2" s="244"/>
      <c r="G2" s="244"/>
      <c r="H2" s="244"/>
      <c r="I2" s="244"/>
      <c r="J2" s="244"/>
      <c r="K2" s="244"/>
      <c r="L2" s="244"/>
    </row>
    <row r="3" spans="2:12" ht="32.25" hidden="1" thickBot="1">
      <c r="C3" s="276" t="s">
        <v>1</v>
      </c>
      <c r="D3" s="277"/>
      <c r="E3" s="277"/>
      <c r="F3" s="277"/>
      <c r="G3" s="277"/>
      <c r="H3" s="277"/>
      <c r="I3" s="277"/>
      <c r="J3" s="277"/>
      <c r="K3" s="277"/>
      <c r="L3" s="277"/>
    </row>
    <row r="4" spans="2:12" ht="27" hidden="1" thickBot="1">
      <c r="B4"/>
      <c r="C4" s="247" t="s">
        <v>2</v>
      </c>
      <c r="D4" s="248"/>
      <c r="E4" s="249" t="s">
        <v>3</v>
      </c>
      <c r="F4" s="249"/>
      <c r="G4" s="2"/>
      <c r="H4" s="3" t="s">
        <v>4</v>
      </c>
      <c r="I4" s="250"/>
      <c r="J4" s="250"/>
      <c r="K4" s="3" t="s">
        <v>5</v>
      </c>
      <c r="L4" s="3" t="s">
        <v>6</v>
      </c>
    </row>
    <row r="5" spans="2:12" ht="27" hidden="1" thickBot="1">
      <c r="B5"/>
      <c r="C5" s="251" t="s">
        <v>7</v>
      </c>
      <c r="D5" s="252"/>
      <c r="E5" s="253" t="s">
        <v>8</v>
      </c>
      <c r="F5" s="253"/>
      <c r="G5" s="4"/>
      <c r="H5" s="5" t="s">
        <v>9</v>
      </c>
      <c r="I5" s="6"/>
      <c r="J5" s="7"/>
      <c r="K5" s="254" t="s">
        <v>10</v>
      </c>
      <c r="L5" s="254" t="s">
        <v>11</v>
      </c>
    </row>
    <row r="6" spans="2:12" ht="27" hidden="1" thickBot="1">
      <c r="B6"/>
      <c r="C6" s="279" t="s">
        <v>12</v>
      </c>
      <c r="D6" s="280"/>
      <c r="E6" s="269" t="s">
        <v>13</v>
      </c>
      <c r="F6" s="269"/>
      <c r="G6" s="8"/>
      <c r="H6" s="9" t="s">
        <v>14</v>
      </c>
      <c r="I6" s="10"/>
      <c r="J6" s="11"/>
      <c r="K6" s="278"/>
      <c r="L6" s="278"/>
    </row>
    <row r="7" spans="2:12" ht="79.5" hidden="1" thickBot="1">
      <c r="B7"/>
      <c r="C7" s="12" t="s">
        <v>15</v>
      </c>
      <c r="D7" s="13" t="s">
        <v>16</v>
      </c>
      <c r="E7" s="270" t="s">
        <v>17</v>
      </c>
      <c r="F7" s="270"/>
      <c r="G7" s="270"/>
      <c r="H7" s="270"/>
      <c r="I7" s="14" t="s">
        <v>18</v>
      </c>
      <c r="J7" s="15" t="s">
        <v>19</v>
      </c>
      <c r="K7" s="270" t="s">
        <v>14</v>
      </c>
      <c r="L7" s="270"/>
    </row>
    <row r="8" spans="2:12" s="16" customFormat="1" ht="26.25" hidden="1" customHeight="1">
      <c r="C8" s="262" t="s">
        <v>20</v>
      </c>
      <c r="D8" s="17" t="s">
        <v>21</v>
      </c>
      <c r="E8" s="271" t="s">
        <v>22</v>
      </c>
      <c r="F8" s="271"/>
      <c r="G8" s="271"/>
      <c r="H8" s="271"/>
      <c r="I8" s="18" t="s">
        <v>23</v>
      </c>
      <c r="J8" s="19" t="s">
        <v>24</v>
      </c>
      <c r="K8" s="272" t="s">
        <v>25</v>
      </c>
      <c r="L8" s="272"/>
    </row>
    <row r="9" spans="2:12" s="16" customFormat="1" ht="27" hidden="1" thickBot="1">
      <c r="C9" s="229"/>
      <c r="D9" s="20" t="s">
        <v>26</v>
      </c>
      <c r="E9" s="274" t="s">
        <v>27</v>
      </c>
      <c r="F9" s="274"/>
      <c r="G9" s="274"/>
      <c r="H9" s="274"/>
      <c r="I9" s="21" t="s">
        <v>23</v>
      </c>
      <c r="J9" s="22"/>
      <c r="K9" s="273"/>
      <c r="L9" s="273"/>
    </row>
    <row r="10" spans="2:12" s="16" customFormat="1" ht="27" hidden="1" thickBot="1">
      <c r="C10" s="230"/>
      <c r="D10" s="23" t="s">
        <v>28</v>
      </c>
      <c r="E10" s="275" t="s">
        <v>29</v>
      </c>
      <c r="F10" s="275"/>
      <c r="G10" s="275"/>
      <c r="H10" s="275"/>
      <c r="I10" s="24" t="s">
        <v>30</v>
      </c>
      <c r="J10" s="25"/>
      <c r="K10" s="214"/>
      <c r="L10" s="214"/>
    </row>
    <row r="11" spans="2:12" ht="38.450000000000003" hidden="1" customHeight="1">
      <c r="B11"/>
      <c r="C11" s="262" t="s">
        <v>31</v>
      </c>
      <c r="D11" s="17" t="s">
        <v>32</v>
      </c>
      <c r="E11" s="265" t="s">
        <v>32</v>
      </c>
      <c r="F11" s="265"/>
      <c r="G11" s="265"/>
      <c r="H11" s="265"/>
      <c r="I11" s="18"/>
      <c r="J11" s="19"/>
      <c r="K11" s="266"/>
      <c r="L11" s="266"/>
    </row>
    <row r="12" spans="2:12" ht="49.15" hidden="1" customHeight="1">
      <c r="B12"/>
      <c r="C12" s="263"/>
      <c r="D12" s="20" t="s">
        <v>33</v>
      </c>
      <c r="E12" s="260" t="s">
        <v>34</v>
      </c>
      <c r="F12" s="260"/>
      <c r="G12" s="260"/>
      <c r="H12" s="260"/>
      <c r="I12" s="21"/>
      <c r="J12" s="22"/>
      <c r="K12" s="267" t="s">
        <v>35</v>
      </c>
      <c r="L12" s="268"/>
    </row>
    <row r="13" spans="2:12" ht="26.45" hidden="1" customHeight="1">
      <c r="B13"/>
      <c r="C13" s="263"/>
      <c r="D13" s="26" t="s">
        <v>36</v>
      </c>
      <c r="E13" s="260" t="s">
        <v>37</v>
      </c>
      <c r="F13" s="260"/>
      <c r="G13" s="260"/>
      <c r="H13" s="260"/>
      <c r="I13" s="21" t="s">
        <v>23</v>
      </c>
      <c r="J13" s="22"/>
      <c r="K13" s="213"/>
      <c r="L13" s="213"/>
    </row>
    <row r="14" spans="2:12" ht="27" hidden="1" thickBot="1">
      <c r="B14"/>
      <c r="C14" s="263"/>
      <c r="D14" s="20" t="s">
        <v>38</v>
      </c>
      <c r="E14" s="260" t="s">
        <v>39</v>
      </c>
      <c r="F14" s="260"/>
      <c r="G14" s="260"/>
      <c r="H14" s="260"/>
      <c r="I14" s="21" t="s">
        <v>23</v>
      </c>
      <c r="J14" s="22"/>
      <c r="K14" s="213"/>
      <c r="L14" s="213"/>
    </row>
    <row r="15" spans="2:12" ht="53.25" hidden="1" thickBot="1">
      <c r="B15"/>
      <c r="C15" s="263"/>
      <c r="D15" s="27" t="s">
        <v>40</v>
      </c>
      <c r="E15" s="260" t="s">
        <v>41</v>
      </c>
      <c r="F15" s="260"/>
      <c r="G15" s="260"/>
      <c r="H15" s="260"/>
      <c r="I15" s="21" t="s">
        <v>23</v>
      </c>
      <c r="J15" s="22"/>
      <c r="K15" s="213"/>
      <c r="L15" s="213"/>
    </row>
    <row r="16" spans="2:12" ht="27" hidden="1" thickBot="1">
      <c r="B16"/>
      <c r="C16" s="263"/>
      <c r="D16" s="20" t="s">
        <v>42</v>
      </c>
      <c r="E16" s="260" t="s">
        <v>43</v>
      </c>
      <c r="F16" s="260"/>
      <c r="G16" s="260"/>
      <c r="H16" s="260"/>
      <c r="I16" s="21" t="s">
        <v>23</v>
      </c>
      <c r="J16" s="22"/>
      <c r="K16" s="213"/>
      <c r="L16" s="213"/>
    </row>
    <row r="17" spans="2:12" ht="27" hidden="1" thickBot="1">
      <c r="B17"/>
      <c r="C17" s="263"/>
      <c r="D17" s="20" t="s">
        <v>44</v>
      </c>
      <c r="E17" s="260" t="s">
        <v>45</v>
      </c>
      <c r="F17" s="260"/>
      <c r="G17" s="260"/>
      <c r="H17" s="260"/>
      <c r="I17" s="21" t="s">
        <v>23</v>
      </c>
      <c r="J17" s="22"/>
      <c r="K17" s="213"/>
      <c r="L17" s="213"/>
    </row>
    <row r="18" spans="2:12" ht="27" hidden="1" thickBot="1">
      <c r="B18"/>
      <c r="C18" s="263"/>
      <c r="D18" s="20" t="s">
        <v>46</v>
      </c>
      <c r="E18" s="260" t="s">
        <v>46</v>
      </c>
      <c r="F18" s="260"/>
      <c r="G18" s="260"/>
      <c r="H18" s="260"/>
      <c r="I18" s="21" t="s">
        <v>23</v>
      </c>
      <c r="J18" s="22"/>
      <c r="K18" s="213"/>
      <c r="L18" s="213"/>
    </row>
    <row r="19" spans="2:12" ht="26.25" hidden="1" customHeight="1">
      <c r="B19"/>
      <c r="C19" s="263"/>
      <c r="D19" s="27" t="s">
        <v>47</v>
      </c>
      <c r="E19" s="260" t="s">
        <v>48</v>
      </c>
      <c r="F19" s="260"/>
      <c r="G19" s="260"/>
      <c r="H19" s="260"/>
      <c r="I19" s="21" t="s">
        <v>23</v>
      </c>
      <c r="J19" s="22"/>
      <c r="K19" s="213"/>
      <c r="L19" s="213"/>
    </row>
    <row r="20" spans="2:12" ht="26.25" hidden="1" customHeight="1">
      <c r="B20"/>
      <c r="C20" s="263"/>
      <c r="D20" s="27" t="s">
        <v>49</v>
      </c>
      <c r="E20" s="260" t="s">
        <v>50</v>
      </c>
      <c r="F20" s="260"/>
      <c r="G20" s="260"/>
      <c r="H20" s="260"/>
      <c r="I20" s="21" t="s">
        <v>23</v>
      </c>
      <c r="J20" s="22"/>
      <c r="K20" s="213"/>
      <c r="L20" s="213"/>
    </row>
    <row r="21" spans="2:12" ht="26.25" hidden="1" customHeight="1">
      <c r="B21"/>
      <c r="C21" s="264"/>
      <c r="D21" s="28" t="s">
        <v>51</v>
      </c>
      <c r="E21" s="261" t="s">
        <v>52</v>
      </c>
      <c r="F21" s="261"/>
      <c r="G21" s="261"/>
      <c r="H21" s="261"/>
      <c r="I21" s="24" t="s">
        <v>23</v>
      </c>
      <c r="J21" s="25"/>
      <c r="K21" s="214"/>
      <c r="L21" s="214"/>
    </row>
    <row r="22" spans="2:12" ht="26.25" hidden="1" customHeight="1">
      <c r="B22"/>
      <c r="C22" s="29"/>
      <c r="D22" s="30"/>
      <c r="E22" s="31"/>
      <c r="F22" s="31"/>
      <c r="G22" s="31"/>
      <c r="H22" s="31"/>
      <c r="I22" s="32"/>
      <c r="J22" s="33"/>
      <c r="K22" s="32"/>
      <c r="L22" s="32"/>
    </row>
    <row r="23" spans="2:12" ht="26.25" hidden="1" customHeight="1">
      <c r="B23"/>
      <c r="C23" s="29"/>
      <c r="D23" s="30"/>
      <c r="E23" s="31"/>
      <c r="F23" s="31"/>
      <c r="G23" s="31"/>
      <c r="H23" s="31"/>
      <c r="I23" s="32"/>
      <c r="J23" s="33"/>
      <c r="K23" s="32"/>
      <c r="L23" s="32"/>
    </row>
    <row r="24" spans="2:12" ht="18" hidden="1" thickBot="1">
      <c r="B24"/>
    </row>
    <row r="25" spans="2:12" hidden="1" thickBot="1">
      <c r="B25"/>
      <c r="C25" s="244" t="s">
        <v>53</v>
      </c>
      <c r="D25" s="244"/>
      <c r="E25" s="244"/>
      <c r="F25" s="244"/>
      <c r="G25" s="244"/>
      <c r="H25" s="244"/>
      <c r="I25" s="244"/>
      <c r="J25" s="244"/>
      <c r="K25" s="244"/>
      <c r="L25" s="244"/>
    </row>
    <row r="26" spans="2:12" hidden="1" thickBot="1">
      <c r="B26"/>
      <c r="C26" s="244"/>
      <c r="D26" s="244"/>
      <c r="E26" s="244"/>
      <c r="F26" s="244"/>
      <c r="G26" s="244"/>
      <c r="H26" s="244"/>
      <c r="I26" s="244"/>
      <c r="J26" s="244"/>
      <c r="K26" s="244"/>
      <c r="L26" s="244"/>
    </row>
    <row r="27" spans="2:12" ht="32.25" hidden="1" thickBot="1">
      <c r="C27" s="245" t="s">
        <v>54</v>
      </c>
      <c r="D27" s="246"/>
      <c r="E27" s="246"/>
      <c r="F27" s="246"/>
      <c r="G27" s="246"/>
      <c r="H27" s="246"/>
      <c r="I27" s="246"/>
      <c r="J27" s="246"/>
      <c r="K27" s="246"/>
      <c r="L27" s="246"/>
    </row>
    <row r="28" spans="2:12" ht="27" hidden="1" customHeight="1">
      <c r="B28"/>
      <c r="C28" s="247" t="s">
        <v>2</v>
      </c>
      <c r="D28" s="248"/>
      <c r="E28" s="249" t="s">
        <v>3</v>
      </c>
      <c r="F28" s="249"/>
      <c r="G28" s="2"/>
      <c r="H28" s="3" t="s">
        <v>4</v>
      </c>
      <c r="I28" s="250"/>
      <c r="J28" s="250"/>
      <c r="K28" s="3" t="s">
        <v>5</v>
      </c>
      <c r="L28" s="35" t="s">
        <v>6</v>
      </c>
    </row>
    <row r="29" spans="2:12" ht="25.15" hidden="1" customHeight="1">
      <c r="B29"/>
      <c r="C29" s="251" t="s">
        <v>7</v>
      </c>
      <c r="D29" s="252"/>
      <c r="E29" s="253" t="s">
        <v>8</v>
      </c>
      <c r="F29" s="253"/>
      <c r="G29" s="4"/>
      <c r="H29" s="5" t="s">
        <v>9</v>
      </c>
      <c r="I29" s="6"/>
      <c r="J29" s="7"/>
      <c r="K29" s="254" t="s">
        <v>10</v>
      </c>
      <c r="L29" s="256" t="s">
        <v>11</v>
      </c>
    </row>
    <row r="30" spans="2:12" ht="25.9" hidden="1" customHeight="1">
      <c r="B30"/>
      <c r="C30" s="258" t="s">
        <v>12</v>
      </c>
      <c r="D30" s="259"/>
      <c r="E30" s="239" t="s">
        <v>55</v>
      </c>
      <c r="F30" s="239"/>
      <c r="G30" s="36"/>
      <c r="H30" s="37" t="s">
        <v>14</v>
      </c>
      <c r="I30" s="38"/>
      <c r="J30" s="39"/>
      <c r="K30" s="255"/>
      <c r="L30" s="257"/>
    </row>
    <row r="31" spans="2:12" ht="79.5" hidden="1" thickBot="1">
      <c r="B31"/>
      <c r="C31" s="40" t="s">
        <v>56</v>
      </c>
      <c r="D31" s="41" t="s">
        <v>57</v>
      </c>
      <c r="E31" s="240" t="s">
        <v>58</v>
      </c>
      <c r="F31" s="241"/>
      <c r="G31" s="241"/>
      <c r="H31" s="242"/>
      <c r="I31" s="42" t="s">
        <v>18</v>
      </c>
      <c r="J31" s="43" t="s">
        <v>19</v>
      </c>
      <c r="K31" s="243" t="s">
        <v>59</v>
      </c>
      <c r="L31" s="240"/>
    </row>
    <row r="32" spans="2:12" ht="27" hidden="1" thickBot="1">
      <c r="B32"/>
      <c r="C32" s="228" t="s">
        <v>60</v>
      </c>
      <c r="D32" s="231" t="s">
        <v>61</v>
      </c>
      <c r="E32" s="232" t="s">
        <v>62</v>
      </c>
      <c r="F32" s="233"/>
      <c r="G32" s="233"/>
      <c r="H32" s="234"/>
      <c r="I32" s="18" t="s">
        <v>23</v>
      </c>
      <c r="J32" s="19"/>
      <c r="K32" s="231"/>
      <c r="L32" s="235"/>
    </row>
    <row r="33" spans="2:12" ht="27" hidden="1" thickBot="1">
      <c r="B33"/>
      <c r="C33" s="229"/>
      <c r="D33" s="213"/>
      <c r="E33" s="215" t="s">
        <v>63</v>
      </c>
      <c r="F33" s="216"/>
      <c r="G33" s="216"/>
      <c r="H33" s="217"/>
      <c r="I33" s="21" t="s">
        <v>23</v>
      </c>
      <c r="J33" s="22"/>
      <c r="K33" s="213"/>
      <c r="L33" s="218"/>
    </row>
    <row r="34" spans="2:12" ht="27" hidden="1" thickBot="1">
      <c r="B34"/>
      <c r="C34" s="229"/>
      <c r="D34" s="213" t="s">
        <v>64</v>
      </c>
      <c r="E34" s="215" t="s">
        <v>65</v>
      </c>
      <c r="F34" s="216"/>
      <c r="G34" s="216"/>
      <c r="H34" s="217"/>
      <c r="I34" s="21" t="s">
        <v>23</v>
      </c>
      <c r="J34" s="22"/>
      <c r="K34" s="213"/>
      <c r="L34" s="218"/>
    </row>
    <row r="35" spans="2:12" ht="27" hidden="1" thickBot="1">
      <c r="B35"/>
      <c r="C35" s="229"/>
      <c r="D35" s="213"/>
      <c r="E35" s="215" t="s">
        <v>66</v>
      </c>
      <c r="F35" s="216"/>
      <c r="G35" s="216"/>
      <c r="H35" s="217"/>
      <c r="I35" s="21" t="s">
        <v>23</v>
      </c>
      <c r="J35" s="22"/>
      <c r="K35" s="213"/>
      <c r="L35" s="218"/>
    </row>
    <row r="36" spans="2:12" ht="27" hidden="1" thickBot="1">
      <c r="B36"/>
      <c r="C36" s="229"/>
      <c r="D36" s="213"/>
      <c r="E36" s="215" t="s">
        <v>67</v>
      </c>
      <c r="F36" s="216"/>
      <c r="G36" s="216"/>
      <c r="H36" s="217"/>
      <c r="I36" s="21" t="s">
        <v>23</v>
      </c>
      <c r="J36" s="22"/>
      <c r="K36" s="213"/>
      <c r="L36" s="218"/>
    </row>
    <row r="37" spans="2:12" ht="27" hidden="1" thickBot="1">
      <c r="B37"/>
      <c r="C37" s="229"/>
      <c r="D37" s="213"/>
      <c r="E37" s="215" t="s">
        <v>68</v>
      </c>
      <c r="F37" s="216"/>
      <c r="G37" s="216"/>
      <c r="H37" s="217"/>
      <c r="I37" s="21" t="s">
        <v>69</v>
      </c>
      <c r="J37" s="22"/>
      <c r="K37" s="213"/>
      <c r="L37" s="218"/>
    </row>
    <row r="38" spans="2:12" ht="27" hidden="1" thickBot="1">
      <c r="B38"/>
      <c r="C38" s="229"/>
      <c r="D38" s="213" t="s">
        <v>70</v>
      </c>
      <c r="E38" s="215" t="s">
        <v>71</v>
      </c>
      <c r="F38" s="216"/>
      <c r="G38" s="216"/>
      <c r="H38" s="217"/>
      <c r="I38" s="21" t="s">
        <v>69</v>
      </c>
      <c r="J38" s="22"/>
      <c r="K38" s="213"/>
      <c r="L38" s="218"/>
    </row>
    <row r="39" spans="2:12" ht="27" hidden="1" thickBot="1">
      <c r="B39"/>
      <c r="C39" s="229"/>
      <c r="D39" s="213"/>
      <c r="E39" s="215" t="s">
        <v>72</v>
      </c>
      <c r="F39" s="216"/>
      <c r="G39" s="216"/>
      <c r="H39" s="217"/>
      <c r="I39" s="21" t="s">
        <v>69</v>
      </c>
      <c r="J39" s="22"/>
      <c r="K39" s="213"/>
      <c r="L39" s="218"/>
    </row>
    <row r="40" spans="2:12" ht="27" hidden="1" thickBot="1">
      <c r="B40"/>
      <c r="C40" s="230"/>
      <c r="D40" s="214"/>
      <c r="E40" s="219" t="s">
        <v>73</v>
      </c>
      <c r="F40" s="220"/>
      <c r="G40" s="220"/>
      <c r="H40" s="221"/>
      <c r="I40" s="24" t="s">
        <v>69</v>
      </c>
      <c r="J40" s="25"/>
      <c r="K40" s="214"/>
      <c r="L40" s="222"/>
    </row>
    <row r="41" spans="2:12" ht="27" hidden="1" thickBot="1">
      <c r="B41"/>
      <c r="C41" s="228" t="s">
        <v>74</v>
      </c>
      <c r="D41" s="231" t="s">
        <v>61</v>
      </c>
      <c r="E41" s="232" t="s">
        <v>75</v>
      </c>
      <c r="F41" s="233"/>
      <c r="G41" s="233"/>
      <c r="H41" s="234"/>
      <c r="I41" s="18" t="s">
        <v>69</v>
      </c>
      <c r="J41" s="19"/>
      <c r="K41" s="231"/>
      <c r="L41" s="235"/>
    </row>
    <row r="42" spans="2:12" ht="27" hidden="1" thickBot="1">
      <c r="B42"/>
      <c r="C42" s="229"/>
      <c r="D42" s="213"/>
      <c r="E42" s="236" t="s">
        <v>76</v>
      </c>
      <c r="F42" s="237"/>
      <c r="G42" s="237"/>
      <c r="H42" s="238"/>
      <c r="I42" s="21" t="s">
        <v>69</v>
      </c>
      <c r="J42" s="22"/>
      <c r="K42" s="213"/>
      <c r="L42" s="218"/>
    </row>
    <row r="43" spans="2:12" ht="27" hidden="1" thickBot="1">
      <c r="B43"/>
      <c r="C43" s="229"/>
      <c r="D43" s="213"/>
      <c r="E43" s="236" t="s">
        <v>77</v>
      </c>
      <c r="F43" s="237"/>
      <c r="G43" s="237"/>
      <c r="H43" s="238"/>
      <c r="I43" s="21" t="s">
        <v>69</v>
      </c>
      <c r="J43" s="22"/>
      <c r="K43" s="213"/>
      <c r="L43" s="218"/>
    </row>
    <row r="44" spans="2:12" ht="27" hidden="1" thickBot="1">
      <c r="B44"/>
      <c r="C44" s="229"/>
      <c r="D44" s="213" t="s">
        <v>78</v>
      </c>
      <c r="E44" s="236" t="s">
        <v>79</v>
      </c>
      <c r="F44" s="237"/>
      <c r="G44" s="237"/>
      <c r="H44" s="238"/>
      <c r="I44" s="21" t="s">
        <v>69</v>
      </c>
      <c r="J44" s="22"/>
      <c r="K44" s="213"/>
      <c r="L44" s="218"/>
    </row>
    <row r="45" spans="2:12" ht="27" hidden="1" thickBot="1">
      <c r="B45"/>
      <c r="C45" s="229"/>
      <c r="D45" s="213"/>
      <c r="E45" s="215" t="s">
        <v>80</v>
      </c>
      <c r="F45" s="216"/>
      <c r="G45" s="216"/>
      <c r="H45" s="217"/>
      <c r="I45" s="21" t="s">
        <v>69</v>
      </c>
      <c r="J45" s="22"/>
      <c r="K45" s="213"/>
      <c r="L45" s="218"/>
    </row>
    <row r="46" spans="2:12" ht="27" hidden="1" thickBot="1">
      <c r="B46"/>
      <c r="C46" s="229"/>
      <c r="D46" s="213"/>
      <c r="E46" s="223"/>
      <c r="F46" s="224"/>
      <c r="G46" s="224"/>
      <c r="H46" s="225"/>
      <c r="I46" s="44"/>
      <c r="J46" s="45"/>
      <c r="K46" s="226"/>
      <c r="L46" s="227"/>
    </row>
    <row r="47" spans="2:12" ht="27" hidden="1" thickBot="1">
      <c r="B47"/>
      <c r="C47" s="229"/>
      <c r="D47" s="213"/>
      <c r="E47" s="223"/>
      <c r="F47" s="224"/>
      <c r="G47" s="224"/>
      <c r="H47" s="225"/>
      <c r="I47" s="44"/>
      <c r="J47" s="45"/>
      <c r="K47" s="226"/>
      <c r="L47" s="227"/>
    </row>
    <row r="48" spans="2:12" ht="27" hidden="1" thickBot="1">
      <c r="B48"/>
      <c r="C48" s="229"/>
      <c r="D48" s="213" t="s">
        <v>81</v>
      </c>
      <c r="E48" s="215" t="s">
        <v>82</v>
      </c>
      <c r="F48" s="216"/>
      <c r="G48" s="216"/>
      <c r="H48" s="217"/>
      <c r="I48" s="21" t="s">
        <v>69</v>
      </c>
      <c r="J48" s="22"/>
      <c r="K48" s="213"/>
      <c r="L48" s="218"/>
    </row>
    <row r="49" spans="2:15" ht="27" hidden="1" thickBot="1">
      <c r="B49"/>
      <c r="C49" s="229"/>
      <c r="D49" s="213"/>
      <c r="E49" s="215" t="s">
        <v>83</v>
      </c>
      <c r="F49" s="216"/>
      <c r="G49" s="216"/>
      <c r="H49" s="217"/>
      <c r="I49" s="21" t="s">
        <v>69</v>
      </c>
      <c r="J49" s="22"/>
      <c r="K49" s="213"/>
      <c r="L49" s="218"/>
    </row>
    <row r="50" spans="2:15" ht="27" hidden="1" thickBot="1">
      <c r="B50"/>
      <c r="C50" s="229"/>
      <c r="D50" s="213"/>
      <c r="E50" s="215" t="s">
        <v>84</v>
      </c>
      <c r="F50" s="216"/>
      <c r="G50" s="216"/>
      <c r="H50" s="217"/>
      <c r="I50" s="21" t="s">
        <v>69</v>
      </c>
      <c r="J50" s="22"/>
      <c r="K50" s="213"/>
      <c r="L50" s="218"/>
    </row>
    <row r="51" spans="2:15" ht="27" hidden="1" thickBot="1">
      <c r="B51"/>
      <c r="C51" s="230"/>
      <c r="D51" s="214"/>
      <c r="E51" s="219" t="s">
        <v>85</v>
      </c>
      <c r="F51" s="220"/>
      <c r="G51" s="220"/>
      <c r="H51" s="221"/>
      <c r="I51" s="24" t="s">
        <v>69</v>
      </c>
      <c r="J51" s="25"/>
      <c r="K51" s="214"/>
      <c r="L51" s="222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203" t="s">
        <v>86</v>
      </c>
      <c r="C54" s="204"/>
      <c r="D54" s="205"/>
      <c r="E54" s="205"/>
      <c r="F54" s="205"/>
      <c r="G54" s="205"/>
      <c r="H54" s="205"/>
      <c r="I54" s="205"/>
      <c r="J54" s="205"/>
      <c r="K54" s="206"/>
      <c r="L54" s="46"/>
      <c r="M54" t="s">
        <v>87</v>
      </c>
    </row>
    <row r="55" spans="2:15" ht="36" customHeight="1">
      <c r="B55" s="198" t="s">
        <v>88</v>
      </c>
      <c r="C55" s="199"/>
      <c r="D55" s="207" t="s">
        <v>89</v>
      </c>
      <c r="E55" s="207"/>
      <c r="F55" s="207"/>
      <c r="G55" s="207"/>
      <c r="H55" s="207"/>
      <c r="I55" s="208"/>
      <c r="J55" s="47" t="s">
        <v>90</v>
      </c>
      <c r="K55" s="47" t="s">
        <v>91</v>
      </c>
      <c r="L55" s="48" t="s">
        <v>92</v>
      </c>
    </row>
    <row r="56" spans="2:15" ht="36" customHeight="1">
      <c r="B56" s="209" t="s">
        <v>93</v>
      </c>
      <c r="C56" s="210"/>
      <c r="D56" s="211" t="s">
        <v>94</v>
      </c>
      <c r="E56" s="211"/>
      <c r="F56" s="49" t="s">
        <v>95</v>
      </c>
      <c r="G56" s="211" t="s">
        <v>96</v>
      </c>
      <c r="H56" s="211"/>
      <c r="I56" s="212"/>
      <c r="J56" s="50"/>
      <c r="K56" s="51"/>
      <c r="L56" s="52"/>
    </row>
    <row r="57" spans="2:15" ht="36" customHeight="1" thickBot="1">
      <c r="B57" s="185" t="s">
        <v>97</v>
      </c>
      <c r="C57" s="186"/>
      <c r="D57" s="190" t="s">
        <v>98</v>
      </c>
      <c r="E57" s="190"/>
      <c r="F57" s="53" t="s">
        <v>99</v>
      </c>
      <c r="G57" s="190" t="e">
        <f>VLOOKUP(G58,'[1]참고. KY1 네트워크 구성'!J210:N315,5,FALSE)</f>
        <v>#N/A</v>
      </c>
      <c r="H57" s="190"/>
      <c r="I57" s="197"/>
      <c r="J57" s="54" t="s">
        <v>100</v>
      </c>
      <c r="K57" s="55" t="s">
        <v>101</v>
      </c>
      <c r="L57" s="56" t="s">
        <v>102</v>
      </c>
      <c r="M57" s="57" t="s">
        <v>103</v>
      </c>
      <c r="N57" s="57" t="s">
        <v>104</v>
      </c>
      <c r="O57" s="58" t="s">
        <v>105</v>
      </c>
    </row>
    <row r="58" spans="2:15" ht="36" customHeight="1">
      <c r="B58" s="198" t="s">
        <v>106</v>
      </c>
      <c r="C58" s="199"/>
      <c r="D58" s="200" t="e">
        <f>VLOOKUP(G58,'[1]참고. KY1 네트워크 구성'!J210:P315,6,FALSE)</f>
        <v>#N/A</v>
      </c>
      <c r="E58" s="200"/>
      <c r="F58" s="59" t="s">
        <v>107</v>
      </c>
      <c r="G58" s="201"/>
      <c r="H58" s="202"/>
      <c r="I58" s="202"/>
      <c r="J58" s="60">
        <v>161203</v>
      </c>
      <c r="K58" s="183" t="s">
        <v>108</v>
      </c>
      <c r="L58" s="184"/>
      <c r="M58" t="e">
        <f>VLOOKUP(G58,'[1]참고. KY1 네트워크 구성'!J210:N315,2,FALSE)</f>
        <v>#N/A</v>
      </c>
      <c r="N58" s="61">
        <v>101</v>
      </c>
      <c r="O58" s="58" t="s">
        <v>109</v>
      </c>
    </row>
    <row r="59" spans="2:15" ht="36" customHeight="1" thickBot="1">
      <c r="B59" s="185" t="s">
        <v>110</v>
      </c>
      <c r="C59" s="186"/>
      <c r="D59" s="187" t="e">
        <f>VLOOKUP(G58,'[1]참고. KY1 네트워크 구성'!J210:P315,7,FALSE)</f>
        <v>#N/A</v>
      </c>
      <c r="E59" s="188"/>
      <c r="F59" s="53" t="s">
        <v>111</v>
      </c>
      <c r="G59" s="189" t="e">
        <f>VLOOKUP(G58,'[1]참고. KY1 네트워크 구성'!J210:N315,3,FALSE)</f>
        <v>#N/A</v>
      </c>
      <c r="H59" s="190"/>
      <c r="I59" s="190"/>
      <c r="J59" s="190"/>
      <c r="K59" s="191" t="s">
        <v>426</v>
      </c>
      <c r="L59" s="192"/>
    </row>
    <row r="60" spans="2:15" ht="36" customHeight="1">
      <c r="B60" s="62" t="s">
        <v>112</v>
      </c>
      <c r="C60" s="63" t="s">
        <v>113</v>
      </c>
      <c r="D60" s="63" t="s">
        <v>114</v>
      </c>
      <c r="E60" s="193" t="s">
        <v>115</v>
      </c>
      <c r="F60" s="194"/>
      <c r="G60" s="193" t="s">
        <v>116</v>
      </c>
      <c r="H60" s="194"/>
      <c r="I60" s="64" t="s">
        <v>117</v>
      </c>
      <c r="J60" s="65" t="s">
        <v>118</v>
      </c>
      <c r="K60" s="195" t="s">
        <v>119</v>
      </c>
      <c r="L60" s="196"/>
    </row>
    <row r="61" spans="2:15" ht="36" customHeight="1">
      <c r="B61" s="66"/>
      <c r="C61" s="67" t="s">
        <v>120</v>
      </c>
      <c r="D61" s="68" t="s">
        <v>120</v>
      </c>
      <c r="E61" s="170" t="s">
        <v>121</v>
      </c>
      <c r="F61" s="171"/>
      <c r="G61" s="69"/>
      <c r="H61" s="70"/>
      <c r="I61" s="68" t="s">
        <v>69</v>
      </c>
      <c r="J61" s="132" t="s">
        <v>427</v>
      </c>
      <c r="K61" s="172"/>
      <c r="L61" s="173"/>
    </row>
    <row r="62" spans="2:15" ht="36" customHeight="1">
      <c r="B62" s="66"/>
      <c r="C62" s="174" t="s">
        <v>122</v>
      </c>
      <c r="D62" s="68" t="s">
        <v>123</v>
      </c>
      <c r="E62" s="177" t="s">
        <v>124</v>
      </c>
      <c r="F62" s="178"/>
      <c r="G62" s="71"/>
      <c r="H62" s="72">
        <f xml:space="preserve"> 40060 +60 * (INT(MID(J58,5,3)) -1)</f>
        <v>40180</v>
      </c>
      <c r="I62" s="68" t="s">
        <v>69</v>
      </c>
      <c r="J62" s="132" t="s">
        <v>427</v>
      </c>
      <c r="K62" s="179"/>
      <c r="L62" s="180"/>
      <c r="M62" t="s">
        <v>125</v>
      </c>
    </row>
    <row r="63" spans="2:15" ht="36" customHeight="1">
      <c r="B63" s="66"/>
      <c r="C63" s="175"/>
      <c r="D63" s="68" t="s">
        <v>126</v>
      </c>
      <c r="E63" s="73" t="s">
        <v>127</v>
      </c>
      <c r="F63" s="74" t="s">
        <v>128</v>
      </c>
      <c r="G63" s="69" t="s">
        <v>129</v>
      </c>
      <c r="H63" s="70">
        <f>H62</f>
        <v>40180</v>
      </c>
      <c r="I63" s="68" t="s">
        <v>69</v>
      </c>
      <c r="J63" s="132" t="s">
        <v>427</v>
      </c>
      <c r="K63" s="181"/>
      <c r="L63" s="180"/>
    </row>
    <row r="64" spans="2:15" ht="36" customHeight="1">
      <c r="B64" s="66"/>
      <c r="C64" s="175"/>
      <c r="D64" s="68" t="s">
        <v>126</v>
      </c>
      <c r="E64" s="73" t="s">
        <v>130</v>
      </c>
      <c r="F64" s="74" t="s">
        <v>131</v>
      </c>
      <c r="G64" s="69" t="s">
        <v>129</v>
      </c>
      <c r="H64" s="70">
        <f>H63+20</f>
        <v>40200</v>
      </c>
      <c r="I64" s="68" t="s">
        <v>69</v>
      </c>
      <c r="J64" s="132" t="s">
        <v>427</v>
      </c>
      <c r="K64" s="182"/>
      <c r="L64" s="180"/>
    </row>
    <row r="65" spans="2:12" ht="36" customHeight="1">
      <c r="B65" s="66"/>
      <c r="C65" s="175"/>
      <c r="D65" s="68" t="s">
        <v>126</v>
      </c>
      <c r="E65" s="73" t="s">
        <v>132</v>
      </c>
      <c r="F65" s="74" t="s">
        <v>133</v>
      </c>
      <c r="G65" s="69" t="s">
        <v>129</v>
      </c>
      <c r="H65" s="70">
        <f>H64+2</f>
        <v>40202</v>
      </c>
      <c r="I65" s="68" t="s">
        <v>428</v>
      </c>
      <c r="J65" s="132" t="s">
        <v>427</v>
      </c>
      <c r="K65" s="181"/>
      <c r="L65" s="180"/>
    </row>
    <row r="66" spans="2:12" ht="36" customHeight="1">
      <c r="B66" s="66"/>
      <c r="C66" s="175"/>
      <c r="D66" s="68" t="s">
        <v>126</v>
      </c>
      <c r="E66" s="73" t="s">
        <v>134</v>
      </c>
      <c r="F66" s="74" t="s">
        <v>135</v>
      </c>
      <c r="G66" s="69" t="s">
        <v>129</v>
      </c>
      <c r="H66" s="70">
        <f>H65+1</f>
        <v>40203</v>
      </c>
      <c r="I66" s="68" t="s">
        <v>428</v>
      </c>
      <c r="J66" s="132" t="s">
        <v>427</v>
      </c>
      <c r="K66" s="181"/>
      <c r="L66" s="180"/>
    </row>
    <row r="67" spans="2:12" ht="36" customHeight="1">
      <c r="B67" s="66"/>
      <c r="C67" s="175"/>
      <c r="D67" s="67" t="s">
        <v>126</v>
      </c>
      <c r="E67" s="75" t="s">
        <v>136</v>
      </c>
      <c r="F67" s="76" t="s">
        <v>137</v>
      </c>
      <c r="G67" s="77" t="s">
        <v>129</v>
      </c>
      <c r="H67" s="78">
        <f t="shared" ref="H67:H83" si="0">H66+1</f>
        <v>40204</v>
      </c>
      <c r="I67" s="68" t="s">
        <v>428</v>
      </c>
      <c r="J67" s="133" t="s">
        <v>427</v>
      </c>
      <c r="K67" s="146"/>
      <c r="L67" s="147"/>
    </row>
    <row r="68" spans="2:12" ht="36" customHeight="1">
      <c r="B68" s="66"/>
      <c r="C68" s="175"/>
      <c r="D68" s="79" t="s">
        <v>126</v>
      </c>
      <c r="E68" s="80" t="s">
        <v>138</v>
      </c>
      <c r="F68" s="81" t="s">
        <v>139</v>
      </c>
      <c r="G68" s="82" t="s">
        <v>129</v>
      </c>
      <c r="H68" s="83">
        <f t="shared" si="0"/>
        <v>40205</v>
      </c>
      <c r="I68" s="79" t="s">
        <v>428</v>
      </c>
      <c r="J68" s="134" t="s">
        <v>427</v>
      </c>
      <c r="K68" s="168"/>
      <c r="L68" s="169"/>
    </row>
    <row r="69" spans="2:12" ht="36" customHeight="1">
      <c r="B69" s="66"/>
      <c r="C69" s="175"/>
      <c r="D69" s="67" t="s">
        <v>126</v>
      </c>
      <c r="E69" s="75" t="s">
        <v>140</v>
      </c>
      <c r="F69" s="84" t="s">
        <v>141</v>
      </c>
      <c r="G69" s="77" t="s">
        <v>129</v>
      </c>
      <c r="H69" s="78">
        <f t="shared" si="0"/>
        <v>40206</v>
      </c>
      <c r="I69" s="68" t="s">
        <v>428</v>
      </c>
      <c r="J69" s="133" t="s">
        <v>427</v>
      </c>
      <c r="K69" s="146"/>
      <c r="L69" s="147"/>
    </row>
    <row r="70" spans="2:12" ht="36" customHeight="1">
      <c r="B70" s="66"/>
      <c r="C70" s="175"/>
      <c r="D70" s="67" t="s">
        <v>126</v>
      </c>
      <c r="E70" s="75" t="s">
        <v>142</v>
      </c>
      <c r="F70" s="84" t="s">
        <v>143</v>
      </c>
      <c r="G70" s="77" t="s">
        <v>129</v>
      </c>
      <c r="H70" s="78">
        <f t="shared" si="0"/>
        <v>40207</v>
      </c>
      <c r="I70" s="68" t="s">
        <v>428</v>
      </c>
      <c r="J70" s="133" t="s">
        <v>427</v>
      </c>
      <c r="K70" s="146"/>
      <c r="L70" s="147"/>
    </row>
    <row r="71" spans="2:12" ht="36" customHeight="1">
      <c r="B71" s="66"/>
      <c r="C71" s="175"/>
      <c r="D71" s="67" t="s">
        <v>126</v>
      </c>
      <c r="E71" s="75" t="s">
        <v>144</v>
      </c>
      <c r="F71" s="84" t="s">
        <v>145</v>
      </c>
      <c r="G71" s="77" t="s">
        <v>129</v>
      </c>
      <c r="H71" s="78">
        <f t="shared" si="0"/>
        <v>40208</v>
      </c>
      <c r="I71" s="68" t="s">
        <v>428</v>
      </c>
      <c r="J71" s="133" t="s">
        <v>427</v>
      </c>
      <c r="K71" s="146"/>
      <c r="L71" s="147"/>
    </row>
    <row r="72" spans="2:12" ht="36" customHeight="1">
      <c r="B72" s="66"/>
      <c r="C72" s="175"/>
      <c r="D72" s="85" t="s">
        <v>126</v>
      </c>
      <c r="E72" s="86" t="s">
        <v>146</v>
      </c>
      <c r="F72" s="87" t="s">
        <v>147</v>
      </c>
      <c r="G72" s="88" t="s">
        <v>129</v>
      </c>
      <c r="H72" s="89">
        <f t="shared" si="0"/>
        <v>40209</v>
      </c>
      <c r="I72" s="85" t="s">
        <v>428</v>
      </c>
      <c r="J72" s="135" t="s">
        <v>427</v>
      </c>
      <c r="K72" s="90"/>
      <c r="L72" s="91"/>
    </row>
    <row r="73" spans="2:12" ht="36" customHeight="1">
      <c r="B73" s="66"/>
      <c r="C73" s="175"/>
      <c r="D73" s="67" t="s">
        <v>126</v>
      </c>
      <c r="E73" s="75" t="s">
        <v>148</v>
      </c>
      <c r="F73" s="84" t="s">
        <v>149</v>
      </c>
      <c r="G73" s="77" t="s">
        <v>129</v>
      </c>
      <c r="H73" s="78">
        <f t="shared" si="0"/>
        <v>40210</v>
      </c>
      <c r="I73" s="68" t="s">
        <v>428</v>
      </c>
      <c r="J73" s="133" t="s">
        <v>427</v>
      </c>
      <c r="K73" s="146"/>
      <c r="L73" s="147"/>
    </row>
    <row r="74" spans="2:12" ht="36" customHeight="1">
      <c r="B74" s="66"/>
      <c r="C74" s="175"/>
      <c r="D74" s="85" t="s">
        <v>126</v>
      </c>
      <c r="E74" s="86" t="s">
        <v>150</v>
      </c>
      <c r="F74" s="87" t="s">
        <v>151</v>
      </c>
      <c r="G74" s="88" t="s">
        <v>129</v>
      </c>
      <c r="H74" s="89">
        <f t="shared" si="0"/>
        <v>40211</v>
      </c>
      <c r="I74" s="85" t="s">
        <v>428</v>
      </c>
      <c r="J74" s="135" t="s">
        <v>427</v>
      </c>
      <c r="K74" s="166"/>
      <c r="L74" s="167"/>
    </row>
    <row r="75" spans="2:12" ht="36" customHeight="1">
      <c r="B75" s="66"/>
      <c r="C75" s="175"/>
      <c r="D75" s="85" t="s">
        <v>126</v>
      </c>
      <c r="E75" s="86" t="s">
        <v>152</v>
      </c>
      <c r="F75" s="87" t="s">
        <v>153</v>
      </c>
      <c r="G75" s="88" t="s">
        <v>129</v>
      </c>
      <c r="H75" s="89">
        <f t="shared" si="0"/>
        <v>40212</v>
      </c>
      <c r="I75" s="85" t="s">
        <v>428</v>
      </c>
      <c r="J75" s="135" t="s">
        <v>427</v>
      </c>
      <c r="K75" s="166"/>
      <c r="L75" s="167"/>
    </row>
    <row r="76" spans="2:12" ht="36" customHeight="1">
      <c r="B76" s="66"/>
      <c r="C76" s="175"/>
      <c r="D76" s="67" t="s">
        <v>126</v>
      </c>
      <c r="E76" s="75" t="s">
        <v>154</v>
      </c>
      <c r="F76" s="84" t="s">
        <v>155</v>
      </c>
      <c r="G76" s="77" t="s">
        <v>129</v>
      </c>
      <c r="H76" s="78">
        <f t="shared" si="0"/>
        <v>40213</v>
      </c>
      <c r="I76" s="68" t="s">
        <v>428</v>
      </c>
      <c r="J76" s="133" t="s">
        <v>427</v>
      </c>
      <c r="K76" s="146"/>
      <c r="L76" s="147"/>
    </row>
    <row r="77" spans="2:12" ht="36" customHeight="1">
      <c r="B77" s="66"/>
      <c r="C77" s="175"/>
      <c r="D77" s="67" t="s">
        <v>126</v>
      </c>
      <c r="E77" s="75" t="s">
        <v>156</v>
      </c>
      <c r="F77" s="84" t="s">
        <v>157</v>
      </c>
      <c r="G77" s="77" t="s">
        <v>129</v>
      </c>
      <c r="H77" s="78">
        <f t="shared" si="0"/>
        <v>40214</v>
      </c>
      <c r="I77" s="68" t="s">
        <v>428</v>
      </c>
      <c r="J77" s="133" t="s">
        <v>427</v>
      </c>
      <c r="K77" s="146"/>
      <c r="L77" s="147"/>
    </row>
    <row r="78" spans="2:12" ht="36" customHeight="1">
      <c r="B78" s="66"/>
      <c r="C78" s="175"/>
      <c r="D78" s="67" t="s">
        <v>126</v>
      </c>
      <c r="E78" s="75" t="s">
        <v>158</v>
      </c>
      <c r="F78" s="84" t="s">
        <v>159</v>
      </c>
      <c r="G78" s="77" t="s">
        <v>129</v>
      </c>
      <c r="H78" s="70">
        <f t="shared" si="0"/>
        <v>40215</v>
      </c>
      <c r="I78" s="68" t="s">
        <v>428</v>
      </c>
      <c r="J78" s="133" t="s">
        <v>427</v>
      </c>
      <c r="K78" s="146"/>
      <c r="L78" s="147"/>
    </row>
    <row r="79" spans="2:12" ht="36" customHeight="1">
      <c r="B79" s="66"/>
      <c r="C79" s="175"/>
      <c r="D79" s="67" t="s">
        <v>126</v>
      </c>
      <c r="E79" s="75" t="s">
        <v>160</v>
      </c>
      <c r="F79" s="84" t="s">
        <v>161</v>
      </c>
      <c r="G79" s="77" t="s">
        <v>129</v>
      </c>
      <c r="H79" s="70">
        <f>H78+1+1</f>
        <v>40217</v>
      </c>
      <c r="I79" s="68" t="s">
        <v>428</v>
      </c>
      <c r="J79" s="133" t="s">
        <v>427</v>
      </c>
      <c r="K79" s="146"/>
      <c r="L79" s="147"/>
    </row>
    <row r="80" spans="2:12" ht="36" customHeight="1">
      <c r="B80" s="66"/>
      <c r="C80" s="175"/>
      <c r="D80" s="67" t="s">
        <v>126</v>
      </c>
      <c r="E80" s="75" t="s">
        <v>162</v>
      </c>
      <c r="F80" s="84" t="s">
        <v>163</v>
      </c>
      <c r="G80" s="77" t="s">
        <v>129</v>
      </c>
      <c r="H80" s="70">
        <f t="shared" si="0"/>
        <v>40218</v>
      </c>
      <c r="I80" s="68" t="s">
        <v>428</v>
      </c>
      <c r="J80" s="133" t="s">
        <v>427</v>
      </c>
      <c r="K80" s="146"/>
      <c r="L80" s="147"/>
    </row>
    <row r="81" spans="2:12" ht="36" customHeight="1">
      <c r="B81" s="66"/>
      <c r="C81" s="175"/>
      <c r="D81" s="67" t="s">
        <v>126</v>
      </c>
      <c r="E81" s="75" t="s">
        <v>164</v>
      </c>
      <c r="F81" s="84" t="s">
        <v>165</v>
      </c>
      <c r="G81" s="77" t="s">
        <v>129</v>
      </c>
      <c r="H81" s="70">
        <f t="shared" si="0"/>
        <v>40219</v>
      </c>
      <c r="I81" s="68" t="s">
        <v>428</v>
      </c>
      <c r="J81" s="133" t="s">
        <v>427</v>
      </c>
      <c r="K81" s="146"/>
      <c r="L81" s="147"/>
    </row>
    <row r="82" spans="2:12" ht="36" customHeight="1">
      <c r="B82" s="66"/>
      <c r="C82" s="175"/>
      <c r="D82" s="67" t="s">
        <v>126</v>
      </c>
      <c r="E82" s="75" t="s">
        <v>166</v>
      </c>
      <c r="F82" s="84" t="s">
        <v>167</v>
      </c>
      <c r="G82" s="77" t="s">
        <v>129</v>
      </c>
      <c r="H82" s="78">
        <f t="shared" si="0"/>
        <v>40220</v>
      </c>
      <c r="I82" s="68" t="s">
        <v>428</v>
      </c>
      <c r="J82" s="133" t="s">
        <v>427</v>
      </c>
      <c r="K82" s="146"/>
      <c r="L82" s="147"/>
    </row>
    <row r="83" spans="2:12" ht="36" customHeight="1">
      <c r="B83" s="66"/>
      <c r="C83" s="175"/>
      <c r="D83" s="92" t="s">
        <v>126</v>
      </c>
      <c r="E83" s="93" t="s">
        <v>168</v>
      </c>
      <c r="F83" s="94" t="s">
        <v>169</v>
      </c>
      <c r="G83" s="95" t="s">
        <v>129</v>
      </c>
      <c r="H83" s="96">
        <f t="shared" si="0"/>
        <v>40221</v>
      </c>
      <c r="I83" s="92" t="s">
        <v>428</v>
      </c>
      <c r="J83" s="136" t="s">
        <v>427</v>
      </c>
      <c r="K83" s="162"/>
      <c r="L83" s="163"/>
    </row>
    <row r="84" spans="2:12" ht="36" customHeight="1">
      <c r="B84" s="66"/>
      <c r="C84" s="175"/>
      <c r="D84" s="97" t="s">
        <v>126</v>
      </c>
      <c r="E84" s="98" t="s">
        <v>170</v>
      </c>
      <c r="F84" s="99" t="s">
        <v>171</v>
      </c>
      <c r="G84" s="100" t="s">
        <v>129</v>
      </c>
      <c r="H84" s="101">
        <f>H83</f>
        <v>40221</v>
      </c>
      <c r="I84" s="102" t="s">
        <v>428</v>
      </c>
      <c r="J84" s="137" t="s">
        <v>427</v>
      </c>
      <c r="K84" s="142"/>
      <c r="L84" s="143"/>
    </row>
    <row r="85" spans="2:12" ht="36" customHeight="1">
      <c r="B85" s="66"/>
      <c r="C85" s="175"/>
      <c r="D85" s="67" t="s">
        <v>126</v>
      </c>
      <c r="E85" s="75" t="s">
        <v>172</v>
      </c>
      <c r="F85" s="84" t="s">
        <v>173</v>
      </c>
      <c r="G85" s="77" t="s">
        <v>129</v>
      </c>
      <c r="H85" s="70">
        <f t="shared" ref="H85:H98" si="1">H84</f>
        <v>40221</v>
      </c>
      <c r="I85" s="68" t="s">
        <v>428</v>
      </c>
      <c r="J85" s="133" t="s">
        <v>427</v>
      </c>
      <c r="K85" s="146"/>
      <c r="L85" s="147"/>
    </row>
    <row r="86" spans="2:12" ht="36" customHeight="1">
      <c r="B86" s="66"/>
      <c r="C86" s="175"/>
      <c r="D86" s="103" t="s">
        <v>126</v>
      </c>
      <c r="E86" s="104" t="s">
        <v>174</v>
      </c>
      <c r="F86" s="105" t="s">
        <v>173</v>
      </c>
      <c r="G86" s="77" t="s">
        <v>129</v>
      </c>
      <c r="H86" s="70">
        <f t="shared" si="1"/>
        <v>40221</v>
      </c>
      <c r="I86" s="106" t="s">
        <v>428</v>
      </c>
      <c r="J86" s="138" t="s">
        <v>427</v>
      </c>
      <c r="K86" s="164"/>
      <c r="L86" s="165"/>
    </row>
    <row r="87" spans="2:12" ht="36" customHeight="1">
      <c r="B87" s="66"/>
      <c r="C87" s="175"/>
      <c r="D87" s="97" t="s">
        <v>126</v>
      </c>
      <c r="E87" s="98" t="s">
        <v>175</v>
      </c>
      <c r="F87" s="99" t="s">
        <v>173</v>
      </c>
      <c r="G87" s="77" t="s">
        <v>129</v>
      </c>
      <c r="H87" s="70">
        <f t="shared" si="1"/>
        <v>40221</v>
      </c>
      <c r="I87" s="102" t="s">
        <v>428</v>
      </c>
      <c r="J87" s="137" t="s">
        <v>427</v>
      </c>
      <c r="K87" s="142"/>
      <c r="L87" s="143"/>
    </row>
    <row r="88" spans="2:12" ht="36" customHeight="1">
      <c r="B88" s="66"/>
      <c r="C88" s="175"/>
      <c r="D88" s="97" t="s">
        <v>126</v>
      </c>
      <c r="E88" s="98" t="s">
        <v>176</v>
      </c>
      <c r="F88" s="99" t="s">
        <v>173</v>
      </c>
      <c r="G88" s="77" t="s">
        <v>129</v>
      </c>
      <c r="H88" s="70">
        <f t="shared" si="1"/>
        <v>40221</v>
      </c>
      <c r="I88" s="102" t="s">
        <v>428</v>
      </c>
      <c r="J88" s="137" t="s">
        <v>427</v>
      </c>
      <c r="K88" s="142"/>
      <c r="L88" s="143"/>
    </row>
    <row r="89" spans="2:12" ht="36" customHeight="1">
      <c r="B89" s="66"/>
      <c r="C89" s="175"/>
      <c r="D89" s="97" t="s">
        <v>126</v>
      </c>
      <c r="E89" s="98" t="s">
        <v>177</v>
      </c>
      <c r="F89" s="99" t="s">
        <v>173</v>
      </c>
      <c r="G89" s="77" t="s">
        <v>129</v>
      </c>
      <c r="H89" s="70">
        <f t="shared" si="1"/>
        <v>40221</v>
      </c>
      <c r="I89" s="102" t="s">
        <v>428</v>
      </c>
      <c r="J89" s="137" t="s">
        <v>427</v>
      </c>
      <c r="K89" s="142"/>
      <c r="L89" s="143"/>
    </row>
    <row r="90" spans="2:12" ht="36" customHeight="1">
      <c r="B90" s="66"/>
      <c r="C90" s="175"/>
      <c r="D90" s="97" t="s">
        <v>126</v>
      </c>
      <c r="E90" s="98" t="s">
        <v>178</v>
      </c>
      <c r="F90" s="99" t="s">
        <v>173</v>
      </c>
      <c r="G90" s="77" t="s">
        <v>129</v>
      </c>
      <c r="H90" s="70">
        <f t="shared" si="1"/>
        <v>40221</v>
      </c>
      <c r="I90" s="102" t="s">
        <v>428</v>
      </c>
      <c r="J90" s="137" t="s">
        <v>427</v>
      </c>
      <c r="K90" s="142"/>
      <c r="L90" s="143"/>
    </row>
    <row r="91" spans="2:12" ht="36" customHeight="1">
      <c r="B91" s="66"/>
      <c r="C91" s="175"/>
      <c r="D91" s="97" t="s">
        <v>126</v>
      </c>
      <c r="E91" s="98" t="s">
        <v>179</v>
      </c>
      <c r="F91" s="99" t="s">
        <v>173</v>
      </c>
      <c r="G91" s="77" t="s">
        <v>129</v>
      </c>
      <c r="H91" s="70">
        <f t="shared" si="1"/>
        <v>40221</v>
      </c>
      <c r="I91" s="102" t="s">
        <v>428</v>
      </c>
      <c r="J91" s="137" t="s">
        <v>427</v>
      </c>
      <c r="K91" s="142"/>
      <c r="L91" s="143"/>
    </row>
    <row r="92" spans="2:12" ht="36" customHeight="1">
      <c r="B92" s="66"/>
      <c r="C92" s="175"/>
      <c r="D92" s="97" t="s">
        <v>126</v>
      </c>
      <c r="E92" s="98" t="s">
        <v>180</v>
      </c>
      <c r="F92" s="99" t="s">
        <v>173</v>
      </c>
      <c r="G92" s="77" t="s">
        <v>129</v>
      </c>
      <c r="H92" s="70">
        <f t="shared" si="1"/>
        <v>40221</v>
      </c>
      <c r="I92" s="102" t="s">
        <v>428</v>
      </c>
      <c r="J92" s="137" t="s">
        <v>427</v>
      </c>
      <c r="K92" s="142"/>
      <c r="L92" s="143"/>
    </row>
    <row r="93" spans="2:12" ht="36" customHeight="1">
      <c r="B93" s="66"/>
      <c r="C93" s="175"/>
      <c r="D93" s="97" t="s">
        <v>126</v>
      </c>
      <c r="E93" s="98" t="s">
        <v>181</v>
      </c>
      <c r="F93" s="99" t="s">
        <v>173</v>
      </c>
      <c r="G93" s="77" t="s">
        <v>129</v>
      </c>
      <c r="H93" s="70">
        <f t="shared" si="1"/>
        <v>40221</v>
      </c>
      <c r="I93" s="102" t="s">
        <v>428</v>
      </c>
      <c r="J93" s="137" t="s">
        <v>427</v>
      </c>
      <c r="K93" s="142"/>
      <c r="L93" s="143"/>
    </row>
    <row r="94" spans="2:12" ht="36" customHeight="1">
      <c r="B94" s="66"/>
      <c r="C94" s="175"/>
      <c r="D94" s="97" t="s">
        <v>126</v>
      </c>
      <c r="E94" s="98" t="s">
        <v>182</v>
      </c>
      <c r="F94" s="99" t="s">
        <v>173</v>
      </c>
      <c r="G94" s="77" t="s">
        <v>129</v>
      </c>
      <c r="H94" s="70">
        <f t="shared" si="1"/>
        <v>40221</v>
      </c>
      <c r="I94" s="102" t="s">
        <v>428</v>
      </c>
      <c r="J94" s="137" t="s">
        <v>427</v>
      </c>
      <c r="K94" s="142"/>
      <c r="L94" s="143"/>
    </row>
    <row r="95" spans="2:12" ht="36" customHeight="1">
      <c r="B95" s="66"/>
      <c r="C95" s="175"/>
      <c r="D95" s="97" t="s">
        <v>126</v>
      </c>
      <c r="E95" s="98" t="s">
        <v>183</v>
      </c>
      <c r="F95" s="99" t="s">
        <v>173</v>
      </c>
      <c r="G95" s="77" t="s">
        <v>129</v>
      </c>
      <c r="H95" s="70">
        <f t="shared" si="1"/>
        <v>40221</v>
      </c>
      <c r="I95" s="102" t="s">
        <v>428</v>
      </c>
      <c r="J95" s="137" t="s">
        <v>427</v>
      </c>
      <c r="K95" s="142"/>
      <c r="L95" s="143"/>
    </row>
    <row r="96" spans="2:12" ht="36" customHeight="1">
      <c r="B96" s="66"/>
      <c r="C96" s="175"/>
      <c r="D96" s="97" t="s">
        <v>126</v>
      </c>
      <c r="E96" s="98" t="s">
        <v>184</v>
      </c>
      <c r="F96" s="99" t="s">
        <v>173</v>
      </c>
      <c r="G96" s="77" t="s">
        <v>129</v>
      </c>
      <c r="H96" s="70">
        <f t="shared" si="1"/>
        <v>40221</v>
      </c>
      <c r="I96" s="102" t="s">
        <v>428</v>
      </c>
      <c r="J96" s="137" t="s">
        <v>427</v>
      </c>
      <c r="K96" s="142"/>
      <c r="L96" s="143"/>
    </row>
    <row r="97" spans="2:12" ht="36" customHeight="1">
      <c r="B97" s="66"/>
      <c r="C97" s="175"/>
      <c r="D97" s="97" t="s">
        <v>126</v>
      </c>
      <c r="E97" s="98" t="s">
        <v>185</v>
      </c>
      <c r="F97" s="99" t="s">
        <v>173</v>
      </c>
      <c r="G97" s="77" t="s">
        <v>129</v>
      </c>
      <c r="H97" s="70">
        <f t="shared" si="1"/>
        <v>40221</v>
      </c>
      <c r="I97" s="102" t="s">
        <v>428</v>
      </c>
      <c r="J97" s="137" t="s">
        <v>427</v>
      </c>
      <c r="K97" s="142"/>
      <c r="L97" s="143"/>
    </row>
    <row r="98" spans="2:12" ht="36" customHeight="1">
      <c r="B98" s="66"/>
      <c r="C98" s="175"/>
      <c r="D98" s="97" t="s">
        <v>126</v>
      </c>
      <c r="E98" s="98" t="s">
        <v>186</v>
      </c>
      <c r="F98" s="99" t="s">
        <v>173</v>
      </c>
      <c r="G98" s="100" t="s">
        <v>129</v>
      </c>
      <c r="H98" s="107">
        <f t="shared" si="1"/>
        <v>40221</v>
      </c>
      <c r="I98" s="102" t="s">
        <v>428</v>
      </c>
      <c r="J98" s="137" t="s">
        <v>427</v>
      </c>
      <c r="K98" s="142"/>
      <c r="L98" s="143"/>
    </row>
    <row r="99" spans="2:12" ht="36" customHeight="1">
      <c r="B99" s="66"/>
      <c r="C99" s="175"/>
      <c r="D99" s="108" t="s">
        <v>126</v>
      </c>
      <c r="E99" s="109" t="s">
        <v>187</v>
      </c>
      <c r="F99" s="110" t="s">
        <v>188</v>
      </c>
      <c r="G99" s="111" t="s">
        <v>129</v>
      </c>
      <c r="H99" s="112">
        <f>H98+1</f>
        <v>40222</v>
      </c>
      <c r="I99" s="113" t="s">
        <v>428</v>
      </c>
      <c r="J99" s="139" t="s">
        <v>427</v>
      </c>
      <c r="K99" s="158"/>
      <c r="L99" s="159"/>
    </row>
    <row r="100" spans="2:12" ht="36" customHeight="1">
      <c r="B100" s="66"/>
      <c r="C100" s="175"/>
      <c r="D100" s="114" t="s">
        <v>126</v>
      </c>
      <c r="E100" s="115" t="s">
        <v>189</v>
      </c>
      <c r="F100" s="116" t="s">
        <v>190</v>
      </c>
      <c r="G100" s="117" t="s">
        <v>129</v>
      </c>
      <c r="H100" s="118">
        <f>H99</f>
        <v>40222</v>
      </c>
      <c r="I100" s="114" t="s">
        <v>428</v>
      </c>
      <c r="J100" s="140" t="s">
        <v>427</v>
      </c>
      <c r="K100" s="154"/>
      <c r="L100" s="155"/>
    </row>
    <row r="101" spans="2:12" ht="36" customHeight="1">
      <c r="B101" s="66"/>
      <c r="C101" s="175"/>
      <c r="D101" s="119" t="s">
        <v>126</v>
      </c>
      <c r="E101" s="120" t="s">
        <v>191</v>
      </c>
      <c r="F101" s="121" t="s">
        <v>192</v>
      </c>
      <c r="G101" s="122" t="s">
        <v>129</v>
      </c>
      <c r="H101" s="123">
        <f t="shared" ref="H101:H114" si="2">H100</f>
        <v>40222</v>
      </c>
      <c r="I101" s="124" t="s">
        <v>428</v>
      </c>
      <c r="J101" s="141" t="s">
        <v>427</v>
      </c>
      <c r="K101" s="156"/>
      <c r="L101" s="157"/>
    </row>
    <row r="102" spans="2:12" ht="36" customHeight="1">
      <c r="B102" s="66"/>
      <c r="C102" s="175"/>
      <c r="D102" s="119" t="s">
        <v>126</v>
      </c>
      <c r="E102" s="120" t="s">
        <v>193</v>
      </c>
      <c r="F102" s="99" t="s">
        <v>173</v>
      </c>
      <c r="G102" s="122" t="s">
        <v>129</v>
      </c>
      <c r="H102" s="123">
        <f>H100</f>
        <v>40222</v>
      </c>
      <c r="I102" s="124" t="s">
        <v>428</v>
      </c>
      <c r="J102" s="141" t="s">
        <v>427</v>
      </c>
      <c r="K102" s="156"/>
      <c r="L102" s="157"/>
    </row>
    <row r="103" spans="2:12" ht="36" customHeight="1">
      <c r="B103" s="66"/>
      <c r="C103" s="175"/>
      <c r="D103" s="119" t="s">
        <v>126</v>
      </c>
      <c r="E103" s="120" t="s">
        <v>194</v>
      </c>
      <c r="F103" s="99" t="s">
        <v>173</v>
      </c>
      <c r="G103" s="122" t="s">
        <v>129</v>
      </c>
      <c r="H103" s="123">
        <f>H101</f>
        <v>40222</v>
      </c>
      <c r="I103" s="124" t="s">
        <v>428</v>
      </c>
      <c r="J103" s="141" t="s">
        <v>427</v>
      </c>
      <c r="K103" s="156"/>
      <c r="L103" s="157"/>
    </row>
    <row r="104" spans="2:12" ht="36" customHeight="1">
      <c r="B104" s="66"/>
      <c r="C104" s="175"/>
      <c r="D104" s="119" t="s">
        <v>126</v>
      </c>
      <c r="E104" s="120" t="s">
        <v>195</v>
      </c>
      <c r="F104" s="121" t="s">
        <v>196</v>
      </c>
      <c r="G104" s="122" t="s">
        <v>129</v>
      </c>
      <c r="H104" s="123">
        <f t="shared" si="2"/>
        <v>40222</v>
      </c>
      <c r="I104" s="124" t="s">
        <v>428</v>
      </c>
      <c r="J104" s="141" t="s">
        <v>427</v>
      </c>
      <c r="K104" s="156"/>
      <c r="L104" s="157"/>
    </row>
    <row r="105" spans="2:12" ht="36" customHeight="1">
      <c r="B105" s="66"/>
      <c r="C105" s="175"/>
      <c r="D105" s="119" t="s">
        <v>126</v>
      </c>
      <c r="E105" s="120" t="s">
        <v>197</v>
      </c>
      <c r="F105" s="121" t="s">
        <v>198</v>
      </c>
      <c r="G105" s="122" t="s">
        <v>129</v>
      </c>
      <c r="H105" s="123">
        <f t="shared" si="2"/>
        <v>40222</v>
      </c>
      <c r="I105" s="124" t="s">
        <v>428</v>
      </c>
      <c r="J105" s="141" t="s">
        <v>427</v>
      </c>
      <c r="K105" s="156"/>
      <c r="L105" s="157"/>
    </row>
    <row r="106" spans="2:12" ht="36" customHeight="1">
      <c r="B106" s="66"/>
      <c r="C106" s="175"/>
      <c r="D106" s="119" t="s">
        <v>126</v>
      </c>
      <c r="E106" s="120" t="s">
        <v>199</v>
      </c>
      <c r="F106" s="121" t="s">
        <v>200</v>
      </c>
      <c r="G106" s="122" t="s">
        <v>129</v>
      </c>
      <c r="H106" s="123">
        <f t="shared" si="2"/>
        <v>40222</v>
      </c>
      <c r="I106" s="124" t="s">
        <v>428</v>
      </c>
      <c r="J106" s="141" t="s">
        <v>427</v>
      </c>
      <c r="K106" s="156"/>
      <c r="L106" s="157"/>
    </row>
    <row r="107" spans="2:12" ht="36" customHeight="1">
      <c r="B107" s="66"/>
      <c r="C107" s="175"/>
      <c r="D107" s="119" t="s">
        <v>126</v>
      </c>
      <c r="E107" s="120" t="s">
        <v>201</v>
      </c>
      <c r="F107" s="121" t="s">
        <v>202</v>
      </c>
      <c r="G107" s="122" t="s">
        <v>129</v>
      </c>
      <c r="H107" s="123">
        <f t="shared" si="2"/>
        <v>40222</v>
      </c>
      <c r="I107" s="124" t="s">
        <v>428</v>
      </c>
      <c r="J107" s="141" t="s">
        <v>427</v>
      </c>
      <c r="K107" s="156"/>
      <c r="L107" s="157"/>
    </row>
    <row r="108" spans="2:12" ht="36" customHeight="1">
      <c r="B108" s="66"/>
      <c r="C108" s="175"/>
      <c r="D108" s="119" t="s">
        <v>126</v>
      </c>
      <c r="E108" s="120" t="s">
        <v>203</v>
      </c>
      <c r="F108" s="121" t="s">
        <v>204</v>
      </c>
      <c r="G108" s="122" t="s">
        <v>129</v>
      </c>
      <c r="H108" s="123">
        <f t="shared" si="2"/>
        <v>40222</v>
      </c>
      <c r="I108" s="124" t="s">
        <v>428</v>
      </c>
      <c r="J108" s="141" t="s">
        <v>427</v>
      </c>
      <c r="K108" s="156"/>
      <c r="L108" s="157"/>
    </row>
    <row r="109" spans="2:12" ht="36" customHeight="1">
      <c r="B109" s="66"/>
      <c r="C109" s="175"/>
      <c r="D109" s="119" t="s">
        <v>126</v>
      </c>
      <c r="E109" s="120" t="s">
        <v>205</v>
      </c>
      <c r="F109" s="121" t="s">
        <v>206</v>
      </c>
      <c r="G109" s="122" t="s">
        <v>129</v>
      </c>
      <c r="H109" s="123">
        <f t="shared" si="2"/>
        <v>40222</v>
      </c>
      <c r="I109" s="124" t="s">
        <v>428</v>
      </c>
      <c r="J109" s="141" t="s">
        <v>427</v>
      </c>
      <c r="K109" s="156"/>
      <c r="L109" s="157"/>
    </row>
    <row r="110" spans="2:12" ht="36" customHeight="1">
      <c r="B110" s="66"/>
      <c r="C110" s="175"/>
      <c r="D110" s="119" t="s">
        <v>126</v>
      </c>
      <c r="E110" s="120" t="s">
        <v>207</v>
      </c>
      <c r="F110" s="99" t="s">
        <v>173</v>
      </c>
      <c r="G110" s="122" t="s">
        <v>129</v>
      </c>
      <c r="H110" s="123">
        <f>H106</f>
        <v>40222</v>
      </c>
      <c r="I110" s="124" t="s">
        <v>428</v>
      </c>
      <c r="J110" s="141" t="s">
        <v>427</v>
      </c>
      <c r="K110" s="156"/>
      <c r="L110" s="157"/>
    </row>
    <row r="111" spans="2:12" ht="36" customHeight="1">
      <c r="B111" s="66"/>
      <c r="C111" s="175"/>
      <c r="D111" s="119" t="s">
        <v>126</v>
      </c>
      <c r="E111" s="120" t="s">
        <v>208</v>
      </c>
      <c r="F111" s="99" t="s">
        <v>173</v>
      </c>
      <c r="G111" s="122" t="s">
        <v>129</v>
      </c>
      <c r="H111" s="123">
        <f>H107</f>
        <v>40222</v>
      </c>
      <c r="I111" s="124" t="s">
        <v>428</v>
      </c>
      <c r="J111" s="141" t="s">
        <v>427</v>
      </c>
      <c r="K111" s="156"/>
      <c r="L111" s="157"/>
    </row>
    <row r="112" spans="2:12" ht="36" customHeight="1">
      <c r="B112" s="66"/>
      <c r="C112" s="175"/>
      <c r="D112" s="119" t="s">
        <v>126</v>
      </c>
      <c r="E112" s="120" t="s">
        <v>209</v>
      </c>
      <c r="F112" s="99" t="s">
        <v>173</v>
      </c>
      <c r="G112" s="122" t="s">
        <v>129</v>
      </c>
      <c r="H112" s="123">
        <f>H108</f>
        <v>40222</v>
      </c>
      <c r="I112" s="124" t="s">
        <v>428</v>
      </c>
      <c r="J112" s="141" t="s">
        <v>427</v>
      </c>
      <c r="K112" s="156"/>
      <c r="L112" s="157"/>
    </row>
    <row r="113" spans="2:12" ht="36" customHeight="1">
      <c r="B113" s="66"/>
      <c r="C113" s="175"/>
      <c r="D113" s="119" t="s">
        <v>126</v>
      </c>
      <c r="E113" s="120" t="s">
        <v>210</v>
      </c>
      <c r="F113" s="99" t="s">
        <v>173</v>
      </c>
      <c r="G113" s="122" t="s">
        <v>129</v>
      </c>
      <c r="H113" s="123">
        <f>H109</f>
        <v>40222</v>
      </c>
      <c r="I113" s="124" t="s">
        <v>428</v>
      </c>
      <c r="J113" s="141" t="s">
        <v>427</v>
      </c>
      <c r="K113" s="156"/>
      <c r="L113" s="157"/>
    </row>
    <row r="114" spans="2:12" ht="36" customHeight="1">
      <c r="B114" s="66"/>
      <c r="C114" s="175"/>
      <c r="D114" s="97" t="s">
        <v>126</v>
      </c>
      <c r="E114" s="98" t="s">
        <v>211</v>
      </c>
      <c r="F114" s="99" t="s">
        <v>212</v>
      </c>
      <c r="G114" s="100" t="s">
        <v>129</v>
      </c>
      <c r="H114" s="125">
        <f t="shared" si="2"/>
        <v>40222</v>
      </c>
      <c r="I114" s="102" t="s">
        <v>428</v>
      </c>
      <c r="J114" s="137" t="s">
        <v>427</v>
      </c>
      <c r="K114" s="142"/>
      <c r="L114" s="143"/>
    </row>
    <row r="115" spans="2:12" ht="36" customHeight="1">
      <c r="B115" s="66"/>
      <c r="C115" s="175"/>
      <c r="D115" s="67" t="s">
        <v>126</v>
      </c>
      <c r="E115" s="75" t="s">
        <v>213</v>
      </c>
      <c r="F115" s="99" t="s">
        <v>173</v>
      </c>
      <c r="G115" s="77" t="s">
        <v>129</v>
      </c>
      <c r="H115" s="112">
        <f>H114+1</f>
        <v>40223</v>
      </c>
      <c r="I115" s="68" t="s">
        <v>428</v>
      </c>
      <c r="J115" s="133" t="s">
        <v>427</v>
      </c>
      <c r="K115" s="160"/>
      <c r="L115" s="161"/>
    </row>
    <row r="116" spans="2:12" ht="36" customHeight="1">
      <c r="B116" s="66"/>
      <c r="C116" s="175"/>
      <c r="D116" s="67" t="s">
        <v>126</v>
      </c>
      <c r="E116" s="75" t="s">
        <v>214</v>
      </c>
      <c r="F116" s="99" t="s">
        <v>173</v>
      </c>
      <c r="G116" s="77" t="s">
        <v>129</v>
      </c>
      <c r="H116" s="112">
        <f t="shared" ref="H116:H120" si="3">H115+1</f>
        <v>40224</v>
      </c>
      <c r="I116" s="68" t="s">
        <v>428</v>
      </c>
      <c r="J116" s="133" t="s">
        <v>427</v>
      </c>
      <c r="K116" s="160"/>
      <c r="L116" s="161"/>
    </row>
    <row r="117" spans="2:12" ht="36" customHeight="1">
      <c r="B117" s="66"/>
      <c r="C117" s="175"/>
      <c r="D117" s="67" t="s">
        <v>126</v>
      </c>
      <c r="E117" s="75" t="s">
        <v>215</v>
      </c>
      <c r="F117" s="99" t="s">
        <v>173</v>
      </c>
      <c r="G117" s="77" t="s">
        <v>129</v>
      </c>
      <c r="H117" s="112">
        <f t="shared" si="3"/>
        <v>40225</v>
      </c>
      <c r="I117" s="68" t="s">
        <v>428</v>
      </c>
      <c r="J117" s="133" t="s">
        <v>427</v>
      </c>
      <c r="K117" s="160"/>
      <c r="L117" s="161"/>
    </row>
    <row r="118" spans="2:12" ht="36" customHeight="1">
      <c r="B118" s="66"/>
      <c r="C118" s="175"/>
      <c r="D118" s="67" t="s">
        <v>126</v>
      </c>
      <c r="E118" s="75" t="s">
        <v>216</v>
      </c>
      <c r="F118" s="99" t="s">
        <v>173</v>
      </c>
      <c r="G118" s="77" t="s">
        <v>129</v>
      </c>
      <c r="H118" s="112">
        <f t="shared" si="3"/>
        <v>40226</v>
      </c>
      <c r="I118" s="68" t="s">
        <v>428</v>
      </c>
      <c r="J118" s="133" t="s">
        <v>427</v>
      </c>
      <c r="K118" s="160"/>
      <c r="L118" s="161"/>
    </row>
    <row r="119" spans="2:12" ht="36" customHeight="1">
      <c r="B119" s="66"/>
      <c r="C119" s="175"/>
      <c r="D119" s="67" t="s">
        <v>126</v>
      </c>
      <c r="E119" s="75" t="s">
        <v>217</v>
      </c>
      <c r="F119" s="99" t="s">
        <v>173</v>
      </c>
      <c r="G119" s="77" t="s">
        <v>129</v>
      </c>
      <c r="H119" s="112">
        <f t="shared" si="3"/>
        <v>40227</v>
      </c>
      <c r="I119" s="68" t="s">
        <v>428</v>
      </c>
      <c r="J119" s="133" t="s">
        <v>427</v>
      </c>
      <c r="K119" s="160"/>
      <c r="L119" s="161"/>
    </row>
    <row r="120" spans="2:12" ht="36" customHeight="1">
      <c r="B120" s="66"/>
      <c r="C120" s="175"/>
      <c r="D120" s="67" t="s">
        <v>126</v>
      </c>
      <c r="E120" s="75" t="s">
        <v>218</v>
      </c>
      <c r="F120" s="84" t="s">
        <v>219</v>
      </c>
      <c r="G120" s="77" t="s">
        <v>129</v>
      </c>
      <c r="H120" s="112">
        <f t="shared" si="3"/>
        <v>40228</v>
      </c>
      <c r="I120" s="68" t="s">
        <v>428</v>
      </c>
      <c r="J120" s="133" t="s">
        <v>427</v>
      </c>
      <c r="K120" s="146"/>
      <c r="L120" s="147"/>
    </row>
    <row r="121" spans="2:12" ht="36" customHeight="1">
      <c r="B121" s="66"/>
      <c r="C121" s="175"/>
      <c r="D121" s="108" t="s">
        <v>126</v>
      </c>
      <c r="E121" s="109" t="s">
        <v>220</v>
      </c>
      <c r="F121" s="110" t="s">
        <v>221</v>
      </c>
      <c r="G121" s="111" t="s">
        <v>129</v>
      </c>
      <c r="H121" s="112">
        <f>H120+1</f>
        <v>40229</v>
      </c>
      <c r="I121" s="113" t="s">
        <v>428</v>
      </c>
      <c r="J121" s="139" t="s">
        <v>427</v>
      </c>
      <c r="K121" s="158"/>
      <c r="L121" s="159"/>
    </row>
    <row r="122" spans="2:12" ht="36" customHeight="1">
      <c r="B122" s="66"/>
      <c r="C122" s="175"/>
      <c r="D122" s="119" t="s">
        <v>126</v>
      </c>
      <c r="E122" s="120" t="s">
        <v>222</v>
      </c>
      <c r="F122" s="121" t="s">
        <v>223</v>
      </c>
      <c r="G122" s="122" t="s">
        <v>129</v>
      </c>
      <c r="H122" s="123">
        <f>H121</f>
        <v>40229</v>
      </c>
      <c r="I122" s="124" t="s">
        <v>428</v>
      </c>
      <c r="J122" s="141" t="s">
        <v>427</v>
      </c>
      <c r="K122" s="156"/>
      <c r="L122" s="157"/>
    </row>
    <row r="123" spans="2:12" ht="36" customHeight="1">
      <c r="B123" s="66"/>
      <c r="C123" s="175"/>
      <c r="D123" s="119" t="s">
        <v>126</v>
      </c>
      <c r="E123" s="120" t="s">
        <v>224</v>
      </c>
      <c r="F123" s="121" t="s">
        <v>225</v>
      </c>
      <c r="G123" s="122" t="s">
        <v>129</v>
      </c>
      <c r="H123" s="123">
        <f t="shared" ref="H123:H136" si="4">H122</f>
        <v>40229</v>
      </c>
      <c r="I123" s="124" t="s">
        <v>428</v>
      </c>
      <c r="J123" s="141" t="s">
        <v>427</v>
      </c>
      <c r="K123" s="156"/>
      <c r="L123" s="157"/>
    </row>
    <row r="124" spans="2:12" ht="36" customHeight="1">
      <c r="B124" s="66"/>
      <c r="C124" s="175"/>
      <c r="D124" s="114" t="s">
        <v>126</v>
      </c>
      <c r="E124" s="115" t="s">
        <v>226</v>
      </c>
      <c r="F124" s="116" t="s">
        <v>227</v>
      </c>
      <c r="G124" s="126" t="s">
        <v>129</v>
      </c>
      <c r="H124" s="127">
        <f t="shared" si="4"/>
        <v>40229</v>
      </c>
      <c r="I124" s="114" t="s">
        <v>428</v>
      </c>
      <c r="J124" s="140" t="s">
        <v>427</v>
      </c>
      <c r="K124" s="154"/>
      <c r="L124" s="155"/>
    </row>
    <row r="125" spans="2:12" ht="36" customHeight="1">
      <c r="B125" s="66"/>
      <c r="C125" s="175"/>
      <c r="D125" s="114" t="s">
        <v>126</v>
      </c>
      <c r="E125" s="115" t="s">
        <v>228</v>
      </c>
      <c r="F125" s="116" t="s">
        <v>229</v>
      </c>
      <c r="G125" s="126" t="s">
        <v>129</v>
      </c>
      <c r="H125" s="127">
        <f t="shared" si="4"/>
        <v>40229</v>
      </c>
      <c r="I125" s="114" t="s">
        <v>428</v>
      </c>
      <c r="J125" s="140" t="s">
        <v>427</v>
      </c>
      <c r="K125" s="154"/>
      <c r="L125" s="155"/>
    </row>
    <row r="126" spans="2:12" ht="36" customHeight="1">
      <c r="B126" s="66"/>
      <c r="C126" s="175"/>
      <c r="D126" s="114" t="s">
        <v>126</v>
      </c>
      <c r="E126" s="115" t="s">
        <v>230</v>
      </c>
      <c r="F126" s="116" t="s">
        <v>231</v>
      </c>
      <c r="G126" s="126" t="s">
        <v>129</v>
      </c>
      <c r="H126" s="127">
        <f t="shared" si="4"/>
        <v>40229</v>
      </c>
      <c r="I126" s="114" t="s">
        <v>428</v>
      </c>
      <c r="J126" s="140" t="s">
        <v>427</v>
      </c>
      <c r="K126" s="154"/>
      <c r="L126" s="155"/>
    </row>
    <row r="127" spans="2:12" ht="36" customHeight="1">
      <c r="B127" s="66"/>
      <c r="C127" s="175"/>
      <c r="D127" s="114" t="s">
        <v>126</v>
      </c>
      <c r="E127" s="115" t="s">
        <v>232</v>
      </c>
      <c r="F127" s="116" t="s">
        <v>233</v>
      </c>
      <c r="G127" s="126" t="s">
        <v>129</v>
      </c>
      <c r="H127" s="127">
        <f t="shared" si="4"/>
        <v>40229</v>
      </c>
      <c r="I127" s="114" t="s">
        <v>428</v>
      </c>
      <c r="J127" s="140" t="s">
        <v>427</v>
      </c>
      <c r="K127" s="154"/>
      <c r="L127" s="155"/>
    </row>
    <row r="128" spans="2:12" ht="36" customHeight="1">
      <c r="B128" s="66"/>
      <c r="C128" s="175"/>
      <c r="D128" s="119" t="s">
        <v>126</v>
      </c>
      <c r="E128" s="120" t="s">
        <v>234</v>
      </c>
      <c r="F128" s="121" t="s">
        <v>235</v>
      </c>
      <c r="G128" s="122" t="s">
        <v>129</v>
      </c>
      <c r="H128" s="123">
        <f t="shared" si="4"/>
        <v>40229</v>
      </c>
      <c r="I128" s="124" t="s">
        <v>428</v>
      </c>
      <c r="J128" s="141" t="s">
        <v>427</v>
      </c>
      <c r="K128" s="156"/>
      <c r="L128" s="157"/>
    </row>
    <row r="129" spans="2:12" ht="36" customHeight="1">
      <c r="B129" s="66"/>
      <c r="C129" s="175"/>
      <c r="D129" s="119" t="s">
        <v>126</v>
      </c>
      <c r="E129" s="120" t="s">
        <v>236</v>
      </c>
      <c r="F129" s="121" t="s">
        <v>237</v>
      </c>
      <c r="G129" s="122" t="s">
        <v>129</v>
      </c>
      <c r="H129" s="123">
        <f t="shared" si="4"/>
        <v>40229</v>
      </c>
      <c r="I129" s="124" t="s">
        <v>428</v>
      </c>
      <c r="J129" s="141" t="s">
        <v>427</v>
      </c>
      <c r="K129" s="156"/>
      <c r="L129" s="157"/>
    </row>
    <row r="130" spans="2:12" ht="36" customHeight="1">
      <c r="B130" s="66"/>
      <c r="C130" s="175"/>
      <c r="D130" s="119" t="s">
        <v>126</v>
      </c>
      <c r="E130" s="120" t="s">
        <v>238</v>
      </c>
      <c r="F130" s="121" t="s">
        <v>239</v>
      </c>
      <c r="G130" s="122" t="s">
        <v>129</v>
      </c>
      <c r="H130" s="123">
        <f t="shared" si="4"/>
        <v>40229</v>
      </c>
      <c r="I130" s="124" t="s">
        <v>428</v>
      </c>
      <c r="J130" s="141" t="s">
        <v>427</v>
      </c>
      <c r="K130" s="156"/>
      <c r="L130" s="157"/>
    </row>
    <row r="131" spans="2:12" ht="36" customHeight="1">
      <c r="B131" s="66"/>
      <c r="C131" s="175"/>
      <c r="D131" s="119" t="s">
        <v>126</v>
      </c>
      <c r="E131" s="120" t="s">
        <v>240</v>
      </c>
      <c r="F131" s="121" t="s">
        <v>241</v>
      </c>
      <c r="G131" s="122" t="s">
        <v>129</v>
      </c>
      <c r="H131" s="123">
        <f t="shared" si="4"/>
        <v>40229</v>
      </c>
      <c r="I131" s="124" t="s">
        <v>428</v>
      </c>
      <c r="J131" s="141" t="s">
        <v>427</v>
      </c>
      <c r="K131" s="156"/>
      <c r="L131" s="157"/>
    </row>
    <row r="132" spans="2:12" ht="36" customHeight="1">
      <c r="B132" s="66"/>
      <c r="C132" s="175"/>
      <c r="D132" s="119" t="s">
        <v>126</v>
      </c>
      <c r="E132" s="120" t="s">
        <v>242</v>
      </c>
      <c r="F132" s="121" t="s">
        <v>243</v>
      </c>
      <c r="G132" s="122" t="s">
        <v>129</v>
      </c>
      <c r="H132" s="123">
        <f t="shared" si="4"/>
        <v>40229</v>
      </c>
      <c r="I132" s="124" t="s">
        <v>428</v>
      </c>
      <c r="J132" s="141" t="s">
        <v>427</v>
      </c>
      <c r="K132" s="156"/>
      <c r="L132" s="157"/>
    </row>
    <row r="133" spans="2:12" ht="36" customHeight="1">
      <c r="B133" s="66"/>
      <c r="C133" s="175"/>
      <c r="D133" s="119" t="s">
        <v>126</v>
      </c>
      <c r="E133" s="120" t="s">
        <v>244</v>
      </c>
      <c r="F133" s="121" t="s">
        <v>245</v>
      </c>
      <c r="G133" s="122" t="s">
        <v>129</v>
      </c>
      <c r="H133" s="123">
        <f t="shared" si="4"/>
        <v>40229</v>
      </c>
      <c r="I133" s="124" t="s">
        <v>428</v>
      </c>
      <c r="J133" s="141" t="s">
        <v>427</v>
      </c>
      <c r="K133" s="156"/>
      <c r="L133" s="157"/>
    </row>
    <row r="134" spans="2:12" ht="36" customHeight="1">
      <c r="B134" s="66"/>
      <c r="C134" s="175"/>
      <c r="D134" s="119" t="s">
        <v>126</v>
      </c>
      <c r="E134" s="120" t="s">
        <v>246</v>
      </c>
      <c r="F134" s="121" t="s">
        <v>247</v>
      </c>
      <c r="G134" s="122" t="s">
        <v>129</v>
      </c>
      <c r="H134" s="123">
        <f t="shared" si="4"/>
        <v>40229</v>
      </c>
      <c r="I134" s="124" t="s">
        <v>428</v>
      </c>
      <c r="J134" s="141" t="s">
        <v>427</v>
      </c>
      <c r="K134" s="156"/>
      <c r="L134" s="157"/>
    </row>
    <row r="135" spans="2:12" ht="36" customHeight="1">
      <c r="B135" s="66"/>
      <c r="C135" s="175"/>
      <c r="D135" s="119" t="s">
        <v>126</v>
      </c>
      <c r="E135" s="120" t="s">
        <v>248</v>
      </c>
      <c r="F135" s="121" t="s">
        <v>249</v>
      </c>
      <c r="G135" s="122" t="s">
        <v>129</v>
      </c>
      <c r="H135" s="123">
        <f t="shared" si="4"/>
        <v>40229</v>
      </c>
      <c r="I135" s="124" t="s">
        <v>428</v>
      </c>
      <c r="J135" s="141" t="s">
        <v>427</v>
      </c>
      <c r="K135" s="156"/>
      <c r="L135" s="157"/>
    </row>
    <row r="136" spans="2:12" ht="36" customHeight="1">
      <c r="B136" s="66"/>
      <c r="C136" s="175"/>
      <c r="D136" s="97" t="s">
        <v>126</v>
      </c>
      <c r="E136" s="98" t="s">
        <v>250</v>
      </c>
      <c r="F136" s="99" t="s">
        <v>251</v>
      </c>
      <c r="G136" s="100" t="s">
        <v>129</v>
      </c>
      <c r="H136" s="125">
        <f t="shared" si="4"/>
        <v>40229</v>
      </c>
      <c r="I136" s="102" t="s">
        <v>428</v>
      </c>
      <c r="J136" s="137" t="s">
        <v>427</v>
      </c>
      <c r="K136" s="142"/>
      <c r="L136" s="143"/>
    </row>
    <row r="137" spans="2:12" ht="36" customHeight="1">
      <c r="B137" s="66"/>
      <c r="C137" s="175"/>
      <c r="D137" s="108" t="s">
        <v>126</v>
      </c>
      <c r="E137" s="109" t="s">
        <v>252</v>
      </c>
      <c r="F137" s="110" t="s">
        <v>253</v>
      </c>
      <c r="G137" s="111" t="s">
        <v>129</v>
      </c>
      <c r="H137" s="112">
        <f>H136+1</f>
        <v>40230</v>
      </c>
      <c r="I137" s="113" t="s">
        <v>69</v>
      </c>
      <c r="J137" s="139" t="s">
        <v>427</v>
      </c>
      <c r="K137" s="158">
        <v>1</v>
      </c>
      <c r="L137" s="159"/>
    </row>
    <row r="138" spans="2:12" ht="36" customHeight="1">
      <c r="B138" s="66"/>
      <c r="C138" s="175"/>
      <c r="D138" s="119" t="s">
        <v>126</v>
      </c>
      <c r="E138" s="120" t="s">
        <v>254</v>
      </c>
      <c r="F138" s="121" t="s">
        <v>255</v>
      </c>
      <c r="G138" s="122" t="s">
        <v>129</v>
      </c>
      <c r="H138" s="123">
        <f>H137</f>
        <v>40230</v>
      </c>
      <c r="I138" s="124" t="s">
        <v>428</v>
      </c>
      <c r="J138" s="141" t="s">
        <v>427</v>
      </c>
      <c r="K138" s="156"/>
      <c r="L138" s="157"/>
    </row>
    <row r="139" spans="2:12" ht="36" customHeight="1">
      <c r="B139" s="66"/>
      <c r="C139" s="175"/>
      <c r="D139" s="119" t="s">
        <v>126</v>
      </c>
      <c r="E139" s="120" t="s">
        <v>256</v>
      </c>
      <c r="F139" s="121" t="s">
        <v>257</v>
      </c>
      <c r="G139" s="122" t="s">
        <v>129</v>
      </c>
      <c r="H139" s="123">
        <f t="shared" ref="H139:H152" si="5">H138</f>
        <v>40230</v>
      </c>
      <c r="I139" s="124" t="s">
        <v>428</v>
      </c>
      <c r="J139" s="141" t="s">
        <v>427</v>
      </c>
      <c r="K139" s="156"/>
      <c r="L139" s="157"/>
    </row>
    <row r="140" spans="2:12" ht="36" customHeight="1">
      <c r="B140" s="66"/>
      <c r="C140" s="175"/>
      <c r="D140" s="114" t="s">
        <v>126</v>
      </c>
      <c r="E140" s="115" t="s">
        <v>258</v>
      </c>
      <c r="F140" s="116" t="s">
        <v>259</v>
      </c>
      <c r="G140" s="117" t="s">
        <v>129</v>
      </c>
      <c r="H140" s="118">
        <f t="shared" si="5"/>
        <v>40230</v>
      </c>
      <c r="I140" s="114" t="s">
        <v>428</v>
      </c>
      <c r="J140" s="140" t="s">
        <v>427</v>
      </c>
      <c r="K140" s="154"/>
      <c r="L140" s="155"/>
    </row>
    <row r="141" spans="2:12" ht="36" customHeight="1">
      <c r="B141" s="66"/>
      <c r="C141" s="175"/>
      <c r="D141" s="114" t="s">
        <v>126</v>
      </c>
      <c r="E141" s="115" t="s">
        <v>260</v>
      </c>
      <c r="F141" s="116" t="s">
        <v>261</v>
      </c>
      <c r="G141" s="117" t="s">
        <v>129</v>
      </c>
      <c r="H141" s="118">
        <f t="shared" si="5"/>
        <v>40230</v>
      </c>
      <c r="I141" s="114" t="s">
        <v>428</v>
      </c>
      <c r="J141" s="140" t="s">
        <v>427</v>
      </c>
      <c r="K141" s="154"/>
      <c r="L141" s="155"/>
    </row>
    <row r="142" spans="2:12" ht="36" customHeight="1">
      <c r="B142" s="66"/>
      <c r="C142" s="175"/>
      <c r="D142" s="119" t="s">
        <v>126</v>
      </c>
      <c r="E142" s="120" t="s">
        <v>262</v>
      </c>
      <c r="F142" s="121" t="s">
        <v>263</v>
      </c>
      <c r="G142" s="122" t="s">
        <v>129</v>
      </c>
      <c r="H142" s="123">
        <f t="shared" si="5"/>
        <v>40230</v>
      </c>
      <c r="I142" s="124" t="s">
        <v>428</v>
      </c>
      <c r="J142" s="141" t="s">
        <v>427</v>
      </c>
      <c r="K142" s="156"/>
      <c r="L142" s="157"/>
    </row>
    <row r="143" spans="2:12" ht="36" customHeight="1">
      <c r="B143" s="66"/>
      <c r="C143" s="175"/>
      <c r="D143" s="119" t="s">
        <v>126</v>
      </c>
      <c r="E143" s="120" t="s">
        <v>264</v>
      </c>
      <c r="F143" s="121" t="s">
        <v>265</v>
      </c>
      <c r="G143" s="122" t="s">
        <v>129</v>
      </c>
      <c r="H143" s="123">
        <f t="shared" si="5"/>
        <v>40230</v>
      </c>
      <c r="I143" s="124" t="s">
        <v>428</v>
      </c>
      <c r="J143" s="141" t="s">
        <v>427</v>
      </c>
      <c r="K143" s="156"/>
      <c r="L143" s="157"/>
    </row>
    <row r="144" spans="2:12" ht="36" customHeight="1">
      <c r="B144" s="66"/>
      <c r="C144" s="175"/>
      <c r="D144" s="114" t="s">
        <v>126</v>
      </c>
      <c r="E144" s="115" t="s">
        <v>266</v>
      </c>
      <c r="F144" s="116" t="s">
        <v>267</v>
      </c>
      <c r="G144" s="126" t="s">
        <v>129</v>
      </c>
      <c r="H144" s="127">
        <f t="shared" si="5"/>
        <v>40230</v>
      </c>
      <c r="I144" s="114" t="s">
        <v>428</v>
      </c>
      <c r="J144" s="140" t="s">
        <v>427</v>
      </c>
      <c r="K144" s="154"/>
      <c r="L144" s="155"/>
    </row>
    <row r="145" spans="2:12" ht="36" customHeight="1">
      <c r="B145" s="66"/>
      <c r="C145" s="175"/>
      <c r="D145" s="119" t="s">
        <v>126</v>
      </c>
      <c r="E145" s="120" t="s">
        <v>268</v>
      </c>
      <c r="F145" s="121" t="s">
        <v>269</v>
      </c>
      <c r="G145" s="122" t="s">
        <v>129</v>
      </c>
      <c r="H145" s="123">
        <f t="shared" si="5"/>
        <v>40230</v>
      </c>
      <c r="I145" s="124" t="s">
        <v>428</v>
      </c>
      <c r="J145" s="141" t="s">
        <v>427</v>
      </c>
      <c r="K145" s="156"/>
      <c r="L145" s="157"/>
    </row>
    <row r="146" spans="2:12" ht="36" customHeight="1">
      <c r="B146" s="66"/>
      <c r="C146" s="175"/>
      <c r="D146" s="114" t="s">
        <v>126</v>
      </c>
      <c r="E146" s="115" t="s">
        <v>270</v>
      </c>
      <c r="F146" s="116" t="s">
        <v>271</v>
      </c>
      <c r="G146" s="126" t="s">
        <v>129</v>
      </c>
      <c r="H146" s="127">
        <f t="shared" si="5"/>
        <v>40230</v>
      </c>
      <c r="I146" s="114" t="s">
        <v>428</v>
      </c>
      <c r="J146" s="140" t="s">
        <v>427</v>
      </c>
      <c r="K146" s="154"/>
      <c r="L146" s="155"/>
    </row>
    <row r="147" spans="2:12" ht="36" customHeight="1">
      <c r="B147" s="66"/>
      <c r="C147" s="175"/>
      <c r="D147" s="114" t="s">
        <v>126</v>
      </c>
      <c r="E147" s="115" t="s">
        <v>272</v>
      </c>
      <c r="F147" s="116" t="s">
        <v>273</v>
      </c>
      <c r="G147" s="126" t="s">
        <v>129</v>
      </c>
      <c r="H147" s="127">
        <f t="shared" si="5"/>
        <v>40230</v>
      </c>
      <c r="I147" s="114" t="s">
        <v>428</v>
      </c>
      <c r="J147" s="140" t="s">
        <v>427</v>
      </c>
      <c r="K147" s="154"/>
      <c r="L147" s="155"/>
    </row>
    <row r="148" spans="2:12" ht="36" customHeight="1">
      <c r="B148" s="66"/>
      <c r="C148" s="175"/>
      <c r="D148" s="119" t="s">
        <v>126</v>
      </c>
      <c r="E148" s="120" t="s">
        <v>274</v>
      </c>
      <c r="F148" s="121" t="s">
        <v>275</v>
      </c>
      <c r="G148" s="122" t="s">
        <v>129</v>
      </c>
      <c r="H148" s="123">
        <f t="shared" si="5"/>
        <v>40230</v>
      </c>
      <c r="I148" s="124" t="s">
        <v>428</v>
      </c>
      <c r="J148" s="141" t="s">
        <v>427</v>
      </c>
      <c r="K148" s="156"/>
      <c r="L148" s="157"/>
    </row>
    <row r="149" spans="2:12" ht="36" customHeight="1">
      <c r="B149" s="66"/>
      <c r="C149" s="175"/>
      <c r="D149" s="114" t="s">
        <v>126</v>
      </c>
      <c r="E149" s="115" t="s">
        <v>276</v>
      </c>
      <c r="F149" s="116" t="s">
        <v>277</v>
      </c>
      <c r="G149" s="126" t="s">
        <v>129</v>
      </c>
      <c r="H149" s="127">
        <f t="shared" si="5"/>
        <v>40230</v>
      </c>
      <c r="I149" s="114" t="s">
        <v>428</v>
      </c>
      <c r="J149" s="140" t="s">
        <v>427</v>
      </c>
      <c r="K149" s="154"/>
      <c r="L149" s="155"/>
    </row>
    <row r="150" spans="2:12" ht="36" customHeight="1">
      <c r="B150" s="66"/>
      <c r="C150" s="175"/>
      <c r="D150" s="114" t="s">
        <v>126</v>
      </c>
      <c r="E150" s="115" t="s">
        <v>278</v>
      </c>
      <c r="F150" s="116" t="s">
        <v>279</v>
      </c>
      <c r="G150" s="126" t="s">
        <v>129</v>
      </c>
      <c r="H150" s="127">
        <f t="shared" si="5"/>
        <v>40230</v>
      </c>
      <c r="I150" s="114" t="s">
        <v>428</v>
      </c>
      <c r="J150" s="140" t="s">
        <v>427</v>
      </c>
      <c r="K150" s="154"/>
      <c r="L150" s="155"/>
    </row>
    <row r="151" spans="2:12" ht="36" customHeight="1">
      <c r="B151" s="66"/>
      <c r="C151" s="175"/>
      <c r="D151" s="119" t="s">
        <v>126</v>
      </c>
      <c r="E151" s="120" t="s">
        <v>280</v>
      </c>
      <c r="F151" s="121" t="s">
        <v>281</v>
      </c>
      <c r="G151" s="122" t="s">
        <v>129</v>
      </c>
      <c r="H151" s="123">
        <f t="shared" si="5"/>
        <v>40230</v>
      </c>
      <c r="I151" s="124" t="s">
        <v>428</v>
      </c>
      <c r="J151" s="141" t="s">
        <v>427</v>
      </c>
      <c r="K151" s="156"/>
      <c r="L151" s="157"/>
    </row>
    <row r="152" spans="2:12" ht="36" customHeight="1">
      <c r="B152" s="66"/>
      <c r="C152" s="175"/>
      <c r="D152" s="97" t="s">
        <v>126</v>
      </c>
      <c r="E152" s="98" t="s">
        <v>282</v>
      </c>
      <c r="F152" s="128" t="s">
        <v>283</v>
      </c>
      <c r="G152" s="100" t="s">
        <v>129</v>
      </c>
      <c r="H152" s="125">
        <f t="shared" si="5"/>
        <v>40230</v>
      </c>
      <c r="I152" s="102" t="s">
        <v>428</v>
      </c>
      <c r="J152" s="137" t="s">
        <v>427</v>
      </c>
      <c r="K152" s="142"/>
      <c r="L152" s="143"/>
    </row>
    <row r="153" spans="2:12" ht="36" customHeight="1">
      <c r="B153" s="66"/>
      <c r="C153" s="175"/>
      <c r="D153" s="67" t="s">
        <v>126</v>
      </c>
      <c r="E153" s="75" t="s">
        <v>284</v>
      </c>
      <c r="F153" s="129" t="s">
        <v>285</v>
      </c>
      <c r="G153" s="77" t="s">
        <v>129</v>
      </c>
      <c r="H153" s="78">
        <f>H152+1</f>
        <v>40231</v>
      </c>
      <c r="I153" s="68" t="s">
        <v>428</v>
      </c>
      <c r="J153" s="133" t="s">
        <v>427</v>
      </c>
      <c r="K153" s="146"/>
      <c r="L153" s="147"/>
    </row>
    <row r="154" spans="2:12" ht="36" customHeight="1">
      <c r="B154" s="66"/>
      <c r="C154" s="175"/>
      <c r="D154" s="67" t="s">
        <v>126</v>
      </c>
      <c r="E154" s="75" t="s">
        <v>286</v>
      </c>
      <c r="F154" s="84" t="s">
        <v>287</v>
      </c>
      <c r="G154" s="77" t="s">
        <v>129</v>
      </c>
      <c r="H154" s="78">
        <f>H153+1</f>
        <v>40232</v>
      </c>
      <c r="I154" s="68" t="s">
        <v>428</v>
      </c>
      <c r="J154" s="133" t="s">
        <v>427</v>
      </c>
      <c r="K154" s="146"/>
      <c r="L154" s="147"/>
    </row>
    <row r="155" spans="2:12" ht="36" customHeight="1">
      <c r="B155" s="66"/>
      <c r="C155" s="175"/>
      <c r="D155" s="67" t="s">
        <v>126</v>
      </c>
      <c r="E155" s="75" t="s">
        <v>288</v>
      </c>
      <c r="F155" s="84" t="s">
        <v>289</v>
      </c>
      <c r="G155" s="77" t="s">
        <v>129</v>
      </c>
      <c r="H155" s="78">
        <f>H154</f>
        <v>40232</v>
      </c>
      <c r="I155" s="68" t="s">
        <v>428</v>
      </c>
      <c r="J155" s="133" t="s">
        <v>427</v>
      </c>
      <c r="K155" s="146"/>
      <c r="L155" s="147"/>
    </row>
    <row r="156" spans="2:12" ht="36" customHeight="1">
      <c r="B156" s="66"/>
      <c r="C156" s="175"/>
      <c r="D156" s="67" t="s">
        <v>126</v>
      </c>
      <c r="E156" s="75" t="s">
        <v>290</v>
      </c>
      <c r="F156" s="84" t="s">
        <v>291</v>
      </c>
      <c r="G156" s="77" t="s">
        <v>129</v>
      </c>
      <c r="H156" s="78">
        <f>H155</f>
        <v>40232</v>
      </c>
      <c r="I156" s="68" t="s">
        <v>428</v>
      </c>
      <c r="J156" s="133" t="s">
        <v>427</v>
      </c>
      <c r="K156" s="146"/>
      <c r="L156" s="147"/>
    </row>
    <row r="157" spans="2:12" ht="36" customHeight="1">
      <c r="B157" s="66"/>
      <c r="C157" s="175"/>
      <c r="D157" s="67" t="s">
        <v>126</v>
      </c>
      <c r="E157" s="75" t="s">
        <v>292</v>
      </c>
      <c r="F157" s="84" t="s">
        <v>293</v>
      </c>
      <c r="G157" s="77" t="s">
        <v>129</v>
      </c>
      <c r="H157" s="78">
        <f t="shared" ref="H157:H169" si="6">H156</f>
        <v>40232</v>
      </c>
      <c r="I157" s="68" t="s">
        <v>428</v>
      </c>
      <c r="J157" s="133" t="s">
        <v>427</v>
      </c>
      <c r="K157" s="146"/>
      <c r="L157" s="147"/>
    </row>
    <row r="158" spans="2:12" ht="36" customHeight="1">
      <c r="B158" s="66"/>
      <c r="C158" s="175"/>
      <c r="D158" s="67" t="s">
        <v>126</v>
      </c>
      <c r="E158" s="75" t="s">
        <v>294</v>
      </c>
      <c r="F158" s="84" t="s">
        <v>295</v>
      </c>
      <c r="G158" s="77" t="s">
        <v>129</v>
      </c>
      <c r="H158" s="78">
        <f t="shared" si="6"/>
        <v>40232</v>
      </c>
      <c r="I158" s="68" t="s">
        <v>428</v>
      </c>
      <c r="J158" s="133" t="s">
        <v>427</v>
      </c>
      <c r="K158" s="146"/>
      <c r="L158" s="147"/>
    </row>
    <row r="159" spans="2:12" ht="36" customHeight="1">
      <c r="B159" s="66"/>
      <c r="C159" s="175"/>
      <c r="D159" s="67" t="s">
        <v>126</v>
      </c>
      <c r="E159" s="75" t="s">
        <v>296</v>
      </c>
      <c r="F159" s="84" t="s">
        <v>297</v>
      </c>
      <c r="G159" s="77" t="s">
        <v>129</v>
      </c>
      <c r="H159" s="78">
        <f t="shared" si="6"/>
        <v>40232</v>
      </c>
      <c r="I159" s="68" t="s">
        <v>428</v>
      </c>
      <c r="J159" s="133" t="s">
        <v>427</v>
      </c>
      <c r="K159" s="146"/>
      <c r="L159" s="147"/>
    </row>
    <row r="160" spans="2:12" ht="36" customHeight="1">
      <c r="B160" s="66"/>
      <c r="C160" s="175"/>
      <c r="D160" s="67" t="s">
        <v>126</v>
      </c>
      <c r="E160" s="75" t="s">
        <v>298</v>
      </c>
      <c r="F160" s="84" t="s">
        <v>299</v>
      </c>
      <c r="G160" s="77" t="s">
        <v>129</v>
      </c>
      <c r="H160" s="78">
        <f t="shared" si="6"/>
        <v>40232</v>
      </c>
      <c r="I160" s="68" t="s">
        <v>428</v>
      </c>
      <c r="J160" s="133" t="s">
        <v>427</v>
      </c>
      <c r="K160" s="146"/>
      <c r="L160" s="147"/>
    </row>
    <row r="161" spans="2:12" ht="36" customHeight="1">
      <c r="B161" s="66"/>
      <c r="C161" s="175"/>
      <c r="D161" s="67" t="s">
        <v>126</v>
      </c>
      <c r="E161" s="75" t="s">
        <v>300</v>
      </c>
      <c r="F161" s="84" t="s">
        <v>299</v>
      </c>
      <c r="G161" s="77" t="s">
        <v>129</v>
      </c>
      <c r="H161" s="78">
        <f t="shared" si="6"/>
        <v>40232</v>
      </c>
      <c r="I161" s="68" t="s">
        <v>428</v>
      </c>
      <c r="J161" s="133" t="s">
        <v>427</v>
      </c>
      <c r="K161" s="146"/>
      <c r="L161" s="147"/>
    </row>
    <row r="162" spans="2:12" ht="36" customHeight="1">
      <c r="B162" s="66"/>
      <c r="C162" s="175"/>
      <c r="D162" s="67" t="s">
        <v>126</v>
      </c>
      <c r="E162" s="75" t="s">
        <v>301</v>
      </c>
      <c r="F162" s="84" t="s">
        <v>302</v>
      </c>
      <c r="G162" s="77" t="s">
        <v>129</v>
      </c>
      <c r="H162" s="78">
        <f t="shared" si="6"/>
        <v>40232</v>
      </c>
      <c r="I162" s="68" t="s">
        <v>428</v>
      </c>
      <c r="J162" s="133" t="s">
        <v>427</v>
      </c>
      <c r="K162" s="146"/>
      <c r="L162" s="147"/>
    </row>
    <row r="163" spans="2:12" ht="36" customHeight="1">
      <c r="B163" s="66"/>
      <c r="C163" s="175"/>
      <c r="D163" s="67" t="s">
        <v>126</v>
      </c>
      <c r="E163" s="75" t="s">
        <v>303</v>
      </c>
      <c r="F163" s="84" t="s">
        <v>304</v>
      </c>
      <c r="G163" s="77" t="s">
        <v>129</v>
      </c>
      <c r="H163" s="78">
        <f t="shared" si="6"/>
        <v>40232</v>
      </c>
      <c r="I163" s="68" t="s">
        <v>428</v>
      </c>
      <c r="J163" s="133" t="s">
        <v>427</v>
      </c>
      <c r="K163" s="146"/>
      <c r="L163" s="147"/>
    </row>
    <row r="164" spans="2:12" ht="36" customHeight="1">
      <c r="B164" s="66"/>
      <c r="C164" s="175"/>
      <c r="D164" s="67" t="s">
        <v>126</v>
      </c>
      <c r="E164" s="75" t="s">
        <v>305</v>
      </c>
      <c r="F164" s="84" t="s">
        <v>306</v>
      </c>
      <c r="G164" s="77" t="s">
        <v>129</v>
      </c>
      <c r="H164" s="78">
        <f t="shared" si="6"/>
        <v>40232</v>
      </c>
      <c r="I164" s="68" t="s">
        <v>428</v>
      </c>
      <c r="J164" s="133" t="s">
        <v>427</v>
      </c>
      <c r="K164" s="146"/>
      <c r="L164" s="147"/>
    </row>
    <row r="165" spans="2:12" ht="36" customHeight="1">
      <c r="B165" s="66"/>
      <c r="C165" s="175"/>
      <c r="D165" s="67" t="s">
        <v>126</v>
      </c>
      <c r="E165" s="75" t="s">
        <v>307</v>
      </c>
      <c r="F165" s="84" t="s">
        <v>308</v>
      </c>
      <c r="G165" s="77" t="s">
        <v>129</v>
      </c>
      <c r="H165" s="78">
        <f t="shared" si="6"/>
        <v>40232</v>
      </c>
      <c r="I165" s="68" t="s">
        <v>428</v>
      </c>
      <c r="J165" s="133" t="s">
        <v>427</v>
      </c>
      <c r="K165" s="146"/>
      <c r="L165" s="147"/>
    </row>
    <row r="166" spans="2:12" ht="36" customHeight="1">
      <c r="B166" s="66"/>
      <c r="C166" s="175"/>
      <c r="D166" s="67" t="s">
        <v>126</v>
      </c>
      <c r="E166" s="75" t="s">
        <v>309</v>
      </c>
      <c r="F166" s="84" t="s">
        <v>310</v>
      </c>
      <c r="G166" s="77" t="s">
        <v>129</v>
      </c>
      <c r="H166" s="78">
        <f t="shared" si="6"/>
        <v>40232</v>
      </c>
      <c r="I166" s="68" t="s">
        <v>428</v>
      </c>
      <c r="J166" s="133" t="s">
        <v>427</v>
      </c>
      <c r="K166" s="146"/>
      <c r="L166" s="147"/>
    </row>
    <row r="167" spans="2:12" ht="36" customHeight="1">
      <c r="B167" s="66"/>
      <c r="C167" s="175"/>
      <c r="D167" s="67" t="s">
        <v>126</v>
      </c>
      <c r="E167" s="75" t="s">
        <v>311</v>
      </c>
      <c r="F167" s="84" t="s">
        <v>312</v>
      </c>
      <c r="G167" s="77" t="s">
        <v>129</v>
      </c>
      <c r="H167" s="78">
        <f t="shared" si="6"/>
        <v>40232</v>
      </c>
      <c r="I167" s="68" t="s">
        <v>428</v>
      </c>
      <c r="J167" s="133" t="s">
        <v>427</v>
      </c>
      <c r="K167" s="146"/>
      <c r="L167" s="147"/>
    </row>
    <row r="168" spans="2:12" ht="36" customHeight="1">
      <c r="B168" s="66"/>
      <c r="C168" s="175"/>
      <c r="D168" s="67" t="s">
        <v>126</v>
      </c>
      <c r="E168" s="75" t="s">
        <v>313</v>
      </c>
      <c r="F168" s="84" t="s">
        <v>314</v>
      </c>
      <c r="G168" s="77" t="s">
        <v>129</v>
      </c>
      <c r="H168" s="78">
        <f t="shared" si="6"/>
        <v>40232</v>
      </c>
      <c r="I168" s="68" t="s">
        <v>428</v>
      </c>
      <c r="J168" s="133" t="s">
        <v>427</v>
      </c>
      <c r="K168" s="146"/>
      <c r="L168" s="147"/>
    </row>
    <row r="169" spans="2:12" ht="36" customHeight="1">
      <c r="B169" s="66"/>
      <c r="C169" s="175"/>
      <c r="D169" s="67" t="s">
        <v>126</v>
      </c>
      <c r="E169" s="75" t="s">
        <v>315</v>
      </c>
      <c r="F169" s="84" t="s">
        <v>314</v>
      </c>
      <c r="G169" s="77" t="s">
        <v>129</v>
      </c>
      <c r="H169" s="78">
        <f t="shared" si="6"/>
        <v>40232</v>
      </c>
      <c r="I169" s="68" t="s">
        <v>428</v>
      </c>
      <c r="J169" s="133" t="s">
        <v>427</v>
      </c>
      <c r="K169" s="146"/>
      <c r="L169" s="147"/>
    </row>
    <row r="170" spans="2:12" ht="36" customHeight="1">
      <c r="B170" s="66"/>
      <c r="C170" s="175"/>
      <c r="D170" s="67" t="s">
        <v>126</v>
      </c>
      <c r="E170" s="75" t="s">
        <v>316</v>
      </c>
      <c r="F170" s="84" t="s">
        <v>317</v>
      </c>
      <c r="G170" s="77" t="s">
        <v>129</v>
      </c>
      <c r="H170" s="78">
        <f t="shared" ref="H170" si="7">H169+1</f>
        <v>40233</v>
      </c>
      <c r="I170" s="68" t="s">
        <v>428</v>
      </c>
      <c r="J170" s="133" t="s">
        <v>427</v>
      </c>
      <c r="K170" s="146"/>
      <c r="L170" s="147"/>
    </row>
    <row r="171" spans="2:12" ht="36" customHeight="1">
      <c r="B171" s="66"/>
      <c r="C171" s="175"/>
      <c r="D171" s="108" t="s">
        <v>126</v>
      </c>
      <c r="E171" s="109" t="s">
        <v>318</v>
      </c>
      <c r="F171" s="110" t="s">
        <v>319</v>
      </c>
      <c r="G171" s="111" t="s">
        <v>129</v>
      </c>
      <c r="H171" s="112">
        <f>H162+1</f>
        <v>40233</v>
      </c>
      <c r="I171" s="113" t="s">
        <v>428</v>
      </c>
      <c r="J171" s="139" t="s">
        <v>427</v>
      </c>
      <c r="K171" s="144"/>
      <c r="L171" s="145"/>
    </row>
    <row r="172" spans="2:12" ht="36" customHeight="1">
      <c r="B172" s="66"/>
      <c r="C172" s="175"/>
      <c r="D172" s="119" t="s">
        <v>126</v>
      </c>
      <c r="E172" s="120" t="s">
        <v>320</v>
      </c>
      <c r="F172" s="121" t="s">
        <v>321</v>
      </c>
      <c r="G172" s="122" t="s">
        <v>129</v>
      </c>
      <c r="H172" s="123">
        <f>H171</f>
        <v>40233</v>
      </c>
      <c r="I172" s="124" t="s">
        <v>428</v>
      </c>
      <c r="J172" s="141" t="s">
        <v>427</v>
      </c>
      <c r="K172" s="150"/>
      <c r="L172" s="151"/>
    </row>
    <row r="173" spans="2:12" ht="36" customHeight="1">
      <c r="B173" s="66"/>
      <c r="C173" s="175"/>
      <c r="D173" s="119" t="s">
        <v>126</v>
      </c>
      <c r="E173" s="120" t="s">
        <v>322</v>
      </c>
      <c r="F173" s="121" t="s">
        <v>323</v>
      </c>
      <c r="G173" s="122" t="s">
        <v>129</v>
      </c>
      <c r="H173" s="123">
        <f t="shared" ref="H173:H178" si="8">H172</f>
        <v>40233</v>
      </c>
      <c r="I173" s="124" t="s">
        <v>428</v>
      </c>
      <c r="J173" s="141" t="s">
        <v>427</v>
      </c>
      <c r="K173" s="150"/>
      <c r="L173" s="151"/>
    </row>
    <row r="174" spans="2:12" ht="36" customHeight="1">
      <c r="B174" s="66"/>
      <c r="C174" s="175"/>
      <c r="D174" s="119" t="s">
        <v>126</v>
      </c>
      <c r="E174" s="120" t="s">
        <v>324</v>
      </c>
      <c r="F174" s="121" t="s">
        <v>325</v>
      </c>
      <c r="G174" s="122" t="s">
        <v>129</v>
      </c>
      <c r="H174" s="107">
        <f t="shared" si="8"/>
        <v>40233</v>
      </c>
      <c r="I174" s="124" t="s">
        <v>428</v>
      </c>
      <c r="J174" s="141" t="s">
        <v>427</v>
      </c>
      <c r="K174" s="150"/>
      <c r="L174" s="151"/>
    </row>
    <row r="175" spans="2:12" ht="36" customHeight="1">
      <c r="B175" s="66"/>
      <c r="C175" s="175"/>
      <c r="D175" s="119" t="s">
        <v>126</v>
      </c>
      <c r="E175" s="120" t="s">
        <v>326</v>
      </c>
      <c r="F175" s="121" t="s">
        <v>327</v>
      </c>
      <c r="G175" s="122" t="s">
        <v>129</v>
      </c>
      <c r="H175" s="107">
        <f t="shared" si="8"/>
        <v>40233</v>
      </c>
      <c r="I175" s="124" t="s">
        <v>428</v>
      </c>
      <c r="J175" s="141" t="s">
        <v>427</v>
      </c>
      <c r="K175" s="150"/>
      <c r="L175" s="151"/>
    </row>
    <row r="176" spans="2:12" ht="36" customHeight="1">
      <c r="B176" s="66"/>
      <c r="C176" s="175"/>
      <c r="D176" s="119" t="s">
        <v>126</v>
      </c>
      <c r="E176" s="120" t="s">
        <v>328</v>
      </c>
      <c r="F176" s="121" t="s">
        <v>329</v>
      </c>
      <c r="G176" s="122" t="s">
        <v>129</v>
      </c>
      <c r="H176" s="107">
        <f t="shared" si="8"/>
        <v>40233</v>
      </c>
      <c r="I176" s="124" t="s">
        <v>428</v>
      </c>
      <c r="J176" s="141" t="s">
        <v>427</v>
      </c>
      <c r="K176" s="150"/>
      <c r="L176" s="151"/>
    </row>
    <row r="177" spans="2:12" ht="36" customHeight="1">
      <c r="B177" s="66"/>
      <c r="C177" s="175"/>
      <c r="D177" s="119" t="s">
        <v>126</v>
      </c>
      <c r="E177" s="120" t="s">
        <v>330</v>
      </c>
      <c r="F177" s="121" t="s">
        <v>331</v>
      </c>
      <c r="G177" s="122" t="s">
        <v>129</v>
      </c>
      <c r="H177" s="107">
        <f t="shared" si="8"/>
        <v>40233</v>
      </c>
      <c r="I177" s="124" t="s">
        <v>428</v>
      </c>
      <c r="J177" s="141" t="s">
        <v>427</v>
      </c>
      <c r="K177" s="150"/>
      <c r="L177" s="151"/>
    </row>
    <row r="178" spans="2:12" ht="36" customHeight="1">
      <c r="B178" s="66"/>
      <c r="C178" s="175"/>
      <c r="D178" s="97" t="s">
        <v>126</v>
      </c>
      <c r="E178" s="98" t="s">
        <v>332</v>
      </c>
      <c r="F178" s="99" t="s">
        <v>333</v>
      </c>
      <c r="G178" s="100" t="s">
        <v>129</v>
      </c>
      <c r="H178" s="101">
        <f t="shared" si="8"/>
        <v>40233</v>
      </c>
      <c r="I178" s="102" t="s">
        <v>428</v>
      </c>
      <c r="J178" s="137" t="s">
        <v>427</v>
      </c>
      <c r="K178" s="152"/>
      <c r="L178" s="153"/>
    </row>
    <row r="179" spans="2:12" ht="36" customHeight="1">
      <c r="B179" s="66"/>
      <c r="C179" s="175"/>
      <c r="D179" s="108" t="s">
        <v>126</v>
      </c>
      <c r="E179" s="109" t="s">
        <v>334</v>
      </c>
      <c r="F179" s="110" t="s">
        <v>335</v>
      </c>
      <c r="G179" s="111" t="s">
        <v>129</v>
      </c>
      <c r="H179" s="112">
        <f>H178</f>
        <v>40233</v>
      </c>
      <c r="I179" s="113" t="s">
        <v>428</v>
      </c>
      <c r="J179" s="139" t="s">
        <v>427</v>
      </c>
      <c r="K179" s="144"/>
      <c r="L179" s="145"/>
    </row>
    <row r="180" spans="2:12" ht="36" customHeight="1">
      <c r="B180" s="66"/>
      <c r="C180" s="175"/>
      <c r="D180" s="119" t="s">
        <v>126</v>
      </c>
      <c r="E180" s="120" t="s">
        <v>336</v>
      </c>
      <c r="F180" s="121" t="s">
        <v>337</v>
      </c>
      <c r="G180" s="122" t="s">
        <v>129</v>
      </c>
      <c r="H180" s="123">
        <f>H179</f>
        <v>40233</v>
      </c>
      <c r="I180" s="124" t="s">
        <v>428</v>
      </c>
      <c r="J180" s="141" t="s">
        <v>427</v>
      </c>
      <c r="K180" s="150"/>
      <c r="L180" s="151"/>
    </row>
    <row r="181" spans="2:12" ht="36" customHeight="1">
      <c r="B181" s="66"/>
      <c r="C181" s="175"/>
      <c r="D181" s="119" t="s">
        <v>126</v>
      </c>
      <c r="E181" s="120" t="s">
        <v>338</v>
      </c>
      <c r="F181" s="121" t="s">
        <v>339</v>
      </c>
      <c r="G181" s="122" t="s">
        <v>129</v>
      </c>
      <c r="H181" s="123">
        <f t="shared" ref="H181:H186" si="9">H180</f>
        <v>40233</v>
      </c>
      <c r="I181" s="124" t="s">
        <v>428</v>
      </c>
      <c r="J181" s="141" t="s">
        <v>427</v>
      </c>
      <c r="K181" s="150"/>
      <c r="L181" s="151"/>
    </row>
    <row r="182" spans="2:12" ht="36" customHeight="1">
      <c r="B182" s="66"/>
      <c r="C182" s="175"/>
      <c r="D182" s="119" t="s">
        <v>126</v>
      </c>
      <c r="E182" s="120" t="s">
        <v>340</v>
      </c>
      <c r="F182" s="121" t="s">
        <v>341</v>
      </c>
      <c r="G182" s="122" t="s">
        <v>129</v>
      </c>
      <c r="H182" s="107">
        <f t="shared" si="9"/>
        <v>40233</v>
      </c>
      <c r="I182" s="124" t="s">
        <v>428</v>
      </c>
      <c r="J182" s="141" t="s">
        <v>427</v>
      </c>
      <c r="K182" s="150"/>
      <c r="L182" s="151"/>
    </row>
    <row r="183" spans="2:12" ht="36" customHeight="1">
      <c r="B183" s="66"/>
      <c r="C183" s="175"/>
      <c r="D183" s="119" t="s">
        <v>126</v>
      </c>
      <c r="E183" s="120" t="s">
        <v>342</v>
      </c>
      <c r="F183" s="121" t="s">
        <v>343</v>
      </c>
      <c r="G183" s="122" t="s">
        <v>129</v>
      </c>
      <c r="H183" s="107">
        <f t="shared" si="9"/>
        <v>40233</v>
      </c>
      <c r="I183" s="124" t="s">
        <v>428</v>
      </c>
      <c r="J183" s="141" t="s">
        <v>427</v>
      </c>
      <c r="K183" s="150"/>
      <c r="L183" s="151"/>
    </row>
    <row r="184" spans="2:12" ht="36" customHeight="1">
      <c r="B184" s="66"/>
      <c r="C184" s="175"/>
      <c r="D184" s="119" t="s">
        <v>126</v>
      </c>
      <c r="E184" s="120" t="s">
        <v>344</v>
      </c>
      <c r="F184" s="121" t="s">
        <v>345</v>
      </c>
      <c r="G184" s="122" t="s">
        <v>129</v>
      </c>
      <c r="H184" s="107">
        <f t="shared" si="9"/>
        <v>40233</v>
      </c>
      <c r="I184" s="124" t="s">
        <v>428</v>
      </c>
      <c r="J184" s="141" t="s">
        <v>427</v>
      </c>
      <c r="K184" s="150"/>
      <c r="L184" s="151"/>
    </row>
    <row r="185" spans="2:12" ht="36" customHeight="1">
      <c r="B185" s="66"/>
      <c r="C185" s="175"/>
      <c r="D185" s="119" t="s">
        <v>126</v>
      </c>
      <c r="E185" s="120" t="s">
        <v>346</v>
      </c>
      <c r="F185" s="121" t="s">
        <v>347</v>
      </c>
      <c r="G185" s="122" t="s">
        <v>129</v>
      </c>
      <c r="H185" s="107">
        <f t="shared" si="9"/>
        <v>40233</v>
      </c>
      <c r="I185" s="124" t="s">
        <v>428</v>
      </c>
      <c r="J185" s="141" t="s">
        <v>427</v>
      </c>
      <c r="K185" s="150"/>
      <c r="L185" s="151"/>
    </row>
    <row r="186" spans="2:12" ht="36" customHeight="1">
      <c r="B186" s="66"/>
      <c r="C186" s="175"/>
      <c r="D186" s="97" t="s">
        <v>126</v>
      </c>
      <c r="E186" s="98" t="s">
        <v>348</v>
      </c>
      <c r="F186" s="99" t="s">
        <v>347</v>
      </c>
      <c r="G186" s="100" t="s">
        <v>129</v>
      </c>
      <c r="H186" s="101">
        <f t="shared" si="9"/>
        <v>40233</v>
      </c>
      <c r="I186" s="102" t="s">
        <v>428</v>
      </c>
      <c r="J186" s="137" t="s">
        <v>427</v>
      </c>
      <c r="K186" s="152"/>
      <c r="L186" s="153"/>
    </row>
    <row r="187" spans="2:12" ht="36" customHeight="1">
      <c r="B187" s="66"/>
      <c r="C187" s="175"/>
      <c r="D187" s="108" t="s">
        <v>126</v>
      </c>
      <c r="E187" s="109" t="s">
        <v>349</v>
      </c>
      <c r="F187" s="110" t="s">
        <v>350</v>
      </c>
      <c r="G187" s="111" t="s">
        <v>129</v>
      </c>
      <c r="H187" s="130">
        <f>H186+1</f>
        <v>40234</v>
      </c>
      <c r="I187" s="113" t="s">
        <v>428</v>
      </c>
      <c r="J187" s="139" t="s">
        <v>427</v>
      </c>
      <c r="K187" s="144"/>
      <c r="L187" s="145"/>
    </row>
    <row r="188" spans="2:12" ht="36" customHeight="1">
      <c r="B188" s="66"/>
      <c r="C188" s="175"/>
      <c r="D188" s="119" t="s">
        <v>126</v>
      </c>
      <c r="E188" s="120" t="s">
        <v>351</v>
      </c>
      <c r="F188" s="121" t="s">
        <v>352</v>
      </c>
      <c r="G188" s="122" t="s">
        <v>129</v>
      </c>
      <c r="H188" s="107">
        <f>H187</f>
        <v>40234</v>
      </c>
      <c r="I188" s="124" t="s">
        <v>428</v>
      </c>
      <c r="J188" s="141" t="s">
        <v>427</v>
      </c>
      <c r="K188" s="150"/>
      <c r="L188" s="151"/>
    </row>
    <row r="189" spans="2:12" ht="36" customHeight="1">
      <c r="B189" s="66"/>
      <c r="C189" s="175"/>
      <c r="D189" s="119" t="s">
        <v>126</v>
      </c>
      <c r="E189" s="120" t="s">
        <v>353</v>
      </c>
      <c r="F189" s="121" t="s">
        <v>354</v>
      </c>
      <c r="G189" s="122" t="s">
        <v>129</v>
      </c>
      <c r="H189" s="123">
        <f t="shared" ref="H189:H194" si="10">H188</f>
        <v>40234</v>
      </c>
      <c r="I189" s="124" t="s">
        <v>428</v>
      </c>
      <c r="J189" s="141" t="s">
        <v>427</v>
      </c>
      <c r="K189" s="150"/>
      <c r="L189" s="151"/>
    </row>
    <row r="190" spans="2:12" ht="36" customHeight="1">
      <c r="B190" s="66"/>
      <c r="C190" s="175"/>
      <c r="D190" s="119" t="s">
        <v>126</v>
      </c>
      <c r="E190" s="120" t="s">
        <v>355</v>
      </c>
      <c r="F190" s="121" t="s">
        <v>356</v>
      </c>
      <c r="G190" s="122" t="s">
        <v>129</v>
      </c>
      <c r="H190" s="123">
        <f t="shared" si="10"/>
        <v>40234</v>
      </c>
      <c r="I190" s="124" t="s">
        <v>428</v>
      </c>
      <c r="J190" s="141" t="s">
        <v>427</v>
      </c>
      <c r="K190" s="150"/>
      <c r="L190" s="151"/>
    </row>
    <row r="191" spans="2:12" ht="36" customHeight="1">
      <c r="B191" s="66"/>
      <c r="C191" s="175"/>
      <c r="D191" s="119" t="s">
        <v>126</v>
      </c>
      <c r="E191" s="120" t="s">
        <v>357</v>
      </c>
      <c r="F191" s="121" t="s">
        <v>358</v>
      </c>
      <c r="G191" s="122" t="s">
        <v>129</v>
      </c>
      <c r="H191" s="123">
        <f t="shared" si="10"/>
        <v>40234</v>
      </c>
      <c r="I191" s="124" t="s">
        <v>428</v>
      </c>
      <c r="J191" s="141" t="s">
        <v>427</v>
      </c>
      <c r="K191" s="150"/>
      <c r="L191" s="151"/>
    </row>
    <row r="192" spans="2:12" ht="36" customHeight="1">
      <c r="B192" s="66"/>
      <c r="C192" s="175"/>
      <c r="D192" s="119" t="s">
        <v>126</v>
      </c>
      <c r="E192" s="120" t="s">
        <v>359</v>
      </c>
      <c r="F192" s="121" t="s">
        <v>360</v>
      </c>
      <c r="G192" s="122" t="s">
        <v>129</v>
      </c>
      <c r="H192" s="123">
        <f t="shared" si="10"/>
        <v>40234</v>
      </c>
      <c r="I192" s="124" t="s">
        <v>428</v>
      </c>
      <c r="J192" s="141" t="s">
        <v>427</v>
      </c>
      <c r="K192" s="150"/>
      <c r="L192" s="151"/>
    </row>
    <row r="193" spans="2:12" ht="36" customHeight="1">
      <c r="B193" s="66"/>
      <c r="C193" s="175"/>
      <c r="D193" s="119" t="s">
        <v>126</v>
      </c>
      <c r="E193" s="120" t="s">
        <v>361</v>
      </c>
      <c r="F193" s="121" t="s">
        <v>362</v>
      </c>
      <c r="G193" s="122" t="s">
        <v>129</v>
      </c>
      <c r="H193" s="123">
        <f t="shared" si="10"/>
        <v>40234</v>
      </c>
      <c r="I193" s="124" t="s">
        <v>428</v>
      </c>
      <c r="J193" s="141" t="s">
        <v>427</v>
      </c>
      <c r="K193" s="150"/>
      <c r="L193" s="151"/>
    </row>
    <row r="194" spans="2:12" ht="36" customHeight="1">
      <c r="B194" s="66"/>
      <c r="C194" s="175"/>
      <c r="D194" s="97" t="s">
        <v>126</v>
      </c>
      <c r="E194" s="98" t="s">
        <v>363</v>
      </c>
      <c r="F194" s="99" t="s">
        <v>364</v>
      </c>
      <c r="G194" s="100" t="s">
        <v>129</v>
      </c>
      <c r="H194" s="125">
        <f t="shared" si="10"/>
        <v>40234</v>
      </c>
      <c r="I194" s="102" t="s">
        <v>428</v>
      </c>
      <c r="J194" s="137" t="s">
        <v>427</v>
      </c>
      <c r="K194" s="152"/>
      <c r="L194" s="153"/>
    </row>
    <row r="195" spans="2:12" ht="36" customHeight="1">
      <c r="B195" s="66"/>
      <c r="C195" s="175"/>
      <c r="D195" s="108" t="s">
        <v>126</v>
      </c>
      <c r="E195" s="109" t="s">
        <v>365</v>
      </c>
      <c r="F195" s="110" t="s">
        <v>335</v>
      </c>
      <c r="G195" s="111" t="s">
        <v>129</v>
      </c>
      <c r="H195" s="130">
        <f>H186+1</f>
        <v>40234</v>
      </c>
      <c r="I195" s="113" t="s">
        <v>428</v>
      </c>
      <c r="J195" s="139" t="s">
        <v>427</v>
      </c>
      <c r="K195" s="144"/>
      <c r="L195" s="145"/>
    </row>
    <row r="196" spans="2:12" ht="36" customHeight="1">
      <c r="B196" s="66"/>
      <c r="C196" s="175"/>
      <c r="D196" s="119" t="s">
        <v>126</v>
      </c>
      <c r="E196" s="120" t="s">
        <v>366</v>
      </c>
      <c r="F196" s="121" t="s">
        <v>337</v>
      </c>
      <c r="G196" s="122" t="s">
        <v>129</v>
      </c>
      <c r="H196" s="107">
        <f>H195</f>
        <v>40234</v>
      </c>
      <c r="I196" s="124" t="s">
        <v>428</v>
      </c>
      <c r="J196" s="141" t="s">
        <v>427</v>
      </c>
      <c r="K196" s="150"/>
      <c r="L196" s="151"/>
    </row>
    <row r="197" spans="2:12" ht="36" customHeight="1">
      <c r="B197" s="66"/>
      <c r="C197" s="175"/>
      <c r="D197" s="119" t="s">
        <v>126</v>
      </c>
      <c r="E197" s="120" t="s">
        <v>367</v>
      </c>
      <c r="F197" s="121" t="s">
        <v>339</v>
      </c>
      <c r="G197" s="122" t="s">
        <v>129</v>
      </c>
      <c r="H197" s="123">
        <f t="shared" ref="H197:H202" si="11">H196</f>
        <v>40234</v>
      </c>
      <c r="I197" s="124" t="s">
        <v>428</v>
      </c>
      <c r="J197" s="141" t="s">
        <v>427</v>
      </c>
      <c r="K197" s="150"/>
      <c r="L197" s="151"/>
    </row>
    <row r="198" spans="2:12" ht="36" customHeight="1">
      <c r="B198" s="66"/>
      <c r="C198" s="175"/>
      <c r="D198" s="119" t="s">
        <v>126</v>
      </c>
      <c r="E198" s="120" t="s">
        <v>368</v>
      </c>
      <c r="F198" s="121" t="s">
        <v>341</v>
      </c>
      <c r="G198" s="122" t="s">
        <v>129</v>
      </c>
      <c r="H198" s="123">
        <f t="shared" si="11"/>
        <v>40234</v>
      </c>
      <c r="I198" s="124" t="s">
        <v>428</v>
      </c>
      <c r="J198" s="141" t="s">
        <v>427</v>
      </c>
      <c r="K198" s="150"/>
      <c r="L198" s="151"/>
    </row>
    <row r="199" spans="2:12" ht="36" customHeight="1">
      <c r="B199" s="66"/>
      <c r="C199" s="175"/>
      <c r="D199" s="119" t="s">
        <v>126</v>
      </c>
      <c r="E199" s="120" t="s">
        <v>369</v>
      </c>
      <c r="F199" s="121" t="s">
        <v>343</v>
      </c>
      <c r="G199" s="122" t="s">
        <v>129</v>
      </c>
      <c r="H199" s="123">
        <f t="shared" si="11"/>
        <v>40234</v>
      </c>
      <c r="I199" s="124" t="s">
        <v>428</v>
      </c>
      <c r="J199" s="141" t="s">
        <v>427</v>
      </c>
      <c r="K199" s="150"/>
      <c r="L199" s="151"/>
    </row>
    <row r="200" spans="2:12" ht="36" customHeight="1">
      <c r="B200" s="66"/>
      <c r="C200" s="175"/>
      <c r="D200" s="119" t="s">
        <v>126</v>
      </c>
      <c r="E200" s="120" t="s">
        <v>370</v>
      </c>
      <c r="F200" s="121" t="s">
        <v>345</v>
      </c>
      <c r="G200" s="122" t="s">
        <v>129</v>
      </c>
      <c r="H200" s="123">
        <f t="shared" si="11"/>
        <v>40234</v>
      </c>
      <c r="I200" s="124" t="s">
        <v>428</v>
      </c>
      <c r="J200" s="141" t="s">
        <v>427</v>
      </c>
      <c r="K200" s="150"/>
      <c r="L200" s="151"/>
    </row>
    <row r="201" spans="2:12" ht="36" customHeight="1">
      <c r="B201" s="66"/>
      <c r="C201" s="175"/>
      <c r="D201" s="119" t="s">
        <v>126</v>
      </c>
      <c r="E201" s="120" t="s">
        <v>371</v>
      </c>
      <c r="F201" s="121" t="s">
        <v>347</v>
      </c>
      <c r="G201" s="122" t="s">
        <v>129</v>
      </c>
      <c r="H201" s="123">
        <f t="shared" si="11"/>
        <v>40234</v>
      </c>
      <c r="I201" s="124" t="s">
        <v>428</v>
      </c>
      <c r="J201" s="141" t="s">
        <v>427</v>
      </c>
      <c r="K201" s="150"/>
      <c r="L201" s="151"/>
    </row>
    <row r="202" spans="2:12" ht="36" customHeight="1">
      <c r="B202" s="66"/>
      <c r="C202" s="175"/>
      <c r="D202" s="97" t="s">
        <v>126</v>
      </c>
      <c r="E202" s="98" t="s">
        <v>372</v>
      </c>
      <c r="F202" s="99" t="s">
        <v>347</v>
      </c>
      <c r="G202" s="100" t="s">
        <v>129</v>
      </c>
      <c r="H202" s="125">
        <f t="shared" si="11"/>
        <v>40234</v>
      </c>
      <c r="I202" s="102" t="s">
        <v>428</v>
      </c>
      <c r="J202" s="137" t="s">
        <v>427</v>
      </c>
      <c r="K202" s="152"/>
      <c r="L202" s="153"/>
    </row>
    <row r="203" spans="2:12" ht="36" customHeight="1">
      <c r="B203" s="66"/>
      <c r="C203" s="175"/>
      <c r="D203" s="67" t="s">
        <v>126</v>
      </c>
      <c r="E203" s="75" t="s">
        <v>373</v>
      </c>
      <c r="F203" s="84" t="s">
        <v>374</v>
      </c>
      <c r="G203" s="77" t="s">
        <v>129</v>
      </c>
      <c r="H203" s="78">
        <f t="shared" ref="H203:H218" si="12">H187+1</f>
        <v>40235</v>
      </c>
      <c r="I203" s="68" t="s">
        <v>428</v>
      </c>
      <c r="J203" s="133" t="s">
        <v>427</v>
      </c>
      <c r="K203" s="148"/>
      <c r="L203" s="149"/>
    </row>
    <row r="204" spans="2:12" ht="36" customHeight="1">
      <c r="B204" s="66"/>
      <c r="C204" s="175"/>
      <c r="D204" s="67" t="s">
        <v>126</v>
      </c>
      <c r="E204" s="75" t="s">
        <v>375</v>
      </c>
      <c r="F204" s="84" t="s">
        <v>376</v>
      </c>
      <c r="G204" s="77" t="s">
        <v>129</v>
      </c>
      <c r="H204" s="78">
        <f t="shared" si="12"/>
        <v>40235</v>
      </c>
      <c r="I204" s="68" t="s">
        <v>428</v>
      </c>
      <c r="J204" s="133" t="s">
        <v>427</v>
      </c>
      <c r="K204" s="148"/>
      <c r="L204" s="149"/>
    </row>
    <row r="205" spans="2:12" ht="36" customHeight="1">
      <c r="B205" s="66"/>
      <c r="C205" s="175"/>
      <c r="D205" s="67" t="s">
        <v>126</v>
      </c>
      <c r="E205" s="75" t="s">
        <v>377</v>
      </c>
      <c r="F205" s="84" t="s">
        <v>378</v>
      </c>
      <c r="G205" s="77" t="s">
        <v>129</v>
      </c>
      <c r="H205" s="78">
        <f t="shared" si="12"/>
        <v>40235</v>
      </c>
      <c r="I205" s="68" t="s">
        <v>428</v>
      </c>
      <c r="J205" s="133" t="s">
        <v>427</v>
      </c>
      <c r="K205" s="148"/>
      <c r="L205" s="149"/>
    </row>
    <row r="206" spans="2:12" ht="36" customHeight="1">
      <c r="B206" s="66"/>
      <c r="C206" s="175"/>
      <c r="D206" s="67" t="s">
        <v>126</v>
      </c>
      <c r="E206" s="75" t="s">
        <v>379</v>
      </c>
      <c r="F206" s="84" t="s">
        <v>380</v>
      </c>
      <c r="G206" s="77" t="s">
        <v>129</v>
      </c>
      <c r="H206" s="78">
        <f t="shared" si="12"/>
        <v>40235</v>
      </c>
      <c r="I206" s="68" t="s">
        <v>428</v>
      </c>
      <c r="J206" s="133" t="s">
        <v>427</v>
      </c>
      <c r="K206" s="148"/>
      <c r="L206" s="149"/>
    </row>
    <row r="207" spans="2:12" ht="36" customHeight="1">
      <c r="B207" s="66"/>
      <c r="C207" s="175"/>
      <c r="D207" s="67" t="s">
        <v>126</v>
      </c>
      <c r="E207" s="75" t="s">
        <v>381</v>
      </c>
      <c r="F207" s="84" t="s">
        <v>382</v>
      </c>
      <c r="G207" s="77" t="s">
        <v>129</v>
      </c>
      <c r="H207" s="78">
        <f t="shared" si="12"/>
        <v>40235</v>
      </c>
      <c r="I207" s="68" t="s">
        <v>428</v>
      </c>
      <c r="J207" s="133" t="s">
        <v>427</v>
      </c>
      <c r="K207" s="148"/>
      <c r="L207" s="149"/>
    </row>
    <row r="208" spans="2:12" ht="36" customHeight="1">
      <c r="B208" s="66"/>
      <c r="C208" s="175"/>
      <c r="D208" s="67" t="s">
        <v>126</v>
      </c>
      <c r="E208" s="75" t="s">
        <v>383</v>
      </c>
      <c r="F208" s="84" t="s">
        <v>384</v>
      </c>
      <c r="G208" s="77" t="s">
        <v>129</v>
      </c>
      <c r="H208" s="78">
        <f t="shared" si="12"/>
        <v>40235</v>
      </c>
      <c r="I208" s="68" t="s">
        <v>428</v>
      </c>
      <c r="J208" s="133" t="s">
        <v>427</v>
      </c>
      <c r="K208" s="148"/>
      <c r="L208" s="149"/>
    </row>
    <row r="209" spans="2:12" ht="36" customHeight="1">
      <c r="B209" s="66"/>
      <c r="C209" s="175"/>
      <c r="D209" s="67" t="s">
        <v>126</v>
      </c>
      <c r="E209" s="75" t="s">
        <v>385</v>
      </c>
      <c r="F209" s="84" t="s">
        <v>386</v>
      </c>
      <c r="G209" s="77" t="s">
        <v>129</v>
      </c>
      <c r="H209" s="78">
        <f t="shared" si="12"/>
        <v>40235</v>
      </c>
      <c r="I209" s="68" t="s">
        <v>428</v>
      </c>
      <c r="J209" s="133" t="s">
        <v>427</v>
      </c>
      <c r="K209" s="148"/>
      <c r="L209" s="149"/>
    </row>
    <row r="210" spans="2:12" ht="36" customHeight="1">
      <c r="B210" s="66"/>
      <c r="C210" s="175"/>
      <c r="D210" s="67" t="s">
        <v>126</v>
      </c>
      <c r="E210" s="75" t="s">
        <v>387</v>
      </c>
      <c r="F210" s="84" t="s">
        <v>388</v>
      </c>
      <c r="G210" s="77" t="s">
        <v>129</v>
      </c>
      <c r="H210" s="78">
        <f t="shared" si="12"/>
        <v>40235</v>
      </c>
      <c r="I210" s="68" t="s">
        <v>428</v>
      </c>
      <c r="J210" s="133" t="s">
        <v>427</v>
      </c>
      <c r="K210" s="148"/>
      <c r="L210" s="149"/>
    </row>
    <row r="211" spans="2:12" ht="36" customHeight="1">
      <c r="B211" s="66"/>
      <c r="C211" s="175"/>
      <c r="D211" s="67" t="s">
        <v>126</v>
      </c>
      <c r="E211" s="75" t="s">
        <v>389</v>
      </c>
      <c r="F211" s="84" t="s">
        <v>390</v>
      </c>
      <c r="G211" s="77" t="s">
        <v>129</v>
      </c>
      <c r="H211" s="78">
        <f t="shared" si="12"/>
        <v>40235</v>
      </c>
      <c r="I211" s="68" t="s">
        <v>428</v>
      </c>
      <c r="J211" s="133" t="s">
        <v>427</v>
      </c>
      <c r="K211" s="148"/>
      <c r="L211" s="149"/>
    </row>
    <row r="212" spans="2:12" ht="36" customHeight="1">
      <c r="B212" s="66"/>
      <c r="C212" s="175"/>
      <c r="D212" s="67" t="s">
        <v>126</v>
      </c>
      <c r="E212" s="75" t="s">
        <v>391</v>
      </c>
      <c r="F212" s="84" t="s">
        <v>392</v>
      </c>
      <c r="G212" s="77" t="s">
        <v>129</v>
      </c>
      <c r="H212" s="78">
        <f t="shared" si="12"/>
        <v>40235</v>
      </c>
      <c r="I212" s="68" t="s">
        <v>428</v>
      </c>
      <c r="J212" s="133" t="s">
        <v>427</v>
      </c>
      <c r="K212" s="148"/>
      <c r="L212" s="149"/>
    </row>
    <row r="213" spans="2:12" ht="36" customHeight="1">
      <c r="B213" s="66"/>
      <c r="C213" s="175"/>
      <c r="D213" s="67" t="s">
        <v>126</v>
      </c>
      <c r="E213" s="75" t="s">
        <v>393</v>
      </c>
      <c r="F213" s="84" t="s">
        <v>394</v>
      </c>
      <c r="G213" s="77" t="s">
        <v>129</v>
      </c>
      <c r="H213" s="78">
        <f t="shared" si="12"/>
        <v>40235</v>
      </c>
      <c r="I213" s="68" t="s">
        <v>428</v>
      </c>
      <c r="J213" s="133" t="s">
        <v>427</v>
      </c>
      <c r="K213" s="148"/>
      <c r="L213" s="149"/>
    </row>
    <row r="214" spans="2:12" ht="36" customHeight="1">
      <c r="B214" s="66"/>
      <c r="C214" s="175"/>
      <c r="D214" s="67" t="s">
        <v>126</v>
      </c>
      <c r="E214" s="75" t="s">
        <v>395</v>
      </c>
      <c r="F214" s="84" t="s">
        <v>396</v>
      </c>
      <c r="G214" s="77" t="s">
        <v>129</v>
      </c>
      <c r="H214" s="78">
        <f t="shared" si="12"/>
        <v>40235</v>
      </c>
      <c r="I214" s="68" t="s">
        <v>428</v>
      </c>
      <c r="J214" s="133" t="s">
        <v>427</v>
      </c>
      <c r="K214" s="148"/>
      <c r="L214" s="149"/>
    </row>
    <row r="215" spans="2:12" ht="36" customHeight="1">
      <c r="B215" s="66"/>
      <c r="C215" s="175"/>
      <c r="D215" s="67" t="s">
        <v>126</v>
      </c>
      <c r="E215" s="75" t="s">
        <v>397</v>
      </c>
      <c r="F215" s="84" t="s">
        <v>398</v>
      </c>
      <c r="G215" s="77" t="s">
        <v>129</v>
      </c>
      <c r="H215" s="78">
        <f t="shared" si="12"/>
        <v>40235</v>
      </c>
      <c r="I215" s="68" t="s">
        <v>428</v>
      </c>
      <c r="J215" s="133" t="s">
        <v>427</v>
      </c>
      <c r="K215" s="148"/>
      <c r="L215" s="149"/>
    </row>
    <row r="216" spans="2:12" ht="36" customHeight="1">
      <c r="B216" s="66"/>
      <c r="C216" s="175"/>
      <c r="D216" s="67" t="s">
        <v>126</v>
      </c>
      <c r="E216" s="75" t="s">
        <v>399</v>
      </c>
      <c r="F216" s="84" t="s">
        <v>400</v>
      </c>
      <c r="G216" s="77" t="s">
        <v>129</v>
      </c>
      <c r="H216" s="78">
        <f t="shared" si="12"/>
        <v>40235</v>
      </c>
      <c r="I216" s="68" t="s">
        <v>428</v>
      </c>
      <c r="J216" s="133" t="s">
        <v>427</v>
      </c>
      <c r="K216" s="148"/>
      <c r="L216" s="149"/>
    </row>
    <row r="217" spans="2:12" ht="36" customHeight="1">
      <c r="B217" s="66"/>
      <c r="C217" s="175"/>
      <c r="D217" s="67" t="s">
        <v>126</v>
      </c>
      <c r="E217" s="75" t="s">
        <v>401</v>
      </c>
      <c r="F217" s="84" t="s">
        <v>402</v>
      </c>
      <c r="G217" s="77" t="s">
        <v>129</v>
      </c>
      <c r="H217" s="78">
        <f t="shared" si="12"/>
        <v>40235</v>
      </c>
      <c r="I217" s="68" t="s">
        <v>428</v>
      </c>
      <c r="J217" s="133" t="s">
        <v>427</v>
      </c>
      <c r="K217" s="148"/>
      <c r="L217" s="149"/>
    </row>
    <row r="218" spans="2:12" ht="36" customHeight="1">
      <c r="B218" s="66"/>
      <c r="C218" s="175"/>
      <c r="D218" s="67" t="s">
        <v>126</v>
      </c>
      <c r="E218" s="75" t="s">
        <v>403</v>
      </c>
      <c r="F218" s="84" t="s">
        <v>404</v>
      </c>
      <c r="G218" s="77" t="s">
        <v>129</v>
      </c>
      <c r="H218" s="78">
        <f t="shared" si="12"/>
        <v>40235</v>
      </c>
      <c r="I218" s="68" t="s">
        <v>428</v>
      </c>
      <c r="J218" s="133" t="s">
        <v>427</v>
      </c>
      <c r="K218" s="148"/>
      <c r="L218" s="149"/>
    </row>
    <row r="219" spans="2:12" ht="36" customHeight="1">
      <c r="B219" s="66"/>
      <c r="C219" s="175"/>
      <c r="D219" s="67" t="s">
        <v>126</v>
      </c>
      <c r="E219" s="75" t="s">
        <v>405</v>
      </c>
      <c r="F219" s="84" t="s">
        <v>406</v>
      </c>
      <c r="G219" s="77" t="s">
        <v>129</v>
      </c>
      <c r="H219" s="78">
        <f>H218+1</f>
        <v>40236</v>
      </c>
      <c r="I219" s="68" t="s">
        <v>428</v>
      </c>
      <c r="J219" s="133" t="s">
        <v>427</v>
      </c>
      <c r="K219" s="148"/>
      <c r="L219" s="149"/>
    </row>
    <row r="220" spans="2:12" ht="36" customHeight="1">
      <c r="B220" s="66"/>
      <c r="C220" s="175"/>
      <c r="D220" s="108" t="s">
        <v>126</v>
      </c>
      <c r="E220" s="75" t="s">
        <v>407</v>
      </c>
      <c r="F220" s="84" t="s">
        <v>408</v>
      </c>
      <c r="G220" s="111" t="s">
        <v>129</v>
      </c>
      <c r="H220" s="112">
        <f>H218+1</f>
        <v>40236</v>
      </c>
      <c r="I220" s="113" t="s">
        <v>428</v>
      </c>
      <c r="J220" s="139" t="s">
        <v>427</v>
      </c>
      <c r="K220" s="144"/>
      <c r="L220" s="145"/>
    </row>
    <row r="221" spans="2:12" ht="36" customHeight="1">
      <c r="B221" s="66"/>
      <c r="C221" s="175"/>
      <c r="D221" s="108" t="s">
        <v>126</v>
      </c>
      <c r="E221" s="75" t="s">
        <v>409</v>
      </c>
      <c r="F221" s="84" t="s">
        <v>410</v>
      </c>
      <c r="G221" s="111" t="s">
        <v>129</v>
      </c>
      <c r="H221" s="112">
        <f t="shared" ref="H221:H235" si="13">H220</f>
        <v>40236</v>
      </c>
      <c r="I221" s="113" t="s">
        <v>428</v>
      </c>
      <c r="J221" s="139" t="s">
        <v>427</v>
      </c>
      <c r="K221" s="144"/>
      <c r="L221" s="145"/>
    </row>
    <row r="222" spans="2:12" ht="36" customHeight="1">
      <c r="B222" s="66"/>
      <c r="C222" s="175"/>
      <c r="D222" s="97" t="s">
        <v>126</v>
      </c>
      <c r="E222" s="75" t="s">
        <v>411</v>
      </c>
      <c r="F222" s="84" t="s">
        <v>173</v>
      </c>
      <c r="G222" s="111" t="s">
        <v>129</v>
      </c>
      <c r="H222" s="112">
        <f t="shared" si="13"/>
        <v>40236</v>
      </c>
      <c r="I222" s="102" t="s">
        <v>428</v>
      </c>
      <c r="J222" s="137" t="s">
        <v>427</v>
      </c>
      <c r="K222" s="142"/>
      <c r="L222" s="143"/>
    </row>
    <row r="223" spans="2:12" ht="36" customHeight="1">
      <c r="B223" s="66"/>
      <c r="C223" s="175"/>
      <c r="D223" s="97" t="s">
        <v>126</v>
      </c>
      <c r="E223" s="75" t="s">
        <v>412</v>
      </c>
      <c r="F223" s="84" t="s">
        <v>173</v>
      </c>
      <c r="G223" s="111" t="s">
        <v>129</v>
      </c>
      <c r="H223" s="112">
        <f t="shared" si="13"/>
        <v>40236</v>
      </c>
      <c r="I223" s="102" t="s">
        <v>428</v>
      </c>
      <c r="J223" s="137" t="s">
        <v>427</v>
      </c>
      <c r="K223" s="142"/>
      <c r="L223" s="143"/>
    </row>
    <row r="224" spans="2:12" ht="36" customHeight="1">
      <c r="B224" s="66"/>
      <c r="C224" s="175"/>
      <c r="D224" s="108" t="s">
        <v>126</v>
      </c>
      <c r="E224" s="75" t="s">
        <v>413</v>
      </c>
      <c r="F224" s="99" t="s">
        <v>173</v>
      </c>
      <c r="G224" s="111" t="s">
        <v>129</v>
      </c>
      <c r="H224" s="112">
        <f t="shared" si="13"/>
        <v>40236</v>
      </c>
      <c r="I224" s="113" t="s">
        <v>428</v>
      </c>
      <c r="J224" s="139" t="s">
        <v>427</v>
      </c>
      <c r="K224" s="144"/>
      <c r="L224" s="145"/>
    </row>
    <row r="225" spans="2:12" ht="36" customHeight="1">
      <c r="B225" s="66"/>
      <c r="C225" s="175"/>
      <c r="D225" s="97" t="s">
        <v>126</v>
      </c>
      <c r="E225" s="75" t="s">
        <v>414</v>
      </c>
      <c r="F225" s="99" t="s">
        <v>173</v>
      </c>
      <c r="G225" s="111" t="s">
        <v>129</v>
      </c>
      <c r="H225" s="112">
        <f t="shared" si="13"/>
        <v>40236</v>
      </c>
      <c r="I225" s="102" t="s">
        <v>428</v>
      </c>
      <c r="J225" s="137" t="s">
        <v>427</v>
      </c>
      <c r="K225" s="142"/>
      <c r="L225" s="143"/>
    </row>
    <row r="226" spans="2:12" ht="36" customHeight="1">
      <c r="B226" s="66"/>
      <c r="C226" s="175"/>
      <c r="D226" s="97" t="s">
        <v>126</v>
      </c>
      <c r="E226" s="75" t="s">
        <v>415</v>
      </c>
      <c r="F226" s="99" t="s">
        <v>173</v>
      </c>
      <c r="G226" s="111" t="s">
        <v>129</v>
      </c>
      <c r="H226" s="112">
        <f t="shared" si="13"/>
        <v>40236</v>
      </c>
      <c r="I226" s="102" t="s">
        <v>428</v>
      </c>
      <c r="J226" s="137" t="s">
        <v>427</v>
      </c>
      <c r="K226" s="142"/>
      <c r="L226" s="143"/>
    </row>
    <row r="227" spans="2:12" ht="36" customHeight="1">
      <c r="B227" s="66"/>
      <c r="C227" s="175"/>
      <c r="D227" s="97" t="s">
        <v>126</v>
      </c>
      <c r="E227" s="75" t="s">
        <v>416</v>
      </c>
      <c r="F227" s="99" t="s">
        <v>173</v>
      </c>
      <c r="G227" s="111" t="s">
        <v>129</v>
      </c>
      <c r="H227" s="112">
        <f t="shared" si="13"/>
        <v>40236</v>
      </c>
      <c r="I227" s="102" t="s">
        <v>428</v>
      </c>
      <c r="J227" s="137" t="s">
        <v>427</v>
      </c>
      <c r="K227" s="142"/>
      <c r="L227" s="143"/>
    </row>
    <row r="228" spans="2:12" ht="36" customHeight="1">
      <c r="B228" s="66"/>
      <c r="C228" s="175"/>
      <c r="D228" s="108" t="s">
        <v>126</v>
      </c>
      <c r="E228" s="75" t="s">
        <v>417</v>
      </c>
      <c r="F228" s="99" t="s">
        <v>173</v>
      </c>
      <c r="G228" s="111" t="s">
        <v>129</v>
      </c>
      <c r="H228" s="112">
        <f t="shared" si="13"/>
        <v>40236</v>
      </c>
      <c r="I228" s="113" t="s">
        <v>428</v>
      </c>
      <c r="J228" s="139" t="s">
        <v>427</v>
      </c>
      <c r="K228" s="144"/>
      <c r="L228" s="145"/>
    </row>
    <row r="229" spans="2:12" ht="36" customHeight="1">
      <c r="B229" s="66"/>
      <c r="C229" s="175"/>
      <c r="D229" s="97" t="s">
        <v>126</v>
      </c>
      <c r="E229" s="75" t="s">
        <v>418</v>
      </c>
      <c r="F229" s="99" t="s">
        <v>173</v>
      </c>
      <c r="G229" s="111" t="s">
        <v>129</v>
      </c>
      <c r="H229" s="112">
        <f t="shared" si="13"/>
        <v>40236</v>
      </c>
      <c r="I229" s="102" t="s">
        <v>428</v>
      </c>
      <c r="J229" s="137" t="s">
        <v>427</v>
      </c>
      <c r="K229" s="142"/>
      <c r="L229" s="143"/>
    </row>
    <row r="230" spans="2:12" ht="36" customHeight="1">
      <c r="B230" s="66"/>
      <c r="C230" s="175"/>
      <c r="D230" s="97" t="s">
        <v>126</v>
      </c>
      <c r="E230" s="75" t="s">
        <v>419</v>
      </c>
      <c r="F230" s="99" t="s">
        <v>173</v>
      </c>
      <c r="G230" s="100" t="s">
        <v>129</v>
      </c>
      <c r="H230" s="112">
        <f t="shared" si="13"/>
        <v>40236</v>
      </c>
      <c r="I230" s="102" t="s">
        <v>428</v>
      </c>
      <c r="J230" s="137" t="s">
        <v>427</v>
      </c>
      <c r="K230" s="142"/>
      <c r="L230" s="143"/>
    </row>
    <row r="231" spans="2:12" ht="36" customHeight="1">
      <c r="B231" s="66"/>
      <c r="C231" s="175"/>
      <c r="D231" s="97" t="s">
        <v>126</v>
      </c>
      <c r="E231" s="75" t="s">
        <v>420</v>
      </c>
      <c r="F231" s="99" t="s">
        <v>173</v>
      </c>
      <c r="G231" s="111" t="s">
        <v>129</v>
      </c>
      <c r="H231" s="112">
        <f t="shared" si="13"/>
        <v>40236</v>
      </c>
      <c r="I231" s="102" t="s">
        <v>428</v>
      </c>
      <c r="J231" s="137" t="s">
        <v>427</v>
      </c>
      <c r="K231" s="142"/>
      <c r="L231" s="143"/>
    </row>
    <row r="232" spans="2:12" ht="36" customHeight="1">
      <c r="B232" s="66"/>
      <c r="C232" s="175"/>
      <c r="D232" s="97" t="s">
        <v>126</v>
      </c>
      <c r="E232" s="75" t="s">
        <v>421</v>
      </c>
      <c r="F232" s="99" t="s">
        <v>173</v>
      </c>
      <c r="G232" s="111" t="s">
        <v>129</v>
      </c>
      <c r="H232" s="112">
        <f t="shared" si="13"/>
        <v>40236</v>
      </c>
      <c r="I232" s="102" t="s">
        <v>428</v>
      </c>
      <c r="J232" s="137" t="s">
        <v>427</v>
      </c>
      <c r="K232" s="142"/>
      <c r="L232" s="143"/>
    </row>
    <row r="233" spans="2:12" ht="36" customHeight="1">
      <c r="B233" s="66"/>
      <c r="C233" s="175"/>
      <c r="D233" s="108" t="s">
        <v>126</v>
      </c>
      <c r="E233" s="75" t="s">
        <v>422</v>
      </c>
      <c r="F233" s="99" t="s">
        <v>173</v>
      </c>
      <c r="G233" s="111" t="s">
        <v>129</v>
      </c>
      <c r="H233" s="112">
        <f t="shared" si="13"/>
        <v>40236</v>
      </c>
      <c r="I233" s="113" t="s">
        <v>428</v>
      </c>
      <c r="J233" s="139" t="s">
        <v>427</v>
      </c>
      <c r="K233" s="144"/>
      <c r="L233" s="145"/>
    </row>
    <row r="234" spans="2:12" ht="36" customHeight="1">
      <c r="B234" s="66"/>
      <c r="C234" s="175"/>
      <c r="D234" s="97" t="s">
        <v>126</v>
      </c>
      <c r="E234" s="75" t="s">
        <v>423</v>
      </c>
      <c r="F234" s="99" t="s">
        <v>173</v>
      </c>
      <c r="G234" s="111" t="s">
        <v>129</v>
      </c>
      <c r="H234" s="112">
        <f t="shared" si="13"/>
        <v>40236</v>
      </c>
      <c r="I234" s="102" t="s">
        <v>428</v>
      </c>
      <c r="J234" s="137" t="s">
        <v>427</v>
      </c>
      <c r="K234" s="142"/>
      <c r="L234" s="143"/>
    </row>
    <row r="235" spans="2:12" ht="36" customHeight="1">
      <c r="B235" s="66"/>
      <c r="C235" s="175"/>
      <c r="D235" s="97" t="s">
        <v>126</v>
      </c>
      <c r="E235" s="75" t="s">
        <v>424</v>
      </c>
      <c r="F235" s="99" t="s">
        <v>173</v>
      </c>
      <c r="G235" s="111" t="s">
        <v>129</v>
      </c>
      <c r="H235" s="112">
        <f t="shared" si="13"/>
        <v>40236</v>
      </c>
      <c r="I235" s="102" t="s">
        <v>428</v>
      </c>
      <c r="J235" s="137" t="s">
        <v>427</v>
      </c>
      <c r="K235" s="142"/>
      <c r="L235" s="143"/>
    </row>
    <row r="236" spans="2:12" ht="36" customHeight="1" thickBot="1">
      <c r="B236" s="131"/>
      <c r="C236" s="176"/>
      <c r="D236" s="67" t="s">
        <v>126</v>
      </c>
      <c r="E236" s="75" t="s">
        <v>425</v>
      </c>
      <c r="F236" s="99" t="s">
        <v>173</v>
      </c>
      <c r="G236" s="77" t="s">
        <v>129</v>
      </c>
      <c r="H236" s="78">
        <f>H235+1</f>
        <v>40237</v>
      </c>
      <c r="I236" s="68" t="s">
        <v>428</v>
      </c>
      <c r="J236" s="133" t="s">
        <v>427</v>
      </c>
      <c r="K236" s="146"/>
      <c r="L236" s="147"/>
    </row>
  </sheetData>
  <mergeCells count="301"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0E823-51E4-495B-8475-79EAFE537275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1" customWidth="1"/>
    <col min="3" max="3" width="16.375" style="1" bestFit="1" customWidth="1"/>
    <col min="4" max="4" width="23.625" style="1" customWidth="1"/>
    <col min="5" max="5" width="25.5" style="1" customWidth="1"/>
    <col min="6" max="6" width="33.125" style="1" customWidth="1"/>
    <col min="7" max="7" width="5.875" style="1" customWidth="1"/>
    <col min="8" max="8" width="16.375" style="1" customWidth="1"/>
    <col min="9" max="9" width="17.625" style="1" customWidth="1"/>
    <col min="10" max="10" width="17.625" style="34" customWidth="1"/>
    <col min="11" max="12" width="17.625" style="1" customWidth="1"/>
  </cols>
  <sheetData>
    <row r="1" spans="2:12" ht="16.5" hidden="1" customHeight="1">
      <c r="B1"/>
      <c r="C1" s="244" t="s">
        <v>0</v>
      </c>
      <c r="D1" s="244"/>
      <c r="E1" s="244"/>
      <c r="F1" s="244"/>
      <c r="G1" s="244"/>
      <c r="H1" s="244"/>
      <c r="I1" s="244"/>
      <c r="J1" s="244"/>
      <c r="K1" s="244"/>
      <c r="L1" s="244"/>
    </row>
    <row r="2" spans="2:12" ht="17.25" hidden="1" customHeight="1">
      <c r="B2"/>
      <c r="C2" s="244"/>
      <c r="D2" s="244"/>
      <c r="E2" s="244"/>
      <c r="F2" s="244"/>
      <c r="G2" s="244"/>
      <c r="H2" s="244"/>
      <c r="I2" s="244"/>
      <c r="J2" s="244"/>
      <c r="K2" s="244"/>
      <c r="L2" s="244"/>
    </row>
    <row r="3" spans="2:12" ht="32.25" hidden="1" thickBot="1">
      <c r="C3" s="276" t="s">
        <v>1</v>
      </c>
      <c r="D3" s="277"/>
      <c r="E3" s="277"/>
      <c r="F3" s="277"/>
      <c r="G3" s="277"/>
      <c r="H3" s="277"/>
      <c r="I3" s="277"/>
      <c r="J3" s="277"/>
      <c r="K3" s="277"/>
      <c r="L3" s="277"/>
    </row>
    <row r="4" spans="2:12" ht="27" hidden="1" thickBot="1">
      <c r="B4"/>
      <c r="C4" s="247" t="s">
        <v>2</v>
      </c>
      <c r="D4" s="248"/>
      <c r="E4" s="249" t="s">
        <v>3</v>
      </c>
      <c r="F4" s="249"/>
      <c r="G4" s="2"/>
      <c r="H4" s="3" t="s">
        <v>4</v>
      </c>
      <c r="I4" s="250"/>
      <c r="J4" s="250"/>
      <c r="K4" s="3" t="s">
        <v>5</v>
      </c>
      <c r="L4" s="3" t="s">
        <v>6</v>
      </c>
    </row>
    <row r="5" spans="2:12" ht="27" hidden="1" thickBot="1">
      <c r="B5"/>
      <c r="C5" s="251" t="s">
        <v>7</v>
      </c>
      <c r="D5" s="252"/>
      <c r="E5" s="253" t="s">
        <v>8</v>
      </c>
      <c r="F5" s="253"/>
      <c r="G5" s="4"/>
      <c r="H5" s="5" t="s">
        <v>9</v>
      </c>
      <c r="I5" s="6"/>
      <c r="J5" s="7"/>
      <c r="K5" s="254" t="s">
        <v>10</v>
      </c>
      <c r="L5" s="254" t="s">
        <v>11</v>
      </c>
    </row>
    <row r="6" spans="2:12" ht="27" hidden="1" thickBot="1">
      <c r="B6"/>
      <c r="C6" s="279" t="s">
        <v>12</v>
      </c>
      <c r="D6" s="280"/>
      <c r="E6" s="269" t="s">
        <v>13</v>
      </c>
      <c r="F6" s="269"/>
      <c r="G6" s="8"/>
      <c r="H6" s="9" t="s">
        <v>14</v>
      </c>
      <c r="I6" s="10"/>
      <c r="J6" s="11"/>
      <c r="K6" s="278"/>
      <c r="L6" s="278"/>
    </row>
    <row r="7" spans="2:12" ht="79.5" hidden="1" thickBot="1">
      <c r="B7"/>
      <c r="C7" s="12" t="s">
        <v>15</v>
      </c>
      <c r="D7" s="13" t="s">
        <v>16</v>
      </c>
      <c r="E7" s="270" t="s">
        <v>17</v>
      </c>
      <c r="F7" s="270"/>
      <c r="G7" s="270"/>
      <c r="H7" s="270"/>
      <c r="I7" s="14" t="s">
        <v>18</v>
      </c>
      <c r="J7" s="15" t="s">
        <v>19</v>
      </c>
      <c r="K7" s="270" t="s">
        <v>14</v>
      </c>
      <c r="L7" s="270"/>
    </row>
    <row r="8" spans="2:12" s="16" customFormat="1" ht="26.25" hidden="1" customHeight="1">
      <c r="C8" s="262" t="s">
        <v>20</v>
      </c>
      <c r="D8" s="17" t="s">
        <v>21</v>
      </c>
      <c r="E8" s="271" t="s">
        <v>22</v>
      </c>
      <c r="F8" s="271"/>
      <c r="G8" s="271"/>
      <c r="H8" s="271"/>
      <c r="I8" s="18" t="s">
        <v>23</v>
      </c>
      <c r="J8" s="19" t="s">
        <v>24</v>
      </c>
      <c r="K8" s="272" t="s">
        <v>25</v>
      </c>
      <c r="L8" s="272"/>
    </row>
    <row r="9" spans="2:12" s="16" customFormat="1" ht="27" hidden="1" thickBot="1">
      <c r="C9" s="229"/>
      <c r="D9" s="20" t="s">
        <v>26</v>
      </c>
      <c r="E9" s="274" t="s">
        <v>27</v>
      </c>
      <c r="F9" s="274"/>
      <c r="G9" s="274"/>
      <c r="H9" s="274"/>
      <c r="I9" s="21" t="s">
        <v>23</v>
      </c>
      <c r="J9" s="22"/>
      <c r="K9" s="273"/>
      <c r="L9" s="273"/>
    </row>
    <row r="10" spans="2:12" s="16" customFormat="1" ht="27" hidden="1" thickBot="1">
      <c r="C10" s="230"/>
      <c r="D10" s="23" t="s">
        <v>28</v>
      </c>
      <c r="E10" s="275" t="s">
        <v>29</v>
      </c>
      <c r="F10" s="275"/>
      <c r="G10" s="275"/>
      <c r="H10" s="275"/>
      <c r="I10" s="24" t="s">
        <v>30</v>
      </c>
      <c r="J10" s="25"/>
      <c r="K10" s="214"/>
      <c r="L10" s="214"/>
    </row>
    <row r="11" spans="2:12" ht="38.450000000000003" hidden="1" customHeight="1">
      <c r="B11"/>
      <c r="C11" s="262" t="s">
        <v>31</v>
      </c>
      <c r="D11" s="17" t="s">
        <v>32</v>
      </c>
      <c r="E11" s="265" t="s">
        <v>32</v>
      </c>
      <c r="F11" s="265"/>
      <c r="G11" s="265"/>
      <c r="H11" s="265"/>
      <c r="I11" s="18"/>
      <c r="J11" s="19"/>
      <c r="K11" s="266"/>
      <c r="L11" s="266"/>
    </row>
    <row r="12" spans="2:12" ht="49.15" hidden="1" customHeight="1">
      <c r="B12"/>
      <c r="C12" s="263"/>
      <c r="D12" s="20" t="s">
        <v>33</v>
      </c>
      <c r="E12" s="260" t="s">
        <v>34</v>
      </c>
      <c r="F12" s="260"/>
      <c r="G12" s="260"/>
      <c r="H12" s="260"/>
      <c r="I12" s="21"/>
      <c r="J12" s="22"/>
      <c r="K12" s="267" t="s">
        <v>35</v>
      </c>
      <c r="L12" s="268"/>
    </row>
    <row r="13" spans="2:12" ht="26.45" hidden="1" customHeight="1">
      <c r="B13"/>
      <c r="C13" s="263"/>
      <c r="D13" s="26" t="s">
        <v>36</v>
      </c>
      <c r="E13" s="260" t="s">
        <v>37</v>
      </c>
      <c r="F13" s="260"/>
      <c r="G13" s="260"/>
      <c r="H13" s="260"/>
      <c r="I13" s="21" t="s">
        <v>23</v>
      </c>
      <c r="J13" s="22"/>
      <c r="K13" s="213"/>
      <c r="L13" s="213"/>
    </row>
    <row r="14" spans="2:12" ht="27" hidden="1" thickBot="1">
      <c r="B14"/>
      <c r="C14" s="263"/>
      <c r="D14" s="20" t="s">
        <v>38</v>
      </c>
      <c r="E14" s="260" t="s">
        <v>39</v>
      </c>
      <c r="F14" s="260"/>
      <c r="G14" s="260"/>
      <c r="H14" s="260"/>
      <c r="I14" s="21" t="s">
        <v>23</v>
      </c>
      <c r="J14" s="22"/>
      <c r="K14" s="213"/>
      <c r="L14" s="213"/>
    </row>
    <row r="15" spans="2:12" ht="53.25" hidden="1" thickBot="1">
      <c r="B15"/>
      <c r="C15" s="263"/>
      <c r="D15" s="27" t="s">
        <v>40</v>
      </c>
      <c r="E15" s="260" t="s">
        <v>41</v>
      </c>
      <c r="F15" s="260"/>
      <c r="G15" s="260"/>
      <c r="H15" s="260"/>
      <c r="I15" s="21" t="s">
        <v>23</v>
      </c>
      <c r="J15" s="22"/>
      <c r="K15" s="213"/>
      <c r="L15" s="213"/>
    </row>
    <row r="16" spans="2:12" ht="27" hidden="1" thickBot="1">
      <c r="B16"/>
      <c r="C16" s="263"/>
      <c r="D16" s="20" t="s">
        <v>42</v>
      </c>
      <c r="E16" s="260" t="s">
        <v>43</v>
      </c>
      <c r="F16" s="260"/>
      <c r="G16" s="260"/>
      <c r="H16" s="260"/>
      <c r="I16" s="21" t="s">
        <v>23</v>
      </c>
      <c r="J16" s="22"/>
      <c r="K16" s="213"/>
      <c r="L16" s="213"/>
    </row>
    <row r="17" spans="2:12" ht="27" hidden="1" thickBot="1">
      <c r="B17"/>
      <c r="C17" s="263"/>
      <c r="D17" s="20" t="s">
        <v>44</v>
      </c>
      <c r="E17" s="260" t="s">
        <v>45</v>
      </c>
      <c r="F17" s="260"/>
      <c r="G17" s="260"/>
      <c r="H17" s="260"/>
      <c r="I17" s="21" t="s">
        <v>23</v>
      </c>
      <c r="J17" s="22"/>
      <c r="K17" s="213"/>
      <c r="L17" s="213"/>
    </row>
    <row r="18" spans="2:12" ht="27" hidden="1" thickBot="1">
      <c r="B18"/>
      <c r="C18" s="263"/>
      <c r="D18" s="20" t="s">
        <v>46</v>
      </c>
      <c r="E18" s="260" t="s">
        <v>46</v>
      </c>
      <c r="F18" s="260"/>
      <c r="G18" s="260"/>
      <c r="H18" s="260"/>
      <c r="I18" s="21" t="s">
        <v>23</v>
      </c>
      <c r="J18" s="22"/>
      <c r="K18" s="213"/>
      <c r="L18" s="213"/>
    </row>
    <row r="19" spans="2:12" ht="26.25" hidden="1" customHeight="1">
      <c r="B19"/>
      <c r="C19" s="263"/>
      <c r="D19" s="27" t="s">
        <v>47</v>
      </c>
      <c r="E19" s="260" t="s">
        <v>48</v>
      </c>
      <c r="F19" s="260"/>
      <c r="G19" s="260"/>
      <c r="H19" s="260"/>
      <c r="I19" s="21" t="s">
        <v>23</v>
      </c>
      <c r="J19" s="22"/>
      <c r="K19" s="213"/>
      <c r="L19" s="213"/>
    </row>
    <row r="20" spans="2:12" ht="26.25" hidden="1" customHeight="1">
      <c r="B20"/>
      <c r="C20" s="263"/>
      <c r="D20" s="27" t="s">
        <v>49</v>
      </c>
      <c r="E20" s="260" t="s">
        <v>50</v>
      </c>
      <c r="F20" s="260"/>
      <c r="G20" s="260"/>
      <c r="H20" s="260"/>
      <c r="I20" s="21" t="s">
        <v>23</v>
      </c>
      <c r="J20" s="22"/>
      <c r="K20" s="213"/>
      <c r="L20" s="213"/>
    </row>
    <row r="21" spans="2:12" ht="26.25" hidden="1" customHeight="1">
      <c r="B21"/>
      <c r="C21" s="264"/>
      <c r="D21" s="28" t="s">
        <v>51</v>
      </c>
      <c r="E21" s="261" t="s">
        <v>52</v>
      </c>
      <c r="F21" s="261"/>
      <c r="G21" s="261"/>
      <c r="H21" s="261"/>
      <c r="I21" s="24" t="s">
        <v>23</v>
      </c>
      <c r="J21" s="25"/>
      <c r="K21" s="214"/>
      <c r="L21" s="214"/>
    </row>
    <row r="22" spans="2:12" ht="26.25" hidden="1" customHeight="1">
      <c r="B22"/>
      <c r="C22" s="29"/>
      <c r="D22" s="30"/>
      <c r="E22" s="31"/>
      <c r="F22" s="31"/>
      <c r="G22" s="31"/>
      <c r="H22" s="31"/>
      <c r="I22" s="32"/>
      <c r="J22" s="33"/>
      <c r="K22" s="32"/>
      <c r="L22" s="32"/>
    </row>
    <row r="23" spans="2:12" ht="26.25" hidden="1" customHeight="1">
      <c r="B23"/>
      <c r="C23" s="29"/>
      <c r="D23" s="30"/>
      <c r="E23" s="31"/>
      <c r="F23" s="31"/>
      <c r="G23" s="31"/>
      <c r="H23" s="31"/>
      <c r="I23" s="32"/>
      <c r="J23" s="33"/>
      <c r="K23" s="32"/>
      <c r="L23" s="32"/>
    </row>
    <row r="24" spans="2:12" ht="18" hidden="1" thickBot="1">
      <c r="B24"/>
    </row>
    <row r="25" spans="2:12" hidden="1" thickBot="1">
      <c r="B25"/>
      <c r="C25" s="244" t="s">
        <v>53</v>
      </c>
      <c r="D25" s="244"/>
      <c r="E25" s="244"/>
      <c r="F25" s="244"/>
      <c r="G25" s="244"/>
      <c r="H25" s="244"/>
      <c r="I25" s="244"/>
      <c r="J25" s="244"/>
      <c r="K25" s="244"/>
      <c r="L25" s="244"/>
    </row>
    <row r="26" spans="2:12" hidden="1" thickBot="1">
      <c r="B26"/>
      <c r="C26" s="244"/>
      <c r="D26" s="244"/>
      <c r="E26" s="244"/>
      <c r="F26" s="244"/>
      <c r="G26" s="244"/>
      <c r="H26" s="244"/>
      <c r="I26" s="244"/>
      <c r="J26" s="244"/>
      <c r="K26" s="244"/>
      <c r="L26" s="244"/>
    </row>
    <row r="27" spans="2:12" ht="32.25" hidden="1" thickBot="1">
      <c r="C27" s="245" t="s">
        <v>54</v>
      </c>
      <c r="D27" s="246"/>
      <c r="E27" s="246"/>
      <c r="F27" s="246"/>
      <c r="G27" s="246"/>
      <c r="H27" s="246"/>
      <c r="I27" s="246"/>
      <c r="J27" s="246"/>
      <c r="K27" s="246"/>
      <c r="L27" s="246"/>
    </row>
    <row r="28" spans="2:12" ht="27" hidden="1" customHeight="1">
      <c r="B28"/>
      <c r="C28" s="247" t="s">
        <v>2</v>
      </c>
      <c r="D28" s="248"/>
      <c r="E28" s="249" t="s">
        <v>3</v>
      </c>
      <c r="F28" s="249"/>
      <c r="G28" s="2"/>
      <c r="H28" s="3" t="s">
        <v>4</v>
      </c>
      <c r="I28" s="250"/>
      <c r="J28" s="250"/>
      <c r="K28" s="3" t="s">
        <v>5</v>
      </c>
      <c r="L28" s="35" t="s">
        <v>6</v>
      </c>
    </row>
    <row r="29" spans="2:12" ht="25.15" hidden="1" customHeight="1">
      <c r="B29"/>
      <c r="C29" s="251" t="s">
        <v>7</v>
      </c>
      <c r="D29" s="252"/>
      <c r="E29" s="253" t="s">
        <v>8</v>
      </c>
      <c r="F29" s="253"/>
      <c r="G29" s="4"/>
      <c r="H29" s="5" t="s">
        <v>9</v>
      </c>
      <c r="I29" s="6"/>
      <c r="J29" s="7"/>
      <c r="K29" s="254" t="s">
        <v>10</v>
      </c>
      <c r="L29" s="256" t="s">
        <v>11</v>
      </c>
    </row>
    <row r="30" spans="2:12" ht="25.9" hidden="1" customHeight="1">
      <c r="B30"/>
      <c r="C30" s="258" t="s">
        <v>12</v>
      </c>
      <c r="D30" s="259"/>
      <c r="E30" s="239" t="s">
        <v>55</v>
      </c>
      <c r="F30" s="239"/>
      <c r="G30" s="36"/>
      <c r="H30" s="37" t="s">
        <v>14</v>
      </c>
      <c r="I30" s="38"/>
      <c r="J30" s="39"/>
      <c r="K30" s="255"/>
      <c r="L30" s="257"/>
    </row>
    <row r="31" spans="2:12" ht="79.5" hidden="1" thickBot="1">
      <c r="B31"/>
      <c r="C31" s="40" t="s">
        <v>56</v>
      </c>
      <c r="D31" s="41" t="s">
        <v>57</v>
      </c>
      <c r="E31" s="240" t="s">
        <v>58</v>
      </c>
      <c r="F31" s="241"/>
      <c r="G31" s="241"/>
      <c r="H31" s="242"/>
      <c r="I31" s="42" t="s">
        <v>18</v>
      </c>
      <c r="J31" s="43" t="s">
        <v>19</v>
      </c>
      <c r="K31" s="243" t="s">
        <v>59</v>
      </c>
      <c r="L31" s="240"/>
    </row>
    <row r="32" spans="2:12" ht="27" hidden="1" thickBot="1">
      <c r="B32"/>
      <c r="C32" s="228" t="s">
        <v>60</v>
      </c>
      <c r="D32" s="231" t="s">
        <v>61</v>
      </c>
      <c r="E32" s="232" t="s">
        <v>62</v>
      </c>
      <c r="F32" s="233"/>
      <c r="G32" s="233"/>
      <c r="H32" s="234"/>
      <c r="I32" s="18" t="s">
        <v>23</v>
      </c>
      <c r="J32" s="19"/>
      <c r="K32" s="231"/>
      <c r="L32" s="235"/>
    </row>
    <row r="33" spans="2:12" ht="27" hidden="1" thickBot="1">
      <c r="B33"/>
      <c r="C33" s="229"/>
      <c r="D33" s="213"/>
      <c r="E33" s="215" t="s">
        <v>63</v>
      </c>
      <c r="F33" s="216"/>
      <c r="G33" s="216"/>
      <c r="H33" s="217"/>
      <c r="I33" s="21" t="s">
        <v>23</v>
      </c>
      <c r="J33" s="22"/>
      <c r="K33" s="213"/>
      <c r="L33" s="218"/>
    </row>
    <row r="34" spans="2:12" ht="27" hidden="1" thickBot="1">
      <c r="B34"/>
      <c r="C34" s="229"/>
      <c r="D34" s="213" t="s">
        <v>64</v>
      </c>
      <c r="E34" s="215" t="s">
        <v>65</v>
      </c>
      <c r="F34" s="216"/>
      <c r="G34" s="216"/>
      <c r="H34" s="217"/>
      <c r="I34" s="21" t="s">
        <v>23</v>
      </c>
      <c r="J34" s="22"/>
      <c r="K34" s="213"/>
      <c r="L34" s="218"/>
    </row>
    <row r="35" spans="2:12" ht="27" hidden="1" thickBot="1">
      <c r="B35"/>
      <c r="C35" s="229"/>
      <c r="D35" s="213"/>
      <c r="E35" s="215" t="s">
        <v>66</v>
      </c>
      <c r="F35" s="216"/>
      <c r="G35" s="216"/>
      <c r="H35" s="217"/>
      <c r="I35" s="21" t="s">
        <v>23</v>
      </c>
      <c r="J35" s="22"/>
      <c r="K35" s="213"/>
      <c r="L35" s="218"/>
    </row>
    <row r="36" spans="2:12" ht="27" hidden="1" thickBot="1">
      <c r="B36"/>
      <c r="C36" s="229"/>
      <c r="D36" s="213"/>
      <c r="E36" s="215" t="s">
        <v>67</v>
      </c>
      <c r="F36" s="216"/>
      <c r="G36" s="216"/>
      <c r="H36" s="217"/>
      <c r="I36" s="21" t="s">
        <v>23</v>
      </c>
      <c r="J36" s="22"/>
      <c r="K36" s="213"/>
      <c r="L36" s="218"/>
    </row>
    <row r="37" spans="2:12" ht="27" hidden="1" thickBot="1">
      <c r="B37"/>
      <c r="C37" s="229"/>
      <c r="D37" s="213"/>
      <c r="E37" s="215" t="s">
        <v>68</v>
      </c>
      <c r="F37" s="216"/>
      <c r="G37" s="216"/>
      <c r="H37" s="217"/>
      <c r="I37" s="21" t="s">
        <v>69</v>
      </c>
      <c r="J37" s="22"/>
      <c r="K37" s="213"/>
      <c r="L37" s="218"/>
    </row>
    <row r="38" spans="2:12" ht="27" hidden="1" thickBot="1">
      <c r="B38"/>
      <c r="C38" s="229"/>
      <c r="D38" s="213" t="s">
        <v>70</v>
      </c>
      <c r="E38" s="215" t="s">
        <v>71</v>
      </c>
      <c r="F38" s="216"/>
      <c r="G38" s="216"/>
      <c r="H38" s="217"/>
      <c r="I38" s="21" t="s">
        <v>69</v>
      </c>
      <c r="J38" s="22"/>
      <c r="K38" s="213"/>
      <c r="L38" s="218"/>
    </row>
    <row r="39" spans="2:12" ht="27" hidden="1" thickBot="1">
      <c r="B39"/>
      <c r="C39" s="229"/>
      <c r="D39" s="213"/>
      <c r="E39" s="215" t="s">
        <v>72</v>
      </c>
      <c r="F39" s="216"/>
      <c r="G39" s="216"/>
      <c r="H39" s="217"/>
      <c r="I39" s="21" t="s">
        <v>69</v>
      </c>
      <c r="J39" s="22"/>
      <c r="K39" s="213"/>
      <c r="L39" s="218"/>
    </row>
    <row r="40" spans="2:12" ht="27" hidden="1" thickBot="1">
      <c r="B40"/>
      <c r="C40" s="230"/>
      <c r="D40" s="214"/>
      <c r="E40" s="219" t="s">
        <v>73</v>
      </c>
      <c r="F40" s="220"/>
      <c r="G40" s="220"/>
      <c r="H40" s="221"/>
      <c r="I40" s="24" t="s">
        <v>69</v>
      </c>
      <c r="J40" s="25"/>
      <c r="K40" s="214"/>
      <c r="L40" s="222"/>
    </row>
    <row r="41" spans="2:12" ht="27" hidden="1" thickBot="1">
      <c r="B41"/>
      <c r="C41" s="228" t="s">
        <v>74</v>
      </c>
      <c r="D41" s="231" t="s">
        <v>61</v>
      </c>
      <c r="E41" s="232" t="s">
        <v>75</v>
      </c>
      <c r="F41" s="233"/>
      <c r="G41" s="233"/>
      <c r="H41" s="234"/>
      <c r="I41" s="18" t="s">
        <v>69</v>
      </c>
      <c r="J41" s="19"/>
      <c r="K41" s="231"/>
      <c r="L41" s="235"/>
    </row>
    <row r="42" spans="2:12" ht="27" hidden="1" thickBot="1">
      <c r="B42"/>
      <c r="C42" s="229"/>
      <c r="D42" s="213"/>
      <c r="E42" s="236" t="s">
        <v>76</v>
      </c>
      <c r="F42" s="237"/>
      <c r="G42" s="237"/>
      <c r="H42" s="238"/>
      <c r="I42" s="21" t="s">
        <v>69</v>
      </c>
      <c r="J42" s="22"/>
      <c r="K42" s="213"/>
      <c r="L42" s="218"/>
    </row>
    <row r="43" spans="2:12" ht="27" hidden="1" thickBot="1">
      <c r="B43"/>
      <c r="C43" s="229"/>
      <c r="D43" s="213"/>
      <c r="E43" s="236" t="s">
        <v>77</v>
      </c>
      <c r="F43" s="237"/>
      <c r="G43" s="237"/>
      <c r="H43" s="238"/>
      <c r="I43" s="21" t="s">
        <v>69</v>
      </c>
      <c r="J43" s="22"/>
      <c r="K43" s="213"/>
      <c r="L43" s="218"/>
    </row>
    <row r="44" spans="2:12" ht="27" hidden="1" thickBot="1">
      <c r="B44"/>
      <c r="C44" s="229"/>
      <c r="D44" s="213" t="s">
        <v>78</v>
      </c>
      <c r="E44" s="236" t="s">
        <v>79</v>
      </c>
      <c r="F44" s="237"/>
      <c r="G44" s="237"/>
      <c r="H44" s="238"/>
      <c r="I44" s="21" t="s">
        <v>69</v>
      </c>
      <c r="J44" s="22"/>
      <c r="K44" s="213"/>
      <c r="L44" s="218"/>
    </row>
    <row r="45" spans="2:12" ht="27" hidden="1" thickBot="1">
      <c r="B45"/>
      <c r="C45" s="229"/>
      <c r="D45" s="213"/>
      <c r="E45" s="215" t="s">
        <v>80</v>
      </c>
      <c r="F45" s="216"/>
      <c r="G45" s="216"/>
      <c r="H45" s="217"/>
      <c r="I45" s="21" t="s">
        <v>69</v>
      </c>
      <c r="J45" s="22"/>
      <c r="K45" s="213"/>
      <c r="L45" s="218"/>
    </row>
    <row r="46" spans="2:12" ht="27" hidden="1" thickBot="1">
      <c r="B46"/>
      <c r="C46" s="229"/>
      <c r="D46" s="213"/>
      <c r="E46" s="223"/>
      <c r="F46" s="224"/>
      <c r="G46" s="224"/>
      <c r="H46" s="225"/>
      <c r="I46" s="44"/>
      <c r="J46" s="45"/>
      <c r="K46" s="226"/>
      <c r="L46" s="227"/>
    </row>
    <row r="47" spans="2:12" ht="27" hidden="1" thickBot="1">
      <c r="B47"/>
      <c r="C47" s="229"/>
      <c r="D47" s="213"/>
      <c r="E47" s="223"/>
      <c r="F47" s="224"/>
      <c r="G47" s="224"/>
      <c r="H47" s="225"/>
      <c r="I47" s="44"/>
      <c r="J47" s="45"/>
      <c r="K47" s="226"/>
      <c r="L47" s="227"/>
    </row>
    <row r="48" spans="2:12" ht="27" hidden="1" thickBot="1">
      <c r="B48"/>
      <c r="C48" s="229"/>
      <c r="D48" s="213" t="s">
        <v>81</v>
      </c>
      <c r="E48" s="215" t="s">
        <v>82</v>
      </c>
      <c r="F48" s="216"/>
      <c r="G48" s="216"/>
      <c r="H48" s="217"/>
      <c r="I48" s="21" t="s">
        <v>69</v>
      </c>
      <c r="J48" s="22"/>
      <c r="K48" s="213"/>
      <c r="L48" s="218"/>
    </row>
    <row r="49" spans="2:15" ht="27" hidden="1" thickBot="1">
      <c r="B49"/>
      <c r="C49" s="229"/>
      <c r="D49" s="213"/>
      <c r="E49" s="215" t="s">
        <v>83</v>
      </c>
      <c r="F49" s="216"/>
      <c r="G49" s="216"/>
      <c r="H49" s="217"/>
      <c r="I49" s="21" t="s">
        <v>69</v>
      </c>
      <c r="J49" s="22"/>
      <c r="K49" s="213"/>
      <c r="L49" s="218"/>
    </row>
    <row r="50" spans="2:15" ht="27" hidden="1" thickBot="1">
      <c r="B50"/>
      <c r="C50" s="229"/>
      <c r="D50" s="213"/>
      <c r="E50" s="215" t="s">
        <v>84</v>
      </c>
      <c r="F50" s="216"/>
      <c r="G50" s="216"/>
      <c r="H50" s="217"/>
      <c r="I50" s="21" t="s">
        <v>69</v>
      </c>
      <c r="J50" s="22"/>
      <c r="K50" s="213"/>
      <c r="L50" s="218"/>
    </row>
    <row r="51" spans="2:15" ht="27" hidden="1" thickBot="1">
      <c r="B51"/>
      <c r="C51" s="230"/>
      <c r="D51" s="214"/>
      <c r="E51" s="219" t="s">
        <v>85</v>
      </c>
      <c r="F51" s="220"/>
      <c r="G51" s="220"/>
      <c r="H51" s="221"/>
      <c r="I51" s="24" t="s">
        <v>69</v>
      </c>
      <c r="J51" s="25"/>
      <c r="K51" s="214"/>
      <c r="L51" s="222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203" t="s">
        <v>86</v>
      </c>
      <c r="C54" s="204"/>
      <c r="D54" s="205"/>
      <c r="E54" s="205"/>
      <c r="F54" s="205"/>
      <c r="G54" s="205"/>
      <c r="H54" s="205"/>
      <c r="I54" s="205"/>
      <c r="J54" s="205"/>
      <c r="K54" s="206"/>
      <c r="L54" s="46"/>
      <c r="M54" t="s">
        <v>87</v>
      </c>
    </row>
    <row r="55" spans="2:15" ht="36" customHeight="1">
      <c r="B55" s="198" t="s">
        <v>88</v>
      </c>
      <c r="C55" s="199"/>
      <c r="D55" s="207" t="s">
        <v>89</v>
      </c>
      <c r="E55" s="207"/>
      <c r="F55" s="207"/>
      <c r="G55" s="207"/>
      <c r="H55" s="207"/>
      <c r="I55" s="208"/>
      <c r="J55" s="47" t="s">
        <v>90</v>
      </c>
      <c r="K55" s="47" t="s">
        <v>91</v>
      </c>
      <c r="L55" s="48" t="s">
        <v>92</v>
      </c>
    </row>
    <row r="56" spans="2:15" ht="36" customHeight="1">
      <c r="B56" s="209" t="s">
        <v>93</v>
      </c>
      <c r="C56" s="210"/>
      <c r="D56" s="211" t="s">
        <v>94</v>
      </c>
      <c r="E56" s="211"/>
      <c r="F56" s="49" t="s">
        <v>95</v>
      </c>
      <c r="G56" s="211" t="s">
        <v>96</v>
      </c>
      <c r="H56" s="211"/>
      <c r="I56" s="212"/>
      <c r="J56" s="50"/>
      <c r="K56" s="51"/>
      <c r="L56" s="52"/>
    </row>
    <row r="57" spans="2:15" ht="36" customHeight="1" thickBot="1">
      <c r="B57" s="185" t="s">
        <v>97</v>
      </c>
      <c r="C57" s="186"/>
      <c r="D57" s="190" t="s">
        <v>98</v>
      </c>
      <c r="E57" s="190"/>
      <c r="F57" s="53" t="s">
        <v>99</v>
      </c>
      <c r="G57" s="190" t="e">
        <f>VLOOKUP(G58,'[1]참고. KY1 네트워크 구성'!J210:N315,5,FALSE)</f>
        <v>#N/A</v>
      </c>
      <c r="H57" s="190"/>
      <c r="I57" s="197"/>
      <c r="J57" s="54" t="s">
        <v>100</v>
      </c>
      <c r="K57" s="55" t="s">
        <v>101</v>
      </c>
      <c r="L57" s="56" t="s">
        <v>102</v>
      </c>
      <c r="M57" s="57" t="s">
        <v>103</v>
      </c>
      <c r="N57" s="57" t="s">
        <v>104</v>
      </c>
      <c r="O57" s="58" t="s">
        <v>105</v>
      </c>
    </row>
    <row r="58" spans="2:15" ht="36" customHeight="1">
      <c r="B58" s="198" t="s">
        <v>106</v>
      </c>
      <c r="C58" s="199"/>
      <c r="D58" s="200" t="e">
        <f>VLOOKUP(G58,'[1]참고. KY1 네트워크 구성'!J210:P315,6,FALSE)</f>
        <v>#N/A</v>
      </c>
      <c r="E58" s="200"/>
      <c r="F58" s="59" t="s">
        <v>107</v>
      </c>
      <c r="G58" s="201"/>
      <c r="H58" s="202"/>
      <c r="I58" s="202"/>
      <c r="J58" s="60">
        <v>145128</v>
      </c>
      <c r="K58" s="183" t="s">
        <v>108</v>
      </c>
      <c r="L58" s="184"/>
      <c r="M58" t="e">
        <f>VLOOKUP(G58,'[1]참고. KY1 네트워크 구성'!J210:N315,2,FALSE)</f>
        <v>#N/A</v>
      </c>
      <c r="N58" s="61">
        <v>101</v>
      </c>
      <c r="O58" s="58" t="s">
        <v>109</v>
      </c>
    </row>
    <row r="59" spans="2:15" ht="36" customHeight="1" thickBot="1">
      <c r="B59" s="185" t="s">
        <v>110</v>
      </c>
      <c r="C59" s="186"/>
      <c r="D59" s="187" t="e">
        <f>VLOOKUP(G58,'[1]참고. KY1 네트워크 구성'!J210:P315,7,FALSE)</f>
        <v>#N/A</v>
      </c>
      <c r="E59" s="188"/>
      <c r="F59" s="53" t="s">
        <v>111</v>
      </c>
      <c r="G59" s="189" t="e">
        <f>VLOOKUP(G58,'[1]참고. KY1 네트워크 구성'!J210:N315,3,FALSE)</f>
        <v>#N/A</v>
      </c>
      <c r="H59" s="190"/>
      <c r="I59" s="190"/>
      <c r="J59" s="190"/>
      <c r="K59" s="191" t="s">
        <v>426</v>
      </c>
      <c r="L59" s="192"/>
    </row>
    <row r="60" spans="2:15" ht="36" customHeight="1">
      <c r="B60" s="62" t="s">
        <v>112</v>
      </c>
      <c r="C60" s="63" t="s">
        <v>113</v>
      </c>
      <c r="D60" s="63" t="s">
        <v>114</v>
      </c>
      <c r="E60" s="193" t="s">
        <v>115</v>
      </c>
      <c r="F60" s="194"/>
      <c r="G60" s="193" t="s">
        <v>116</v>
      </c>
      <c r="H60" s="194"/>
      <c r="I60" s="64" t="s">
        <v>117</v>
      </c>
      <c r="J60" s="65" t="s">
        <v>118</v>
      </c>
      <c r="K60" s="195" t="s">
        <v>119</v>
      </c>
      <c r="L60" s="196"/>
    </row>
    <row r="61" spans="2:15" ht="36" customHeight="1">
      <c r="B61" s="66"/>
      <c r="C61" s="67" t="s">
        <v>120</v>
      </c>
      <c r="D61" s="68" t="s">
        <v>120</v>
      </c>
      <c r="E61" s="170" t="s">
        <v>121</v>
      </c>
      <c r="F61" s="171"/>
      <c r="G61" s="69"/>
      <c r="H61" s="70"/>
      <c r="I61" s="68" t="s">
        <v>69</v>
      </c>
      <c r="J61" s="132" t="s">
        <v>427</v>
      </c>
      <c r="K61" s="172"/>
      <c r="L61" s="173"/>
    </row>
    <row r="62" spans="2:15" ht="36" customHeight="1">
      <c r="B62" s="66"/>
      <c r="C62" s="174" t="s">
        <v>122</v>
      </c>
      <c r="D62" s="68" t="s">
        <v>123</v>
      </c>
      <c r="E62" s="177" t="s">
        <v>124</v>
      </c>
      <c r="F62" s="178"/>
      <c r="G62" s="71"/>
      <c r="H62" s="72">
        <f xml:space="preserve"> 40060 +60 * (INT(MID(J58,5,3)) -1)</f>
        <v>41680</v>
      </c>
      <c r="I62" s="68" t="s">
        <v>69</v>
      </c>
      <c r="J62" s="132" t="s">
        <v>427</v>
      </c>
      <c r="K62" s="179"/>
      <c r="L62" s="180"/>
      <c r="M62" t="s">
        <v>125</v>
      </c>
    </row>
    <row r="63" spans="2:15" ht="36" customHeight="1">
      <c r="B63" s="66"/>
      <c r="C63" s="175"/>
      <c r="D63" s="68" t="s">
        <v>126</v>
      </c>
      <c r="E63" s="73" t="s">
        <v>127</v>
      </c>
      <c r="F63" s="74" t="s">
        <v>128</v>
      </c>
      <c r="G63" s="69" t="s">
        <v>129</v>
      </c>
      <c r="H63" s="70">
        <f>H62</f>
        <v>41680</v>
      </c>
      <c r="I63" s="68" t="s">
        <v>69</v>
      </c>
      <c r="J63" s="132" t="s">
        <v>427</v>
      </c>
      <c r="K63" s="181"/>
      <c r="L63" s="180"/>
    </row>
    <row r="64" spans="2:15" ht="36" customHeight="1">
      <c r="B64" s="66"/>
      <c r="C64" s="175"/>
      <c r="D64" s="68" t="s">
        <v>126</v>
      </c>
      <c r="E64" s="73" t="s">
        <v>130</v>
      </c>
      <c r="F64" s="74" t="s">
        <v>131</v>
      </c>
      <c r="G64" s="69" t="s">
        <v>129</v>
      </c>
      <c r="H64" s="70">
        <f>H63+20</f>
        <v>41700</v>
      </c>
      <c r="I64" s="68" t="s">
        <v>69</v>
      </c>
      <c r="J64" s="132" t="s">
        <v>427</v>
      </c>
      <c r="K64" s="182"/>
      <c r="L64" s="180"/>
    </row>
    <row r="65" spans="2:12" ht="36" customHeight="1">
      <c r="B65" s="66"/>
      <c r="C65" s="175"/>
      <c r="D65" s="68" t="s">
        <v>126</v>
      </c>
      <c r="E65" s="73" t="s">
        <v>132</v>
      </c>
      <c r="F65" s="74" t="s">
        <v>133</v>
      </c>
      <c r="G65" s="69" t="s">
        <v>129</v>
      </c>
      <c r="H65" s="70">
        <f>H64+2</f>
        <v>41702</v>
      </c>
      <c r="I65" s="68" t="s">
        <v>428</v>
      </c>
      <c r="J65" s="132" t="s">
        <v>427</v>
      </c>
      <c r="K65" s="181"/>
      <c r="L65" s="180"/>
    </row>
    <row r="66" spans="2:12" ht="36" customHeight="1">
      <c r="B66" s="66"/>
      <c r="C66" s="175"/>
      <c r="D66" s="68" t="s">
        <v>126</v>
      </c>
      <c r="E66" s="73" t="s">
        <v>134</v>
      </c>
      <c r="F66" s="74" t="s">
        <v>135</v>
      </c>
      <c r="G66" s="69" t="s">
        <v>129</v>
      </c>
      <c r="H66" s="70">
        <f>H65+1</f>
        <v>41703</v>
      </c>
      <c r="I66" s="68" t="s">
        <v>428</v>
      </c>
      <c r="J66" s="132" t="s">
        <v>427</v>
      </c>
      <c r="K66" s="181"/>
      <c r="L66" s="180"/>
    </row>
    <row r="67" spans="2:12" ht="36" customHeight="1">
      <c r="B67" s="66"/>
      <c r="C67" s="175"/>
      <c r="D67" s="67" t="s">
        <v>126</v>
      </c>
      <c r="E67" s="75" t="s">
        <v>136</v>
      </c>
      <c r="F67" s="76" t="s">
        <v>137</v>
      </c>
      <c r="G67" s="77" t="s">
        <v>129</v>
      </c>
      <c r="H67" s="78">
        <f t="shared" ref="H67:H83" si="0">H66+1</f>
        <v>41704</v>
      </c>
      <c r="I67" s="68" t="s">
        <v>428</v>
      </c>
      <c r="J67" s="133" t="s">
        <v>427</v>
      </c>
      <c r="K67" s="146"/>
      <c r="L67" s="147"/>
    </row>
    <row r="68" spans="2:12" ht="36" customHeight="1">
      <c r="B68" s="66"/>
      <c r="C68" s="175"/>
      <c r="D68" s="79" t="s">
        <v>126</v>
      </c>
      <c r="E68" s="80" t="s">
        <v>138</v>
      </c>
      <c r="F68" s="81" t="s">
        <v>139</v>
      </c>
      <c r="G68" s="82" t="s">
        <v>129</v>
      </c>
      <c r="H68" s="83">
        <f t="shared" si="0"/>
        <v>41705</v>
      </c>
      <c r="I68" s="79" t="s">
        <v>428</v>
      </c>
      <c r="J68" s="134" t="s">
        <v>427</v>
      </c>
      <c r="K68" s="168"/>
      <c r="L68" s="169"/>
    </row>
    <row r="69" spans="2:12" ht="36" customHeight="1">
      <c r="B69" s="66"/>
      <c r="C69" s="175"/>
      <c r="D69" s="67" t="s">
        <v>126</v>
      </c>
      <c r="E69" s="75" t="s">
        <v>140</v>
      </c>
      <c r="F69" s="84" t="s">
        <v>141</v>
      </c>
      <c r="G69" s="77" t="s">
        <v>129</v>
      </c>
      <c r="H69" s="78">
        <f t="shared" si="0"/>
        <v>41706</v>
      </c>
      <c r="I69" s="68" t="s">
        <v>428</v>
      </c>
      <c r="J69" s="133" t="s">
        <v>427</v>
      </c>
      <c r="K69" s="146"/>
      <c r="L69" s="147"/>
    </row>
    <row r="70" spans="2:12" ht="36" customHeight="1">
      <c r="B70" s="66"/>
      <c r="C70" s="175"/>
      <c r="D70" s="67" t="s">
        <v>126</v>
      </c>
      <c r="E70" s="75" t="s">
        <v>142</v>
      </c>
      <c r="F70" s="84" t="s">
        <v>143</v>
      </c>
      <c r="G70" s="77" t="s">
        <v>129</v>
      </c>
      <c r="H70" s="78">
        <f t="shared" si="0"/>
        <v>41707</v>
      </c>
      <c r="I70" s="68" t="s">
        <v>428</v>
      </c>
      <c r="J70" s="133" t="s">
        <v>427</v>
      </c>
      <c r="K70" s="146"/>
      <c r="L70" s="147"/>
    </row>
    <row r="71" spans="2:12" ht="36" customHeight="1">
      <c r="B71" s="66"/>
      <c r="C71" s="175"/>
      <c r="D71" s="67" t="s">
        <v>126</v>
      </c>
      <c r="E71" s="75" t="s">
        <v>144</v>
      </c>
      <c r="F71" s="84" t="s">
        <v>145</v>
      </c>
      <c r="G71" s="77" t="s">
        <v>129</v>
      </c>
      <c r="H71" s="78">
        <f t="shared" si="0"/>
        <v>41708</v>
      </c>
      <c r="I71" s="68" t="s">
        <v>428</v>
      </c>
      <c r="J71" s="133" t="s">
        <v>427</v>
      </c>
      <c r="K71" s="146"/>
      <c r="L71" s="147"/>
    </row>
    <row r="72" spans="2:12" ht="36" customHeight="1">
      <c r="B72" s="66"/>
      <c r="C72" s="175"/>
      <c r="D72" s="85" t="s">
        <v>126</v>
      </c>
      <c r="E72" s="86" t="s">
        <v>146</v>
      </c>
      <c r="F72" s="87" t="s">
        <v>147</v>
      </c>
      <c r="G72" s="88" t="s">
        <v>129</v>
      </c>
      <c r="H72" s="89">
        <f t="shared" si="0"/>
        <v>41709</v>
      </c>
      <c r="I72" s="85" t="s">
        <v>428</v>
      </c>
      <c r="J72" s="135" t="s">
        <v>427</v>
      </c>
      <c r="K72" s="90"/>
      <c r="L72" s="91"/>
    </row>
    <row r="73" spans="2:12" ht="36" customHeight="1">
      <c r="B73" s="66"/>
      <c r="C73" s="175"/>
      <c r="D73" s="67" t="s">
        <v>126</v>
      </c>
      <c r="E73" s="75" t="s">
        <v>148</v>
      </c>
      <c r="F73" s="84" t="s">
        <v>149</v>
      </c>
      <c r="G73" s="77" t="s">
        <v>129</v>
      </c>
      <c r="H73" s="78">
        <f t="shared" si="0"/>
        <v>41710</v>
      </c>
      <c r="I73" s="68" t="s">
        <v>428</v>
      </c>
      <c r="J73" s="133" t="s">
        <v>427</v>
      </c>
      <c r="K73" s="146"/>
      <c r="L73" s="147"/>
    </row>
    <row r="74" spans="2:12" ht="36" customHeight="1">
      <c r="B74" s="66"/>
      <c r="C74" s="175"/>
      <c r="D74" s="85" t="s">
        <v>126</v>
      </c>
      <c r="E74" s="86" t="s">
        <v>150</v>
      </c>
      <c r="F74" s="87" t="s">
        <v>151</v>
      </c>
      <c r="G74" s="88" t="s">
        <v>129</v>
      </c>
      <c r="H74" s="89">
        <f t="shared" si="0"/>
        <v>41711</v>
      </c>
      <c r="I74" s="85" t="s">
        <v>428</v>
      </c>
      <c r="J74" s="135" t="s">
        <v>427</v>
      </c>
      <c r="K74" s="166"/>
      <c r="L74" s="167"/>
    </row>
    <row r="75" spans="2:12" ht="36" customHeight="1">
      <c r="B75" s="66"/>
      <c r="C75" s="175"/>
      <c r="D75" s="85" t="s">
        <v>126</v>
      </c>
      <c r="E75" s="86" t="s">
        <v>152</v>
      </c>
      <c r="F75" s="87" t="s">
        <v>153</v>
      </c>
      <c r="G75" s="88" t="s">
        <v>129</v>
      </c>
      <c r="H75" s="89">
        <f t="shared" si="0"/>
        <v>41712</v>
      </c>
      <c r="I75" s="85" t="s">
        <v>428</v>
      </c>
      <c r="J75" s="135" t="s">
        <v>427</v>
      </c>
      <c r="K75" s="166"/>
      <c r="L75" s="167"/>
    </row>
    <row r="76" spans="2:12" ht="36" customHeight="1">
      <c r="B76" s="66"/>
      <c r="C76" s="175"/>
      <c r="D76" s="67" t="s">
        <v>126</v>
      </c>
      <c r="E76" s="75" t="s">
        <v>154</v>
      </c>
      <c r="F76" s="84" t="s">
        <v>155</v>
      </c>
      <c r="G76" s="77" t="s">
        <v>129</v>
      </c>
      <c r="H76" s="78">
        <f t="shared" si="0"/>
        <v>41713</v>
      </c>
      <c r="I76" s="68" t="s">
        <v>428</v>
      </c>
      <c r="J76" s="133" t="s">
        <v>427</v>
      </c>
      <c r="K76" s="146"/>
      <c r="L76" s="147"/>
    </row>
    <row r="77" spans="2:12" ht="36" customHeight="1">
      <c r="B77" s="66"/>
      <c r="C77" s="175"/>
      <c r="D77" s="67" t="s">
        <v>126</v>
      </c>
      <c r="E77" s="75" t="s">
        <v>156</v>
      </c>
      <c r="F77" s="84" t="s">
        <v>157</v>
      </c>
      <c r="G77" s="77" t="s">
        <v>129</v>
      </c>
      <c r="H77" s="78">
        <f t="shared" si="0"/>
        <v>41714</v>
      </c>
      <c r="I77" s="68" t="s">
        <v>428</v>
      </c>
      <c r="J77" s="133" t="s">
        <v>427</v>
      </c>
      <c r="K77" s="146"/>
      <c r="L77" s="147"/>
    </row>
    <row r="78" spans="2:12" ht="36" customHeight="1">
      <c r="B78" s="66"/>
      <c r="C78" s="175"/>
      <c r="D78" s="67" t="s">
        <v>126</v>
      </c>
      <c r="E78" s="75" t="s">
        <v>158</v>
      </c>
      <c r="F78" s="84" t="s">
        <v>159</v>
      </c>
      <c r="G78" s="77" t="s">
        <v>129</v>
      </c>
      <c r="H78" s="70">
        <f t="shared" si="0"/>
        <v>41715</v>
      </c>
      <c r="I78" s="68" t="s">
        <v>428</v>
      </c>
      <c r="J78" s="133" t="s">
        <v>427</v>
      </c>
      <c r="K78" s="146"/>
      <c r="L78" s="147"/>
    </row>
    <row r="79" spans="2:12" ht="36" customHeight="1">
      <c r="B79" s="66"/>
      <c r="C79" s="175"/>
      <c r="D79" s="67" t="s">
        <v>126</v>
      </c>
      <c r="E79" s="75" t="s">
        <v>160</v>
      </c>
      <c r="F79" s="84" t="s">
        <v>161</v>
      </c>
      <c r="G79" s="77" t="s">
        <v>129</v>
      </c>
      <c r="H79" s="70">
        <f>H78+1+1</f>
        <v>41717</v>
      </c>
      <c r="I79" s="68" t="s">
        <v>428</v>
      </c>
      <c r="J79" s="133" t="s">
        <v>427</v>
      </c>
      <c r="K79" s="146"/>
      <c r="L79" s="147"/>
    </row>
    <row r="80" spans="2:12" ht="36" customHeight="1">
      <c r="B80" s="66"/>
      <c r="C80" s="175"/>
      <c r="D80" s="67" t="s">
        <v>126</v>
      </c>
      <c r="E80" s="75" t="s">
        <v>162</v>
      </c>
      <c r="F80" s="84" t="s">
        <v>163</v>
      </c>
      <c r="G80" s="77" t="s">
        <v>129</v>
      </c>
      <c r="H80" s="70">
        <f t="shared" si="0"/>
        <v>41718</v>
      </c>
      <c r="I80" s="68" t="s">
        <v>428</v>
      </c>
      <c r="J80" s="133" t="s">
        <v>427</v>
      </c>
      <c r="K80" s="146"/>
      <c r="L80" s="147"/>
    </row>
    <row r="81" spans="2:12" ht="36" customHeight="1">
      <c r="B81" s="66"/>
      <c r="C81" s="175"/>
      <c r="D81" s="67" t="s">
        <v>126</v>
      </c>
      <c r="E81" s="75" t="s">
        <v>164</v>
      </c>
      <c r="F81" s="84" t="s">
        <v>165</v>
      </c>
      <c r="G81" s="77" t="s">
        <v>129</v>
      </c>
      <c r="H81" s="70">
        <f t="shared" si="0"/>
        <v>41719</v>
      </c>
      <c r="I81" s="68" t="s">
        <v>428</v>
      </c>
      <c r="J81" s="133" t="s">
        <v>427</v>
      </c>
      <c r="K81" s="146"/>
      <c r="L81" s="147"/>
    </row>
    <row r="82" spans="2:12" ht="36" customHeight="1">
      <c r="B82" s="66"/>
      <c r="C82" s="175"/>
      <c r="D82" s="67" t="s">
        <v>126</v>
      </c>
      <c r="E82" s="75" t="s">
        <v>166</v>
      </c>
      <c r="F82" s="84" t="s">
        <v>167</v>
      </c>
      <c r="G82" s="77" t="s">
        <v>129</v>
      </c>
      <c r="H82" s="78">
        <f t="shared" si="0"/>
        <v>41720</v>
      </c>
      <c r="I82" s="68" t="s">
        <v>428</v>
      </c>
      <c r="J82" s="133" t="s">
        <v>427</v>
      </c>
      <c r="K82" s="146"/>
      <c r="L82" s="147"/>
    </row>
    <row r="83" spans="2:12" ht="36" customHeight="1">
      <c r="B83" s="66"/>
      <c r="C83" s="175"/>
      <c r="D83" s="92" t="s">
        <v>126</v>
      </c>
      <c r="E83" s="93" t="s">
        <v>168</v>
      </c>
      <c r="F83" s="94" t="s">
        <v>169</v>
      </c>
      <c r="G83" s="95" t="s">
        <v>129</v>
      </c>
      <c r="H83" s="96">
        <f t="shared" si="0"/>
        <v>41721</v>
      </c>
      <c r="I83" s="92" t="s">
        <v>428</v>
      </c>
      <c r="J83" s="136" t="s">
        <v>427</v>
      </c>
      <c r="K83" s="162"/>
      <c r="L83" s="163"/>
    </row>
    <row r="84" spans="2:12" ht="36" customHeight="1">
      <c r="B84" s="66"/>
      <c r="C84" s="175"/>
      <c r="D84" s="97" t="s">
        <v>126</v>
      </c>
      <c r="E84" s="98" t="s">
        <v>170</v>
      </c>
      <c r="F84" s="99" t="s">
        <v>171</v>
      </c>
      <c r="G84" s="100" t="s">
        <v>129</v>
      </c>
      <c r="H84" s="101">
        <f>H83</f>
        <v>41721</v>
      </c>
      <c r="I84" s="102" t="s">
        <v>428</v>
      </c>
      <c r="J84" s="137" t="s">
        <v>427</v>
      </c>
      <c r="K84" s="142"/>
      <c r="L84" s="143"/>
    </row>
    <row r="85" spans="2:12" ht="36" customHeight="1">
      <c r="B85" s="66"/>
      <c r="C85" s="175"/>
      <c r="D85" s="67" t="s">
        <v>126</v>
      </c>
      <c r="E85" s="75" t="s">
        <v>172</v>
      </c>
      <c r="F85" s="84" t="s">
        <v>173</v>
      </c>
      <c r="G85" s="77" t="s">
        <v>129</v>
      </c>
      <c r="H85" s="70">
        <f t="shared" ref="H85:H98" si="1">H84</f>
        <v>41721</v>
      </c>
      <c r="I85" s="68" t="s">
        <v>428</v>
      </c>
      <c r="J85" s="133" t="s">
        <v>427</v>
      </c>
      <c r="K85" s="146"/>
      <c r="L85" s="147"/>
    </row>
    <row r="86" spans="2:12" ht="36" customHeight="1">
      <c r="B86" s="66"/>
      <c r="C86" s="175"/>
      <c r="D86" s="103" t="s">
        <v>126</v>
      </c>
      <c r="E86" s="104" t="s">
        <v>174</v>
      </c>
      <c r="F86" s="105" t="s">
        <v>173</v>
      </c>
      <c r="G86" s="77" t="s">
        <v>129</v>
      </c>
      <c r="H86" s="70">
        <f t="shared" si="1"/>
        <v>41721</v>
      </c>
      <c r="I86" s="106" t="s">
        <v>428</v>
      </c>
      <c r="J86" s="138" t="s">
        <v>427</v>
      </c>
      <c r="K86" s="164"/>
      <c r="L86" s="165"/>
    </row>
    <row r="87" spans="2:12" ht="36" customHeight="1">
      <c r="B87" s="66"/>
      <c r="C87" s="175"/>
      <c r="D87" s="97" t="s">
        <v>126</v>
      </c>
      <c r="E87" s="98" t="s">
        <v>175</v>
      </c>
      <c r="F87" s="99" t="s">
        <v>173</v>
      </c>
      <c r="G87" s="77" t="s">
        <v>129</v>
      </c>
      <c r="H87" s="70">
        <f t="shared" si="1"/>
        <v>41721</v>
      </c>
      <c r="I87" s="102" t="s">
        <v>428</v>
      </c>
      <c r="J87" s="137" t="s">
        <v>427</v>
      </c>
      <c r="K87" s="142"/>
      <c r="L87" s="143"/>
    </row>
    <row r="88" spans="2:12" ht="36" customHeight="1">
      <c r="B88" s="66"/>
      <c r="C88" s="175"/>
      <c r="D88" s="97" t="s">
        <v>126</v>
      </c>
      <c r="E88" s="98" t="s">
        <v>176</v>
      </c>
      <c r="F88" s="99" t="s">
        <v>173</v>
      </c>
      <c r="G88" s="77" t="s">
        <v>129</v>
      </c>
      <c r="H88" s="70">
        <f t="shared" si="1"/>
        <v>41721</v>
      </c>
      <c r="I88" s="102" t="s">
        <v>428</v>
      </c>
      <c r="J88" s="137" t="s">
        <v>427</v>
      </c>
      <c r="K88" s="142"/>
      <c r="L88" s="143"/>
    </row>
    <row r="89" spans="2:12" ht="36" customHeight="1">
      <c r="B89" s="66"/>
      <c r="C89" s="175"/>
      <c r="D89" s="97" t="s">
        <v>126</v>
      </c>
      <c r="E89" s="98" t="s">
        <v>177</v>
      </c>
      <c r="F89" s="99" t="s">
        <v>173</v>
      </c>
      <c r="G89" s="77" t="s">
        <v>129</v>
      </c>
      <c r="H89" s="70">
        <f t="shared" si="1"/>
        <v>41721</v>
      </c>
      <c r="I89" s="102" t="s">
        <v>428</v>
      </c>
      <c r="J89" s="137" t="s">
        <v>427</v>
      </c>
      <c r="K89" s="142"/>
      <c r="L89" s="143"/>
    </row>
    <row r="90" spans="2:12" ht="36" customHeight="1">
      <c r="B90" s="66"/>
      <c r="C90" s="175"/>
      <c r="D90" s="97" t="s">
        <v>126</v>
      </c>
      <c r="E90" s="98" t="s">
        <v>178</v>
      </c>
      <c r="F90" s="99" t="s">
        <v>173</v>
      </c>
      <c r="G90" s="77" t="s">
        <v>129</v>
      </c>
      <c r="H90" s="70">
        <f t="shared" si="1"/>
        <v>41721</v>
      </c>
      <c r="I90" s="102" t="s">
        <v>428</v>
      </c>
      <c r="J90" s="137" t="s">
        <v>427</v>
      </c>
      <c r="K90" s="142"/>
      <c r="L90" s="143"/>
    </row>
    <row r="91" spans="2:12" ht="36" customHeight="1">
      <c r="B91" s="66"/>
      <c r="C91" s="175"/>
      <c r="D91" s="97" t="s">
        <v>126</v>
      </c>
      <c r="E91" s="98" t="s">
        <v>179</v>
      </c>
      <c r="F91" s="99" t="s">
        <v>173</v>
      </c>
      <c r="G91" s="77" t="s">
        <v>129</v>
      </c>
      <c r="H91" s="70">
        <f t="shared" si="1"/>
        <v>41721</v>
      </c>
      <c r="I91" s="102" t="s">
        <v>428</v>
      </c>
      <c r="J91" s="137" t="s">
        <v>427</v>
      </c>
      <c r="K91" s="142"/>
      <c r="L91" s="143"/>
    </row>
    <row r="92" spans="2:12" ht="36" customHeight="1">
      <c r="B92" s="66"/>
      <c r="C92" s="175"/>
      <c r="D92" s="97" t="s">
        <v>126</v>
      </c>
      <c r="E92" s="98" t="s">
        <v>180</v>
      </c>
      <c r="F92" s="99" t="s">
        <v>173</v>
      </c>
      <c r="G92" s="77" t="s">
        <v>129</v>
      </c>
      <c r="H92" s="70">
        <f t="shared" si="1"/>
        <v>41721</v>
      </c>
      <c r="I92" s="102" t="s">
        <v>428</v>
      </c>
      <c r="J92" s="137" t="s">
        <v>427</v>
      </c>
      <c r="K92" s="142"/>
      <c r="L92" s="143"/>
    </row>
    <row r="93" spans="2:12" ht="36" customHeight="1">
      <c r="B93" s="66"/>
      <c r="C93" s="175"/>
      <c r="D93" s="97" t="s">
        <v>126</v>
      </c>
      <c r="E93" s="98" t="s">
        <v>181</v>
      </c>
      <c r="F93" s="99" t="s">
        <v>173</v>
      </c>
      <c r="G93" s="77" t="s">
        <v>129</v>
      </c>
      <c r="H93" s="70">
        <f t="shared" si="1"/>
        <v>41721</v>
      </c>
      <c r="I93" s="102" t="s">
        <v>428</v>
      </c>
      <c r="J93" s="137" t="s">
        <v>427</v>
      </c>
      <c r="K93" s="142"/>
      <c r="L93" s="143"/>
    </row>
    <row r="94" spans="2:12" ht="36" customHeight="1">
      <c r="B94" s="66"/>
      <c r="C94" s="175"/>
      <c r="D94" s="97" t="s">
        <v>126</v>
      </c>
      <c r="E94" s="98" t="s">
        <v>182</v>
      </c>
      <c r="F94" s="99" t="s">
        <v>173</v>
      </c>
      <c r="G94" s="77" t="s">
        <v>129</v>
      </c>
      <c r="H94" s="70">
        <f t="shared" si="1"/>
        <v>41721</v>
      </c>
      <c r="I94" s="102" t="s">
        <v>428</v>
      </c>
      <c r="J94" s="137" t="s">
        <v>427</v>
      </c>
      <c r="K94" s="142"/>
      <c r="L94" s="143"/>
    </row>
    <row r="95" spans="2:12" ht="36" customHeight="1">
      <c r="B95" s="66"/>
      <c r="C95" s="175"/>
      <c r="D95" s="97" t="s">
        <v>126</v>
      </c>
      <c r="E95" s="98" t="s">
        <v>183</v>
      </c>
      <c r="F95" s="99" t="s">
        <v>173</v>
      </c>
      <c r="G95" s="77" t="s">
        <v>129</v>
      </c>
      <c r="H95" s="70">
        <f t="shared" si="1"/>
        <v>41721</v>
      </c>
      <c r="I95" s="102" t="s">
        <v>428</v>
      </c>
      <c r="J95" s="137" t="s">
        <v>427</v>
      </c>
      <c r="K95" s="142"/>
      <c r="L95" s="143"/>
    </row>
    <row r="96" spans="2:12" ht="36" customHeight="1">
      <c r="B96" s="66"/>
      <c r="C96" s="175"/>
      <c r="D96" s="97" t="s">
        <v>126</v>
      </c>
      <c r="E96" s="98" t="s">
        <v>184</v>
      </c>
      <c r="F96" s="99" t="s">
        <v>173</v>
      </c>
      <c r="G96" s="77" t="s">
        <v>129</v>
      </c>
      <c r="H96" s="70">
        <f t="shared" si="1"/>
        <v>41721</v>
      </c>
      <c r="I96" s="102" t="s">
        <v>428</v>
      </c>
      <c r="J96" s="137" t="s">
        <v>427</v>
      </c>
      <c r="K96" s="142"/>
      <c r="L96" s="143"/>
    </row>
    <row r="97" spans="2:12" ht="36" customHeight="1">
      <c r="B97" s="66"/>
      <c r="C97" s="175"/>
      <c r="D97" s="97" t="s">
        <v>126</v>
      </c>
      <c r="E97" s="98" t="s">
        <v>185</v>
      </c>
      <c r="F97" s="99" t="s">
        <v>173</v>
      </c>
      <c r="G97" s="77" t="s">
        <v>129</v>
      </c>
      <c r="H97" s="70">
        <f t="shared" si="1"/>
        <v>41721</v>
      </c>
      <c r="I97" s="102" t="s">
        <v>428</v>
      </c>
      <c r="J97" s="137" t="s">
        <v>427</v>
      </c>
      <c r="K97" s="142"/>
      <c r="L97" s="143"/>
    </row>
    <row r="98" spans="2:12" ht="36" customHeight="1">
      <c r="B98" s="66"/>
      <c r="C98" s="175"/>
      <c r="D98" s="97" t="s">
        <v>126</v>
      </c>
      <c r="E98" s="98" t="s">
        <v>186</v>
      </c>
      <c r="F98" s="99" t="s">
        <v>173</v>
      </c>
      <c r="G98" s="100" t="s">
        <v>129</v>
      </c>
      <c r="H98" s="107">
        <f t="shared" si="1"/>
        <v>41721</v>
      </c>
      <c r="I98" s="102" t="s">
        <v>428</v>
      </c>
      <c r="J98" s="137" t="s">
        <v>427</v>
      </c>
      <c r="K98" s="142"/>
      <c r="L98" s="143"/>
    </row>
    <row r="99" spans="2:12" ht="36" customHeight="1">
      <c r="B99" s="66"/>
      <c r="C99" s="175"/>
      <c r="D99" s="108" t="s">
        <v>126</v>
      </c>
      <c r="E99" s="109" t="s">
        <v>187</v>
      </c>
      <c r="F99" s="110" t="s">
        <v>188</v>
      </c>
      <c r="G99" s="111" t="s">
        <v>129</v>
      </c>
      <c r="H99" s="112">
        <f>H98+1</f>
        <v>41722</v>
      </c>
      <c r="I99" s="113" t="s">
        <v>428</v>
      </c>
      <c r="J99" s="139" t="s">
        <v>427</v>
      </c>
      <c r="K99" s="158"/>
      <c r="L99" s="159"/>
    </row>
    <row r="100" spans="2:12" ht="36" customHeight="1">
      <c r="B100" s="66"/>
      <c r="C100" s="175"/>
      <c r="D100" s="114" t="s">
        <v>126</v>
      </c>
      <c r="E100" s="115" t="s">
        <v>189</v>
      </c>
      <c r="F100" s="116" t="s">
        <v>190</v>
      </c>
      <c r="G100" s="117" t="s">
        <v>129</v>
      </c>
      <c r="H100" s="118">
        <f>H99</f>
        <v>41722</v>
      </c>
      <c r="I100" s="114" t="s">
        <v>428</v>
      </c>
      <c r="J100" s="140" t="s">
        <v>427</v>
      </c>
      <c r="K100" s="154"/>
      <c r="L100" s="155"/>
    </row>
    <row r="101" spans="2:12" ht="36" customHeight="1">
      <c r="B101" s="66"/>
      <c r="C101" s="175"/>
      <c r="D101" s="119" t="s">
        <v>126</v>
      </c>
      <c r="E101" s="120" t="s">
        <v>191</v>
      </c>
      <c r="F101" s="121" t="s">
        <v>192</v>
      </c>
      <c r="G101" s="122" t="s">
        <v>129</v>
      </c>
      <c r="H101" s="123">
        <f t="shared" ref="H101:H114" si="2">H100</f>
        <v>41722</v>
      </c>
      <c r="I101" s="124" t="s">
        <v>428</v>
      </c>
      <c r="J101" s="141" t="s">
        <v>427</v>
      </c>
      <c r="K101" s="156"/>
      <c r="L101" s="157"/>
    </row>
    <row r="102" spans="2:12" ht="36" customHeight="1">
      <c r="B102" s="66"/>
      <c r="C102" s="175"/>
      <c r="D102" s="119" t="s">
        <v>126</v>
      </c>
      <c r="E102" s="120" t="s">
        <v>193</v>
      </c>
      <c r="F102" s="99" t="s">
        <v>173</v>
      </c>
      <c r="G102" s="122" t="s">
        <v>129</v>
      </c>
      <c r="H102" s="123">
        <f>H100</f>
        <v>41722</v>
      </c>
      <c r="I102" s="124" t="s">
        <v>428</v>
      </c>
      <c r="J102" s="141" t="s">
        <v>427</v>
      </c>
      <c r="K102" s="156"/>
      <c r="L102" s="157"/>
    </row>
    <row r="103" spans="2:12" ht="36" customHeight="1">
      <c r="B103" s="66"/>
      <c r="C103" s="175"/>
      <c r="D103" s="119" t="s">
        <v>126</v>
      </c>
      <c r="E103" s="120" t="s">
        <v>194</v>
      </c>
      <c r="F103" s="99" t="s">
        <v>173</v>
      </c>
      <c r="G103" s="122" t="s">
        <v>129</v>
      </c>
      <c r="H103" s="123">
        <f>H101</f>
        <v>41722</v>
      </c>
      <c r="I103" s="124" t="s">
        <v>428</v>
      </c>
      <c r="J103" s="141" t="s">
        <v>427</v>
      </c>
      <c r="K103" s="156"/>
      <c r="L103" s="157"/>
    </row>
    <row r="104" spans="2:12" ht="36" customHeight="1">
      <c r="B104" s="66"/>
      <c r="C104" s="175"/>
      <c r="D104" s="119" t="s">
        <v>126</v>
      </c>
      <c r="E104" s="120" t="s">
        <v>195</v>
      </c>
      <c r="F104" s="121" t="s">
        <v>196</v>
      </c>
      <c r="G104" s="122" t="s">
        <v>129</v>
      </c>
      <c r="H104" s="123">
        <f t="shared" si="2"/>
        <v>41722</v>
      </c>
      <c r="I104" s="124" t="s">
        <v>428</v>
      </c>
      <c r="J104" s="141" t="s">
        <v>427</v>
      </c>
      <c r="K104" s="156"/>
      <c r="L104" s="157"/>
    </row>
    <row r="105" spans="2:12" ht="36" customHeight="1">
      <c r="B105" s="66"/>
      <c r="C105" s="175"/>
      <c r="D105" s="119" t="s">
        <v>126</v>
      </c>
      <c r="E105" s="120" t="s">
        <v>197</v>
      </c>
      <c r="F105" s="121" t="s">
        <v>198</v>
      </c>
      <c r="G105" s="122" t="s">
        <v>129</v>
      </c>
      <c r="H105" s="123">
        <f t="shared" si="2"/>
        <v>41722</v>
      </c>
      <c r="I105" s="124" t="s">
        <v>428</v>
      </c>
      <c r="J105" s="141" t="s">
        <v>427</v>
      </c>
      <c r="K105" s="156"/>
      <c r="L105" s="157"/>
    </row>
    <row r="106" spans="2:12" ht="36" customHeight="1">
      <c r="B106" s="66"/>
      <c r="C106" s="175"/>
      <c r="D106" s="119" t="s">
        <v>126</v>
      </c>
      <c r="E106" s="120" t="s">
        <v>199</v>
      </c>
      <c r="F106" s="121" t="s">
        <v>200</v>
      </c>
      <c r="G106" s="122" t="s">
        <v>129</v>
      </c>
      <c r="H106" s="123">
        <f t="shared" si="2"/>
        <v>41722</v>
      </c>
      <c r="I106" s="124" t="s">
        <v>428</v>
      </c>
      <c r="J106" s="141" t="s">
        <v>427</v>
      </c>
      <c r="K106" s="156"/>
      <c r="L106" s="157"/>
    </row>
    <row r="107" spans="2:12" ht="36" customHeight="1">
      <c r="B107" s="66"/>
      <c r="C107" s="175"/>
      <c r="D107" s="119" t="s">
        <v>126</v>
      </c>
      <c r="E107" s="120" t="s">
        <v>201</v>
      </c>
      <c r="F107" s="121" t="s">
        <v>202</v>
      </c>
      <c r="G107" s="122" t="s">
        <v>129</v>
      </c>
      <c r="H107" s="123">
        <f t="shared" si="2"/>
        <v>41722</v>
      </c>
      <c r="I107" s="124" t="s">
        <v>428</v>
      </c>
      <c r="J107" s="141" t="s">
        <v>427</v>
      </c>
      <c r="K107" s="156"/>
      <c r="L107" s="157"/>
    </row>
    <row r="108" spans="2:12" ht="36" customHeight="1">
      <c r="B108" s="66"/>
      <c r="C108" s="175"/>
      <c r="D108" s="119" t="s">
        <v>126</v>
      </c>
      <c r="E108" s="120" t="s">
        <v>203</v>
      </c>
      <c r="F108" s="121" t="s">
        <v>204</v>
      </c>
      <c r="G108" s="122" t="s">
        <v>129</v>
      </c>
      <c r="H108" s="123">
        <f t="shared" si="2"/>
        <v>41722</v>
      </c>
      <c r="I108" s="124" t="s">
        <v>428</v>
      </c>
      <c r="J108" s="141" t="s">
        <v>427</v>
      </c>
      <c r="K108" s="156"/>
      <c r="L108" s="157"/>
    </row>
    <row r="109" spans="2:12" ht="36" customHeight="1">
      <c r="B109" s="66"/>
      <c r="C109" s="175"/>
      <c r="D109" s="119" t="s">
        <v>126</v>
      </c>
      <c r="E109" s="120" t="s">
        <v>205</v>
      </c>
      <c r="F109" s="121" t="s">
        <v>206</v>
      </c>
      <c r="G109" s="122" t="s">
        <v>129</v>
      </c>
      <c r="H109" s="123">
        <f t="shared" si="2"/>
        <v>41722</v>
      </c>
      <c r="I109" s="124" t="s">
        <v>428</v>
      </c>
      <c r="J109" s="141" t="s">
        <v>427</v>
      </c>
      <c r="K109" s="156"/>
      <c r="L109" s="157"/>
    </row>
    <row r="110" spans="2:12" ht="36" customHeight="1">
      <c r="B110" s="66"/>
      <c r="C110" s="175"/>
      <c r="D110" s="119" t="s">
        <v>126</v>
      </c>
      <c r="E110" s="120" t="s">
        <v>207</v>
      </c>
      <c r="F110" s="99" t="s">
        <v>173</v>
      </c>
      <c r="G110" s="122" t="s">
        <v>129</v>
      </c>
      <c r="H110" s="123">
        <f>H106</f>
        <v>41722</v>
      </c>
      <c r="I110" s="124" t="s">
        <v>428</v>
      </c>
      <c r="J110" s="141" t="s">
        <v>427</v>
      </c>
      <c r="K110" s="156"/>
      <c r="L110" s="157"/>
    </row>
    <row r="111" spans="2:12" ht="36" customHeight="1">
      <c r="B111" s="66"/>
      <c r="C111" s="175"/>
      <c r="D111" s="119" t="s">
        <v>126</v>
      </c>
      <c r="E111" s="120" t="s">
        <v>208</v>
      </c>
      <c r="F111" s="99" t="s">
        <v>173</v>
      </c>
      <c r="G111" s="122" t="s">
        <v>129</v>
      </c>
      <c r="H111" s="123">
        <f>H107</f>
        <v>41722</v>
      </c>
      <c r="I111" s="124" t="s">
        <v>428</v>
      </c>
      <c r="J111" s="141" t="s">
        <v>427</v>
      </c>
      <c r="K111" s="156"/>
      <c r="L111" s="157"/>
    </row>
    <row r="112" spans="2:12" ht="36" customHeight="1">
      <c r="B112" s="66"/>
      <c r="C112" s="175"/>
      <c r="D112" s="119" t="s">
        <v>126</v>
      </c>
      <c r="E112" s="120" t="s">
        <v>209</v>
      </c>
      <c r="F112" s="99" t="s">
        <v>173</v>
      </c>
      <c r="G112" s="122" t="s">
        <v>129</v>
      </c>
      <c r="H112" s="123">
        <f>H108</f>
        <v>41722</v>
      </c>
      <c r="I112" s="124" t="s">
        <v>428</v>
      </c>
      <c r="J112" s="141" t="s">
        <v>427</v>
      </c>
      <c r="K112" s="156"/>
      <c r="L112" s="157"/>
    </row>
    <row r="113" spans="2:12" ht="36" customHeight="1">
      <c r="B113" s="66"/>
      <c r="C113" s="175"/>
      <c r="D113" s="119" t="s">
        <v>126</v>
      </c>
      <c r="E113" s="120" t="s">
        <v>210</v>
      </c>
      <c r="F113" s="99" t="s">
        <v>173</v>
      </c>
      <c r="G113" s="122" t="s">
        <v>129</v>
      </c>
      <c r="H113" s="123">
        <f>H109</f>
        <v>41722</v>
      </c>
      <c r="I113" s="124" t="s">
        <v>428</v>
      </c>
      <c r="J113" s="141" t="s">
        <v>427</v>
      </c>
      <c r="K113" s="156"/>
      <c r="L113" s="157"/>
    </row>
    <row r="114" spans="2:12" ht="36" customHeight="1">
      <c r="B114" s="66"/>
      <c r="C114" s="175"/>
      <c r="D114" s="97" t="s">
        <v>126</v>
      </c>
      <c r="E114" s="98" t="s">
        <v>211</v>
      </c>
      <c r="F114" s="99" t="s">
        <v>212</v>
      </c>
      <c r="G114" s="100" t="s">
        <v>129</v>
      </c>
      <c r="H114" s="125">
        <f t="shared" si="2"/>
        <v>41722</v>
      </c>
      <c r="I114" s="102" t="s">
        <v>428</v>
      </c>
      <c r="J114" s="137" t="s">
        <v>427</v>
      </c>
      <c r="K114" s="142"/>
      <c r="L114" s="143"/>
    </row>
    <row r="115" spans="2:12" ht="36" customHeight="1">
      <c r="B115" s="66"/>
      <c r="C115" s="175"/>
      <c r="D115" s="67" t="s">
        <v>126</v>
      </c>
      <c r="E115" s="75" t="s">
        <v>213</v>
      </c>
      <c r="F115" s="99" t="s">
        <v>173</v>
      </c>
      <c r="G115" s="77" t="s">
        <v>129</v>
      </c>
      <c r="H115" s="112">
        <f>H114+1</f>
        <v>41723</v>
      </c>
      <c r="I115" s="68" t="s">
        <v>428</v>
      </c>
      <c r="J115" s="133" t="s">
        <v>427</v>
      </c>
      <c r="K115" s="160"/>
      <c r="L115" s="161"/>
    </row>
    <row r="116" spans="2:12" ht="36" customHeight="1">
      <c r="B116" s="66"/>
      <c r="C116" s="175"/>
      <c r="D116" s="67" t="s">
        <v>126</v>
      </c>
      <c r="E116" s="75" t="s">
        <v>214</v>
      </c>
      <c r="F116" s="99" t="s">
        <v>173</v>
      </c>
      <c r="G116" s="77" t="s">
        <v>129</v>
      </c>
      <c r="H116" s="112">
        <f t="shared" ref="H116:H120" si="3">H115+1</f>
        <v>41724</v>
      </c>
      <c r="I116" s="68" t="s">
        <v>428</v>
      </c>
      <c r="J116" s="133" t="s">
        <v>427</v>
      </c>
      <c r="K116" s="160"/>
      <c r="L116" s="161"/>
    </row>
    <row r="117" spans="2:12" ht="36" customHeight="1">
      <c r="B117" s="66"/>
      <c r="C117" s="175"/>
      <c r="D117" s="67" t="s">
        <v>126</v>
      </c>
      <c r="E117" s="75" t="s">
        <v>215</v>
      </c>
      <c r="F117" s="99" t="s">
        <v>173</v>
      </c>
      <c r="G117" s="77" t="s">
        <v>129</v>
      </c>
      <c r="H117" s="112">
        <f t="shared" si="3"/>
        <v>41725</v>
      </c>
      <c r="I117" s="68" t="s">
        <v>428</v>
      </c>
      <c r="J117" s="133" t="s">
        <v>427</v>
      </c>
      <c r="K117" s="160"/>
      <c r="L117" s="161"/>
    </row>
    <row r="118" spans="2:12" ht="36" customHeight="1">
      <c r="B118" s="66"/>
      <c r="C118" s="175"/>
      <c r="D118" s="67" t="s">
        <v>126</v>
      </c>
      <c r="E118" s="75" t="s">
        <v>216</v>
      </c>
      <c r="F118" s="99" t="s">
        <v>173</v>
      </c>
      <c r="G118" s="77" t="s">
        <v>129</v>
      </c>
      <c r="H118" s="112">
        <f t="shared" si="3"/>
        <v>41726</v>
      </c>
      <c r="I118" s="68" t="s">
        <v>428</v>
      </c>
      <c r="J118" s="133" t="s">
        <v>427</v>
      </c>
      <c r="K118" s="160"/>
      <c r="L118" s="161"/>
    </row>
    <row r="119" spans="2:12" ht="36" customHeight="1">
      <c r="B119" s="66"/>
      <c r="C119" s="175"/>
      <c r="D119" s="67" t="s">
        <v>126</v>
      </c>
      <c r="E119" s="75" t="s">
        <v>217</v>
      </c>
      <c r="F119" s="99" t="s">
        <v>173</v>
      </c>
      <c r="G119" s="77" t="s">
        <v>129</v>
      </c>
      <c r="H119" s="112">
        <f t="shared" si="3"/>
        <v>41727</v>
      </c>
      <c r="I119" s="68" t="s">
        <v>428</v>
      </c>
      <c r="J119" s="133" t="s">
        <v>427</v>
      </c>
      <c r="K119" s="160"/>
      <c r="L119" s="161"/>
    </row>
    <row r="120" spans="2:12" ht="36" customHeight="1">
      <c r="B120" s="66"/>
      <c r="C120" s="175"/>
      <c r="D120" s="67" t="s">
        <v>126</v>
      </c>
      <c r="E120" s="75" t="s">
        <v>218</v>
      </c>
      <c r="F120" s="84" t="s">
        <v>219</v>
      </c>
      <c r="G120" s="77" t="s">
        <v>129</v>
      </c>
      <c r="H120" s="112">
        <f t="shared" si="3"/>
        <v>41728</v>
      </c>
      <c r="I120" s="68" t="s">
        <v>428</v>
      </c>
      <c r="J120" s="133" t="s">
        <v>427</v>
      </c>
      <c r="K120" s="146"/>
      <c r="L120" s="147"/>
    </row>
    <row r="121" spans="2:12" ht="36" customHeight="1">
      <c r="B121" s="66"/>
      <c r="C121" s="175"/>
      <c r="D121" s="108" t="s">
        <v>126</v>
      </c>
      <c r="E121" s="109" t="s">
        <v>220</v>
      </c>
      <c r="F121" s="110" t="s">
        <v>221</v>
      </c>
      <c r="G121" s="111" t="s">
        <v>129</v>
      </c>
      <c r="H121" s="112">
        <f>H120+1</f>
        <v>41729</v>
      </c>
      <c r="I121" s="113" t="s">
        <v>428</v>
      </c>
      <c r="J121" s="139" t="s">
        <v>427</v>
      </c>
      <c r="K121" s="158"/>
      <c r="L121" s="159"/>
    </row>
    <row r="122" spans="2:12" ht="36" customHeight="1">
      <c r="B122" s="66"/>
      <c r="C122" s="175"/>
      <c r="D122" s="119" t="s">
        <v>126</v>
      </c>
      <c r="E122" s="120" t="s">
        <v>222</v>
      </c>
      <c r="F122" s="121" t="s">
        <v>223</v>
      </c>
      <c r="G122" s="122" t="s">
        <v>129</v>
      </c>
      <c r="H122" s="123">
        <f>H121</f>
        <v>41729</v>
      </c>
      <c r="I122" s="124" t="s">
        <v>428</v>
      </c>
      <c r="J122" s="141" t="s">
        <v>427</v>
      </c>
      <c r="K122" s="156"/>
      <c r="L122" s="157"/>
    </row>
    <row r="123" spans="2:12" ht="36" customHeight="1">
      <c r="B123" s="66"/>
      <c r="C123" s="175"/>
      <c r="D123" s="119" t="s">
        <v>126</v>
      </c>
      <c r="E123" s="120" t="s">
        <v>224</v>
      </c>
      <c r="F123" s="121" t="s">
        <v>225</v>
      </c>
      <c r="G123" s="122" t="s">
        <v>129</v>
      </c>
      <c r="H123" s="123">
        <f t="shared" ref="H123:H136" si="4">H122</f>
        <v>41729</v>
      </c>
      <c r="I123" s="124" t="s">
        <v>428</v>
      </c>
      <c r="J123" s="141" t="s">
        <v>427</v>
      </c>
      <c r="K123" s="156"/>
      <c r="L123" s="157"/>
    </row>
    <row r="124" spans="2:12" ht="36" customHeight="1">
      <c r="B124" s="66"/>
      <c r="C124" s="175"/>
      <c r="D124" s="114" t="s">
        <v>126</v>
      </c>
      <c r="E124" s="115" t="s">
        <v>226</v>
      </c>
      <c r="F124" s="116" t="s">
        <v>227</v>
      </c>
      <c r="G124" s="126" t="s">
        <v>129</v>
      </c>
      <c r="H124" s="127">
        <f t="shared" si="4"/>
        <v>41729</v>
      </c>
      <c r="I124" s="114" t="s">
        <v>428</v>
      </c>
      <c r="J124" s="140" t="s">
        <v>427</v>
      </c>
      <c r="K124" s="154"/>
      <c r="L124" s="155"/>
    </row>
    <row r="125" spans="2:12" ht="36" customHeight="1">
      <c r="B125" s="66"/>
      <c r="C125" s="175"/>
      <c r="D125" s="114" t="s">
        <v>126</v>
      </c>
      <c r="E125" s="115" t="s">
        <v>228</v>
      </c>
      <c r="F125" s="116" t="s">
        <v>229</v>
      </c>
      <c r="G125" s="126" t="s">
        <v>129</v>
      </c>
      <c r="H125" s="127">
        <f t="shared" si="4"/>
        <v>41729</v>
      </c>
      <c r="I125" s="114" t="s">
        <v>428</v>
      </c>
      <c r="J125" s="140" t="s">
        <v>427</v>
      </c>
      <c r="K125" s="154"/>
      <c r="L125" s="155"/>
    </row>
    <row r="126" spans="2:12" ht="36" customHeight="1">
      <c r="B126" s="66"/>
      <c r="C126" s="175"/>
      <c r="D126" s="114" t="s">
        <v>126</v>
      </c>
      <c r="E126" s="115" t="s">
        <v>230</v>
      </c>
      <c r="F126" s="116" t="s">
        <v>231</v>
      </c>
      <c r="G126" s="126" t="s">
        <v>129</v>
      </c>
      <c r="H126" s="127">
        <f t="shared" si="4"/>
        <v>41729</v>
      </c>
      <c r="I126" s="114" t="s">
        <v>428</v>
      </c>
      <c r="J126" s="140" t="s">
        <v>427</v>
      </c>
      <c r="K126" s="154"/>
      <c r="L126" s="155"/>
    </row>
    <row r="127" spans="2:12" ht="36" customHeight="1">
      <c r="B127" s="66"/>
      <c r="C127" s="175"/>
      <c r="D127" s="114" t="s">
        <v>126</v>
      </c>
      <c r="E127" s="115" t="s">
        <v>232</v>
      </c>
      <c r="F127" s="116" t="s">
        <v>233</v>
      </c>
      <c r="G127" s="126" t="s">
        <v>129</v>
      </c>
      <c r="H127" s="127">
        <f t="shared" si="4"/>
        <v>41729</v>
      </c>
      <c r="I127" s="114" t="s">
        <v>428</v>
      </c>
      <c r="J127" s="140" t="s">
        <v>427</v>
      </c>
      <c r="K127" s="154"/>
      <c r="L127" s="155"/>
    </row>
    <row r="128" spans="2:12" ht="36" customHeight="1">
      <c r="B128" s="66"/>
      <c r="C128" s="175"/>
      <c r="D128" s="119" t="s">
        <v>126</v>
      </c>
      <c r="E128" s="120" t="s">
        <v>234</v>
      </c>
      <c r="F128" s="121" t="s">
        <v>235</v>
      </c>
      <c r="G128" s="122" t="s">
        <v>129</v>
      </c>
      <c r="H128" s="123">
        <f t="shared" si="4"/>
        <v>41729</v>
      </c>
      <c r="I128" s="124" t="s">
        <v>428</v>
      </c>
      <c r="J128" s="141" t="s">
        <v>427</v>
      </c>
      <c r="K128" s="156"/>
      <c r="L128" s="157"/>
    </row>
    <row r="129" spans="2:12" ht="36" customHeight="1">
      <c r="B129" s="66"/>
      <c r="C129" s="175"/>
      <c r="D129" s="119" t="s">
        <v>126</v>
      </c>
      <c r="E129" s="120" t="s">
        <v>236</v>
      </c>
      <c r="F129" s="121" t="s">
        <v>237</v>
      </c>
      <c r="G129" s="122" t="s">
        <v>129</v>
      </c>
      <c r="H129" s="123">
        <f t="shared" si="4"/>
        <v>41729</v>
      </c>
      <c r="I129" s="124" t="s">
        <v>428</v>
      </c>
      <c r="J129" s="141" t="s">
        <v>427</v>
      </c>
      <c r="K129" s="156"/>
      <c r="L129" s="157"/>
    </row>
    <row r="130" spans="2:12" ht="36" customHeight="1">
      <c r="B130" s="66"/>
      <c r="C130" s="175"/>
      <c r="D130" s="119" t="s">
        <v>126</v>
      </c>
      <c r="E130" s="120" t="s">
        <v>238</v>
      </c>
      <c r="F130" s="121" t="s">
        <v>239</v>
      </c>
      <c r="G130" s="122" t="s">
        <v>129</v>
      </c>
      <c r="H130" s="123">
        <f t="shared" si="4"/>
        <v>41729</v>
      </c>
      <c r="I130" s="124" t="s">
        <v>428</v>
      </c>
      <c r="J130" s="141" t="s">
        <v>427</v>
      </c>
      <c r="K130" s="156"/>
      <c r="L130" s="157"/>
    </row>
    <row r="131" spans="2:12" ht="36" customHeight="1">
      <c r="B131" s="66"/>
      <c r="C131" s="175"/>
      <c r="D131" s="119" t="s">
        <v>126</v>
      </c>
      <c r="E131" s="120" t="s">
        <v>240</v>
      </c>
      <c r="F131" s="121" t="s">
        <v>241</v>
      </c>
      <c r="G131" s="122" t="s">
        <v>129</v>
      </c>
      <c r="H131" s="123">
        <f t="shared" si="4"/>
        <v>41729</v>
      </c>
      <c r="I131" s="124" t="s">
        <v>428</v>
      </c>
      <c r="J131" s="141" t="s">
        <v>427</v>
      </c>
      <c r="K131" s="156"/>
      <c r="L131" s="157"/>
    </row>
    <row r="132" spans="2:12" ht="36" customHeight="1">
      <c r="B132" s="66"/>
      <c r="C132" s="175"/>
      <c r="D132" s="119" t="s">
        <v>126</v>
      </c>
      <c r="E132" s="120" t="s">
        <v>242</v>
      </c>
      <c r="F132" s="121" t="s">
        <v>243</v>
      </c>
      <c r="G132" s="122" t="s">
        <v>129</v>
      </c>
      <c r="H132" s="123">
        <f t="shared" si="4"/>
        <v>41729</v>
      </c>
      <c r="I132" s="124" t="s">
        <v>428</v>
      </c>
      <c r="J132" s="141" t="s">
        <v>427</v>
      </c>
      <c r="K132" s="156"/>
      <c r="L132" s="157"/>
    </row>
    <row r="133" spans="2:12" ht="36" customHeight="1">
      <c r="B133" s="66"/>
      <c r="C133" s="175"/>
      <c r="D133" s="119" t="s">
        <v>126</v>
      </c>
      <c r="E133" s="120" t="s">
        <v>244</v>
      </c>
      <c r="F133" s="121" t="s">
        <v>245</v>
      </c>
      <c r="G133" s="122" t="s">
        <v>129</v>
      </c>
      <c r="H133" s="123">
        <f t="shared" si="4"/>
        <v>41729</v>
      </c>
      <c r="I133" s="124" t="s">
        <v>428</v>
      </c>
      <c r="J133" s="141" t="s">
        <v>427</v>
      </c>
      <c r="K133" s="156"/>
      <c r="L133" s="157"/>
    </row>
    <row r="134" spans="2:12" ht="36" customHeight="1">
      <c r="B134" s="66"/>
      <c r="C134" s="175"/>
      <c r="D134" s="119" t="s">
        <v>126</v>
      </c>
      <c r="E134" s="120" t="s">
        <v>246</v>
      </c>
      <c r="F134" s="121" t="s">
        <v>247</v>
      </c>
      <c r="G134" s="122" t="s">
        <v>129</v>
      </c>
      <c r="H134" s="123">
        <f t="shared" si="4"/>
        <v>41729</v>
      </c>
      <c r="I134" s="124" t="s">
        <v>428</v>
      </c>
      <c r="J134" s="141" t="s">
        <v>427</v>
      </c>
      <c r="K134" s="156"/>
      <c r="L134" s="157"/>
    </row>
    <row r="135" spans="2:12" ht="36" customHeight="1">
      <c r="B135" s="66"/>
      <c r="C135" s="175"/>
      <c r="D135" s="119" t="s">
        <v>126</v>
      </c>
      <c r="E135" s="120" t="s">
        <v>248</v>
      </c>
      <c r="F135" s="121" t="s">
        <v>249</v>
      </c>
      <c r="G135" s="122" t="s">
        <v>129</v>
      </c>
      <c r="H135" s="123">
        <f t="shared" si="4"/>
        <v>41729</v>
      </c>
      <c r="I135" s="124" t="s">
        <v>428</v>
      </c>
      <c r="J135" s="141" t="s">
        <v>427</v>
      </c>
      <c r="K135" s="156"/>
      <c r="L135" s="157"/>
    </row>
    <row r="136" spans="2:12" ht="36" customHeight="1">
      <c r="B136" s="66"/>
      <c r="C136" s="175"/>
      <c r="D136" s="97" t="s">
        <v>126</v>
      </c>
      <c r="E136" s="98" t="s">
        <v>250</v>
      </c>
      <c r="F136" s="99" t="s">
        <v>251</v>
      </c>
      <c r="G136" s="100" t="s">
        <v>129</v>
      </c>
      <c r="H136" s="125">
        <f t="shared" si="4"/>
        <v>41729</v>
      </c>
      <c r="I136" s="102" t="s">
        <v>428</v>
      </c>
      <c r="J136" s="137" t="s">
        <v>427</v>
      </c>
      <c r="K136" s="142"/>
      <c r="L136" s="143"/>
    </row>
    <row r="137" spans="2:12" ht="36" customHeight="1">
      <c r="B137" s="66"/>
      <c r="C137" s="175"/>
      <c r="D137" s="108" t="s">
        <v>126</v>
      </c>
      <c r="E137" s="109" t="s">
        <v>252</v>
      </c>
      <c r="F137" s="110" t="s">
        <v>253</v>
      </c>
      <c r="G137" s="111" t="s">
        <v>129</v>
      </c>
      <c r="H137" s="112">
        <f>H136+1</f>
        <v>41730</v>
      </c>
      <c r="I137" s="113" t="s">
        <v>69</v>
      </c>
      <c r="J137" s="139" t="s">
        <v>427</v>
      </c>
      <c r="K137" s="158">
        <v>1</v>
      </c>
      <c r="L137" s="159"/>
    </row>
    <row r="138" spans="2:12" ht="36" customHeight="1">
      <c r="B138" s="66"/>
      <c r="C138" s="175"/>
      <c r="D138" s="119" t="s">
        <v>126</v>
      </c>
      <c r="E138" s="120" t="s">
        <v>254</v>
      </c>
      <c r="F138" s="121" t="s">
        <v>255</v>
      </c>
      <c r="G138" s="122" t="s">
        <v>129</v>
      </c>
      <c r="H138" s="123">
        <f>H137</f>
        <v>41730</v>
      </c>
      <c r="I138" s="124" t="s">
        <v>428</v>
      </c>
      <c r="J138" s="141" t="s">
        <v>427</v>
      </c>
      <c r="K138" s="156"/>
      <c r="L138" s="157"/>
    </row>
    <row r="139" spans="2:12" ht="36" customHeight="1">
      <c r="B139" s="66"/>
      <c r="C139" s="175"/>
      <c r="D139" s="119" t="s">
        <v>126</v>
      </c>
      <c r="E139" s="120" t="s">
        <v>256</v>
      </c>
      <c r="F139" s="121" t="s">
        <v>257</v>
      </c>
      <c r="G139" s="122" t="s">
        <v>129</v>
      </c>
      <c r="H139" s="123">
        <f t="shared" ref="H139:H152" si="5">H138</f>
        <v>41730</v>
      </c>
      <c r="I139" s="124" t="s">
        <v>428</v>
      </c>
      <c r="J139" s="141" t="s">
        <v>427</v>
      </c>
      <c r="K139" s="156"/>
      <c r="L139" s="157"/>
    </row>
    <row r="140" spans="2:12" ht="36" customHeight="1">
      <c r="B140" s="66"/>
      <c r="C140" s="175"/>
      <c r="D140" s="114" t="s">
        <v>126</v>
      </c>
      <c r="E140" s="115" t="s">
        <v>258</v>
      </c>
      <c r="F140" s="116" t="s">
        <v>259</v>
      </c>
      <c r="G140" s="117" t="s">
        <v>129</v>
      </c>
      <c r="H140" s="118">
        <f t="shared" si="5"/>
        <v>41730</v>
      </c>
      <c r="I140" s="114" t="s">
        <v>428</v>
      </c>
      <c r="J140" s="140" t="s">
        <v>427</v>
      </c>
      <c r="K140" s="154"/>
      <c r="L140" s="155"/>
    </row>
    <row r="141" spans="2:12" ht="36" customHeight="1">
      <c r="B141" s="66"/>
      <c r="C141" s="175"/>
      <c r="D141" s="114" t="s">
        <v>126</v>
      </c>
      <c r="E141" s="115" t="s">
        <v>260</v>
      </c>
      <c r="F141" s="116" t="s">
        <v>261</v>
      </c>
      <c r="G141" s="117" t="s">
        <v>129</v>
      </c>
      <c r="H141" s="118">
        <f t="shared" si="5"/>
        <v>41730</v>
      </c>
      <c r="I141" s="114" t="s">
        <v>428</v>
      </c>
      <c r="J141" s="140" t="s">
        <v>427</v>
      </c>
      <c r="K141" s="154"/>
      <c r="L141" s="155"/>
    </row>
    <row r="142" spans="2:12" ht="36" customHeight="1">
      <c r="B142" s="66"/>
      <c r="C142" s="175"/>
      <c r="D142" s="119" t="s">
        <v>126</v>
      </c>
      <c r="E142" s="120" t="s">
        <v>262</v>
      </c>
      <c r="F142" s="121" t="s">
        <v>263</v>
      </c>
      <c r="G142" s="122" t="s">
        <v>129</v>
      </c>
      <c r="H142" s="123">
        <f t="shared" si="5"/>
        <v>41730</v>
      </c>
      <c r="I142" s="124" t="s">
        <v>428</v>
      </c>
      <c r="J142" s="141" t="s">
        <v>427</v>
      </c>
      <c r="K142" s="156"/>
      <c r="L142" s="157"/>
    </row>
    <row r="143" spans="2:12" ht="36" customHeight="1">
      <c r="B143" s="66"/>
      <c r="C143" s="175"/>
      <c r="D143" s="119" t="s">
        <v>126</v>
      </c>
      <c r="E143" s="120" t="s">
        <v>264</v>
      </c>
      <c r="F143" s="121" t="s">
        <v>265</v>
      </c>
      <c r="G143" s="122" t="s">
        <v>129</v>
      </c>
      <c r="H143" s="123">
        <f t="shared" si="5"/>
        <v>41730</v>
      </c>
      <c r="I143" s="124" t="s">
        <v>428</v>
      </c>
      <c r="J143" s="141" t="s">
        <v>427</v>
      </c>
      <c r="K143" s="156"/>
      <c r="L143" s="157"/>
    </row>
    <row r="144" spans="2:12" ht="36" customHeight="1">
      <c r="B144" s="66"/>
      <c r="C144" s="175"/>
      <c r="D144" s="114" t="s">
        <v>126</v>
      </c>
      <c r="E144" s="115" t="s">
        <v>266</v>
      </c>
      <c r="F144" s="116" t="s">
        <v>267</v>
      </c>
      <c r="G144" s="126" t="s">
        <v>129</v>
      </c>
      <c r="H144" s="127">
        <f t="shared" si="5"/>
        <v>41730</v>
      </c>
      <c r="I144" s="114" t="s">
        <v>428</v>
      </c>
      <c r="J144" s="140" t="s">
        <v>427</v>
      </c>
      <c r="K144" s="154"/>
      <c r="L144" s="155"/>
    </row>
    <row r="145" spans="2:12" ht="36" customHeight="1">
      <c r="B145" s="66"/>
      <c r="C145" s="175"/>
      <c r="D145" s="119" t="s">
        <v>126</v>
      </c>
      <c r="E145" s="120" t="s">
        <v>268</v>
      </c>
      <c r="F145" s="121" t="s">
        <v>269</v>
      </c>
      <c r="G145" s="122" t="s">
        <v>129</v>
      </c>
      <c r="H145" s="123">
        <f t="shared" si="5"/>
        <v>41730</v>
      </c>
      <c r="I145" s="124" t="s">
        <v>428</v>
      </c>
      <c r="J145" s="141" t="s">
        <v>427</v>
      </c>
      <c r="K145" s="156"/>
      <c r="L145" s="157"/>
    </row>
    <row r="146" spans="2:12" ht="36" customHeight="1">
      <c r="B146" s="66"/>
      <c r="C146" s="175"/>
      <c r="D146" s="114" t="s">
        <v>126</v>
      </c>
      <c r="E146" s="115" t="s">
        <v>270</v>
      </c>
      <c r="F146" s="116" t="s">
        <v>271</v>
      </c>
      <c r="G146" s="126" t="s">
        <v>129</v>
      </c>
      <c r="H146" s="127">
        <f t="shared" si="5"/>
        <v>41730</v>
      </c>
      <c r="I146" s="114" t="s">
        <v>428</v>
      </c>
      <c r="J146" s="140" t="s">
        <v>427</v>
      </c>
      <c r="K146" s="154"/>
      <c r="L146" s="155"/>
    </row>
    <row r="147" spans="2:12" ht="36" customHeight="1">
      <c r="B147" s="66"/>
      <c r="C147" s="175"/>
      <c r="D147" s="114" t="s">
        <v>126</v>
      </c>
      <c r="E147" s="115" t="s">
        <v>272</v>
      </c>
      <c r="F147" s="116" t="s">
        <v>273</v>
      </c>
      <c r="G147" s="126" t="s">
        <v>129</v>
      </c>
      <c r="H147" s="127">
        <f t="shared" si="5"/>
        <v>41730</v>
      </c>
      <c r="I147" s="114" t="s">
        <v>428</v>
      </c>
      <c r="J147" s="140" t="s">
        <v>427</v>
      </c>
      <c r="K147" s="154"/>
      <c r="L147" s="155"/>
    </row>
    <row r="148" spans="2:12" ht="36" customHeight="1">
      <c r="B148" s="66"/>
      <c r="C148" s="175"/>
      <c r="D148" s="119" t="s">
        <v>126</v>
      </c>
      <c r="E148" s="120" t="s">
        <v>274</v>
      </c>
      <c r="F148" s="121" t="s">
        <v>275</v>
      </c>
      <c r="G148" s="122" t="s">
        <v>129</v>
      </c>
      <c r="H148" s="123">
        <f t="shared" si="5"/>
        <v>41730</v>
      </c>
      <c r="I148" s="124" t="s">
        <v>428</v>
      </c>
      <c r="J148" s="141" t="s">
        <v>427</v>
      </c>
      <c r="K148" s="156"/>
      <c r="L148" s="157"/>
    </row>
    <row r="149" spans="2:12" ht="36" customHeight="1">
      <c r="B149" s="66"/>
      <c r="C149" s="175"/>
      <c r="D149" s="114" t="s">
        <v>126</v>
      </c>
      <c r="E149" s="115" t="s">
        <v>276</v>
      </c>
      <c r="F149" s="116" t="s">
        <v>277</v>
      </c>
      <c r="G149" s="126" t="s">
        <v>129</v>
      </c>
      <c r="H149" s="127">
        <f t="shared" si="5"/>
        <v>41730</v>
      </c>
      <c r="I149" s="114" t="s">
        <v>428</v>
      </c>
      <c r="J149" s="140" t="s">
        <v>427</v>
      </c>
      <c r="K149" s="154"/>
      <c r="L149" s="155"/>
    </row>
    <row r="150" spans="2:12" ht="36" customHeight="1">
      <c r="B150" s="66"/>
      <c r="C150" s="175"/>
      <c r="D150" s="114" t="s">
        <v>126</v>
      </c>
      <c r="E150" s="115" t="s">
        <v>278</v>
      </c>
      <c r="F150" s="116" t="s">
        <v>279</v>
      </c>
      <c r="G150" s="126" t="s">
        <v>129</v>
      </c>
      <c r="H150" s="127">
        <f t="shared" si="5"/>
        <v>41730</v>
      </c>
      <c r="I150" s="114" t="s">
        <v>428</v>
      </c>
      <c r="J150" s="140" t="s">
        <v>427</v>
      </c>
      <c r="K150" s="154"/>
      <c r="L150" s="155"/>
    </row>
    <row r="151" spans="2:12" ht="36" customHeight="1">
      <c r="B151" s="66"/>
      <c r="C151" s="175"/>
      <c r="D151" s="119" t="s">
        <v>126</v>
      </c>
      <c r="E151" s="120" t="s">
        <v>280</v>
      </c>
      <c r="F151" s="121" t="s">
        <v>281</v>
      </c>
      <c r="G151" s="122" t="s">
        <v>129</v>
      </c>
      <c r="H151" s="123">
        <f t="shared" si="5"/>
        <v>41730</v>
      </c>
      <c r="I151" s="124" t="s">
        <v>428</v>
      </c>
      <c r="J151" s="141" t="s">
        <v>427</v>
      </c>
      <c r="K151" s="156"/>
      <c r="L151" s="157"/>
    </row>
    <row r="152" spans="2:12" ht="36" customHeight="1">
      <c r="B152" s="66"/>
      <c r="C152" s="175"/>
      <c r="D152" s="97" t="s">
        <v>126</v>
      </c>
      <c r="E152" s="98" t="s">
        <v>282</v>
      </c>
      <c r="F152" s="128" t="s">
        <v>283</v>
      </c>
      <c r="G152" s="100" t="s">
        <v>129</v>
      </c>
      <c r="H152" s="125">
        <f t="shared" si="5"/>
        <v>41730</v>
      </c>
      <c r="I152" s="102" t="s">
        <v>428</v>
      </c>
      <c r="J152" s="137" t="s">
        <v>427</v>
      </c>
      <c r="K152" s="142"/>
      <c r="L152" s="143"/>
    </row>
    <row r="153" spans="2:12" ht="36" customHeight="1">
      <c r="B153" s="66"/>
      <c r="C153" s="175"/>
      <c r="D153" s="67" t="s">
        <v>126</v>
      </c>
      <c r="E153" s="75" t="s">
        <v>284</v>
      </c>
      <c r="F153" s="129" t="s">
        <v>285</v>
      </c>
      <c r="G153" s="77" t="s">
        <v>129</v>
      </c>
      <c r="H153" s="78">
        <f>H152+1</f>
        <v>41731</v>
      </c>
      <c r="I153" s="68" t="s">
        <v>428</v>
      </c>
      <c r="J153" s="133" t="s">
        <v>427</v>
      </c>
      <c r="K153" s="146"/>
      <c r="L153" s="147"/>
    </row>
    <row r="154" spans="2:12" ht="36" customHeight="1">
      <c r="B154" s="66"/>
      <c r="C154" s="175"/>
      <c r="D154" s="67" t="s">
        <v>126</v>
      </c>
      <c r="E154" s="75" t="s">
        <v>286</v>
      </c>
      <c r="F154" s="84" t="s">
        <v>287</v>
      </c>
      <c r="G154" s="77" t="s">
        <v>129</v>
      </c>
      <c r="H154" s="78">
        <f>H153+1</f>
        <v>41732</v>
      </c>
      <c r="I154" s="68" t="s">
        <v>428</v>
      </c>
      <c r="J154" s="133" t="s">
        <v>427</v>
      </c>
      <c r="K154" s="146"/>
      <c r="L154" s="147"/>
    </row>
    <row r="155" spans="2:12" ht="36" customHeight="1">
      <c r="B155" s="66"/>
      <c r="C155" s="175"/>
      <c r="D155" s="67" t="s">
        <v>126</v>
      </c>
      <c r="E155" s="75" t="s">
        <v>288</v>
      </c>
      <c r="F155" s="84" t="s">
        <v>289</v>
      </c>
      <c r="G155" s="77" t="s">
        <v>129</v>
      </c>
      <c r="H155" s="78">
        <f>H154</f>
        <v>41732</v>
      </c>
      <c r="I155" s="68" t="s">
        <v>428</v>
      </c>
      <c r="J155" s="133" t="s">
        <v>427</v>
      </c>
      <c r="K155" s="146"/>
      <c r="L155" s="147"/>
    </row>
    <row r="156" spans="2:12" ht="36" customHeight="1">
      <c r="B156" s="66"/>
      <c r="C156" s="175"/>
      <c r="D156" s="67" t="s">
        <v>126</v>
      </c>
      <c r="E156" s="75" t="s">
        <v>290</v>
      </c>
      <c r="F156" s="84" t="s">
        <v>291</v>
      </c>
      <c r="G156" s="77" t="s">
        <v>129</v>
      </c>
      <c r="H156" s="78">
        <f>H155</f>
        <v>41732</v>
      </c>
      <c r="I156" s="68" t="s">
        <v>428</v>
      </c>
      <c r="J156" s="133" t="s">
        <v>427</v>
      </c>
      <c r="K156" s="146"/>
      <c r="L156" s="147"/>
    </row>
    <row r="157" spans="2:12" ht="36" customHeight="1">
      <c r="B157" s="66"/>
      <c r="C157" s="175"/>
      <c r="D157" s="67" t="s">
        <v>126</v>
      </c>
      <c r="E157" s="75" t="s">
        <v>292</v>
      </c>
      <c r="F157" s="84" t="s">
        <v>293</v>
      </c>
      <c r="G157" s="77" t="s">
        <v>129</v>
      </c>
      <c r="H157" s="78">
        <f t="shared" ref="H157:H169" si="6">H156</f>
        <v>41732</v>
      </c>
      <c r="I157" s="68" t="s">
        <v>428</v>
      </c>
      <c r="J157" s="133" t="s">
        <v>427</v>
      </c>
      <c r="K157" s="146"/>
      <c r="L157" s="147"/>
    </row>
    <row r="158" spans="2:12" ht="36" customHeight="1">
      <c r="B158" s="66"/>
      <c r="C158" s="175"/>
      <c r="D158" s="67" t="s">
        <v>126</v>
      </c>
      <c r="E158" s="75" t="s">
        <v>294</v>
      </c>
      <c r="F158" s="84" t="s">
        <v>295</v>
      </c>
      <c r="G158" s="77" t="s">
        <v>129</v>
      </c>
      <c r="H158" s="78">
        <f t="shared" si="6"/>
        <v>41732</v>
      </c>
      <c r="I158" s="68" t="s">
        <v>428</v>
      </c>
      <c r="J158" s="133" t="s">
        <v>427</v>
      </c>
      <c r="K158" s="146"/>
      <c r="L158" s="147"/>
    </row>
    <row r="159" spans="2:12" ht="36" customHeight="1">
      <c r="B159" s="66"/>
      <c r="C159" s="175"/>
      <c r="D159" s="67" t="s">
        <v>126</v>
      </c>
      <c r="E159" s="75" t="s">
        <v>296</v>
      </c>
      <c r="F159" s="84" t="s">
        <v>297</v>
      </c>
      <c r="G159" s="77" t="s">
        <v>129</v>
      </c>
      <c r="H159" s="78">
        <f t="shared" si="6"/>
        <v>41732</v>
      </c>
      <c r="I159" s="68" t="s">
        <v>428</v>
      </c>
      <c r="J159" s="133" t="s">
        <v>427</v>
      </c>
      <c r="K159" s="146"/>
      <c r="L159" s="147"/>
    </row>
    <row r="160" spans="2:12" ht="36" customHeight="1">
      <c r="B160" s="66"/>
      <c r="C160" s="175"/>
      <c r="D160" s="67" t="s">
        <v>126</v>
      </c>
      <c r="E160" s="75" t="s">
        <v>298</v>
      </c>
      <c r="F160" s="84" t="s">
        <v>299</v>
      </c>
      <c r="G160" s="77" t="s">
        <v>129</v>
      </c>
      <c r="H160" s="78">
        <f t="shared" si="6"/>
        <v>41732</v>
      </c>
      <c r="I160" s="68" t="s">
        <v>428</v>
      </c>
      <c r="J160" s="133" t="s">
        <v>427</v>
      </c>
      <c r="K160" s="146"/>
      <c r="L160" s="147"/>
    </row>
    <row r="161" spans="2:12" ht="36" customHeight="1">
      <c r="B161" s="66"/>
      <c r="C161" s="175"/>
      <c r="D161" s="67" t="s">
        <v>126</v>
      </c>
      <c r="E161" s="75" t="s">
        <v>300</v>
      </c>
      <c r="F161" s="84" t="s">
        <v>299</v>
      </c>
      <c r="G161" s="77" t="s">
        <v>129</v>
      </c>
      <c r="H161" s="78">
        <f t="shared" si="6"/>
        <v>41732</v>
      </c>
      <c r="I161" s="68" t="s">
        <v>428</v>
      </c>
      <c r="J161" s="133" t="s">
        <v>427</v>
      </c>
      <c r="K161" s="146"/>
      <c r="L161" s="147"/>
    </row>
    <row r="162" spans="2:12" ht="36" customHeight="1">
      <c r="B162" s="66"/>
      <c r="C162" s="175"/>
      <c r="D162" s="67" t="s">
        <v>126</v>
      </c>
      <c r="E162" s="75" t="s">
        <v>301</v>
      </c>
      <c r="F162" s="84" t="s">
        <v>302</v>
      </c>
      <c r="G162" s="77" t="s">
        <v>129</v>
      </c>
      <c r="H162" s="78">
        <f t="shared" si="6"/>
        <v>41732</v>
      </c>
      <c r="I162" s="68" t="s">
        <v>428</v>
      </c>
      <c r="J162" s="133" t="s">
        <v>427</v>
      </c>
      <c r="K162" s="146"/>
      <c r="L162" s="147"/>
    </row>
    <row r="163" spans="2:12" ht="36" customHeight="1">
      <c r="B163" s="66"/>
      <c r="C163" s="175"/>
      <c r="D163" s="67" t="s">
        <v>126</v>
      </c>
      <c r="E163" s="75" t="s">
        <v>303</v>
      </c>
      <c r="F163" s="84" t="s">
        <v>304</v>
      </c>
      <c r="G163" s="77" t="s">
        <v>129</v>
      </c>
      <c r="H163" s="78">
        <f t="shared" si="6"/>
        <v>41732</v>
      </c>
      <c r="I163" s="68" t="s">
        <v>428</v>
      </c>
      <c r="J163" s="133" t="s">
        <v>427</v>
      </c>
      <c r="K163" s="146"/>
      <c r="L163" s="147"/>
    </row>
    <row r="164" spans="2:12" ht="36" customHeight="1">
      <c r="B164" s="66"/>
      <c r="C164" s="175"/>
      <c r="D164" s="67" t="s">
        <v>126</v>
      </c>
      <c r="E164" s="75" t="s">
        <v>305</v>
      </c>
      <c r="F164" s="84" t="s">
        <v>306</v>
      </c>
      <c r="G164" s="77" t="s">
        <v>129</v>
      </c>
      <c r="H164" s="78">
        <f t="shared" si="6"/>
        <v>41732</v>
      </c>
      <c r="I164" s="68" t="s">
        <v>428</v>
      </c>
      <c r="J164" s="133" t="s">
        <v>427</v>
      </c>
      <c r="K164" s="146"/>
      <c r="L164" s="147"/>
    </row>
    <row r="165" spans="2:12" ht="36" customHeight="1">
      <c r="B165" s="66"/>
      <c r="C165" s="175"/>
      <c r="D165" s="67" t="s">
        <v>126</v>
      </c>
      <c r="E165" s="75" t="s">
        <v>307</v>
      </c>
      <c r="F165" s="84" t="s">
        <v>308</v>
      </c>
      <c r="G165" s="77" t="s">
        <v>129</v>
      </c>
      <c r="H165" s="78">
        <f t="shared" si="6"/>
        <v>41732</v>
      </c>
      <c r="I165" s="68" t="s">
        <v>428</v>
      </c>
      <c r="J165" s="133" t="s">
        <v>427</v>
      </c>
      <c r="K165" s="146"/>
      <c r="L165" s="147"/>
    </row>
    <row r="166" spans="2:12" ht="36" customHeight="1">
      <c r="B166" s="66"/>
      <c r="C166" s="175"/>
      <c r="D166" s="67" t="s">
        <v>126</v>
      </c>
      <c r="E166" s="75" t="s">
        <v>309</v>
      </c>
      <c r="F166" s="84" t="s">
        <v>310</v>
      </c>
      <c r="G166" s="77" t="s">
        <v>129</v>
      </c>
      <c r="H166" s="78">
        <f t="shared" si="6"/>
        <v>41732</v>
      </c>
      <c r="I166" s="68" t="s">
        <v>428</v>
      </c>
      <c r="J166" s="133" t="s">
        <v>427</v>
      </c>
      <c r="K166" s="146"/>
      <c r="L166" s="147"/>
    </row>
    <row r="167" spans="2:12" ht="36" customHeight="1">
      <c r="B167" s="66"/>
      <c r="C167" s="175"/>
      <c r="D167" s="67" t="s">
        <v>126</v>
      </c>
      <c r="E167" s="75" t="s">
        <v>311</v>
      </c>
      <c r="F167" s="84" t="s">
        <v>312</v>
      </c>
      <c r="G167" s="77" t="s">
        <v>129</v>
      </c>
      <c r="H167" s="78">
        <f t="shared" si="6"/>
        <v>41732</v>
      </c>
      <c r="I167" s="68" t="s">
        <v>428</v>
      </c>
      <c r="J167" s="133" t="s">
        <v>427</v>
      </c>
      <c r="K167" s="146"/>
      <c r="L167" s="147"/>
    </row>
    <row r="168" spans="2:12" ht="36" customHeight="1">
      <c r="B168" s="66"/>
      <c r="C168" s="175"/>
      <c r="D168" s="67" t="s">
        <v>126</v>
      </c>
      <c r="E168" s="75" t="s">
        <v>313</v>
      </c>
      <c r="F168" s="84" t="s">
        <v>314</v>
      </c>
      <c r="G168" s="77" t="s">
        <v>129</v>
      </c>
      <c r="H168" s="78">
        <f t="shared" si="6"/>
        <v>41732</v>
      </c>
      <c r="I168" s="68" t="s">
        <v>428</v>
      </c>
      <c r="J168" s="133" t="s">
        <v>427</v>
      </c>
      <c r="K168" s="146"/>
      <c r="L168" s="147"/>
    </row>
    <row r="169" spans="2:12" ht="36" customHeight="1">
      <c r="B169" s="66"/>
      <c r="C169" s="175"/>
      <c r="D169" s="67" t="s">
        <v>126</v>
      </c>
      <c r="E169" s="75" t="s">
        <v>315</v>
      </c>
      <c r="F169" s="84" t="s">
        <v>314</v>
      </c>
      <c r="G169" s="77" t="s">
        <v>129</v>
      </c>
      <c r="H169" s="78">
        <f t="shared" si="6"/>
        <v>41732</v>
      </c>
      <c r="I169" s="68" t="s">
        <v>428</v>
      </c>
      <c r="J169" s="133" t="s">
        <v>427</v>
      </c>
      <c r="K169" s="146"/>
      <c r="L169" s="147"/>
    </row>
    <row r="170" spans="2:12" ht="36" customHeight="1">
      <c r="B170" s="66"/>
      <c r="C170" s="175"/>
      <c r="D170" s="67" t="s">
        <v>126</v>
      </c>
      <c r="E170" s="75" t="s">
        <v>316</v>
      </c>
      <c r="F170" s="84" t="s">
        <v>317</v>
      </c>
      <c r="G170" s="77" t="s">
        <v>129</v>
      </c>
      <c r="H170" s="78">
        <f t="shared" ref="H170" si="7">H169+1</f>
        <v>41733</v>
      </c>
      <c r="I170" s="68" t="s">
        <v>428</v>
      </c>
      <c r="J170" s="133" t="s">
        <v>427</v>
      </c>
      <c r="K170" s="146"/>
      <c r="L170" s="147"/>
    </row>
    <row r="171" spans="2:12" ht="36" customHeight="1">
      <c r="B171" s="66"/>
      <c r="C171" s="175"/>
      <c r="D171" s="108" t="s">
        <v>126</v>
      </c>
      <c r="E171" s="109" t="s">
        <v>318</v>
      </c>
      <c r="F171" s="110" t="s">
        <v>319</v>
      </c>
      <c r="G171" s="111" t="s">
        <v>129</v>
      </c>
      <c r="H171" s="112">
        <f>H162+1</f>
        <v>41733</v>
      </c>
      <c r="I171" s="113" t="s">
        <v>428</v>
      </c>
      <c r="J171" s="139" t="s">
        <v>427</v>
      </c>
      <c r="K171" s="144"/>
      <c r="L171" s="145"/>
    </row>
    <row r="172" spans="2:12" ht="36" customHeight="1">
      <c r="B172" s="66"/>
      <c r="C172" s="175"/>
      <c r="D172" s="119" t="s">
        <v>126</v>
      </c>
      <c r="E172" s="120" t="s">
        <v>320</v>
      </c>
      <c r="F172" s="121" t="s">
        <v>321</v>
      </c>
      <c r="G172" s="122" t="s">
        <v>129</v>
      </c>
      <c r="H172" s="123">
        <f>H171</f>
        <v>41733</v>
      </c>
      <c r="I172" s="124" t="s">
        <v>428</v>
      </c>
      <c r="J172" s="141" t="s">
        <v>427</v>
      </c>
      <c r="K172" s="150"/>
      <c r="L172" s="151"/>
    </row>
    <row r="173" spans="2:12" ht="36" customHeight="1">
      <c r="B173" s="66"/>
      <c r="C173" s="175"/>
      <c r="D173" s="119" t="s">
        <v>126</v>
      </c>
      <c r="E173" s="120" t="s">
        <v>322</v>
      </c>
      <c r="F173" s="121" t="s">
        <v>323</v>
      </c>
      <c r="G173" s="122" t="s">
        <v>129</v>
      </c>
      <c r="H173" s="123">
        <f t="shared" ref="H173:H178" si="8">H172</f>
        <v>41733</v>
      </c>
      <c r="I173" s="124" t="s">
        <v>428</v>
      </c>
      <c r="J173" s="141" t="s">
        <v>427</v>
      </c>
      <c r="K173" s="150"/>
      <c r="L173" s="151"/>
    </row>
    <row r="174" spans="2:12" ht="36" customHeight="1">
      <c r="B174" s="66"/>
      <c r="C174" s="175"/>
      <c r="D174" s="119" t="s">
        <v>126</v>
      </c>
      <c r="E174" s="120" t="s">
        <v>324</v>
      </c>
      <c r="F174" s="121" t="s">
        <v>325</v>
      </c>
      <c r="G174" s="122" t="s">
        <v>129</v>
      </c>
      <c r="H174" s="107">
        <f t="shared" si="8"/>
        <v>41733</v>
      </c>
      <c r="I174" s="124" t="s">
        <v>428</v>
      </c>
      <c r="J174" s="141" t="s">
        <v>427</v>
      </c>
      <c r="K174" s="150"/>
      <c r="L174" s="151"/>
    </row>
    <row r="175" spans="2:12" ht="36" customHeight="1">
      <c r="B175" s="66"/>
      <c r="C175" s="175"/>
      <c r="D175" s="119" t="s">
        <v>126</v>
      </c>
      <c r="E175" s="120" t="s">
        <v>326</v>
      </c>
      <c r="F175" s="121" t="s">
        <v>327</v>
      </c>
      <c r="G175" s="122" t="s">
        <v>129</v>
      </c>
      <c r="H175" s="107">
        <f t="shared" si="8"/>
        <v>41733</v>
      </c>
      <c r="I175" s="124" t="s">
        <v>428</v>
      </c>
      <c r="J175" s="141" t="s">
        <v>427</v>
      </c>
      <c r="K175" s="150"/>
      <c r="L175" s="151"/>
    </row>
    <row r="176" spans="2:12" ht="36" customHeight="1">
      <c r="B176" s="66"/>
      <c r="C176" s="175"/>
      <c r="D176" s="119" t="s">
        <v>126</v>
      </c>
      <c r="E176" s="120" t="s">
        <v>328</v>
      </c>
      <c r="F176" s="121" t="s">
        <v>329</v>
      </c>
      <c r="G176" s="122" t="s">
        <v>129</v>
      </c>
      <c r="H176" s="107">
        <f t="shared" si="8"/>
        <v>41733</v>
      </c>
      <c r="I176" s="124" t="s">
        <v>428</v>
      </c>
      <c r="J176" s="141" t="s">
        <v>427</v>
      </c>
      <c r="K176" s="150"/>
      <c r="L176" s="151"/>
    </row>
    <row r="177" spans="2:12" ht="36" customHeight="1">
      <c r="B177" s="66"/>
      <c r="C177" s="175"/>
      <c r="D177" s="119" t="s">
        <v>126</v>
      </c>
      <c r="E177" s="120" t="s">
        <v>330</v>
      </c>
      <c r="F177" s="121" t="s">
        <v>331</v>
      </c>
      <c r="G177" s="122" t="s">
        <v>129</v>
      </c>
      <c r="H177" s="107">
        <f t="shared" si="8"/>
        <v>41733</v>
      </c>
      <c r="I177" s="124" t="s">
        <v>428</v>
      </c>
      <c r="J177" s="141" t="s">
        <v>427</v>
      </c>
      <c r="K177" s="150"/>
      <c r="L177" s="151"/>
    </row>
    <row r="178" spans="2:12" ht="36" customHeight="1">
      <c r="B178" s="66"/>
      <c r="C178" s="175"/>
      <c r="D178" s="97" t="s">
        <v>126</v>
      </c>
      <c r="E178" s="98" t="s">
        <v>332</v>
      </c>
      <c r="F178" s="99" t="s">
        <v>333</v>
      </c>
      <c r="G178" s="100" t="s">
        <v>129</v>
      </c>
      <c r="H178" s="101">
        <f t="shared" si="8"/>
        <v>41733</v>
      </c>
      <c r="I178" s="102" t="s">
        <v>428</v>
      </c>
      <c r="J178" s="137" t="s">
        <v>427</v>
      </c>
      <c r="K178" s="152"/>
      <c r="L178" s="153"/>
    </row>
    <row r="179" spans="2:12" ht="36" customHeight="1">
      <c r="B179" s="66"/>
      <c r="C179" s="175"/>
      <c r="D179" s="108" t="s">
        <v>126</v>
      </c>
      <c r="E179" s="109" t="s">
        <v>334</v>
      </c>
      <c r="F179" s="110" t="s">
        <v>335</v>
      </c>
      <c r="G179" s="111" t="s">
        <v>129</v>
      </c>
      <c r="H179" s="112">
        <f>H178</f>
        <v>41733</v>
      </c>
      <c r="I179" s="113" t="s">
        <v>428</v>
      </c>
      <c r="J179" s="139" t="s">
        <v>427</v>
      </c>
      <c r="K179" s="144"/>
      <c r="L179" s="145"/>
    </row>
    <row r="180" spans="2:12" ht="36" customHeight="1">
      <c r="B180" s="66"/>
      <c r="C180" s="175"/>
      <c r="D180" s="119" t="s">
        <v>126</v>
      </c>
      <c r="E180" s="120" t="s">
        <v>336</v>
      </c>
      <c r="F180" s="121" t="s">
        <v>337</v>
      </c>
      <c r="G180" s="122" t="s">
        <v>129</v>
      </c>
      <c r="H180" s="123">
        <f>H179</f>
        <v>41733</v>
      </c>
      <c r="I180" s="124" t="s">
        <v>428</v>
      </c>
      <c r="J180" s="141" t="s">
        <v>427</v>
      </c>
      <c r="K180" s="150"/>
      <c r="L180" s="151"/>
    </row>
    <row r="181" spans="2:12" ht="36" customHeight="1">
      <c r="B181" s="66"/>
      <c r="C181" s="175"/>
      <c r="D181" s="119" t="s">
        <v>126</v>
      </c>
      <c r="E181" s="120" t="s">
        <v>338</v>
      </c>
      <c r="F181" s="121" t="s">
        <v>339</v>
      </c>
      <c r="G181" s="122" t="s">
        <v>129</v>
      </c>
      <c r="H181" s="123">
        <f t="shared" ref="H181:H186" si="9">H180</f>
        <v>41733</v>
      </c>
      <c r="I181" s="124" t="s">
        <v>428</v>
      </c>
      <c r="J181" s="141" t="s">
        <v>427</v>
      </c>
      <c r="K181" s="150"/>
      <c r="L181" s="151"/>
    </row>
    <row r="182" spans="2:12" ht="36" customHeight="1">
      <c r="B182" s="66"/>
      <c r="C182" s="175"/>
      <c r="D182" s="119" t="s">
        <v>126</v>
      </c>
      <c r="E182" s="120" t="s">
        <v>340</v>
      </c>
      <c r="F182" s="121" t="s">
        <v>341</v>
      </c>
      <c r="G182" s="122" t="s">
        <v>129</v>
      </c>
      <c r="H182" s="107">
        <f t="shared" si="9"/>
        <v>41733</v>
      </c>
      <c r="I182" s="124" t="s">
        <v>428</v>
      </c>
      <c r="J182" s="141" t="s">
        <v>427</v>
      </c>
      <c r="K182" s="150"/>
      <c r="L182" s="151"/>
    </row>
    <row r="183" spans="2:12" ht="36" customHeight="1">
      <c r="B183" s="66"/>
      <c r="C183" s="175"/>
      <c r="D183" s="119" t="s">
        <v>126</v>
      </c>
      <c r="E183" s="120" t="s">
        <v>342</v>
      </c>
      <c r="F183" s="121" t="s">
        <v>343</v>
      </c>
      <c r="G183" s="122" t="s">
        <v>129</v>
      </c>
      <c r="H183" s="107">
        <f t="shared" si="9"/>
        <v>41733</v>
      </c>
      <c r="I183" s="124" t="s">
        <v>428</v>
      </c>
      <c r="J183" s="141" t="s">
        <v>427</v>
      </c>
      <c r="K183" s="150"/>
      <c r="L183" s="151"/>
    </row>
    <row r="184" spans="2:12" ht="36" customHeight="1">
      <c r="B184" s="66"/>
      <c r="C184" s="175"/>
      <c r="D184" s="119" t="s">
        <v>126</v>
      </c>
      <c r="E184" s="120" t="s">
        <v>344</v>
      </c>
      <c r="F184" s="121" t="s">
        <v>345</v>
      </c>
      <c r="G184" s="122" t="s">
        <v>129</v>
      </c>
      <c r="H184" s="107">
        <f t="shared" si="9"/>
        <v>41733</v>
      </c>
      <c r="I184" s="124" t="s">
        <v>428</v>
      </c>
      <c r="J184" s="141" t="s">
        <v>427</v>
      </c>
      <c r="K184" s="150"/>
      <c r="L184" s="151"/>
    </row>
    <row r="185" spans="2:12" ht="36" customHeight="1">
      <c r="B185" s="66"/>
      <c r="C185" s="175"/>
      <c r="D185" s="119" t="s">
        <v>126</v>
      </c>
      <c r="E185" s="120" t="s">
        <v>346</v>
      </c>
      <c r="F185" s="121" t="s">
        <v>347</v>
      </c>
      <c r="G185" s="122" t="s">
        <v>129</v>
      </c>
      <c r="H185" s="107">
        <f t="shared" si="9"/>
        <v>41733</v>
      </c>
      <c r="I185" s="124" t="s">
        <v>428</v>
      </c>
      <c r="J185" s="141" t="s">
        <v>427</v>
      </c>
      <c r="K185" s="150"/>
      <c r="L185" s="151"/>
    </row>
    <row r="186" spans="2:12" ht="36" customHeight="1">
      <c r="B186" s="66"/>
      <c r="C186" s="175"/>
      <c r="D186" s="97" t="s">
        <v>126</v>
      </c>
      <c r="E186" s="98" t="s">
        <v>348</v>
      </c>
      <c r="F186" s="99" t="s">
        <v>347</v>
      </c>
      <c r="G186" s="100" t="s">
        <v>129</v>
      </c>
      <c r="H186" s="101">
        <f t="shared" si="9"/>
        <v>41733</v>
      </c>
      <c r="I186" s="102" t="s">
        <v>428</v>
      </c>
      <c r="J186" s="137" t="s">
        <v>427</v>
      </c>
      <c r="K186" s="152"/>
      <c r="L186" s="153"/>
    </row>
    <row r="187" spans="2:12" ht="36" customHeight="1">
      <c r="B187" s="66"/>
      <c r="C187" s="175"/>
      <c r="D187" s="108" t="s">
        <v>126</v>
      </c>
      <c r="E187" s="109" t="s">
        <v>349</v>
      </c>
      <c r="F187" s="110" t="s">
        <v>350</v>
      </c>
      <c r="G187" s="111" t="s">
        <v>129</v>
      </c>
      <c r="H187" s="130">
        <f>H186+1</f>
        <v>41734</v>
      </c>
      <c r="I187" s="113" t="s">
        <v>428</v>
      </c>
      <c r="J187" s="139" t="s">
        <v>427</v>
      </c>
      <c r="K187" s="144"/>
      <c r="L187" s="145"/>
    </row>
    <row r="188" spans="2:12" ht="36" customHeight="1">
      <c r="B188" s="66"/>
      <c r="C188" s="175"/>
      <c r="D188" s="119" t="s">
        <v>126</v>
      </c>
      <c r="E188" s="120" t="s">
        <v>351</v>
      </c>
      <c r="F188" s="121" t="s">
        <v>352</v>
      </c>
      <c r="G188" s="122" t="s">
        <v>129</v>
      </c>
      <c r="H188" s="107">
        <f>H187</f>
        <v>41734</v>
      </c>
      <c r="I188" s="124" t="s">
        <v>428</v>
      </c>
      <c r="J188" s="141" t="s">
        <v>427</v>
      </c>
      <c r="K188" s="150"/>
      <c r="L188" s="151"/>
    </row>
    <row r="189" spans="2:12" ht="36" customHeight="1">
      <c r="B189" s="66"/>
      <c r="C189" s="175"/>
      <c r="D189" s="119" t="s">
        <v>126</v>
      </c>
      <c r="E189" s="120" t="s">
        <v>353</v>
      </c>
      <c r="F189" s="121" t="s">
        <v>354</v>
      </c>
      <c r="G189" s="122" t="s">
        <v>129</v>
      </c>
      <c r="H189" s="123">
        <f t="shared" ref="H189:H194" si="10">H188</f>
        <v>41734</v>
      </c>
      <c r="I189" s="124" t="s">
        <v>428</v>
      </c>
      <c r="J189" s="141" t="s">
        <v>427</v>
      </c>
      <c r="K189" s="150"/>
      <c r="L189" s="151"/>
    </row>
    <row r="190" spans="2:12" ht="36" customHeight="1">
      <c r="B190" s="66"/>
      <c r="C190" s="175"/>
      <c r="D190" s="119" t="s">
        <v>126</v>
      </c>
      <c r="E190" s="120" t="s">
        <v>355</v>
      </c>
      <c r="F190" s="121" t="s">
        <v>356</v>
      </c>
      <c r="G190" s="122" t="s">
        <v>129</v>
      </c>
      <c r="H190" s="123">
        <f t="shared" si="10"/>
        <v>41734</v>
      </c>
      <c r="I190" s="124" t="s">
        <v>428</v>
      </c>
      <c r="J190" s="141" t="s">
        <v>427</v>
      </c>
      <c r="K190" s="150"/>
      <c r="L190" s="151"/>
    </row>
    <row r="191" spans="2:12" ht="36" customHeight="1">
      <c r="B191" s="66"/>
      <c r="C191" s="175"/>
      <c r="D191" s="119" t="s">
        <v>126</v>
      </c>
      <c r="E191" s="120" t="s">
        <v>357</v>
      </c>
      <c r="F191" s="121" t="s">
        <v>358</v>
      </c>
      <c r="G191" s="122" t="s">
        <v>129</v>
      </c>
      <c r="H191" s="123">
        <f t="shared" si="10"/>
        <v>41734</v>
      </c>
      <c r="I191" s="124" t="s">
        <v>428</v>
      </c>
      <c r="J191" s="141" t="s">
        <v>427</v>
      </c>
      <c r="K191" s="150"/>
      <c r="L191" s="151"/>
    </row>
    <row r="192" spans="2:12" ht="36" customHeight="1">
      <c r="B192" s="66"/>
      <c r="C192" s="175"/>
      <c r="D192" s="119" t="s">
        <v>126</v>
      </c>
      <c r="E192" s="120" t="s">
        <v>359</v>
      </c>
      <c r="F192" s="121" t="s">
        <v>360</v>
      </c>
      <c r="G192" s="122" t="s">
        <v>129</v>
      </c>
      <c r="H192" s="123">
        <f t="shared" si="10"/>
        <v>41734</v>
      </c>
      <c r="I192" s="124" t="s">
        <v>428</v>
      </c>
      <c r="J192" s="141" t="s">
        <v>427</v>
      </c>
      <c r="K192" s="150"/>
      <c r="L192" s="151"/>
    </row>
    <row r="193" spans="2:12" ht="36" customHeight="1">
      <c r="B193" s="66"/>
      <c r="C193" s="175"/>
      <c r="D193" s="119" t="s">
        <v>126</v>
      </c>
      <c r="E193" s="120" t="s">
        <v>361</v>
      </c>
      <c r="F193" s="121" t="s">
        <v>362</v>
      </c>
      <c r="G193" s="122" t="s">
        <v>129</v>
      </c>
      <c r="H193" s="123">
        <f t="shared" si="10"/>
        <v>41734</v>
      </c>
      <c r="I193" s="124" t="s">
        <v>428</v>
      </c>
      <c r="J193" s="141" t="s">
        <v>427</v>
      </c>
      <c r="K193" s="150"/>
      <c r="L193" s="151"/>
    </row>
    <row r="194" spans="2:12" ht="36" customHeight="1">
      <c r="B194" s="66"/>
      <c r="C194" s="175"/>
      <c r="D194" s="97" t="s">
        <v>126</v>
      </c>
      <c r="E194" s="98" t="s">
        <v>363</v>
      </c>
      <c r="F194" s="99" t="s">
        <v>364</v>
      </c>
      <c r="G194" s="100" t="s">
        <v>129</v>
      </c>
      <c r="H194" s="125">
        <f t="shared" si="10"/>
        <v>41734</v>
      </c>
      <c r="I194" s="102" t="s">
        <v>428</v>
      </c>
      <c r="J194" s="137" t="s">
        <v>427</v>
      </c>
      <c r="K194" s="152"/>
      <c r="L194" s="153"/>
    </row>
    <row r="195" spans="2:12" ht="36" customHeight="1">
      <c r="B195" s="66"/>
      <c r="C195" s="175"/>
      <c r="D195" s="108" t="s">
        <v>126</v>
      </c>
      <c r="E195" s="109" t="s">
        <v>365</v>
      </c>
      <c r="F195" s="110" t="s">
        <v>335</v>
      </c>
      <c r="G195" s="111" t="s">
        <v>129</v>
      </c>
      <c r="H195" s="130">
        <f>H186+1</f>
        <v>41734</v>
      </c>
      <c r="I195" s="113" t="s">
        <v>428</v>
      </c>
      <c r="J195" s="139" t="s">
        <v>427</v>
      </c>
      <c r="K195" s="144"/>
      <c r="L195" s="145"/>
    </row>
    <row r="196" spans="2:12" ht="36" customHeight="1">
      <c r="B196" s="66"/>
      <c r="C196" s="175"/>
      <c r="D196" s="119" t="s">
        <v>126</v>
      </c>
      <c r="E196" s="120" t="s">
        <v>366</v>
      </c>
      <c r="F196" s="121" t="s">
        <v>337</v>
      </c>
      <c r="G196" s="122" t="s">
        <v>129</v>
      </c>
      <c r="H196" s="107">
        <f>H195</f>
        <v>41734</v>
      </c>
      <c r="I196" s="124" t="s">
        <v>428</v>
      </c>
      <c r="J196" s="141" t="s">
        <v>427</v>
      </c>
      <c r="K196" s="150"/>
      <c r="L196" s="151"/>
    </row>
    <row r="197" spans="2:12" ht="36" customHeight="1">
      <c r="B197" s="66"/>
      <c r="C197" s="175"/>
      <c r="D197" s="119" t="s">
        <v>126</v>
      </c>
      <c r="E197" s="120" t="s">
        <v>367</v>
      </c>
      <c r="F197" s="121" t="s">
        <v>339</v>
      </c>
      <c r="G197" s="122" t="s">
        <v>129</v>
      </c>
      <c r="H197" s="123">
        <f t="shared" ref="H197:H202" si="11">H196</f>
        <v>41734</v>
      </c>
      <c r="I197" s="124" t="s">
        <v>428</v>
      </c>
      <c r="J197" s="141" t="s">
        <v>427</v>
      </c>
      <c r="K197" s="150"/>
      <c r="L197" s="151"/>
    </row>
    <row r="198" spans="2:12" ht="36" customHeight="1">
      <c r="B198" s="66"/>
      <c r="C198" s="175"/>
      <c r="D198" s="119" t="s">
        <v>126</v>
      </c>
      <c r="E198" s="120" t="s">
        <v>368</v>
      </c>
      <c r="F198" s="121" t="s">
        <v>341</v>
      </c>
      <c r="G198" s="122" t="s">
        <v>129</v>
      </c>
      <c r="H198" s="123">
        <f t="shared" si="11"/>
        <v>41734</v>
      </c>
      <c r="I198" s="124" t="s">
        <v>428</v>
      </c>
      <c r="J198" s="141" t="s">
        <v>427</v>
      </c>
      <c r="K198" s="150"/>
      <c r="L198" s="151"/>
    </row>
    <row r="199" spans="2:12" ht="36" customHeight="1">
      <c r="B199" s="66"/>
      <c r="C199" s="175"/>
      <c r="D199" s="119" t="s">
        <v>126</v>
      </c>
      <c r="E199" s="120" t="s">
        <v>369</v>
      </c>
      <c r="F199" s="121" t="s">
        <v>343</v>
      </c>
      <c r="G199" s="122" t="s">
        <v>129</v>
      </c>
      <c r="H199" s="123">
        <f t="shared" si="11"/>
        <v>41734</v>
      </c>
      <c r="I199" s="124" t="s">
        <v>428</v>
      </c>
      <c r="J199" s="141" t="s">
        <v>427</v>
      </c>
      <c r="K199" s="150"/>
      <c r="L199" s="151"/>
    </row>
    <row r="200" spans="2:12" ht="36" customHeight="1">
      <c r="B200" s="66"/>
      <c r="C200" s="175"/>
      <c r="D200" s="119" t="s">
        <v>126</v>
      </c>
      <c r="E200" s="120" t="s">
        <v>370</v>
      </c>
      <c r="F200" s="121" t="s">
        <v>345</v>
      </c>
      <c r="G200" s="122" t="s">
        <v>129</v>
      </c>
      <c r="H200" s="123">
        <f t="shared" si="11"/>
        <v>41734</v>
      </c>
      <c r="I200" s="124" t="s">
        <v>428</v>
      </c>
      <c r="J200" s="141" t="s">
        <v>427</v>
      </c>
      <c r="K200" s="150"/>
      <c r="L200" s="151"/>
    </row>
    <row r="201" spans="2:12" ht="36" customHeight="1">
      <c r="B201" s="66"/>
      <c r="C201" s="175"/>
      <c r="D201" s="119" t="s">
        <v>126</v>
      </c>
      <c r="E201" s="120" t="s">
        <v>371</v>
      </c>
      <c r="F201" s="121" t="s">
        <v>347</v>
      </c>
      <c r="G201" s="122" t="s">
        <v>129</v>
      </c>
      <c r="H201" s="123">
        <f t="shared" si="11"/>
        <v>41734</v>
      </c>
      <c r="I201" s="124" t="s">
        <v>428</v>
      </c>
      <c r="J201" s="141" t="s">
        <v>427</v>
      </c>
      <c r="K201" s="150"/>
      <c r="L201" s="151"/>
    </row>
    <row r="202" spans="2:12" ht="36" customHeight="1">
      <c r="B202" s="66"/>
      <c r="C202" s="175"/>
      <c r="D202" s="97" t="s">
        <v>126</v>
      </c>
      <c r="E202" s="98" t="s">
        <v>372</v>
      </c>
      <c r="F202" s="99" t="s">
        <v>347</v>
      </c>
      <c r="G202" s="100" t="s">
        <v>129</v>
      </c>
      <c r="H202" s="125">
        <f t="shared" si="11"/>
        <v>41734</v>
      </c>
      <c r="I202" s="102" t="s">
        <v>428</v>
      </c>
      <c r="J202" s="137" t="s">
        <v>427</v>
      </c>
      <c r="K202" s="152"/>
      <c r="L202" s="153"/>
    </row>
    <row r="203" spans="2:12" ht="36" customHeight="1">
      <c r="B203" s="66"/>
      <c r="C203" s="175"/>
      <c r="D203" s="67" t="s">
        <v>126</v>
      </c>
      <c r="E203" s="75" t="s">
        <v>373</v>
      </c>
      <c r="F203" s="84" t="s">
        <v>374</v>
      </c>
      <c r="G203" s="77" t="s">
        <v>129</v>
      </c>
      <c r="H203" s="78">
        <f t="shared" ref="H203:H218" si="12">H187+1</f>
        <v>41735</v>
      </c>
      <c r="I203" s="68" t="s">
        <v>428</v>
      </c>
      <c r="J203" s="133" t="s">
        <v>427</v>
      </c>
      <c r="K203" s="148"/>
      <c r="L203" s="149"/>
    </row>
    <row r="204" spans="2:12" ht="36" customHeight="1">
      <c r="B204" s="66"/>
      <c r="C204" s="175"/>
      <c r="D204" s="67" t="s">
        <v>126</v>
      </c>
      <c r="E204" s="75" t="s">
        <v>375</v>
      </c>
      <c r="F204" s="84" t="s">
        <v>376</v>
      </c>
      <c r="G204" s="77" t="s">
        <v>129</v>
      </c>
      <c r="H204" s="78">
        <f t="shared" si="12"/>
        <v>41735</v>
      </c>
      <c r="I204" s="68" t="s">
        <v>428</v>
      </c>
      <c r="J204" s="133" t="s">
        <v>427</v>
      </c>
      <c r="K204" s="148"/>
      <c r="L204" s="149"/>
    </row>
    <row r="205" spans="2:12" ht="36" customHeight="1">
      <c r="B205" s="66"/>
      <c r="C205" s="175"/>
      <c r="D205" s="67" t="s">
        <v>126</v>
      </c>
      <c r="E205" s="75" t="s">
        <v>377</v>
      </c>
      <c r="F205" s="84" t="s">
        <v>378</v>
      </c>
      <c r="G205" s="77" t="s">
        <v>129</v>
      </c>
      <c r="H205" s="78">
        <f t="shared" si="12"/>
        <v>41735</v>
      </c>
      <c r="I205" s="68" t="s">
        <v>428</v>
      </c>
      <c r="J205" s="133" t="s">
        <v>427</v>
      </c>
      <c r="K205" s="148"/>
      <c r="L205" s="149"/>
    </row>
    <row r="206" spans="2:12" ht="36" customHeight="1">
      <c r="B206" s="66"/>
      <c r="C206" s="175"/>
      <c r="D206" s="67" t="s">
        <v>126</v>
      </c>
      <c r="E206" s="75" t="s">
        <v>379</v>
      </c>
      <c r="F206" s="84" t="s">
        <v>380</v>
      </c>
      <c r="G206" s="77" t="s">
        <v>129</v>
      </c>
      <c r="H206" s="78">
        <f t="shared" si="12"/>
        <v>41735</v>
      </c>
      <c r="I206" s="68" t="s">
        <v>428</v>
      </c>
      <c r="J206" s="133" t="s">
        <v>427</v>
      </c>
      <c r="K206" s="148"/>
      <c r="L206" s="149"/>
    </row>
    <row r="207" spans="2:12" ht="36" customHeight="1">
      <c r="B207" s="66"/>
      <c r="C207" s="175"/>
      <c r="D207" s="67" t="s">
        <v>126</v>
      </c>
      <c r="E207" s="75" t="s">
        <v>381</v>
      </c>
      <c r="F207" s="84" t="s">
        <v>382</v>
      </c>
      <c r="G207" s="77" t="s">
        <v>129</v>
      </c>
      <c r="H207" s="78">
        <f t="shared" si="12"/>
        <v>41735</v>
      </c>
      <c r="I207" s="68" t="s">
        <v>428</v>
      </c>
      <c r="J207" s="133" t="s">
        <v>427</v>
      </c>
      <c r="K207" s="148"/>
      <c r="L207" s="149"/>
    </row>
    <row r="208" spans="2:12" ht="36" customHeight="1">
      <c r="B208" s="66"/>
      <c r="C208" s="175"/>
      <c r="D208" s="67" t="s">
        <v>126</v>
      </c>
      <c r="E208" s="75" t="s">
        <v>383</v>
      </c>
      <c r="F208" s="84" t="s">
        <v>384</v>
      </c>
      <c r="G208" s="77" t="s">
        <v>129</v>
      </c>
      <c r="H208" s="78">
        <f t="shared" si="12"/>
        <v>41735</v>
      </c>
      <c r="I208" s="68" t="s">
        <v>428</v>
      </c>
      <c r="J208" s="133" t="s">
        <v>427</v>
      </c>
      <c r="K208" s="148"/>
      <c r="L208" s="149"/>
    </row>
    <row r="209" spans="2:12" ht="36" customHeight="1">
      <c r="B209" s="66"/>
      <c r="C209" s="175"/>
      <c r="D209" s="67" t="s">
        <v>126</v>
      </c>
      <c r="E209" s="75" t="s">
        <v>385</v>
      </c>
      <c r="F209" s="84" t="s">
        <v>386</v>
      </c>
      <c r="G209" s="77" t="s">
        <v>129</v>
      </c>
      <c r="H209" s="78">
        <f t="shared" si="12"/>
        <v>41735</v>
      </c>
      <c r="I209" s="68" t="s">
        <v>428</v>
      </c>
      <c r="J209" s="133" t="s">
        <v>427</v>
      </c>
      <c r="K209" s="148"/>
      <c r="L209" s="149"/>
    </row>
    <row r="210" spans="2:12" ht="36" customHeight="1">
      <c r="B210" s="66"/>
      <c r="C210" s="175"/>
      <c r="D210" s="67" t="s">
        <v>126</v>
      </c>
      <c r="E210" s="75" t="s">
        <v>387</v>
      </c>
      <c r="F210" s="84" t="s">
        <v>388</v>
      </c>
      <c r="G210" s="77" t="s">
        <v>129</v>
      </c>
      <c r="H210" s="78">
        <f t="shared" si="12"/>
        <v>41735</v>
      </c>
      <c r="I210" s="68" t="s">
        <v>428</v>
      </c>
      <c r="J210" s="133" t="s">
        <v>427</v>
      </c>
      <c r="K210" s="148"/>
      <c r="L210" s="149"/>
    </row>
    <row r="211" spans="2:12" ht="36" customHeight="1">
      <c r="B211" s="66"/>
      <c r="C211" s="175"/>
      <c r="D211" s="67" t="s">
        <v>126</v>
      </c>
      <c r="E211" s="75" t="s">
        <v>389</v>
      </c>
      <c r="F211" s="84" t="s">
        <v>390</v>
      </c>
      <c r="G211" s="77" t="s">
        <v>129</v>
      </c>
      <c r="H211" s="78">
        <f t="shared" si="12"/>
        <v>41735</v>
      </c>
      <c r="I211" s="68" t="s">
        <v>428</v>
      </c>
      <c r="J211" s="133" t="s">
        <v>427</v>
      </c>
      <c r="K211" s="148"/>
      <c r="L211" s="149"/>
    </row>
    <row r="212" spans="2:12" ht="36" customHeight="1">
      <c r="B212" s="66"/>
      <c r="C212" s="175"/>
      <c r="D212" s="67" t="s">
        <v>126</v>
      </c>
      <c r="E212" s="75" t="s">
        <v>391</v>
      </c>
      <c r="F212" s="84" t="s">
        <v>392</v>
      </c>
      <c r="G212" s="77" t="s">
        <v>129</v>
      </c>
      <c r="H212" s="78">
        <f t="shared" si="12"/>
        <v>41735</v>
      </c>
      <c r="I212" s="68" t="s">
        <v>428</v>
      </c>
      <c r="J212" s="133" t="s">
        <v>427</v>
      </c>
      <c r="K212" s="148"/>
      <c r="L212" s="149"/>
    </row>
    <row r="213" spans="2:12" ht="36" customHeight="1">
      <c r="B213" s="66"/>
      <c r="C213" s="175"/>
      <c r="D213" s="67" t="s">
        <v>126</v>
      </c>
      <c r="E213" s="75" t="s">
        <v>393</v>
      </c>
      <c r="F213" s="84" t="s">
        <v>394</v>
      </c>
      <c r="G213" s="77" t="s">
        <v>129</v>
      </c>
      <c r="H213" s="78">
        <f t="shared" si="12"/>
        <v>41735</v>
      </c>
      <c r="I213" s="68" t="s">
        <v>428</v>
      </c>
      <c r="J213" s="133" t="s">
        <v>427</v>
      </c>
      <c r="K213" s="148"/>
      <c r="L213" s="149"/>
    </row>
    <row r="214" spans="2:12" ht="36" customHeight="1">
      <c r="B214" s="66"/>
      <c r="C214" s="175"/>
      <c r="D214" s="67" t="s">
        <v>126</v>
      </c>
      <c r="E214" s="75" t="s">
        <v>395</v>
      </c>
      <c r="F214" s="84" t="s">
        <v>396</v>
      </c>
      <c r="G214" s="77" t="s">
        <v>129</v>
      </c>
      <c r="H214" s="78">
        <f t="shared" si="12"/>
        <v>41735</v>
      </c>
      <c r="I214" s="68" t="s">
        <v>428</v>
      </c>
      <c r="J214" s="133" t="s">
        <v>427</v>
      </c>
      <c r="K214" s="148"/>
      <c r="L214" s="149"/>
    </row>
    <row r="215" spans="2:12" ht="36" customHeight="1">
      <c r="B215" s="66"/>
      <c r="C215" s="175"/>
      <c r="D215" s="67" t="s">
        <v>126</v>
      </c>
      <c r="E215" s="75" t="s">
        <v>397</v>
      </c>
      <c r="F215" s="84" t="s">
        <v>398</v>
      </c>
      <c r="G215" s="77" t="s">
        <v>129</v>
      </c>
      <c r="H215" s="78">
        <f t="shared" si="12"/>
        <v>41735</v>
      </c>
      <c r="I215" s="68" t="s">
        <v>428</v>
      </c>
      <c r="J215" s="133" t="s">
        <v>427</v>
      </c>
      <c r="K215" s="148"/>
      <c r="L215" s="149"/>
    </row>
    <row r="216" spans="2:12" ht="36" customHeight="1">
      <c r="B216" s="66"/>
      <c r="C216" s="175"/>
      <c r="D216" s="67" t="s">
        <v>126</v>
      </c>
      <c r="E216" s="75" t="s">
        <v>399</v>
      </c>
      <c r="F216" s="84" t="s">
        <v>400</v>
      </c>
      <c r="G216" s="77" t="s">
        <v>129</v>
      </c>
      <c r="H216" s="78">
        <f t="shared" si="12"/>
        <v>41735</v>
      </c>
      <c r="I216" s="68" t="s">
        <v>428</v>
      </c>
      <c r="J216" s="133" t="s">
        <v>427</v>
      </c>
      <c r="K216" s="148"/>
      <c r="L216" s="149"/>
    </row>
    <row r="217" spans="2:12" ht="36" customHeight="1">
      <c r="B217" s="66"/>
      <c r="C217" s="175"/>
      <c r="D217" s="67" t="s">
        <v>126</v>
      </c>
      <c r="E217" s="75" t="s">
        <v>401</v>
      </c>
      <c r="F217" s="84" t="s">
        <v>402</v>
      </c>
      <c r="G217" s="77" t="s">
        <v>129</v>
      </c>
      <c r="H217" s="78">
        <f t="shared" si="12"/>
        <v>41735</v>
      </c>
      <c r="I217" s="68" t="s">
        <v>428</v>
      </c>
      <c r="J217" s="133" t="s">
        <v>427</v>
      </c>
      <c r="K217" s="148"/>
      <c r="L217" s="149"/>
    </row>
    <row r="218" spans="2:12" ht="36" customHeight="1">
      <c r="B218" s="66"/>
      <c r="C218" s="175"/>
      <c r="D218" s="67" t="s">
        <v>126</v>
      </c>
      <c r="E218" s="75" t="s">
        <v>403</v>
      </c>
      <c r="F218" s="84" t="s">
        <v>404</v>
      </c>
      <c r="G218" s="77" t="s">
        <v>129</v>
      </c>
      <c r="H218" s="78">
        <f t="shared" si="12"/>
        <v>41735</v>
      </c>
      <c r="I218" s="68" t="s">
        <v>428</v>
      </c>
      <c r="J218" s="133" t="s">
        <v>427</v>
      </c>
      <c r="K218" s="148"/>
      <c r="L218" s="149"/>
    </row>
    <row r="219" spans="2:12" ht="36" customHeight="1">
      <c r="B219" s="66"/>
      <c r="C219" s="175"/>
      <c r="D219" s="67" t="s">
        <v>126</v>
      </c>
      <c r="E219" s="75" t="s">
        <v>405</v>
      </c>
      <c r="F219" s="84" t="s">
        <v>406</v>
      </c>
      <c r="G219" s="77" t="s">
        <v>129</v>
      </c>
      <c r="H219" s="78">
        <f>H218+1</f>
        <v>41736</v>
      </c>
      <c r="I219" s="68" t="s">
        <v>428</v>
      </c>
      <c r="J219" s="133" t="s">
        <v>427</v>
      </c>
      <c r="K219" s="148"/>
      <c r="L219" s="149"/>
    </row>
    <row r="220" spans="2:12" ht="36" customHeight="1">
      <c r="B220" s="66"/>
      <c r="C220" s="175"/>
      <c r="D220" s="108" t="s">
        <v>126</v>
      </c>
      <c r="E220" s="75" t="s">
        <v>407</v>
      </c>
      <c r="F220" s="84" t="s">
        <v>408</v>
      </c>
      <c r="G220" s="111" t="s">
        <v>129</v>
      </c>
      <c r="H220" s="112">
        <f>H218+1</f>
        <v>41736</v>
      </c>
      <c r="I220" s="113" t="s">
        <v>428</v>
      </c>
      <c r="J220" s="139" t="s">
        <v>427</v>
      </c>
      <c r="K220" s="144"/>
      <c r="L220" s="145"/>
    </row>
    <row r="221" spans="2:12" ht="36" customHeight="1">
      <c r="B221" s="66"/>
      <c r="C221" s="175"/>
      <c r="D221" s="108" t="s">
        <v>126</v>
      </c>
      <c r="E221" s="75" t="s">
        <v>409</v>
      </c>
      <c r="F221" s="84" t="s">
        <v>410</v>
      </c>
      <c r="G221" s="111" t="s">
        <v>129</v>
      </c>
      <c r="H221" s="112">
        <f t="shared" ref="H221:H235" si="13">H220</f>
        <v>41736</v>
      </c>
      <c r="I221" s="113" t="s">
        <v>428</v>
      </c>
      <c r="J221" s="139" t="s">
        <v>427</v>
      </c>
      <c r="K221" s="144"/>
      <c r="L221" s="145"/>
    </row>
    <row r="222" spans="2:12" ht="36" customHeight="1">
      <c r="B222" s="66"/>
      <c r="C222" s="175"/>
      <c r="D222" s="97" t="s">
        <v>126</v>
      </c>
      <c r="E222" s="75" t="s">
        <v>411</v>
      </c>
      <c r="F222" s="84" t="s">
        <v>173</v>
      </c>
      <c r="G222" s="111" t="s">
        <v>129</v>
      </c>
      <c r="H222" s="112">
        <f t="shared" si="13"/>
        <v>41736</v>
      </c>
      <c r="I222" s="102" t="s">
        <v>428</v>
      </c>
      <c r="J222" s="137" t="s">
        <v>427</v>
      </c>
      <c r="K222" s="142"/>
      <c r="L222" s="143"/>
    </row>
    <row r="223" spans="2:12" ht="36" customHeight="1">
      <c r="B223" s="66"/>
      <c r="C223" s="175"/>
      <c r="D223" s="97" t="s">
        <v>126</v>
      </c>
      <c r="E223" s="75" t="s">
        <v>412</v>
      </c>
      <c r="F223" s="84" t="s">
        <v>173</v>
      </c>
      <c r="G223" s="111" t="s">
        <v>129</v>
      </c>
      <c r="H223" s="112">
        <f t="shared" si="13"/>
        <v>41736</v>
      </c>
      <c r="I223" s="102" t="s">
        <v>428</v>
      </c>
      <c r="J223" s="137" t="s">
        <v>427</v>
      </c>
      <c r="K223" s="142"/>
      <c r="L223" s="143"/>
    </row>
    <row r="224" spans="2:12" ht="36" customHeight="1">
      <c r="B224" s="66"/>
      <c r="C224" s="175"/>
      <c r="D224" s="108" t="s">
        <v>126</v>
      </c>
      <c r="E224" s="75" t="s">
        <v>413</v>
      </c>
      <c r="F224" s="99" t="s">
        <v>173</v>
      </c>
      <c r="G224" s="111" t="s">
        <v>129</v>
      </c>
      <c r="H224" s="112">
        <f t="shared" si="13"/>
        <v>41736</v>
      </c>
      <c r="I224" s="113" t="s">
        <v>428</v>
      </c>
      <c r="J224" s="139" t="s">
        <v>427</v>
      </c>
      <c r="K224" s="144"/>
      <c r="L224" s="145"/>
    </row>
    <row r="225" spans="2:12" ht="36" customHeight="1">
      <c r="B225" s="66"/>
      <c r="C225" s="175"/>
      <c r="D225" s="97" t="s">
        <v>126</v>
      </c>
      <c r="E225" s="75" t="s">
        <v>414</v>
      </c>
      <c r="F225" s="99" t="s">
        <v>173</v>
      </c>
      <c r="G225" s="111" t="s">
        <v>129</v>
      </c>
      <c r="H225" s="112">
        <f t="shared" si="13"/>
        <v>41736</v>
      </c>
      <c r="I225" s="102" t="s">
        <v>428</v>
      </c>
      <c r="J225" s="137" t="s">
        <v>427</v>
      </c>
      <c r="K225" s="142"/>
      <c r="L225" s="143"/>
    </row>
    <row r="226" spans="2:12" ht="36" customHeight="1">
      <c r="B226" s="66"/>
      <c r="C226" s="175"/>
      <c r="D226" s="97" t="s">
        <v>126</v>
      </c>
      <c r="E226" s="75" t="s">
        <v>415</v>
      </c>
      <c r="F226" s="99" t="s">
        <v>173</v>
      </c>
      <c r="G226" s="111" t="s">
        <v>129</v>
      </c>
      <c r="H226" s="112">
        <f t="shared" si="13"/>
        <v>41736</v>
      </c>
      <c r="I226" s="102" t="s">
        <v>428</v>
      </c>
      <c r="J226" s="137" t="s">
        <v>427</v>
      </c>
      <c r="K226" s="142"/>
      <c r="L226" s="143"/>
    </row>
    <row r="227" spans="2:12" ht="36" customHeight="1">
      <c r="B227" s="66"/>
      <c r="C227" s="175"/>
      <c r="D227" s="97" t="s">
        <v>126</v>
      </c>
      <c r="E227" s="75" t="s">
        <v>416</v>
      </c>
      <c r="F227" s="99" t="s">
        <v>173</v>
      </c>
      <c r="G227" s="111" t="s">
        <v>129</v>
      </c>
      <c r="H227" s="112">
        <f t="shared" si="13"/>
        <v>41736</v>
      </c>
      <c r="I227" s="102" t="s">
        <v>428</v>
      </c>
      <c r="J227" s="137" t="s">
        <v>427</v>
      </c>
      <c r="K227" s="142"/>
      <c r="L227" s="143"/>
    </row>
    <row r="228" spans="2:12" ht="36" customHeight="1">
      <c r="B228" s="66"/>
      <c r="C228" s="175"/>
      <c r="D228" s="108" t="s">
        <v>126</v>
      </c>
      <c r="E228" s="75" t="s">
        <v>417</v>
      </c>
      <c r="F228" s="99" t="s">
        <v>173</v>
      </c>
      <c r="G228" s="111" t="s">
        <v>129</v>
      </c>
      <c r="H228" s="112">
        <f t="shared" si="13"/>
        <v>41736</v>
      </c>
      <c r="I228" s="113" t="s">
        <v>428</v>
      </c>
      <c r="J228" s="139" t="s">
        <v>427</v>
      </c>
      <c r="K228" s="144"/>
      <c r="L228" s="145"/>
    </row>
    <row r="229" spans="2:12" ht="36" customHeight="1">
      <c r="B229" s="66"/>
      <c r="C229" s="175"/>
      <c r="D229" s="97" t="s">
        <v>126</v>
      </c>
      <c r="E229" s="75" t="s">
        <v>418</v>
      </c>
      <c r="F229" s="99" t="s">
        <v>173</v>
      </c>
      <c r="G229" s="111" t="s">
        <v>129</v>
      </c>
      <c r="H229" s="112">
        <f t="shared" si="13"/>
        <v>41736</v>
      </c>
      <c r="I229" s="102" t="s">
        <v>428</v>
      </c>
      <c r="J229" s="137" t="s">
        <v>427</v>
      </c>
      <c r="K229" s="142"/>
      <c r="L229" s="143"/>
    </row>
    <row r="230" spans="2:12" ht="36" customHeight="1">
      <c r="B230" s="66"/>
      <c r="C230" s="175"/>
      <c r="D230" s="97" t="s">
        <v>126</v>
      </c>
      <c r="E230" s="75" t="s">
        <v>419</v>
      </c>
      <c r="F230" s="99" t="s">
        <v>173</v>
      </c>
      <c r="G230" s="100" t="s">
        <v>129</v>
      </c>
      <c r="H230" s="112">
        <f t="shared" si="13"/>
        <v>41736</v>
      </c>
      <c r="I230" s="102" t="s">
        <v>428</v>
      </c>
      <c r="J230" s="137" t="s">
        <v>427</v>
      </c>
      <c r="K230" s="142"/>
      <c r="L230" s="143"/>
    </row>
    <row r="231" spans="2:12" ht="36" customHeight="1">
      <c r="B231" s="66"/>
      <c r="C231" s="175"/>
      <c r="D231" s="97" t="s">
        <v>126</v>
      </c>
      <c r="E231" s="75" t="s">
        <v>420</v>
      </c>
      <c r="F231" s="99" t="s">
        <v>173</v>
      </c>
      <c r="G231" s="111" t="s">
        <v>129</v>
      </c>
      <c r="H231" s="112">
        <f t="shared" si="13"/>
        <v>41736</v>
      </c>
      <c r="I231" s="102" t="s">
        <v>428</v>
      </c>
      <c r="J231" s="137" t="s">
        <v>427</v>
      </c>
      <c r="K231" s="142"/>
      <c r="L231" s="143"/>
    </row>
    <row r="232" spans="2:12" ht="36" customHeight="1">
      <c r="B232" s="66"/>
      <c r="C232" s="175"/>
      <c r="D232" s="97" t="s">
        <v>126</v>
      </c>
      <c r="E232" s="75" t="s">
        <v>421</v>
      </c>
      <c r="F232" s="99" t="s">
        <v>173</v>
      </c>
      <c r="G232" s="111" t="s">
        <v>129</v>
      </c>
      <c r="H232" s="112">
        <f t="shared" si="13"/>
        <v>41736</v>
      </c>
      <c r="I232" s="102" t="s">
        <v>428</v>
      </c>
      <c r="J232" s="137" t="s">
        <v>427</v>
      </c>
      <c r="K232" s="142"/>
      <c r="L232" s="143"/>
    </row>
    <row r="233" spans="2:12" ht="36" customHeight="1">
      <c r="B233" s="66"/>
      <c r="C233" s="175"/>
      <c r="D233" s="108" t="s">
        <v>126</v>
      </c>
      <c r="E233" s="75" t="s">
        <v>422</v>
      </c>
      <c r="F233" s="99" t="s">
        <v>173</v>
      </c>
      <c r="G233" s="111" t="s">
        <v>129</v>
      </c>
      <c r="H233" s="112">
        <f t="shared" si="13"/>
        <v>41736</v>
      </c>
      <c r="I233" s="113" t="s">
        <v>428</v>
      </c>
      <c r="J233" s="139" t="s">
        <v>427</v>
      </c>
      <c r="K233" s="144"/>
      <c r="L233" s="145"/>
    </row>
    <row r="234" spans="2:12" ht="36" customHeight="1">
      <c r="B234" s="66"/>
      <c r="C234" s="175"/>
      <c r="D234" s="97" t="s">
        <v>126</v>
      </c>
      <c r="E234" s="75" t="s">
        <v>423</v>
      </c>
      <c r="F234" s="99" t="s">
        <v>173</v>
      </c>
      <c r="G234" s="111" t="s">
        <v>129</v>
      </c>
      <c r="H234" s="112">
        <f t="shared" si="13"/>
        <v>41736</v>
      </c>
      <c r="I234" s="102" t="s">
        <v>428</v>
      </c>
      <c r="J234" s="137" t="s">
        <v>427</v>
      </c>
      <c r="K234" s="142"/>
      <c r="L234" s="143"/>
    </row>
    <row r="235" spans="2:12" ht="36" customHeight="1">
      <c r="B235" s="66"/>
      <c r="C235" s="175"/>
      <c r="D235" s="97" t="s">
        <v>126</v>
      </c>
      <c r="E235" s="75" t="s">
        <v>424</v>
      </c>
      <c r="F235" s="99" t="s">
        <v>173</v>
      </c>
      <c r="G235" s="111" t="s">
        <v>129</v>
      </c>
      <c r="H235" s="112">
        <f t="shared" si="13"/>
        <v>41736</v>
      </c>
      <c r="I235" s="102" t="s">
        <v>428</v>
      </c>
      <c r="J235" s="137" t="s">
        <v>427</v>
      </c>
      <c r="K235" s="142"/>
      <c r="L235" s="143"/>
    </row>
    <row r="236" spans="2:12" ht="36" customHeight="1" thickBot="1">
      <c r="B236" s="131"/>
      <c r="C236" s="176"/>
      <c r="D236" s="67" t="s">
        <v>126</v>
      </c>
      <c r="E236" s="75" t="s">
        <v>425</v>
      </c>
      <c r="F236" s="99" t="s">
        <v>173</v>
      </c>
      <c r="G236" s="77" t="s">
        <v>129</v>
      </c>
      <c r="H236" s="78">
        <f>H235+1</f>
        <v>41737</v>
      </c>
      <c r="I236" s="68" t="s">
        <v>428</v>
      </c>
      <c r="J236" s="133" t="s">
        <v>427</v>
      </c>
      <c r="K236" s="146"/>
      <c r="L236" s="147"/>
    </row>
  </sheetData>
  <mergeCells count="301"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Sheet1</vt:lpstr>
      <vt:lpstr>E0RCC01000_PLCMAP_145120</vt:lpstr>
      <vt:lpstr>E0RCC01000_PLCMAP_146117</vt:lpstr>
      <vt:lpstr>E0RCC01000_PLCMAP_145117</vt:lpstr>
      <vt:lpstr>E0RCC01000_PLCMAP_145117_1</vt:lpstr>
      <vt:lpstr>E0RCC01000_PLCMAP_146110</vt:lpstr>
      <vt:lpstr>E0RCC01000_PLCMAP_145128</vt:lpstr>
      <vt:lpstr>E0RCC01000_PLCMAP_161203</vt:lpstr>
      <vt:lpstr>E0RCC01000_PLCMAP_145128_1</vt:lpstr>
      <vt:lpstr>E0RCC01000_PLCMAP_146110_1</vt:lpstr>
      <vt:lpstr>E0RCC01000_PLCMAP_162203</vt:lpstr>
      <vt:lpstr>E0RCC01000_PLCMAP_162203_1</vt:lpstr>
      <vt:lpstr>E0RCC01000_PLCMAP_145117_2</vt:lpstr>
      <vt:lpstr>E0RCC01000_PLCMAP_146110_2</vt:lpstr>
      <vt:lpstr>E0RCC01000_PLCMAP_145120_1</vt:lpstr>
      <vt:lpstr>E0RCC01000_PLCMAP_161203_1</vt:lpstr>
      <vt:lpstr>E0RCC01000_PLCMAP_145117_3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양현지/Yang Hyeonji</dc:creator>
  <cp:lastModifiedBy>양현지/Yang Hyeonji</cp:lastModifiedBy>
  <dcterms:created xsi:type="dcterms:W3CDTF">2024-10-25T04:33:55Z</dcterms:created>
  <dcterms:modified xsi:type="dcterms:W3CDTF">2024-10-25T04:36:25Z</dcterms:modified>
</cp:coreProperties>
</file>