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jeon\2021_InternshipOEN\"/>
    </mc:Choice>
  </mc:AlternateContent>
  <xr:revisionPtr revIDLastSave="0" documentId="13_ncr:1_{B3BF41B5-AFD9-4AE0-B3BD-CFA2CC6ACBC2}" xr6:coauthVersionLast="46" xr6:coauthVersionMax="46" xr10:uidLastSave="{00000000-0000-0000-0000-000000000000}"/>
  <bookViews>
    <workbookView xWindow="7872" yWindow="1452" windowWidth="9048" windowHeight="8028" activeTab="1" xr2:uid="{00000000-000D-0000-FFFF-FFFF00000000}"/>
  </bookViews>
  <sheets>
    <sheet name="DataGeneration" sheetId="1" r:id="rId1"/>
    <sheet name="DN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3" i="2"/>
  <c r="L2" i="2"/>
  <c r="K2" i="2"/>
  <c r="N2" i="2"/>
</calcChain>
</file>

<file path=xl/sharedStrings.xml><?xml version="1.0" encoding="utf-8"?>
<sst xmlns="http://schemas.openxmlformats.org/spreadsheetml/2006/main" count="20" uniqueCount="19">
  <si>
    <t>Layers</t>
    <phoneticPr fontId="1" type="noConversion"/>
  </si>
  <si>
    <t>REP</t>
    <phoneticPr fontId="1" type="noConversion"/>
  </si>
  <si>
    <t>Material</t>
    <phoneticPr fontId="1" type="noConversion"/>
  </si>
  <si>
    <t>SiO2/SiNx</t>
    <phoneticPr fontId="1" type="noConversion"/>
  </si>
  <si>
    <t>Lmb points</t>
    <phoneticPr fontId="1" type="noConversion"/>
  </si>
  <si>
    <t>Dataset</t>
    <phoneticPr fontId="1" type="noConversion"/>
  </si>
  <si>
    <t>Thick range</t>
    <phoneticPr fontId="1" type="noConversion"/>
  </si>
  <si>
    <t>40 - 200</t>
    <phoneticPr fontId="1" type="noConversion"/>
  </si>
  <si>
    <t>layer</t>
    <phoneticPr fontId="1" type="noConversion"/>
  </si>
  <si>
    <t>earlystop</t>
    <phoneticPr fontId="1" type="noConversion"/>
  </si>
  <si>
    <t>0.001 &amp; 50</t>
    <phoneticPr fontId="1" type="noConversion"/>
  </si>
  <si>
    <t>batchsize</t>
    <phoneticPr fontId="1" type="noConversion"/>
  </si>
  <si>
    <t>epochs</t>
    <phoneticPr fontId="1" type="noConversion"/>
  </si>
  <si>
    <t>trainloss</t>
    <phoneticPr fontId="1" type="noConversion"/>
  </si>
  <si>
    <t>validloss</t>
    <phoneticPr fontId="1" type="noConversion"/>
  </si>
  <si>
    <t>testloss</t>
    <phoneticPr fontId="1" type="noConversion"/>
  </si>
  <si>
    <t>fit_runtime</t>
    <phoneticPr fontId="1" type="noConversion"/>
  </si>
  <si>
    <t>test_runtime</t>
    <phoneticPr fontId="1" type="noConversion"/>
  </si>
  <si>
    <t>Testset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</si>
</sst>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8" sqref="D8"/>
    </sheetView>
  </sheetViews>
  <sheetFormatPr defaultRowHeight="17.399999999999999" x14ac:dyDescent="0.4"/>
  <sheetData>
    <row r="1" spans="1:4" x14ac:dyDescent="0.4">
      <c r="A1" t="s">
        <v>0</v>
      </c>
      <c r="B1">
        <v>8</v>
      </c>
    </row>
    <row r="2" spans="1:4" x14ac:dyDescent="0.4">
      <c r="A2" t="s">
        <v>1</v>
      </c>
      <c r="B2">
        <v>4</v>
      </c>
    </row>
    <row r="3" spans="1:4" x14ac:dyDescent="0.4">
      <c r="A3" t="s">
        <v>2</v>
      </c>
      <c r="B3" t="s">
        <v>3</v>
      </c>
    </row>
    <row r="4" spans="1:4" x14ac:dyDescent="0.4">
      <c r="A4" t="s">
        <v>6</v>
      </c>
      <c r="B4" t="s">
        <v>7</v>
      </c>
    </row>
    <row r="5" spans="1:4" x14ac:dyDescent="0.4">
      <c r="A5" t="s">
        <v>4</v>
      </c>
      <c r="B5">
        <v>201</v>
      </c>
    </row>
    <row r="6" spans="1:4" x14ac:dyDescent="0.4">
      <c r="A6" t="s">
        <v>5</v>
      </c>
      <c r="B6">
        <v>50000</v>
      </c>
      <c r="C6">
        <v>100000</v>
      </c>
      <c r="D6">
        <v>200000</v>
      </c>
    </row>
    <row r="7" spans="1:4" x14ac:dyDescent="0.4">
      <c r="B7">
        <v>46</v>
      </c>
      <c r="C7">
        <v>97</v>
      </c>
      <c r="D7">
        <v>195</v>
      </c>
    </row>
    <row r="8" spans="1:4" x14ac:dyDescent="0.4">
      <c r="B8">
        <v>50</v>
      </c>
      <c r="C8">
        <v>96</v>
      </c>
    </row>
    <row r="9" spans="1:4" x14ac:dyDescent="0.4">
      <c r="B9">
        <v>48</v>
      </c>
      <c r="C9">
        <v>96</v>
      </c>
    </row>
    <row r="10" spans="1:4" x14ac:dyDescent="0.4">
      <c r="B10">
        <v>48</v>
      </c>
    </row>
    <row r="11" spans="1:4" x14ac:dyDescent="0.4">
      <c r="B11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23CE-CE74-4947-A4F4-390839D52447}">
  <dimension ref="A1:N5"/>
  <sheetViews>
    <sheetView tabSelected="1" topLeftCell="G1" workbookViewId="0">
      <selection activeCell="H4" sqref="H4"/>
    </sheetView>
  </sheetViews>
  <sheetFormatPr defaultRowHeight="17.399999999999999" x14ac:dyDescent="0.4"/>
  <sheetData>
    <row r="1" spans="1:14" x14ac:dyDescent="0.4">
      <c r="A1" t="s">
        <v>9</v>
      </c>
      <c r="B1" t="s">
        <v>11</v>
      </c>
      <c r="C1" t="s">
        <v>12</v>
      </c>
      <c r="D1" t="s">
        <v>8</v>
      </c>
      <c r="H1" t="s">
        <v>18</v>
      </c>
      <c r="I1" t="s">
        <v>5</v>
      </c>
      <c r="J1" t="s">
        <v>16</v>
      </c>
      <c r="K1" t="s">
        <v>13</v>
      </c>
      <c r="L1" t="s">
        <v>14</v>
      </c>
      <c r="M1" t="s">
        <v>15</v>
      </c>
      <c r="N1" t="s">
        <v>17</v>
      </c>
    </row>
    <row r="2" spans="1:14" x14ac:dyDescent="0.4">
      <c r="A2" t="s">
        <v>10</v>
      </c>
      <c r="B2">
        <v>100</v>
      </c>
      <c r="C2">
        <v>10000</v>
      </c>
      <c r="D2">
        <v>300</v>
      </c>
      <c r="E2">
        <v>300</v>
      </c>
      <c r="F2">
        <v>300</v>
      </c>
      <c r="G2">
        <v>300</v>
      </c>
      <c r="H2">
        <v>5000</v>
      </c>
      <c r="I2">
        <v>50000</v>
      </c>
      <c r="J2">
        <v>960</v>
      </c>
      <c r="K2">
        <f>AVERAGE(0.0136,0.0136)</f>
        <v>1.3599999999999999E-2</v>
      </c>
      <c r="L2">
        <f>AVERAGE(0.0149,0.0155)</f>
        <v>1.52E-2</v>
      </c>
      <c r="M2">
        <v>1.6400000000000001E-2</v>
      </c>
      <c r="N2">
        <f>AVERAGE(2.69,2.52)</f>
        <v>2.605</v>
      </c>
    </row>
    <row r="3" spans="1:14" x14ac:dyDescent="0.4">
      <c r="H3">
        <v>5000</v>
      </c>
      <c r="I3">
        <v>100000</v>
      </c>
      <c r="J3">
        <v>1966</v>
      </c>
      <c r="K3">
        <v>1.09E-2</v>
      </c>
      <c r="L3">
        <v>1.1299999999999999E-2</v>
      </c>
      <c r="M3">
        <v>1.1900000000000001E-2</v>
      </c>
      <c r="N3">
        <f>AVERAGE(2.9, 2.8, 2.79)</f>
        <v>2.8299999999999996</v>
      </c>
    </row>
    <row r="4" spans="1:14" x14ac:dyDescent="0.4">
      <c r="H4">
        <v>5000</v>
      </c>
      <c r="I4">
        <v>200000</v>
      </c>
      <c r="J4">
        <v>2765</v>
      </c>
      <c r="K4">
        <v>9.7999999999999997E-3</v>
      </c>
      <c r="L4">
        <v>9.7000000000000003E-3</v>
      </c>
      <c r="N4">
        <v>2.54</v>
      </c>
    </row>
    <row r="5" spans="1:14" x14ac:dyDescent="0.4">
      <c r="N5">
        <f>AVERAGE(56,42.98, 42.44)</f>
        <v>47.139999999999993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DataGeneration</vt:lpstr>
      <vt:lpstr>DNN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Hyesung Jeon</dc:creator>
  <cp:lastModifiedBy>hjeon2k@gmail.com</cp:lastModifiedBy>
  <dcterms:created xsi:type="dcterms:W3CDTF">2015-06-05T18:19:34Z</dcterms:created>
  <dcterms:modified xsi:type="dcterms:W3CDTF">2021-02-15T06:17:01Z</dcterms:modified>
</cp:coreProperties>
</file>