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leygadol/Documents/ForJoseph/"/>
    </mc:Choice>
  </mc:AlternateContent>
  <xr:revisionPtr revIDLastSave="0" documentId="13_ncr:1_{E7AA4FFD-49CF-0148-B200-945270020D32}" xr6:coauthVersionLast="45" xr6:coauthVersionMax="45" xr10:uidLastSave="{00000000-0000-0000-0000-000000000000}"/>
  <bookViews>
    <workbookView xWindow="5820" yWindow="1540" windowWidth="16860" windowHeight="10740" xr2:uid="{E5864EBF-1A6E-1443-9398-03FB220484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G31" i="1"/>
  <c r="H30" i="1"/>
  <c r="G30" i="1"/>
  <c r="H29" i="1"/>
  <c r="G29" i="1"/>
  <c r="H28" i="1"/>
  <c r="G28" i="1"/>
  <c r="H27" i="1"/>
  <c r="G27" i="1"/>
  <c r="H26" i="1"/>
  <c r="G26" i="1"/>
  <c r="F25" i="1"/>
  <c r="D25" i="1"/>
  <c r="G25" i="1" s="1"/>
  <c r="B25" i="1"/>
  <c r="H25" i="1" s="1"/>
  <c r="F24" i="1"/>
  <c r="G24" i="1" s="1"/>
  <c r="D24" i="1"/>
  <c r="B24" i="1"/>
  <c r="H24" i="1" s="1"/>
  <c r="H23" i="1"/>
  <c r="G23" i="1"/>
  <c r="H22" i="1"/>
  <c r="G22" i="1"/>
</calcChain>
</file>

<file path=xl/sharedStrings.xml><?xml version="1.0" encoding="utf-8"?>
<sst xmlns="http://schemas.openxmlformats.org/spreadsheetml/2006/main" count="170" uniqueCount="133">
  <si>
    <t>Avg</t>
  </si>
  <si>
    <t>Std Dev</t>
  </si>
  <si>
    <t>Ctrl 1-1</t>
  </si>
  <si>
    <t>Ctrl 2-1</t>
  </si>
  <si>
    <t>Ctrl 3-1</t>
  </si>
  <si>
    <t>Ctrl 1-2</t>
  </si>
  <si>
    <t>Ctrl 2-2</t>
  </si>
  <si>
    <t>Ctrl 3-2</t>
  </si>
  <si>
    <t>Ctrl 1-3</t>
  </si>
  <si>
    <t>Ctrl 2-3</t>
  </si>
  <si>
    <t>Ctrl 3-3</t>
  </si>
  <si>
    <t>Ctrl 1-4</t>
  </si>
  <si>
    <t>Ctrl 2-4</t>
  </si>
  <si>
    <t>Ctrl 3-4</t>
  </si>
  <si>
    <t>Ctrl 1-5</t>
  </si>
  <si>
    <t>Ctrl 3-5</t>
  </si>
  <si>
    <t>Ctrl 2-5</t>
  </si>
  <si>
    <t>Ctrl 1-6</t>
  </si>
  <si>
    <t>Ctrl 2-6</t>
  </si>
  <si>
    <t>Ctrl 3-6</t>
  </si>
  <si>
    <t>Ctrl 1-7</t>
  </si>
  <si>
    <t>Ctrl 2-7</t>
  </si>
  <si>
    <t>Ctrl 3-7</t>
  </si>
  <si>
    <t>Ctrl 1-8</t>
  </si>
  <si>
    <t>Ctrl 2-8</t>
  </si>
  <si>
    <t>Ctrl 3-8</t>
  </si>
  <si>
    <t>Ctrl 1-9</t>
  </si>
  <si>
    <t>Ctrl 2-9</t>
  </si>
  <si>
    <t>Ctrl 3-9</t>
  </si>
  <si>
    <t>Ctrl 1-10</t>
  </si>
  <si>
    <t>Ctrl 2-10</t>
  </si>
  <si>
    <t>Ctrl 3-10</t>
  </si>
  <si>
    <t>Goe 2-1</t>
  </si>
  <si>
    <t>Goe 3-1</t>
  </si>
  <si>
    <t>Goe 1-2</t>
  </si>
  <si>
    <t>Goe 2-2</t>
  </si>
  <si>
    <t>Goe 3-2</t>
  </si>
  <si>
    <t>Goe 1-3</t>
  </si>
  <si>
    <t>Goe 2-3</t>
  </si>
  <si>
    <t>Goe 3-3</t>
  </si>
  <si>
    <t>Goe 1-4</t>
  </si>
  <si>
    <t>Goe 2-4</t>
  </si>
  <si>
    <t>Goe 3-4</t>
  </si>
  <si>
    <t>Goe 1-5</t>
  </si>
  <si>
    <t>Goe 2-5</t>
  </si>
  <si>
    <t>Goe 3-5</t>
  </si>
  <si>
    <t>Goe 1-6</t>
  </si>
  <si>
    <t>Goe 2-6</t>
  </si>
  <si>
    <t>Goe 3-6</t>
  </si>
  <si>
    <t>Goe 1-7</t>
  </si>
  <si>
    <t>Goe 2-7</t>
  </si>
  <si>
    <t>Goe 3-7</t>
  </si>
  <si>
    <t>Goe 1-8</t>
  </si>
  <si>
    <t>Goe 2-8</t>
  </si>
  <si>
    <t>Goe 3-8</t>
  </si>
  <si>
    <t>Goe 1-9</t>
  </si>
  <si>
    <t>Goe 2-9</t>
  </si>
  <si>
    <t>Goe 3-9</t>
  </si>
  <si>
    <t>Goe 1-10</t>
  </si>
  <si>
    <t>Goe 2-10</t>
  </si>
  <si>
    <t>Goe 3-10</t>
  </si>
  <si>
    <t>Fhy 1-1</t>
  </si>
  <si>
    <t>Fhy 2-1</t>
  </si>
  <si>
    <t>Fhy 3-1</t>
  </si>
  <si>
    <t>Fhy 1-2</t>
  </si>
  <si>
    <t>Fhy 2-2</t>
  </si>
  <si>
    <t>Fhy 3-2</t>
  </si>
  <si>
    <t>Fhy 1-3</t>
  </si>
  <si>
    <t>Fhy 2-3</t>
  </si>
  <si>
    <t>Fhy 3-3</t>
  </si>
  <si>
    <t>Fhy 1-4</t>
  </si>
  <si>
    <t>Fhy 2-4</t>
  </si>
  <si>
    <t>Fhy 3-4</t>
  </si>
  <si>
    <t>Fhy 1-5</t>
  </si>
  <si>
    <t>Fhy 2-5</t>
  </si>
  <si>
    <t>Fhy 3-5</t>
  </si>
  <si>
    <t>Fhy 1-6</t>
  </si>
  <si>
    <t>Fhy 2-6</t>
  </si>
  <si>
    <t>Fhy 3-6</t>
  </si>
  <si>
    <t>Fhy 1-7</t>
  </si>
  <si>
    <t>Fhy 2-7</t>
  </si>
  <si>
    <t>Fhy 3-7</t>
  </si>
  <si>
    <t>Fhy 1-8</t>
  </si>
  <si>
    <t>Fhy 2-8</t>
  </si>
  <si>
    <t>Fhy 3-8</t>
  </si>
  <si>
    <t>Fhy 1-9</t>
  </si>
  <si>
    <t>Fhy 2-9</t>
  </si>
  <si>
    <t>Fhy 3-9</t>
  </si>
  <si>
    <t>Fhy 1-10</t>
  </si>
  <si>
    <t>Fhy 2-10</t>
  </si>
  <si>
    <t>Fhy 3-10</t>
  </si>
  <si>
    <t>Hem 1-1</t>
  </si>
  <si>
    <t>Hem 2-1</t>
  </si>
  <si>
    <t>Hem 3-1</t>
  </si>
  <si>
    <t>Hem 1-2</t>
  </si>
  <si>
    <t>Hem 2-2</t>
  </si>
  <si>
    <t>Hem 3-2</t>
  </si>
  <si>
    <t>Hem 1-3</t>
  </si>
  <si>
    <t>Hem 2-3</t>
  </si>
  <si>
    <t>Hem 3-3</t>
  </si>
  <si>
    <t>Hem 1-4</t>
  </si>
  <si>
    <t>Hem 2-4</t>
  </si>
  <si>
    <t>Hem 3-4</t>
  </si>
  <si>
    <t>Hem 1-5</t>
  </si>
  <si>
    <t>Hem 2-5</t>
  </si>
  <si>
    <t>Hem 3-5</t>
  </si>
  <si>
    <t>Hem 1-6</t>
  </si>
  <si>
    <t>Hem 2-6</t>
  </si>
  <si>
    <t>Hem 3-6</t>
  </si>
  <si>
    <t>Hem 1-7</t>
  </si>
  <si>
    <t>Hem 2-7</t>
  </si>
  <si>
    <t>Hem 3-7</t>
  </si>
  <si>
    <t>Hem 1-8</t>
  </si>
  <si>
    <t>Hem 2-8</t>
  </si>
  <si>
    <t>Hem 3-8</t>
  </si>
  <si>
    <t>Hem 1-9</t>
  </si>
  <si>
    <t>Hem 2-9</t>
  </si>
  <si>
    <t>Hem 3-9</t>
  </si>
  <si>
    <t>Hem 1-10</t>
  </si>
  <si>
    <t>Hem 2-10</t>
  </si>
  <si>
    <t>Time(days)</t>
  </si>
  <si>
    <t>Type</t>
  </si>
  <si>
    <t>Control</t>
  </si>
  <si>
    <t>Goethite</t>
  </si>
  <si>
    <t>Ferrihydrite</t>
  </si>
  <si>
    <t>Hematite</t>
  </si>
  <si>
    <t xml:space="preserve">Goe 1-1 </t>
  </si>
  <si>
    <t>Sample.Rep1</t>
  </si>
  <si>
    <t>Conc (mM).Rep1</t>
  </si>
  <si>
    <t>Sample.Rep2</t>
  </si>
  <si>
    <t>Conc (mM).Rep2</t>
  </si>
  <si>
    <t>Sample.Rep3</t>
  </si>
  <si>
    <t>Conc (mM).Rep3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</si>
</sst>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A544-44B5-AD45-A915-3369A2F464BC}">
  <dimension ref="A1:J41"/>
  <sheetViews>
    <sheetView tabSelected="1" workbookViewId="0">
      <selection activeCell="F2" sqref="F2"/>
    </sheetView>
  </sheetViews>
  <sheetFormatPr baseColWidth="10" defaultRowHeight="16"/>
  <sheetData>
    <row r="1" spans="1:10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0</v>
      </c>
      <c r="H1" t="s">
        <v>1</v>
      </c>
      <c r="I1" t="s">
        <v>121</v>
      </c>
      <c r="J1" t="s">
        <v>120</v>
      </c>
    </row>
    <row r="2" spans="1:10">
      <c r="A2" t="s">
        <v>2</v>
      </c>
      <c r="B2">
        <v>5.7005493777419633E-2</v>
      </c>
      <c r="C2" t="s">
        <v>3</v>
      </c>
      <c r="D2">
        <v>4.3462415614647684E-2</v>
      </c>
      <c r="E2" t="s">
        <v>4</v>
      </c>
      <c r="F2">
        <v>3.5598692810457515E-2</v>
      </c>
      <c r="G2">
        <v>4.535553406750828E-2</v>
      </c>
      <c r="H2">
        <v>1.0828236468474597E-2</v>
      </c>
      <c r="I2" t="s">
        <v>122</v>
      </c>
      <c r="J2" s="1">
        <v>0</v>
      </c>
    </row>
    <row r="3" spans="1:10">
      <c r="A3" t="s">
        <v>5</v>
      </c>
      <c r="B3">
        <v>5.2345509893455093E-2</v>
      </c>
      <c r="C3" t="s">
        <v>6</v>
      </c>
      <c r="D3">
        <v>6.3485783866057841E-2</v>
      </c>
      <c r="E3" t="s">
        <v>7</v>
      </c>
      <c r="F3">
        <v>4.9068958725042522E-2</v>
      </c>
      <c r="G3">
        <v>5.4966750828185147E-2</v>
      </c>
      <c r="H3">
        <v>7.5574062888719784E-3</v>
      </c>
      <c r="I3" t="s">
        <v>122</v>
      </c>
      <c r="J3" s="1">
        <v>3</v>
      </c>
    </row>
    <row r="4" spans="1:10">
      <c r="A4" t="s">
        <v>8</v>
      </c>
      <c r="B4">
        <v>7.3586276300474526E-2</v>
      </c>
      <c r="C4" t="s">
        <v>9</v>
      </c>
      <c r="D4">
        <v>5.0748665055063119E-2</v>
      </c>
      <c r="E4" t="s">
        <v>10</v>
      </c>
      <c r="F4">
        <v>5.7496141104843766E-2</v>
      </c>
      <c r="G4">
        <v>6.0610360820127135E-2</v>
      </c>
      <c r="H4">
        <v>1.1732983217214256E-2</v>
      </c>
      <c r="I4" t="s">
        <v>122</v>
      </c>
      <c r="J4" s="1">
        <v>6</v>
      </c>
    </row>
    <row r="5" spans="1:10">
      <c r="A5" t="s">
        <v>11</v>
      </c>
      <c r="B5">
        <v>8.6932932223117543E-2</v>
      </c>
      <c r="C5" t="s">
        <v>12</v>
      </c>
      <c r="D5">
        <v>5.2379923001163932E-2</v>
      </c>
      <c r="E5" t="s">
        <v>13</v>
      </c>
      <c r="F5">
        <v>4.9710591816635327E-2</v>
      </c>
      <c r="G5">
        <v>6.3007815680305598E-2</v>
      </c>
      <c r="H5">
        <v>2.0762700533252569E-2</v>
      </c>
      <c r="I5" t="s">
        <v>122</v>
      </c>
      <c r="J5" s="1">
        <v>9</v>
      </c>
    </row>
    <row r="6" spans="1:10">
      <c r="A6" t="s">
        <v>14</v>
      </c>
      <c r="B6">
        <v>6.3353840093114872E-2</v>
      </c>
      <c r="C6" t="s">
        <v>15</v>
      </c>
      <c r="D6">
        <v>4.8598370489748417E-2</v>
      </c>
      <c r="E6" t="s">
        <v>16</v>
      </c>
      <c r="F6">
        <v>5.297310770883696E-2</v>
      </c>
      <c r="G6">
        <v>5.4975106097233412E-2</v>
      </c>
      <c r="H6">
        <v>7.5787181610299749E-3</v>
      </c>
      <c r="I6" t="s">
        <v>122</v>
      </c>
      <c r="J6" s="1">
        <v>13</v>
      </c>
    </row>
    <row r="7" spans="1:10">
      <c r="A7" t="s">
        <v>17</v>
      </c>
      <c r="B7">
        <v>6.6171467454561747E-2</v>
      </c>
      <c r="C7" t="s">
        <v>18</v>
      </c>
      <c r="D7">
        <v>7.3141387769719748E-2</v>
      </c>
      <c r="E7" t="s">
        <v>19</v>
      </c>
      <c r="F7">
        <v>6.1648434058554927E-2</v>
      </c>
      <c r="G7">
        <v>6.6987096427612136E-2</v>
      </c>
      <c r="H7">
        <v>5.7897266099535081E-3</v>
      </c>
      <c r="I7" t="s">
        <v>122</v>
      </c>
      <c r="J7" s="1">
        <v>16</v>
      </c>
    </row>
    <row r="8" spans="1:10">
      <c r="A8" t="s">
        <v>20</v>
      </c>
      <c r="B8">
        <v>6.0922689587250431E-2</v>
      </c>
      <c r="C8" t="s">
        <v>21</v>
      </c>
      <c r="D8">
        <v>6.2761887366818883E-2</v>
      </c>
      <c r="E8" t="s">
        <v>22</v>
      </c>
      <c r="F8">
        <v>5.3786602202524861E-2</v>
      </c>
      <c r="G8">
        <v>5.9157059718864723E-2</v>
      </c>
      <c r="H8">
        <v>4.7409938377096514E-3</v>
      </c>
      <c r="I8" t="s">
        <v>122</v>
      </c>
      <c r="J8" s="1">
        <v>20</v>
      </c>
    </row>
    <row r="9" spans="1:10">
      <c r="A9" t="s">
        <v>23</v>
      </c>
      <c r="B9">
        <v>6.1069825409615898E-2</v>
      </c>
      <c r="C9" t="s">
        <v>24</v>
      </c>
      <c r="D9">
        <v>6.0628417942519476E-2</v>
      </c>
      <c r="E9" t="s">
        <v>25</v>
      </c>
      <c r="F9">
        <v>4.6650514817799277E-2</v>
      </c>
      <c r="G9">
        <v>5.6116252723311555E-2</v>
      </c>
      <c r="H9">
        <v>8.2005399645322073E-3</v>
      </c>
      <c r="I9" t="s">
        <v>122</v>
      </c>
      <c r="J9" s="1">
        <v>24</v>
      </c>
    </row>
    <row r="10" spans="1:10">
      <c r="A10" t="s">
        <v>26</v>
      </c>
      <c r="B10">
        <v>5.7464997761661751E-2</v>
      </c>
      <c r="C10" t="s">
        <v>27</v>
      </c>
      <c r="D10">
        <v>5.6508614916286157E-2</v>
      </c>
      <c r="E10" t="s">
        <v>28</v>
      </c>
      <c r="F10">
        <v>5.1285293222311769E-2</v>
      </c>
      <c r="G10">
        <v>5.508630196675323E-2</v>
      </c>
      <c r="H10">
        <v>3.3263219392028927E-3</v>
      </c>
      <c r="I10" t="s">
        <v>122</v>
      </c>
      <c r="J10" s="1">
        <v>28</v>
      </c>
    </row>
    <row r="11" spans="1:10">
      <c r="A11" t="s">
        <v>29</v>
      </c>
      <c r="B11">
        <v>6.1511232876712334E-2</v>
      </c>
      <c r="C11" t="s">
        <v>30</v>
      </c>
      <c r="D11">
        <v>6.0407714208971258E-2</v>
      </c>
      <c r="E11" t="s">
        <v>31</v>
      </c>
      <c r="F11">
        <v>4.7165490196078429E-2</v>
      </c>
      <c r="G11">
        <v>5.6361479093920676E-2</v>
      </c>
      <c r="H11">
        <v>7.9830506211247456E-3</v>
      </c>
      <c r="I11" t="s">
        <v>122</v>
      </c>
      <c r="J11" s="1">
        <v>32</v>
      </c>
    </row>
    <row r="12" spans="1:10">
      <c r="A12" t="s">
        <v>126</v>
      </c>
      <c r="B12">
        <v>2.7370908765332616E-2</v>
      </c>
      <c r="C12" t="s">
        <v>32</v>
      </c>
      <c r="D12">
        <v>3.0283398692810454E-2</v>
      </c>
      <c r="E12" t="s">
        <v>33</v>
      </c>
      <c r="F12">
        <v>2.8972778225445427E-2</v>
      </c>
      <c r="G12">
        <v>2.8875695227862833E-2</v>
      </c>
      <c r="H12">
        <v>1.4586700194799654E-3</v>
      </c>
      <c r="I12" t="s">
        <v>123</v>
      </c>
      <c r="J12" s="1">
        <v>0</v>
      </c>
    </row>
    <row r="13" spans="1:10">
      <c r="A13" t="s">
        <v>34</v>
      </c>
      <c r="B13">
        <v>0.15005954696033666</v>
      </c>
      <c r="C13" t="s">
        <v>35</v>
      </c>
      <c r="D13">
        <v>0.12887118273793535</v>
      </c>
      <c r="E13" t="s">
        <v>36</v>
      </c>
      <c r="F13">
        <v>0.11321654937774196</v>
      </c>
      <c r="G13">
        <v>0.13071575969200466</v>
      </c>
      <c r="H13">
        <v>1.8490631839458007E-2</v>
      </c>
      <c r="I13" t="s">
        <v>123</v>
      </c>
      <c r="J13" s="1">
        <v>3</v>
      </c>
    </row>
    <row r="14" spans="1:10">
      <c r="A14" t="s">
        <v>37</v>
      </c>
      <c r="B14">
        <v>0.33666369415346048</v>
      </c>
      <c r="C14" t="s">
        <v>38</v>
      </c>
      <c r="D14">
        <v>0.3420023565225177</v>
      </c>
      <c r="E14" t="s">
        <v>39</v>
      </c>
      <c r="F14">
        <v>0.23723110752976989</v>
      </c>
      <c r="G14">
        <v>0.30529905273524932</v>
      </c>
      <c r="H14">
        <v>5.9008975608333049E-2</v>
      </c>
      <c r="I14" t="s">
        <v>123</v>
      </c>
      <c r="J14" s="1">
        <v>6</v>
      </c>
    </row>
    <row r="15" spans="1:10">
      <c r="A15" t="s">
        <v>40</v>
      </c>
      <c r="B15">
        <v>0.36357945026412392</v>
      </c>
      <c r="C15" t="s">
        <v>41</v>
      </c>
      <c r="D15">
        <v>0.37143914764079156</v>
      </c>
      <c r="E15" t="s">
        <v>42</v>
      </c>
      <c r="F15">
        <v>0.3409642832840899</v>
      </c>
      <c r="G15">
        <v>0.35866096039633516</v>
      </c>
      <c r="H15">
        <v>1.5821599044486528E-2</v>
      </c>
      <c r="I15" t="s">
        <v>123</v>
      </c>
      <c r="J15" s="1">
        <v>9</v>
      </c>
    </row>
    <row r="16" spans="1:10">
      <c r="A16" t="s">
        <v>43</v>
      </c>
      <c r="B16">
        <v>0.57512394663801591</v>
      </c>
      <c r="C16" t="s">
        <v>44</v>
      </c>
      <c r="D16">
        <v>0.56963698809204055</v>
      </c>
      <c r="E16" t="s">
        <v>45</v>
      </c>
      <c r="F16">
        <v>0.39835490375145499</v>
      </c>
      <c r="G16">
        <v>0.51437194616050386</v>
      </c>
      <c r="H16">
        <v>0.10051115498057199</v>
      </c>
      <c r="I16" t="s">
        <v>123</v>
      </c>
      <c r="J16" s="1">
        <v>13</v>
      </c>
    </row>
    <row r="17" spans="1:10">
      <c r="A17" t="s">
        <v>46</v>
      </c>
      <c r="B17">
        <v>0.53323027665860867</v>
      </c>
      <c r="C17" t="s">
        <v>47</v>
      </c>
      <c r="D17">
        <v>0.57631031605336214</v>
      </c>
      <c r="E17" t="s">
        <v>48</v>
      </c>
      <c r="F17">
        <v>0.45960122481869464</v>
      </c>
      <c r="G17">
        <v>0.52304727251022187</v>
      </c>
      <c r="H17">
        <v>5.901714305453995E-2</v>
      </c>
      <c r="I17" t="s">
        <v>123</v>
      </c>
      <c r="J17" s="1">
        <v>16</v>
      </c>
    </row>
    <row r="18" spans="1:10">
      <c r="A18" t="s">
        <v>49</v>
      </c>
      <c r="B18">
        <v>0.65483643656549395</v>
      </c>
      <c r="C18" t="s">
        <v>50</v>
      </c>
      <c r="D18">
        <v>0.75856719133315442</v>
      </c>
      <c r="E18" t="s">
        <v>51</v>
      </c>
      <c r="F18">
        <v>0.60304462709284634</v>
      </c>
      <c r="G18">
        <v>0.67214941833049824</v>
      </c>
      <c r="H18">
        <v>7.9193569815779338E-2</v>
      </c>
      <c r="I18" t="s">
        <v>123</v>
      </c>
      <c r="J18" s="1">
        <v>20</v>
      </c>
    </row>
    <row r="19" spans="1:10">
      <c r="A19" t="s">
        <v>52</v>
      </c>
      <c r="B19">
        <v>0.63953431103948433</v>
      </c>
      <c r="C19" t="s">
        <v>53</v>
      </c>
      <c r="D19">
        <v>0.57869364849136007</v>
      </c>
      <c r="E19" t="s">
        <v>54</v>
      </c>
      <c r="F19">
        <v>0.5466180392156863</v>
      </c>
      <c r="G19">
        <v>0.58828199958217686</v>
      </c>
      <c r="H19">
        <v>4.7194393203950157E-2</v>
      </c>
      <c r="I19" t="s">
        <v>123</v>
      </c>
      <c r="J19" s="1">
        <v>24</v>
      </c>
    </row>
    <row r="20" spans="1:10">
      <c r="A20" t="s">
        <v>55</v>
      </c>
      <c r="B20">
        <v>0.65270296714119447</v>
      </c>
      <c r="C20" t="s">
        <v>56</v>
      </c>
      <c r="D20">
        <v>0.62165730862207902</v>
      </c>
      <c r="E20" t="s">
        <v>57</v>
      </c>
      <c r="F20">
        <v>0.55272417584385358</v>
      </c>
      <c r="G20">
        <v>0.60902815053570902</v>
      </c>
      <c r="H20">
        <v>5.1171880977712796E-2</v>
      </c>
      <c r="I20" t="s">
        <v>123</v>
      </c>
      <c r="J20" s="1">
        <v>28</v>
      </c>
    </row>
    <row r="21" spans="1:10">
      <c r="A21" t="s">
        <v>58</v>
      </c>
      <c r="B21">
        <v>0.6813208845912796</v>
      </c>
      <c r="C21" t="s">
        <v>59</v>
      </c>
      <c r="D21">
        <v>0.67506761214074684</v>
      </c>
      <c r="E21" t="s">
        <v>60</v>
      </c>
      <c r="F21">
        <v>0.63254535947712431</v>
      </c>
      <c r="G21">
        <v>0.66297795206971699</v>
      </c>
      <c r="H21">
        <v>2.654021237697976E-2</v>
      </c>
      <c r="I21" t="s">
        <v>123</v>
      </c>
      <c r="J21" s="1">
        <v>32</v>
      </c>
    </row>
    <row r="22" spans="1:10">
      <c r="A22" t="s">
        <v>61</v>
      </c>
      <c r="B22">
        <v>0.13437783149789592</v>
      </c>
      <c r="C22" t="s">
        <v>62</v>
      </c>
      <c r="D22">
        <v>0</v>
      </c>
      <c r="E22" t="s">
        <v>63</v>
      </c>
      <c r="F22">
        <v>0</v>
      </c>
      <c r="G22">
        <f>AVERAGE(B22,D22,F22)</f>
        <v>4.4792610499298641E-2</v>
      </c>
      <c r="H22">
        <f>STDEV(B22,D22,F22)</f>
        <v>7.7583077188428384E-2</v>
      </c>
      <c r="I22" t="s">
        <v>124</v>
      </c>
      <c r="J22" s="1">
        <v>0</v>
      </c>
    </row>
    <row r="23" spans="1:10">
      <c r="A23" t="s">
        <v>64</v>
      </c>
      <c r="B23">
        <v>1.0518121586534157</v>
      </c>
      <c r="C23" t="s">
        <v>65</v>
      </c>
      <c r="D23">
        <v>2.4061199749306112</v>
      </c>
      <c r="E23" t="s">
        <v>66</v>
      </c>
      <c r="F23">
        <v>2.6755252932223117</v>
      </c>
      <c r="G23">
        <f t="shared" ref="G23:G31" si="0">AVERAGE(B23,D23,F23)</f>
        <v>2.0444858089354461</v>
      </c>
      <c r="H23">
        <f t="shared" ref="H23:H31" si="1">STDEV(B23,D23,F23)</f>
        <v>0.87016983305223339</v>
      </c>
      <c r="I23" t="s">
        <v>124</v>
      </c>
      <c r="J23" s="1">
        <v>3</v>
      </c>
    </row>
    <row r="24" spans="1:10">
      <c r="A24" t="s">
        <v>67</v>
      </c>
      <c r="B24">
        <f>0.619450264123914*5</f>
        <v>3.09725132061957</v>
      </c>
      <c r="C24" t="s">
        <v>68</v>
      </c>
      <c r="D24">
        <f>0.589049547855672*5</f>
        <v>2.94524773927836</v>
      </c>
      <c r="E24" t="s">
        <v>69</v>
      </c>
      <c r="F24">
        <f>0.608328050855045*5</f>
        <v>3.041640254275225</v>
      </c>
      <c r="G24">
        <f t="shared" si="0"/>
        <v>3.0280464380577179</v>
      </c>
      <c r="H24">
        <f t="shared" si="1"/>
        <v>7.690816643669883E-2</v>
      </c>
      <c r="I24" t="s">
        <v>124</v>
      </c>
      <c r="J24" s="1">
        <v>6</v>
      </c>
    </row>
    <row r="25" spans="1:10">
      <c r="A25" t="s">
        <v>70</v>
      </c>
      <c r="B25">
        <f>0.763297555734623*5</f>
        <v>3.8164877786731148</v>
      </c>
      <c r="C25" t="s">
        <v>71</v>
      </c>
      <c r="D25">
        <f>0.830772316232429*5</f>
        <v>4.1538615811621451</v>
      </c>
      <c r="E25" t="s">
        <v>72</v>
      </c>
      <c r="F25">
        <f>0.774419769003492*5</f>
        <v>3.8720988450174598</v>
      </c>
      <c r="G25">
        <f t="shared" si="0"/>
        <v>3.9474827349509063</v>
      </c>
      <c r="H25">
        <f t="shared" si="1"/>
        <v>0.18087929344621045</v>
      </c>
      <c r="I25" t="s">
        <v>124</v>
      </c>
      <c r="J25" s="1">
        <v>9</v>
      </c>
    </row>
    <row r="26" spans="1:10">
      <c r="A26" t="s">
        <v>73</v>
      </c>
      <c r="B26">
        <v>5.4791159817351591</v>
      </c>
      <c r="C26" t="s">
        <v>74</v>
      </c>
      <c r="D26">
        <v>4.9823237890590022</v>
      </c>
      <c r="E26" t="s">
        <v>75</v>
      </c>
      <c r="F26">
        <v>5.1395177365923539</v>
      </c>
      <c r="G26">
        <f t="shared" si="0"/>
        <v>5.2003191691288384</v>
      </c>
      <c r="H26">
        <f t="shared" si="1"/>
        <v>0.25391579573721379</v>
      </c>
      <c r="I26" t="s">
        <v>124</v>
      </c>
      <c r="J26" s="1">
        <v>13</v>
      </c>
    </row>
    <row r="27" spans="1:10">
      <c r="A27" t="s">
        <v>76</v>
      </c>
      <c r="B27">
        <v>5.3960701226609373</v>
      </c>
      <c r="C27" t="s">
        <v>77</v>
      </c>
      <c r="D27">
        <v>5.2811405855492888</v>
      </c>
      <c r="E27" t="s">
        <v>78</v>
      </c>
      <c r="F27">
        <v>5.309316859163757</v>
      </c>
      <c r="G27">
        <f t="shared" si="0"/>
        <v>5.3288425224579941</v>
      </c>
      <c r="H27">
        <f t="shared" si="1"/>
        <v>5.9901070695642808E-2</v>
      </c>
      <c r="I27" t="s">
        <v>124</v>
      </c>
      <c r="J27" s="1">
        <v>16</v>
      </c>
    </row>
    <row r="28" spans="1:10">
      <c r="A28" t="s">
        <v>79</v>
      </c>
      <c r="B28">
        <v>5.678791655474976</v>
      </c>
      <c r="C28" t="s">
        <v>80</v>
      </c>
      <c r="D28">
        <v>5.0667066344345963</v>
      </c>
      <c r="E28" t="s">
        <v>81</v>
      </c>
      <c r="F28">
        <v>5.6809986928104594</v>
      </c>
      <c r="G28">
        <f t="shared" si="0"/>
        <v>5.4754989942400103</v>
      </c>
      <c r="H28">
        <f t="shared" si="1"/>
        <v>0.3540262883316852</v>
      </c>
      <c r="I28" t="s">
        <v>124</v>
      </c>
      <c r="J28" s="1">
        <v>20</v>
      </c>
    </row>
    <row r="29" spans="1:10">
      <c r="A29" t="s">
        <v>82</v>
      </c>
      <c r="B29">
        <v>5.718518327513654</v>
      </c>
      <c r="C29" t="s">
        <v>83</v>
      </c>
      <c r="D29">
        <v>4.8357033933207996</v>
      </c>
      <c r="E29" t="s">
        <v>84</v>
      </c>
      <c r="F29">
        <v>5.6780559763631491</v>
      </c>
      <c r="G29">
        <f t="shared" si="0"/>
        <v>5.4107592323992009</v>
      </c>
      <c r="H29">
        <f t="shared" si="1"/>
        <v>0.49842372937971141</v>
      </c>
      <c r="I29" t="s">
        <v>124</v>
      </c>
      <c r="J29" s="1">
        <v>24</v>
      </c>
    </row>
    <row r="30" spans="1:10">
      <c r="A30" t="s">
        <v>85</v>
      </c>
      <c r="B30">
        <v>5.5794749753782806</v>
      </c>
      <c r="C30" t="s">
        <v>86</v>
      </c>
      <c r="D30">
        <v>6.0591377562897319</v>
      </c>
      <c r="E30" t="s">
        <v>87</v>
      </c>
      <c r="F30">
        <v>5.4146828543289462</v>
      </c>
      <c r="G30">
        <f t="shared" si="0"/>
        <v>5.6844318619989851</v>
      </c>
      <c r="H30">
        <f t="shared" si="1"/>
        <v>0.33480216726024226</v>
      </c>
      <c r="I30" t="s">
        <v>124</v>
      </c>
      <c r="J30" s="1">
        <v>28</v>
      </c>
    </row>
    <row r="31" spans="1:10">
      <c r="A31" t="s">
        <v>88</v>
      </c>
      <c r="B31">
        <v>5.4360175485719404</v>
      </c>
      <c r="C31" t="s">
        <v>89</v>
      </c>
      <c r="D31">
        <v>5.3286083982451435</v>
      </c>
      <c r="E31" t="s">
        <v>90</v>
      </c>
      <c r="F31">
        <v>5.4065903840988465</v>
      </c>
      <c r="G31">
        <f t="shared" si="0"/>
        <v>5.3904054436386444</v>
      </c>
      <c r="H31">
        <f t="shared" si="1"/>
        <v>5.5503564000488746E-2</v>
      </c>
      <c r="I31" t="s">
        <v>124</v>
      </c>
      <c r="J31" s="1">
        <v>32</v>
      </c>
    </row>
    <row r="32" spans="1:10">
      <c r="A32" t="s">
        <v>91</v>
      </c>
      <c r="B32">
        <v>3.5089007073148888E-2</v>
      </c>
      <c r="C32" t="s">
        <v>92</v>
      </c>
      <c r="D32">
        <v>3.5817129555018354E-2</v>
      </c>
      <c r="E32" t="s">
        <v>93</v>
      </c>
      <c r="F32">
        <v>2.3147798370489751E-2</v>
      </c>
      <c r="G32">
        <v>3.1351311666218996E-2</v>
      </c>
      <c r="H32">
        <v>7.1137727952230601E-3</v>
      </c>
      <c r="I32" t="s">
        <v>125</v>
      </c>
      <c r="J32" s="1">
        <v>0</v>
      </c>
    </row>
    <row r="33" spans="1:10">
      <c r="A33" t="s">
        <v>94</v>
      </c>
      <c r="B33">
        <v>9.6979418032052997E-2</v>
      </c>
      <c r="C33" t="s">
        <v>95</v>
      </c>
      <c r="D33">
        <v>9.7780352762109404E-2</v>
      </c>
      <c r="E33" t="s">
        <v>96</v>
      </c>
      <c r="F33">
        <v>7.9795727459933741E-2</v>
      </c>
      <c r="G33">
        <v>9.1518499418032043E-2</v>
      </c>
      <c r="H33">
        <v>1.0160113724591602E-2</v>
      </c>
      <c r="I33" t="s">
        <v>125</v>
      </c>
      <c r="J33" s="1">
        <v>3</v>
      </c>
    </row>
    <row r="34" spans="1:10">
      <c r="A34" t="s">
        <v>97</v>
      </c>
      <c r="B34">
        <v>0.15804094905542126</v>
      </c>
      <c r="C34" t="s">
        <v>98</v>
      </c>
      <c r="D34">
        <v>0.14024540782523054</v>
      </c>
      <c r="E34" t="s">
        <v>99</v>
      </c>
      <c r="F34">
        <v>0.14358207180589133</v>
      </c>
      <c r="G34">
        <v>0.14728947622884772</v>
      </c>
      <c r="H34">
        <v>9.4593317726661807E-3</v>
      </c>
      <c r="I34" t="s">
        <v>125</v>
      </c>
      <c r="J34" s="1">
        <v>6</v>
      </c>
    </row>
    <row r="35" spans="1:10">
      <c r="A35" t="s">
        <v>100</v>
      </c>
      <c r="B35">
        <v>0.18139759692004656</v>
      </c>
      <c r="C35" t="s">
        <v>101</v>
      </c>
      <c r="D35">
        <v>0.17524330557793896</v>
      </c>
      <c r="E35" t="s">
        <v>102</v>
      </c>
      <c r="F35">
        <v>0.1838444838391978</v>
      </c>
      <c r="G35">
        <v>0.18016179544572777</v>
      </c>
      <c r="H35">
        <v>4.4317570819522875E-3</v>
      </c>
      <c r="I35" t="s">
        <v>125</v>
      </c>
      <c r="J35" s="1">
        <v>9</v>
      </c>
    </row>
    <row r="36" spans="1:10">
      <c r="A36" t="s">
        <v>102</v>
      </c>
      <c r="B36">
        <v>0.18414107619303427</v>
      </c>
      <c r="C36" t="s">
        <v>103</v>
      </c>
      <c r="D36">
        <v>0.17027538365117736</v>
      </c>
      <c r="E36" t="s">
        <v>104</v>
      </c>
      <c r="F36">
        <v>0.14447184886740083</v>
      </c>
      <c r="G36">
        <v>0.16629610290387084</v>
      </c>
      <c r="H36">
        <v>2.0131763598915248E-2</v>
      </c>
      <c r="I36" t="s">
        <v>125</v>
      </c>
      <c r="J36" s="1">
        <v>13</v>
      </c>
    </row>
    <row r="37" spans="1:10">
      <c r="A37" t="s">
        <v>105</v>
      </c>
      <c r="B37">
        <v>0.22492252484555467</v>
      </c>
      <c r="C37" t="s">
        <v>106</v>
      </c>
      <c r="D37">
        <v>0.12675045572566929</v>
      </c>
      <c r="E37" t="s">
        <v>107</v>
      </c>
      <c r="F37">
        <v>0.14669629152117467</v>
      </c>
      <c r="G37">
        <v>0.16612309069746622</v>
      </c>
      <c r="H37">
        <v>5.1889201029663733E-2</v>
      </c>
      <c r="I37" t="s">
        <v>125</v>
      </c>
      <c r="J37" s="1">
        <v>16</v>
      </c>
    </row>
    <row r="38" spans="1:10">
      <c r="A38" t="s">
        <v>108</v>
      </c>
      <c r="B38">
        <v>0.1616000573014594</v>
      </c>
      <c r="C38" t="s">
        <v>109</v>
      </c>
      <c r="D38">
        <v>0.14390729340137884</v>
      </c>
      <c r="E38" t="s">
        <v>110</v>
      </c>
      <c r="F38">
        <v>0.17811637210135195</v>
      </c>
      <c r="G38">
        <v>0.16120790760139672</v>
      </c>
      <c r="H38">
        <v>1.7107910521617854E-2</v>
      </c>
      <c r="I38" t="s">
        <v>125</v>
      </c>
      <c r="J38" s="1">
        <v>20</v>
      </c>
    </row>
    <row r="39" spans="1:10">
      <c r="A39" t="s">
        <v>111</v>
      </c>
      <c r="B39">
        <v>0.18966653415704182</v>
      </c>
      <c r="C39" t="s">
        <v>112</v>
      </c>
      <c r="D39">
        <v>0.14721784940460203</v>
      </c>
      <c r="E39" t="s">
        <v>113</v>
      </c>
      <c r="F39">
        <v>0.15670810994717521</v>
      </c>
      <c r="G39">
        <v>0.16453083116960635</v>
      </c>
      <c r="H39">
        <v>2.2279338742339377E-2</v>
      </c>
      <c r="I39" t="s">
        <v>125</v>
      </c>
      <c r="J39" s="1">
        <v>24</v>
      </c>
    </row>
    <row r="40" spans="1:10">
      <c r="A40" t="s">
        <v>114</v>
      </c>
      <c r="B40">
        <v>0.1670076175127585</v>
      </c>
      <c r="C40" t="s">
        <v>115</v>
      </c>
      <c r="D40">
        <v>0.16215213537469783</v>
      </c>
      <c r="E40" t="s">
        <v>116</v>
      </c>
      <c r="F40">
        <v>0.12654526636225269</v>
      </c>
      <c r="G40">
        <v>0.15190167308323635</v>
      </c>
      <c r="H40">
        <v>2.2093085978382599E-2</v>
      </c>
      <c r="I40" t="s">
        <v>125</v>
      </c>
      <c r="J40" s="1">
        <v>28</v>
      </c>
    </row>
    <row r="41" spans="1:10">
      <c r="A41" t="s">
        <v>117</v>
      </c>
      <c r="B41">
        <v>0.16546269137792102</v>
      </c>
      <c r="C41" t="s">
        <v>118</v>
      </c>
      <c r="D41">
        <v>0.17480581609812876</v>
      </c>
      <c r="E41" t="s">
        <v>119</v>
      </c>
      <c r="F41">
        <v>0.16435917271017997</v>
      </c>
      <c r="G41">
        <v>0.16820922672874325</v>
      </c>
      <c r="H41">
        <v>5.7393973415098788E-3</v>
      </c>
      <c r="I41" t="s">
        <v>125</v>
      </c>
      <c r="J41" s="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Jayne Gadol</dc:creator>
  <cp:lastModifiedBy>Hayley Jayne Gadol</cp:lastModifiedBy>
  <dcterms:created xsi:type="dcterms:W3CDTF">2020-08-12T18:04:23Z</dcterms:created>
  <dcterms:modified xsi:type="dcterms:W3CDTF">2020-08-12T18:07:27Z</dcterms:modified>
</cp:coreProperties>
</file>