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R Dependenci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Instruction #</t>
        </is>
      </c>
      <c r="B1" t="inlineStr">
        <is>
          <t>Format</t>
        </is>
      </c>
      <c r="C1" t="inlineStr">
        <is>
          <t>Opcode</t>
        </is>
      </c>
      <c r="D1" t="inlineStr">
        <is>
          <t>Destination</t>
        </is>
      </c>
      <c r="E1" t="inlineStr">
        <is>
          <t>r1</t>
        </is>
      </c>
      <c r="F1" t="inlineStr">
        <is>
          <t>r2</t>
        </is>
      </c>
    </row>
    <row r="2">
      <c r="A2" t="n">
        <v>1</v>
      </c>
      <c r="B2" t="inlineStr">
        <is>
          <t>I</t>
        </is>
      </c>
      <c r="C2" t="inlineStr">
        <is>
          <t>define</t>
        </is>
      </c>
      <c r="D2">
        <f>define(  )</f>
        <v/>
      </c>
      <c r="E2" t="inlineStr">
        <is>
          <t>NA</t>
        </is>
      </c>
      <c r="F2" t="inlineStr">
        <is>
          <t>NA</t>
        </is>
      </c>
    </row>
    <row r="3">
      <c r="A3" t="n">
        <v>2</v>
      </c>
      <c r="B3" t="inlineStr">
        <is>
          <t>I</t>
        </is>
      </c>
      <c r="C3" t="inlineStr">
        <is>
          <t>tail</t>
        </is>
      </c>
      <c r="D3">
        <f>tail(  )</f>
        <v/>
      </c>
      <c r="E3" t="inlineStr">
        <is>
          <t>NA</t>
        </is>
      </c>
      <c r="F3" t="inlineStr">
        <is>
          <t>NA</t>
        </is>
      </c>
    </row>
    <row r="4">
      <c r="A4" t="n">
        <v>3</v>
      </c>
      <c r="B4" t="inlineStr">
        <is>
          <t>R</t>
        </is>
      </c>
      <c r="C4" t="inlineStr">
        <is>
          <t>trunc</t>
        </is>
      </c>
      <c r="D4">
        <f>TRUNCATE(D3)</f>
        <v/>
      </c>
      <c r="E4" t="inlineStr">
        <is>
          <t>D3</t>
        </is>
      </c>
      <c r="F4" t="inlineStr">
        <is>
          <t>NA</t>
        </is>
      </c>
    </row>
    <row r="5">
      <c r="A5" t="n">
        <v>4</v>
      </c>
      <c r="B5" t="inlineStr">
        <is>
          <t>I</t>
        </is>
      </c>
      <c r="C5" t="inlineStr">
        <is>
          <t>tail</t>
        </is>
      </c>
      <c r="D5">
        <f>tail(  )</f>
        <v/>
      </c>
      <c r="E5" t="inlineStr">
        <is>
          <t>NA</t>
        </is>
      </c>
      <c r="F5" t="inlineStr">
        <is>
          <t>NA</t>
        </is>
      </c>
    </row>
    <row r="6">
      <c r="A6" t="n">
        <v>5</v>
      </c>
      <c r="B6" t="inlineStr">
        <is>
          <t>R</t>
        </is>
      </c>
      <c r="C6" t="inlineStr">
        <is>
          <t>trunc</t>
        </is>
      </c>
      <c r="D6">
        <f>TRUNCATE(D5)</f>
        <v/>
      </c>
      <c r="E6" t="inlineStr">
        <is>
          <t>D5</t>
        </is>
      </c>
      <c r="F6" t="inlineStr">
        <is>
          <t>NA</t>
        </is>
      </c>
    </row>
    <row r="7">
      <c r="A7" t="n">
        <v>6</v>
      </c>
      <c r="B7" t="inlineStr">
        <is>
          <t>I</t>
        </is>
      </c>
      <c r="C7" t="inlineStr">
        <is>
          <t>tail</t>
        </is>
      </c>
      <c r="D7">
        <f>tail(  )</f>
        <v/>
      </c>
      <c r="E7" t="inlineStr">
        <is>
          <t>NA</t>
        </is>
      </c>
      <c r="F7" t="inlineStr">
        <is>
          <t>NA</t>
        </is>
      </c>
    </row>
    <row r="8">
      <c r="A8" t="n">
        <v>7</v>
      </c>
      <c r="B8" t="inlineStr">
        <is>
          <t>R</t>
        </is>
      </c>
      <c r="C8" t="inlineStr">
        <is>
          <t>trunc</t>
        </is>
      </c>
      <c r="D8">
        <f>TRUNCATE(D7)</f>
        <v/>
      </c>
      <c r="E8" t="inlineStr">
        <is>
          <t>D7</t>
        </is>
      </c>
      <c r="F8" t="inlineStr">
        <is>
          <t>NA</t>
        </is>
      </c>
    </row>
    <row r="9">
      <c r="A9" t="n">
        <v>8</v>
      </c>
      <c r="B9" t="inlineStr">
        <is>
          <t>R</t>
        </is>
      </c>
      <c r="C9" t="inlineStr">
        <is>
          <t>mul</t>
        </is>
      </c>
      <c r="D9">
        <f>%8 * D6</f>
        <v/>
      </c>
      <c r="E9" t="inlineStr">
        <is>
          <t>%8</t>
        </is>
      </c>
      <c r="F9" t="inlineStr">
        <is>
          <t>D6</t>
        </is>
      </c>
    </row>
    <row r="10">
      <c r="A10" t="n">
        <v>9</v>
      </c>
      <c r="B10" t="inlineStr">
        <is>
          <t>R</t>
        </is>
      </c>
      <c r="C10" t="inlineStr">
        <is>
          <t>add</t>
        </is>
      </c>
      <c r="D10">
        <f>%9 + D4</f>
        <v/>
      </c>
      <c r="E10" t="inlineStr">
        <is>
          <t>%9</t>
        </is>
      </c>
      <c r="F10" t="inlineStr">
        <is>
          <t>D4</t>
        </is>
      </c>
    </row>
    <row r="11">
      <c r="A11" t="n">
        <v>10</v>
      </c>
      <c r="B11" t="inlineStr">
        <is>
          <t>R</t>
        </is>
      </c>
      <c r="C11" t="inlineStr">
        <is>
          <t>icmp</t>
        </is>
      </c>
      <c r="D11">
        <f>IF(%4 =  TRUE FALSE)</f>
        <v/>
      </c>
      <c r="E11" t="inlineStr">
        <is>
          <t>%4</t>
        </is>
      </c>
      <c r="F11" t="inlineStr">
        <is>
          <t>NA</t>
        </is>
      </c>
    </row>
    <row r="12">
      <c r="A12" t="n">
        <v>11</v>
      </c>
      <c r="B12" t="inlineStr">
        <is>
          <t>J</t>
        </is>
      </c>
      <c r="C12" t="inlineStr">
        <is>
          <t>br</t>
        </is>
      </c>
      <c r="D12">
        <f>BRANCH(%11)</f>
        <v/>
      </c>
      <c r="E12" t="inlineStr">
        <is>
          <t>%11</t>
        </is>
      </c>
      <c r="F12" t="inlineStr">
        <is>
          <t>%87</t>
        </is>
      </c>
    </row>
    <row r="13">
      <c r="A13" t="n">
        <v>12</v>
      </c>
      <c r="B13" t="inlineStr">
        <is>
          <t>I</t>
        </is>
      </c>
      <c r="C13" t="inlineStr">
        <is>
          <t>tail</t>
        </is>
      </c>
      <c r="D13">
        <f>tail(  )</f>
        <v/>
      </c>
      <c r="E13" t="inlineStr">
        <is>
          <t>NA</t>
        </is>
      </c>
      <c r="F13" t="inlineStr">
        <is>
          <t>NA</t>
        </is>
      </c>
    </row>
    <row r="14">
      <c r="A14" t="n">
        <v>13</v>
      </c>
      <c r="B14" t="inlineStr">
        <is>
          <t>R</t>
        </is>
      </c>
      <c r="C14" t="inlineStr">
        <is>
          <t>trunc</t>
        </is>
      </c>
      <c r="D14">
        <f>TRUNCATE(D13)</f>
        <v/>
      </c>
      <c r="E14" t="inlineStr">
        <is>
          <t>D13</t>
        </is>
      </c>
      <c r="F14" t="inlineStr">
        <is>
          <t>NA</t>
        </is>
      </c>
    </row>
    <row r="15">
      <c r="A15" t="n">
        <v>14</v>
      </c>
      <c r="B15" t="inlineStr">
        <is>
          <t>R</t>
        </is>
      </c>
      <c r="C15" t="inlineStr">
        <is>
          <t>add</t>
        </is>
      </c>
      <c r="D15">
        <f>%8 + </f>
        <v/>
      </c>
      <c r="E15" t="inlineStr">
        <is>
          <t>%8</t>
        </is>
      </c>
      <c r="F15" t="inlineStr">
        <is>
          <t>NA</t>
        </is>
      </c>
    </row>
    <row r="16">
      <c r="A16" t="n">
        <v>15</v>
      </c>
      <c r="B16" t="inlineStr">
        <is>
          <t>R</t>
        </is>
      </c>
      <c r="C16" t="inlineStr">
        <is>
          <t>icmp</t>
        </is>
      </c>
      <c r="D16">
        <f>IF(%15 = D4 TRUE FALSE)</f>
        <v/>
      </c>
      <c r="E16" t="inlineStr">
        <is>
          <t>%15</t>
        </is>
      </c>
      <c r="F16" t="inlineStr">
        <is>
          <t>D4</t>
        </is>
      </c>
    </row>
    <row r="17">
      <c r="A17" t="n">
        <v>16</v>
      </c>
      <c r="B17" t="inlineStr">
        <is>
          <t>R</t>
        </is>
      </c>
      <c r="C17" t="inlineStr">
        <is>
          <t>icmp</t>
        </is>
      </c>
      <c r="D17">
        <f>IF(%6 =  TRUE FALSE)</f>
        <v/>
      </c>
      <c r="E17" t="inlineStr">
        <is>
          <t>%6</t>
        </is>
      </c>
      <c r="F17" t="inlineStr">
        <is>
          <t>NA</t>
        </is>
      </c>
    </row>
    <row r="18">
      <c r="A18" t="n">
        <v>17</v>
      </c>
      <c r="B18" t="inlineStr">
        <is>
          <t>R</t>
        </is>
      </c>
      <c r="C18" t="inlineStr">
        <is>
          <t>and</t>
        </is>
      </c>
      <c r="D18">
        <f>%17 AND D16</f>
        <v/>
      </c>
      <c r="E18" t="inlineStr">
        <is>
          <t>%17</t>
        </is>
      </c>
      <c r="F18" t="inlineStr">
        <is>
          <t>D16</t>
        </is>
      </c>
    </row>
    <row r="19">
      <c r="A19" t="n">
        <v>18</v>
      </c>
      <c r="B19" t="inlineStr">
        <is>
          <t>R</t>
        </is>
      </c>
      <c r="C19" t="inlineStr">
        <is>
          <t>add</t>
        </is>
      </c>
      <c r="D19">
        <f>%14 + </f>
        <v/>
      </c>
      <c r="E19" t="inlineStr">
        <is>
          <t>%14</t>
        </is>
      </c>
      <c r="F19" t="inlineStr">
        <is>
          <t>NA</t>
        </is>
      </c>
    </row>
    <row r="20">
      <c r="A20" t="n">
        <v>19</v>
      </c>
      <c r="B20" t="inlineStr">
        <is>
          <t>R</t>
        </is>
      </c>
      <c r="C20" t="inlineStr">
        <is>
          <t>icmp</t>
        </is>
      </c>
      <c r="D20">
        <f>IF(%19 = D6 TRUE FALSE)</f>
        <v/>
      </c>
      <c r="E20" t="inlineStr">
        <is>
          <t>%19</t>
        </is>
      </c>
      <c r="F20" t="inlineStr">
        <is>
          <t>D6</t>
        </is>
      </c>
    </row>
    <row r="21">
      <c r="A21" t="n">
        <v>20</v>
      </c>
      <c r="B21" t="inlineStr">
        <is>
          <t>R</t>
        </is>
      </c>
      <c r="C21" t="inlineStr">
        <is>
          <t>and</t>
        </is>
      </c>
      <c r="D21">
        <f>%18 AND D20</f>
        <v/>
      </c>
      <c r="E21" t="inlineStr">
        <is>
          <t>%18</t>
        </is>
      </c>
      <c r="F21" t="inlineStr">
        <is>
          <t>D20</t>
        </is>
      </c>
    </row>
    <row r="22">
      <c r="A22" t="n">
        <v>21</v>
      </c>
      <c r="B22" t="inlineStr">
        <is>
          <t>J</t>
        </is>
      </c>
      <c r="C22" t="inlineStr">
        <is>
          <t>br</t>
        </is>
      </c>
      <c r="D22">
        <f>BRANCH(%21)</f>
        <v/>
      </c>
      <c r="E22" t="inlineStr">
        <is>
          <t>%21</t>
        </is>
      </c>
      <c r="F22" t="inlineStr">
        <is>
          <t>%22</t>
        </is>
      </c>
    </row>
    <row r="23">
      <c r="A23" t="n">
        <v>22</v>
      </c>
      <c r="B23" t="inlineStr">
        <is>
          <t>R</t>
        </is>
      </c>
      <c r="C23" t="inlineStr">
        <is>
          <t>add</t>
        </is>
      </c>
      <c r="D23">
        <f>%10 + </f>
        <v/>
      </c>
      <c r="E23" t="inlineStr">
        <is>
          <t>%10</t>
        </is>
      </c>
      <c r="F23" t="inlineStr">
        <is>
          <t>NA</t>
        </is>
      </c>
    </row>
    <row r="24">
      <c r="A24" t="n">
        <v>23</v>
      </c>
      <c r="B24" t="inlineStr">
        <is>
          <t>R</t>
        </is>
      </c>
      <c r="C24" t="inlineStr">
        <is>
          <t>sub</t>
        </is>
      </c>
      <c r="D24">
        <f>%23 - D8</f>
        <v/>
      </c>
      <c r="E24" t="inlineStr">
        <is>
          <t>%23</t>
        </is>
      </c>
      <c r="F24" t="inlineStr">
        <is>
          <t>D8</t>
        </is>
      </c>
    </row>
    <row r="25">
      <c r="A25" t="n">
        <v>24</v>
      </c>
      <c r="B25" t="inlineStr">
        <is>
          <t>R</t>
        </is>
      </c>
      <c r="C25" t="inlineStr">
        <is>
          <t>zext</t>
        </is>
      </c>
      <c r="D25">
        <f>ZERO_EXTEND(D24)</f>
        <v/>
      </c>
      <c r="E25" t="inlineStr">
        <is>
          <t>D24</t>
        </is>
      </c>
      <c r="F25" t="inlineStr">
        <is>
          <t>NA</t>
        </is>
      </c>
    </row>
    <row r="26">
      <c r="A26" t="n">
        <v>25</v>
      </c>
      <c r="B26" t="inlineStr">
        <is>
          <t>I</t>
        </is>
      </c>
      <c r="C26" t="inlineStr">
        <is>
          <t>getelementptr</t>
        </is>
      </c>
      <c r="D26">
        <f>getelementptr(%0 D25 )</f>
        <v/>
      </c>
      <c r="E26" t="inlineStr">
        <is>
          <t>%0</t>
        </is>
      </c>
      <c r="F26" t="inlineStr">
        <is>
          <t>D25</t>
        </is>
      </c>
    </row>
    <row r="27">
      <c r="A27" t="n">
        <v>26</v>
      </c>
      <c r="B27" t="inlineStr">
        <is>
          <t>R</t>
        </is>
      </c>
      <c r="C27" t="inlineStr">
        <is>
          <t>bitcast</t>
        </is>
      </c>
      <c r="D27">
        <f>BITCAST(D26)</f>
        <v/>
      </c>
      <c r="E27" t="inlineStr">
        <is>
          <t>D26</t>
        </is>
      </c>
      <c r="F27" t="inlineStr">
        <is>
          <t>NA</t>
        </is>
      </c>
    </row>
    <row r="28">
      <c r="A28" t="n">
        <v>27</v>
      </c>
      <c r="B28" t="inlineStr">
        <is>
          <t>I</t>
        </is>
      </c>
      <c r="C28" t="inlineStr">
        <is>
          <t>load</t>
        </is>
      </c>
      <c r="D28">
        <f>LOAD(%27)</f>
        <v/>
      </c>
      <c r="E28" t="inlineStr">
        <is>
          <t>%27</t>
        </is>
      </c>
      <c r="F28" t="inlineStr">
        <is>
          <t>NA</t>
        </is>
      </c>
    </row>
    <row r="29">
      <c r="A29" t="n">
        <v>28</v>
      </c>
      <c r="B29" t="inlineStr">
        <is>
          <t>I</t>
        </is>
      </c>
      <c r="C29" t="inlineStr">
        <is>
          <t>tail</t>
        </is>
      </c>
      <c r="D29">
        <f>tail(%28)  )</f>
        <v/>
      </c>
      <c r="E29" t="inlineStr">
        <is>
          <t>%28)</t>
        </is>
      </c>
      <c r="F29" t="inlineStr">
        <is>
          <t>NA</t>
        </is>
      </c>
    </row>
    <row r="30">
      <c r="A30" t="n">
        <v>29</v>
      </c>
      <c r="B30" t="inlineStr">
        <is>
          <t>R</t>
        </is>
      </c>
      <c r="C30" t="inlineStr">
        <is>
          <t>sub</t>
        </is>
      </c>
      <c r="D30">
        <f>%10 - D8</f>
        <v/>
      </c>
      <c r="E30" t="inlineStr">
        <is>
          <t>%10</t>
        </is>
      </c>
      <c r="F30" t="inlineStr">
        <is>
          <t>D8</t>
        </is>
      </c>
    </row>
    <row r="31">
      <c r="A31" t="n">
        <v>30</v>
      </c>
      <c r="B31" t="inlineStr">
        <is>
          <t>R</t>
        </is>
      </c>
      <c r="C31" t="inlineStr">
        <is>
          <t>zext</t>
        </is>
      </c>
      <c r="D31">
        <f>ZERO_EXTEND(D30)</f>
        <v/>
      </c>
      <c r="E31" t="inlineStr">
        <is>
          <t>D30</t>
        </is>
      </c>
      <c r="F31" t="inlineStr">
        <is>
          <t>NA</t>
        </is>
      </c>
    </row>
    <row r="32">
      <c r="A32" t="n">
        <v>31</v>
      </c>
      <c r="B32" t="inlineStr">
        <is>
          <t>I</t>
        </is>
      </c>
      <c r="C32" t="inlineStr">
        <is>
          <t>getelementptr</t>
        </is>
      </c>
      <c r="D32">
        <f>getelementptr(%0 D31 )</f>
        <v/>
      </c>
      <c r="E32" t="inlineStr">
        <is>
          <t>%0</t>
        </is>
      </c>
      <c r="F32" t="inlineStr">
        <is>
          <t>D31</t>
        </is>
      </c>
    </row>
    <row r="33">
      <c r="A33" t="n">
        <v>32</v>
      </c>
      <c r="B33" t="inlineStr">
        <is>
          <t>R</t>
        </is>
      </c>
      <c r="C33" t="inlineStr">
        <is>
          <t>bitcast</t>
        </is>
      </c>
      <c r="D33">
        <f>BITCAST(D32)</f>
        <v/>
      </c>
      <c r="E33" t="inlineStr">
        <is>
          <t>D32</t>
        </is>
      </c>
      <c r="F33" t="inlineStr">
        <is>
          <t>NA</t>
        </is>
      </c>
    </row>
    <row r="34">
      <c r="A34" t="n">
        <v>33</v>
      </c>
      <c r="B34" t="inlineStr">
        <is>
          <t>I</t>
        </is>
      </c>
      <c r="C34" t="inlineStr">
        <is>
          <t>load</t>
        </is>
      </c>
      <c r="D34">
        <f>LOAD(%33)</f>
        <v/>
      </c>
      <c r="E34" t="inlineStr">
        <is>
          <t>%33</t>
        </is>
      </c>
      <c r="F34" t="inlineStr">
        <is>
          <t>NA</t>
        </is>
      </c>
    </row>
    <row r="35">
      <c r="A35" t="n">
        <v>34</v>
      </c>
      <c r="B35" t="inlineStr">
        <is>
          <t>I</t>
        </is>
      </c>
      <c r="C35" t="inlineStr">
        <is>
          <t>tail</t>
        </is>
      </c>
      <c r="D35">
        <f>tail(%34)  )</f>
        <v/>
      </c>
      <c r="E35" t="inlineStr">
        <is>
          <t>%34)</t>
        </is>
      </c>
      <c r="F35" t="inlineStr">
        <is>
          <t>NA</t>
        </is>
      </c>
    </row>
    <row r="36">
      <c r="A36" t="n">
        <v>35</v>
      </c>
      <c r="B36" t="inlineStr">
        <is>
          <t>R</t>
        </is>
      </c>
      <c r="C36" t="inlineStr">
        <is>
          <t>add</t>
        </is>
      </c>
      <c r="D36">
        <f>%10 + </f>
        <v/>
      </c>
      <c r="E36" t="inlineStr">
        <is>
          <t>%10</t>
        </is>
      </c>
      <c r="F36" t="inlineStr">
        <is>
          <t>NA</t>
        </is>
      </c>
    </row>
    <row r="37">
      <c r="A37" t="n">
        <v>36</v>
      </c>
      <c r="B37" t="inlineStr">
        <is>
          <t>R</t>
        </is>
      </c>
      <c r="C37" t="inlineStr">
        <is>
          <t>sub</t>
        </is>
      </c>
      <c r="D37">
        <f>%36 - D8</f>
        <v/>
      </c>
      <c r="E37" t="inlineStr">
        <is>
          <t>%36</t>
        </is>
      </c>
      <c r="F37" t="inlineStr">
        <is>
          <t>D8</t>
        </is>
      </c>
    </row>
    <row r="38">
      <c r="A38" t="n">
        <v>37</v>
      </c>
      <c r="B38" t="inlineStr">
        <is>
          <t>R</t>
        </is>
      </c>
      <c r="C38" t="inlineStr">
        <is>
          <t>zext</t>
        </is>
      </c>
      <c r="D38">
        <f>ZERO_EXTEND(D37)</f>
        <v/>
      </c>
      <c r="E38" t="inlineStr">
        <is>
          <t>D37</t>
        </is>
      </c>
      <c r="F38" t="inlineStr">
        <is>
          <t>NA</t>
        </is>
      </c>
    </row>
    <row r="39">
      <c r="A39" t="n">
        <v>38</v>
      </c>
      <c r="B39" t="inlineStr">
        <is>
          <t>I</t>
        </is>
      </c>
      <c r="C39" t="inlineStr">
        <is>
          <t>getelementptr</t>
        </is>
      </c>
      <c r="D39">
        <f>getelementptr(%0 D38 )</f>
        <v/>
      </c>
      <c r="E39" t="inlineStr">
        <is>
          <t>%0</t>
        </is>
      </c>
      <c r="F39" t="inlineStr">
        <is>
          <t>D38</t>
        </is>
      </c>
    </row>
    <row r="40">
      <c r="A40" t="n">
        <v>39</v>
      </c>
      <c r="B40" t="inlineStr">
        <is>
          <t>R</t>
        </is>
      </c>
      <c r="C40" t="inlineStr">
        <is>
          <t>bitcast</t>
        </is>
      </c>
      <c r="D40">
        <f>BITCAST(D39)</f>
        <v/>
      </c>
      <c r="E40" t="inlineStr">
        <is>
          <t>D39</t>
        </is>
      </c>
      <c r="F40" t="inlineStr">
        <is>
          <t>NA</t>
        </is>
      </c>
    </row>
    <row r="41">
      <c r="A41" t="n">
        <v>40</v>
      </c>
      <c r="B41" t="inlineStr">
        <is>
          <t>I</t>
        </is>
      </c>
      <c r="C41" t="inlineStr">
        <is>
          <t>load</t>
        </is>
      </c>
      <c r="D41">
        <f>LOAD(%40)</f>
        <v/>
      </c>
      <c r="E41" t="inlineStr">
        <is>
          <t>%40</t>
        </is>
      </c>
      <c r="F41" t="inlineStr">
        <is>
          <t>NA</t>
        </is>
      </c>
    </row>
    <row r="42">
      <c r="A42" t="n">
        <v>41</v>
      </c>
      <c r="B42" t="inlineStr">
        <is>
          <t>I</t>
        </is>
      </c>
      <c r="C42" t="inlineStr">
        <is>
          <t>tail</t>
        </is>
      </c>
      <c r="D42">
        <f>tail(%41)  )</f>
        <v/>
      </c>
      <c r="E42" t="inlineStr">
        <is>
          <t>%41)</t>
        </is>
      </c>
      <c r="F42" t="inlineStr">
        <is>
          <t>NA</t>
        </is>
      </c>
    </row>
    <row r="43">
      <c r="A43" t="n">
        <v>42</v>
      </c>
      <c r="B43" t="inlineStr">
        <is>
          <t>R</t>
        </is>
      </c>
      <c r="C43" t="inlineStr">
        <is>
          <t>sext</t>
        </is>
      </c>
      <c r="D43">
        <f>SIGN_EXTEND(D23)</f>
        <v/>
      </c>
      <c r="E43" t="inlineStr">
        <is>
          <t>D23</t>
        </is>
      </c>
      <c r="F43" t="inlineStr">
        <is>
          <t>NA</t>
        </is>
      </c>
    </row>
    <row r="44">
      <c r="A44" t="n">
        <v>43</v>
      </c>
      <c r="B44" t="inlineStr">
        <is>
          <t>I</t>
        </is>
      </c>
      <c r="C44" t="inlineStr">
        <is>
          <t>getelementptr</t>
        </is>
      </c>
      <c r="D44">
        <f>getelementptr(%0 D43 )</f>
        <v/>
      </c>
      <c r="E44" t="inlineStr">
        <is>
          <t>%0</t>
        </is>
      </c>
      <c r="F44" t="inlineStr">
        <is>
          <t>D43</t>
        </is>
      </c>
    </row>
    <row r="45">
      <c r="A45" t="n">
        <v>44</v>
      </c>
      <c r="B45" t="inlineStr">
        <is>
          <t>R</t>
        </is>
      </c>
      <c r="C45" t="inlineStr">
        <is>
          <t>bitcast</t>
        </is>
      </c>
      <c r="D45">
        <f>BITCAST(D44)</f>
        <v/>
      </c>
      <c r="E45" t="inlineStr">
        <is>
          <t>D44</t>
        </is>
      </c>
      <c r="F45" t="inlineStr">
        <is>
          <t>NA</t>
        </is>
      </c>
    </row>
    <row r="46">
      <c r="A46" t="n">
        <v>45</v>
      </c>
      <c r="B46" t="inlineStr">
        <is>
          <t>I</t>
        </is>
      </c>
      <c r="C46" t="inlineStr">
        <is>
          <t>load</t>
        </is>
      </c>
      <c r="D46">
        <f>LOAD(%45)</f>
        <v/>
      </c>
      <c r="E46" t="inlineStr">
        <is>
          <t>%45</t>
        </is>
      </c>
      <c r="F46" t="inlineStr">
        <is>
          <t>NA</t>
        </is>
      </c>
    </row>
    <row r="47">
      <c r="A47" t="n">
        <v>46</v>
      </c>
      <c r="B47" t="inlineStr">
        <is>
          <t>I</t>
        </is>
      </c>
      <c r="C47" t="inlineStr">
        <is>
          <t>tail</t>
        </is>
      </c>
      <c r="D47">
        <f>tail(%46)  )</f>
        <v/>
      </c>
      <c r="E47" t="inlineStr">
        <is>
          <t>%46)</t>
        </is>
      </c>
      <c r="F47" t="inlineStr">
        <is>
          <t>NA</t>
        </is>
      </c>
    </row>
    <row r="48">
      <c r="A48" t="n">
        <v>47</v>
      </c>
      <c r="B48" t="inlineStr">
        <is>
          <t>R</t>
        </is>
      </c>
      <c r="C48" t="inlineStr">
        <is>
          <t>sext</t>
        </is>
      </c>
      <c r="D48">
        <f>SIGN_EXTEND(D10)</f>
        <v/>
      </c>
      <c r="E48" t="inlineStr">
        <is>
          <t>D10</t>
        </is>
      </c>
      <c r="F48" t="inlineStr">
        <is>
          <t>NA</t>
        </is>
      </c>
    </row>
    <row r="49">
      <c r="A49" t="n">
        <v>48</v>
      </c>
      <c r="B49" t="inlineStr">
        <is>
          <t>R</t>
        </is>
      </c>
      <c r="C49" t="inlineStr">
        <is>
          <t>sext</t>
        </is>
      </c>
      <c r="D49">
        <f>SIGN_EXTEND(D36)</f>
        <v/>
      </c>
      <c r="E49" t="inlineStr">
        <is>
          <t>D36</t>
        </is>
      </c>
      <c r="F49" t="inlineStr">
        <is>
          <t>NA</t>
        </is>
      </c>
    </row>
    <row r="50">
      <c r="A50" t="n">
        <v>49</v>
      </c>
      <c r="B50" t="inlineStr">
        <is>
          <t>I</t>
        </is>
      </c>
      <c r="C50" t="inlineStr">
        <is>
          <t>getelementptr</t>
        </is>
      </c>
      <c r="D50">
        <f>getelementptr(%0 D49 )</f>
        <v/>
      </c>
      <c r="E50" t="inlineStr">
        <is>
          <t>%0</t>
        </is>
      </c>
      <c r="F50" t="inlineStr">
        <is>
          <t>D49</t>
        </is>
      </c>
    </row>
    <row r="51">
      <c r="A51" t="n">
        <v>50</v>
      </c>
      <c r="B51" t="inlineStr">
        <is>
          <t>R</t>
        </is>
      </c>
      <c r="C51" t="inlineStr">
        <is>
          <t>bitcast</t>
        </is>
      </c>
      <c r="D51">
        <f>BITCAST(D50)</f>
        <v/>
      </c>
      <c r="E51" t="inlineStr">
        <is>
          <t>D50</t>
        </is>
      </c>
      <c r="F51" t="inlineStr">
        <is>
          <t>NA</t>
        </is>
      </c>
    </row>
    <row r="52">
      <c r="A52" t="n">
        <v>51</v>
      </c>
      <c r="B52" t="inlineStr">
        <is>
          <t>I</t>
        </is>
      </c>
      <c r="C52" t="inlineStr">
        <is>
          <t>load</t>
        </is>
      </c>
      <c r="D52">
        <f>LOAD(%51)</f>
        <v/>
      </c>
      <c r="E52" t="inlineStr">
        <is>
          <t>%51</t>
        </is>
      </c>
      <c r="F52" t="inlineStr">
        <is>
          <t>NA</t>
        </is>
      </c>
    </row>
    <row r="53">
      <c r="A53" t="n">
        <v>52</v>
      </c>
      <c r="B53" t="inlineStr">
        <is>
          <t>I</t>
        </is>
      </c>
      <c r="C53" t="inlineStr">
        <is>
          <t>tail</t>
        </is>
      </c>
      <c r="D53">
        <f>tail(%52)  )</f>
        <v/>
      </c>
      <c r="E53" t="inlineStr">
        <is>
          <t>%52)</t>
        </is>
      </c>
      <c r="F53" t="inlineStr">
        <is>
          <t>NA</t>
        </is>
      </c>
    </row>
    <row r="54">
      <c r="A54" t="n">
        <v>53</v>
      </c>
      <c r="B54" t="inlineStr">
        <is>
          <t>R</t>
        </is>
      </c>
      <c r="C54" t="inlineStr">
        <is>
          <t>add</t>
        </is>
      </c>
      <c r="D54">
        <f>%23 + D8</f>
        <v/>
      </c>
      <c r="E54" t="inlineStr">
        <is>
          <t>%23</t>
        </is>
      </c>
      <c r="F54" t="inlineStr">
        <is>
          <t>D8</t>
        </is>
      </c>
    </row>
    <row r="55">
      <c r="A55" t="n">
        <v>54</v>
      </c>
      <c r="B55" t="inlineStr">
        <is>
          <t>R</t>
        </is>
      </c>
      <c r="C55" t="inlineStr">
        <is>
          <t>zext</t>
        </is>
      </c>
      <c r="D55">
        <f>ZERO_EXTEND(D54)</f>
        <v/>
      </c>
      <c r="E55" t="inlineStr">
        <is>
          <t>D54</t>
        </is>
      </c>
      <c r="F55" t="inlineStr">
        <is>
          <t>NA</t>
        </is>
      </c>
    </row>
    <row r="56">
      <c r="A56" t="n">
        <v>55</v>
      </c>
      <c r="B56" t="inlineStr">
        <is>
          <t>I</t>
        </is>
      </c>
      <c r="C56" t="inlineStr">
        <is>
          <t>getelementptr</t>
        </is>
      </c>
      <c r="D56">
        <f>getelementptr(%0 D55 )</f>
        <v/>
      </c>
      <c r="E56" t="inlineStr">
        <is>
          <t>%0</t>
        </is>
      </c>
      <c r="F56" t="inlineStr">
        <is>
          <t>D55</t>
        </is>
      </c>
    </row>
    <row r="57">
      <c r="A57" t="n">
        <v>56</v>
      </c>
      <c r="B57" t="inlineStr">
        <is>
          <t>R</t>
        </is>
      </c>
      <c r="C57" t="inlineStr">
        <is>
          <t>bitcast</t>
        </is>
      </c>
      <c r="D57">
        <f>BITCAST(D56)</f>
        <v/>
      </c>
      <c r="E57" t="inlineStr">
        <is>
          <t>D56</t>
        </is>
      </c>
      <c r="F57" t="inlineStr">
        <is>
          <t>NA</t>
        </is>
      </c>
    </row>
    <row r="58">
      <c r="A58" t="n">
        <v>57</v>
      </c>
      <c r="B58" t="inlineStr">
        <is>
          <t>I</t>
        </is>
      </c>
      <c r="C58" t="inlineStr">
        <is>
          <t>load</t>
        </is>
      </c>
      <c r="D58">
        <f>LOAD(%57)</f>
        <v/>
      </c>
      <c r="E58" t="inlineStr">
        <is>
          <t>%57</t>
        </is>
      </c>
      <c r="F58" t="inlineStr">
        <is>
          <t>NA</t>
        </is>
      </c>
    </row>
    <row r="59">
      <c r="A59" t="n">
        <v>58</v>
      </c>
      <c r="B59" t="inlineStr">
        <is>
          <t>I</t>
        </is>
      </c>
      <c r="C59" t="inlineStr">
        <is>
          <t>tail</t>
        </is>
      </c>
      <c r="D59">
        <f>tail(%58)  )</f>
        <v/>
      </c>
      <c r="E59" t="inlineStr">
        <is>
          <t>%58)</t>
        </is>
      </c>
      <c r="F59" t="inlineStr">
        <is>
          <t>NA</t>
        </is>
      </c>
    </row>
    <row r="60">
      <c r="A60" t="n">
        <v>59</v>
      </c>
      <c r="B60" t="inlineStr">
        <is>
          <t>R</t>
        </is>
      </c>
      <c r="C60" t="inlineStr">
        <is>
          <t>add</t>
        </is>
      </c>
      <c r="D60">
        <f>%10 + D8</f>
        <v/>
      </c>
      <c r="E60" t="inlineStr">
        <is>
          <t>%10</t>
        </is>
      </c>
      <c r="F60" t="inlineStr">
        <is>
          <t>D8</t>
        </is>
      </c>
    </row>
    <row r="61">
      <c r="A61" t="n">
        <v>60</v>
      </c>
      <c r="B61" t="inlineStr">
        <is>
          <t>R</t>
        </is>
      </c>
      <c r="C61" t="inlineStr">
        <is>
          <t>zext</t>
        </is>
      </c>
      <c r="D61">
        <f>ZERO_EXTEND(D60)</f>
        <v/>
      </c>
      <c r="E61" t="inlineStr">
        <is>
          <t>D60</t>
        </is>
      </c>
      <c r="F61" t="inlineStr">
        <is>
          <t>NA</t>
        </is>
      </c>
    </row>
    <row r="62">
      <c r="A62" t="n">
        <v>61</v>
      </c>
      <c r="B62" t="inlineStr">
        <is>
          <t>I</t>
        </is>
      </c>
      <c r="C62" t="inlineStr">
        <is>
          <t>getelementptr</t>
        </is>
      </c>
      <c r="D62">
        <f>getelementptr(%0 D61 )</f>
        <v/>
      </c>
      <c r="E62" t="inlineStr">
        <is>
          <t>%0</t>
        </is>
      </c>
      <c r="F62" t="inlineStr">
        <is>
          <t>D61</t>
        </is>
      </c>
    </row>
    <row r="63">
      <c r="A63" t="n">
        <v>62</v>
      </c>
      <c r="B63" t="inlineStr">
        <is>
          <t>R</t>
        </is>
      </c>
      <c r="C63" t="inlineStr">
        <is>
          <t>bitcast</t>
        </is>
      </c>
      <c r="D63">
        <f>BITCAST(D62)</f>
        <v/>
      </c>
      <c r="E63" t="inlineStr">
        <is>
          <t>D62</t>
        </is>
      </c>
      <c r="F63" t="inlineStr">
        <is>
          <t>NA</t>
        </is>
      </c>
    </row>
    <row r="64">
      <c r="A64" t="n">
        <v>63</v>
      </c>
      <c r="B64" t="inlineStr">
        <is>
          <t>I</t>
        </is>
      </c>
      <c r="C64" t="inlineStr">
        <is>
          <t>load</t>
        </is>
      </c>
      <c r="D64">
        <f>LOAD(%63)</f>
        <v/>
      </c>
      <c r="E64" t="inlineStr">
        <is>
          <t>%63</t>
        </is>
      </c>
      <c r="F64" t="inlineStr">
        <is>
          <t>NA</t>
        </is>
      </c>
    </row>
    <row r="65">
      <c r="A65" t="n">
        <v>64</v>
      </c>
      <c r="B65" t="inlineStr">
        <is>
          <t>I</t>
        </is>
      </c>
      <c r="C65" t="inlineStr">
        <is>
          <t>tail</t>
        </is>
      </c>
      <c r="D65">
        <f>tail(%64)  )</f>
        <v/>
      </c>
      <c r="E65" t="inlineStr">
        <is>
          <t>%64)</t>
        </is>
      </c>
      <c r="F65" t="inlineStr">
        <is>
          <t>NA</t>
        </is>
      </c>
    </row>
    <row r="66">
      <c r="A66" t="n">
        <v>65</v>
      </c>
      <c r="B66" t="inlineStr">
        <is>
          <t>R</t>
        </is>
      </c>
      <c r="C66" t="inlineStr">
        <is>
          <t>add</t>
        </is>
      </c>
      <c r="D66">
        <f>%36 + D8</f>
        <v/>
      </c>
      <c r="E66" t="inlineStr">
        <is>
          <t>%36</t>
        </is>
      </c>
      <c r="F66" t="inlineStr">
        <is>
          <t>D8</t>
        </is>
      </c>
    </row>
    <row r="67">
      <c r="A67" t="n">
        <v>66</v>
      </c>
      <c r="B67" t="inlineStr">
        <is>
          <t>R</t>
        </is>
      </c>
      <c r="C67" t="inlineStr">
        <is>
          <t>zext</t>
        </is>
      </c>
      <c r="D67">
        <f>ZERO_EXTEND(D66)</f>
        <v/>
      </c>
      <c r="E67" t="inlineStr">
        <is>
          <t>D66</t>
        </is>
      </c>
      <c r="F67" t="inlineStr">
        <is>
          <t>NA</t>
        </is>
      </c>
    </row>
    <row r="68">
      <c r="A68" t="n">
        <v>67</v>
      </c>
      <c r="B68" t="inlineStr">
        <is>
          <t>I</t>
        </is>
      </c>
      <c r="C68" t="inlineStr">
        <is>
          <t>getelementptr</t>
        </is>
      </c>
      <c r="D68">
        <f>getelementptr(%0 D67 )</f>
        <v/>
      </c>
      <c r="E68" t="inlineStr">
        <is>
          <t>%0</t>
        </is>
      </c>
      <c r="F68" t="inlineStr">
        <is>
          <t>D67</t>
        </is>
      </c>
    </row>
    <row r="69">
      <c r="A69" t="n">
        <v>68</v>
      </c>
      <c r="B69" t="inlineStr">
        <is>
          <t>R</t>
        </is>
      </c>
      <c r="C69" t="inlineStr">
        <is>
          <t>bitcast</t>
        </is>
      </c>
      <c r="D69">
        <f>BITCAST(D68)</f>
        <v/>
      </c>
      <c r="E69" t="inlineStr">
        <is>
          <t>D68</t>
        </is>
      </c>
      <c r="F69" t="inlineStr">
        <is>
          <t>NA</t>
        </is>
      </c>
    </row>
    <row r="70">
      <c r="A70" t="n">
        <v>69</v>
      </c>
      <c r="B70" t="inlineStr">
        <is>
          <t>I</t>
        </is>
      </c>
      <c r="C70" t="inlineStr">
        <is>
          <t>load</t>
        </is>
      </c>
      <c r="D70">
        <f>LOAD(%69)</f>
        <v/>
      </c>
      <c r="E70" t="inlineStr">
        <is>
          <t>%69</t>
        </is>
      </c>
      <c r="F70" t="inlineStr">
        <is>
          <t>NA</t>
        </is>
      </c>
    </row>
    <row r="71">
      <c r="A71" t="n">
        <v>70</v>
      </c>
      <c r="B71" t="inlineStr">
        <is>
          <t>I</t>
        </is>
      </c>
      <c r="C71" t="inlineStr">
        <is>
          <t>tail</t>
        </is>
      </c>
      <c r="D71">
        <f>tail(%70)  )</f>
        <v/>
      </c>
      <c r="E71" t="inlineStr">
        <is>
          <t>%70)</t>
        </is>
      </c>
      <c r="F71" t="inlineStr">
        <is>
          <t>NA</t>
        </is>
      </c>
    </row>
    <row r="72">
      <c r="A72" t="n">
        <v>71</v>
      </c>
      <c r="B72" t="inlineStr">
        <is>
          <t>I</t>
        </is>
      </c>
      <c r="C72" t="inlineStr">
        <is>
          <t>tail</t>
        </is>
      </c>
      <c r="D72">
        <f>tail(%35 %29) )</f>
        <v/>
      </c>
      <c r="E72" t="inlineStr">
        <is>
          <t>%35</t>
        </is>
      </c>
      <c r="F72" t="inlineStr">
        <is>
          <t>%29)</t>
        </is>
      </c>
    </row>
    <row r="73">
      <c r="A73" t="n">
        <v>72</v>
      </c>
      <c r="B73" t="inlineStr">
        <is>
          <t>R</t>
        </is>
      </c>
      <c r="C73" t="inlineStr">
        <is>
          <t>fadd</t>
        </is>
      </c>
      <c r="D73">
        <f>%72 + D42</f>
        <v/>
      </c>
      <c r="E73" t="inlineStr">
        <is>
          <t>%72</t>
        </is>
      </c>
      <c r="F73" t="inlineStr">
        <is>
          <t>D42</t>
        </is>
      </c>
    </row>
    <row r="74">
      <c r="A74" t="n">
        <v>73</v>
      </c>
      <c r="B74" t="inlineStr">
        <is>
          <t>R</t>
        </is>
      </c>
      <c r="C74" t="inlineStr">
        <is>
          <t>fsub</t>
        </is>
      </c>
      <c r="D74">
        <f>%73 - D59</f>
        <v/>
      </c>
      <c r="E74" t="inlineStr">
        <is>
          <t>%73</t>
        </is>
      </c>
      <c r="F74" t="inlineStr">
        <is>
          <t>D59</t>
        </is>
      </c>
    </row>
    <row r="75">
      <c r="A75" t="n">
        <v>74</v>
      </c>
      <c r="B75" t="inlineStr">
        <is>
          <t>I</t>
        </is>
      </c>
      <c r="C75" t="inlineStr">
        <is>
          <t>tail</t>
        </is>
      </c>
      <c r="D75">
        <f>tail(%65 %74) )</f>
        <v/>
      </c>
      <c r="E75" t="inlineStr">
        <is>
          <t>%65</t>
        </is>
      </c>
      <c r="F75" t="inlineStr">
        <is>
          <t>%74)</t>
        </is>
      </c>
    </row>
    <row r="76">
      <c r="A76" t="n">
        <v>75</v>
      </c>
      <c r="B76" t="inlineStr">
        <is>
          <t>R</t>
        </is>
      </c>
      <c r="C76" t="inlineStr">
        <is>
          <t>fsub</t>
        </is>
      </c>
      <c r="D76">
        <f>%75 - D71</f>
        <v/>
      </c>
      <c r="E76" t="inlineStr">
        <is>
          <t>%75</t>
        </is>
      </c>
      <c r="F76" t="inlineStr">
        <is>
          <t>D71</t>
        </is>
      </c>
    </row>
    <row r="77">
      <c r="A77" t="n">
        <v>76</v>
      </c>
      <c r="B77" t="inlineStr">
        <is>
          <t>R</t>
        </is>
      </c>
      <c r="C77" t="inlineStr">
        <is>
          <t>fsub</t>
        </is>
      </c>
      <c r="D77">
        <f>%29 - D42</f>
        <v/>
      </c>
      <c r="E77" t="inlineStr">
        <is>
          <t>%29</t>
        </is>
      </c>
      <c r="F77" t="inlineStr">
        <is>
          <t>D42</t>
        </is>
      </c>
    </row>
    <row r="78">
      <c r="A78" t="n">
        <v>77</v>
      </c>
      <c r="B78" t="inlineStr">
        <is>
          <t>I</t>
        </is>
      </c>
      <c r="C78" t="inlineStr">
        <is>
          <t>tail</t>
        </is>
      </c>
      <c r="D78">
        <f>tail(%47 %77) )</f>
        <v/>
      </c>
      <c r="E78" t="inlineStr">
        <is>
          <t>%47</t>
        </is>
      </c>
      <c r="F78" t="inlineStr">
        <is>
          <t>%77)</t>
        </is>
      </c>
    </row>
    <row r="79">
      <c r="A79" t="n">
        <v>78</v>
      </c>
      <c r="B79" t="inlineStr">
        <is>
          <t>I</t>
        </is>
      </c>
      <c r="C79" t="inlineStr">
        <is>
          <t>tail</t>
        </is>
      </c>
      <c r="D79">
        <f>tail(%53 %78) )</f>
        <v/>
      </c>
      <c r="E79" t="inlineStr">
        <is>
          <t>%53</t>
        </is>
      </c>
      <c r="F79" t="inlineStr">
        <is>
          <t>%78)</t>
        </is>
      </c>
    </row>
    <row r="80">
      <c r="A80" t="n">
        <v>79</v>
      </c>
      <c r="B80" t="inlineStr">
        <is>
          <t>R</t>
        </is>
      </c>
      <c r="C80" t="inlineStr">
        <is>
          <t>fadd</t>
        </is>
      </c>
      <c r="D80">
        <f>%79 + D59</f>
        <v/>
      </c>
      <c r="E80" t="inlineStr">
        <is>
          <t>%79</t>
        </is>
      </c>
      <c r="F80" t="inlineStr">
        <is>
          <t>D59</t>
        </is>
      </c>
    </row>
    <row r="81">
      <c r="A81" t="n">
        <v>80</v>
      </c>
      <c r="B81" t="inlineStr">
        <is>
          <t>R</t>
        </is>
      </c>
      <c r="C81" t="inlineStr">
        <is>
          <t>fsub</t>
        </is>
      </c>
      <c r="D81">
        <f>%80 - D71</f>
        <v/>
      </c>
      <c r="E81" t="inlineStr">
        <is>
          <t>%80</t>
        </is>
      </c>
      <c r="F81" t="inlineStr">
        <is>
          <t>D71</t>
        </is>
      </c>
    </row>
    <row r="82">
      <c r="A82" t="n">
        <v>81</v>
      </c>
      <c r="B82" t="inlineStr">
        <is>
          <t>I</t>
        </is>
      </c>
      <c r="C82" t="inlineStr">
        <is>
          <t>tail</t>
        </is>
      </c>
      <c r="D82">
        <f>tail(%76 %81) )</f>
        <v/>
      </c>
      <c r="E82" t="inlineStr">
        <is>
          <t>%76</t>
        </is>
      </c>
      <c r="F82" t="inlineStr">
        <is>
          <t>%81)</t>
        </is>
      </c>
    </row>
    <row r="83">
      <c r="A83" t="n">
        <v>82</v>
      </c>
      <c r="B83" t="inlineStr">
        <is>
          <t>R</t>
        </is>
      </c>
      <c r="C83" t="inlineStr">
        <is>
          <t>fdiv</t>
        </is>
      </c>
      <c r="D83">
        <f>%82 / </f>
        <v/>
      </c>
      <c r="E83" t="inlineStr">
        <is>
          <t>%82</t>
        </is>
      </c>
      <c r="F83" t="inlineStr">
        <is>
          <t>NA</t>
        </is>
      </c>
    </row>
    <row r="84">
      <c r="A84" t="n">
        <v>83</v>
      </c>
      <c r="B84" t="inlineStr">
        <is>
          <t>I</t>
        </is>
      </c>
      <c r="C84" t="inlineStr">
        <is>
          <t>tail</t>
        </is>
      </c>
      <c r="D84">
        <f>tail(%83)  )</f>
        <v/>
      </c>
      <c r="E84" t="inlineStr">
        <is>
          <t>%83)</t>
        </is>
      </c>
      <c r="F84" t="inlineStr">
        <is>
          <t>NA</t>
        </is>
      </c>
    </row>
    <row r="85">
      <c r="A85" t="n">
        <v>84</v>
      </c>
      <c r="B85" t="inlineStr">
        <is>
          <t>I</t>
        </is>
      </c>
      <c r="C85" t="inlineStr">
        <is>
          <t>getelementptr</t>
        </is>
      </c>
      <c r="D85">
        <f>getelementptr(%1 D48 )</f>
        <v/>
      </c>
      <c r="E85" t="inlineStr">
        <is>
          <t>%1</t>
        </is>
      </c>
      <c r="F85" t="inlineStr">
        <is>
          <t>D48</t>
        </is>
      </c>
    </row>
    <row r="86">
      <c r="A86" t="n">
        <v>85</v>
      </c>
      <c r="B86" t="inlineStr">
        <is>
          <t>R</t>
        </is>
      </c>
      <c r="C86" t="inlineStr">
        <is>
          <t>bitcast</t>
        </is>
      </c>
      <c r="D86">
        <f>BITCAST(D85)</f>
        <v/>
      </c>
      <c r="E86" t="inlineStr">
        <is>
          <t>D85</t>
        </is>
      </c>
      <c r="F86" t="inlineStr">
        <is>
          <t>NA</t>
        </is>
      </c>
    </row>
    <row r="87">
      <c r="A87" t="n">
        <v>86</v>
      </c>
      <c r="B87" t="inlineStr">
        <is>
          <t>I</t>
        </is>
      </c>
      <c r="C87" t="inlineStr">
        <is>
          <t>store</t>
        </is>
      </c>
      <c r="D87">
        <f>STORE(%84 %86)</f>
        <v/>
      </c>
      <c r="E87" t="inlineStr">
        <is>
          <t>%84</t>
        </is>
      </c>
      <c r="F87" t="inlineStr">
        <is>
          <t>%86</t>
        </is>
      </c>
    </row>
    <row r="88">
      <c r="A88" t="n">
        <v>87</v>
      </c>
      <c r="B88" t="inlineStr">
        <is>
          <t>J</t>
        </is>
      </c>
      <c r="C88" t="inlineStr">
        <is>
          <t>br</t>
        </is>
      </c>
      <c r="D88">
        <f>BRANCH(%87)</f>
        <v/>
      </c>
      <c r="E88" t="inlineStr">
        <is>
          <t>%87</t>
        </is>
      </c>
      <c r="F88" t="inlineStr">
        <is>
          <t>NA</t>
        </is>
      </c>
    </row>
    <row r="89">
      <c r="A89" t="n">
        <v>88</v>
      </c>
      <c r="B89" t="inlineStr">
        <is>
          <t>J</t>
        </is>
      </c>
      <c r="C89" t="inlineStr">
        <is>
          <t>ret</t>
        </is>
      </c>
      <c r="D89">
        <f>RET()</f>
        <v/>
      </c>
      <c r="E89" t="inlineStr">
        <is>
          <t>NA</t>
        </is>
      </c>
      <c r="F89" t="inlineStr">
        <is>
          <t>NA</t>
        </is>
      </c>
    </row>
    <row r="90">
      <c r="A90" t="n">
        <v>89</v>
      </c>
      <c r="B90" t="inlineStr">
        <is>
          <t>I</t>
        </is>
      </c>
      <c r="C90" t="inlineStr">
        <is>
          <t>}</t>
        </is>
      </c>
      <c r="D90">
        <f>}(  )</f>
        <v/>
      </c>
      <c r="E90" t="inlineStr">
        <is>
          <t>NA</t>
        </is>
      </c>
      <c r="F90" t="inlineStr">
        <is>
          <t>NA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2024-11-05T20:07:19Z</dcterms:created>
  <dcterms:modified xsi:type="dcterms:W3CDTF">2024-11-05T20:07:19Z</dcterms:modified>
</cp:coreProperties>
</file>