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37620" windowHeight="21140" tabRatio="500" activeTab="3"/>
  </bookViews>
  <sheets>
    <sheet name="Samples" sheetId="1" r:id="rId1"/>
    <sheet name="Individuals" sheetId="2" r:id="rId2"/>
    <sheet name="Ind_Summary" sheetId="3" r:id="rId3"/>
    <sheet name="Ind_Summary_Reg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4" l="1"/>
  <c r="N9" i="4"/>
  <c r="N10" i="4"/>
  <c r="N11" i="4"/>
  <c r="M8" i="4"/>
  <c r="M9" i="4"/>
  <c r="M10" i="4"/>
  <c r="M11" i="4"/>
  <c r="E8" i="4"/>
  <c r="F8" i="4"/>
  <c r="G8" i="4"/>
  <c r="H8" i="4"/>
  <c r="I8" i="4"/>
  <c r="J8" i="4"/>
  <c r="K8" i="4"/>
  <c r="L8" i="4"/>
  <c r="E9" i="4"/>
  <c r="F9" i="4"/>
  <c r="G9" i="4"/>
  <c r="H9" i="4"/>
  <c r="I9" i="4"/>
  <c r="J9" i="4"/>
  <c r="K9" i="4"/>
  <c r="L9" i="4"/>
  <c r="E10" i="4"/>
  <c r="F10" i="4"/>
  <c r="G10" i="4"/>
  <c r="H10" i="4"/>
  <c r="I10" i="4"/>
  <c r="J10" i="4"/>
  <c r="K10" i="4"/>
  <c r="L10" i="4"/>
  <c r="E11" i="4"/>
  <c r="F11" i="4"/>
  <c r="G11" i="4"/>
  <c r="H11" i="4"/>
  <c r="I11" i="4"/>
  <c r="J11" i="4"/>
  <c r="K11" i="4"/>
  <c r="L11" i="4"/>
  <c r="D11" i="4"/>
  <c r="D10" i="4"/>
  <c r="D9" i="4"/>
  <c r="D8" i="4"/>
  <c r="C11" i="4"/>
  <c r="C10" i="4"/>
  <c r="C9" i="4"/>
  <c r="C8" i="4"/>
  <c r="L6" i="4"/>
  <c r="M6" i="4"/>
  <c r="N6" i="4"/>
  <c r="L7" i="4"/>
  <c r="M7" i="4"/>
  <c r="N7" i="4"/>
  <c r="J6" i="4"/>
  <c r="K6" i="4"/>
  <c r="J7" i="4"/>
  <c r="K7" i="4"/>
  <c r="I6" i="4"/>
  <c r="I7" i="4"/>
  <c r="E6" i="4"/>
  <c r="F6" i="4"/>
  <c r="G6" i="4"/>
  <c r="H6" i="4"/>
  <c r="E7" i="4"/>
  <c r="F7" i="4"/>
  <c r="G7" i="4"/>
  <c r="H7" i="4"/>
  <c r="D7" i="4"/>
  <c r="D4" i="4"/>
  <c r="D6" i="4"/>
  <c r="C7" i="4"/>
  <c r="C6" i="4"/>
  <c r="N5" i="4"/>
  <c r="N4" i="4"/>
  <c r="M5" i="4"/>
  <c r="M4" i="4"/>
  <c r="L5" i="4"/>
  <c r="L4" i="4"/>
  <c r="K5" i="4"/>
  <c r="K4" i="4"/>
  <c r="J5" i="4"/>
  <c r="J4" i="4"/>
  <c r="I5" i="4"/>
  <c r="I4" i="4"/>
  <c r="H5" i="4"/>
  <c r="H4" i="4"/>
  <c r="G5" i="4"/>
  <c r="G4" i="4"/>
  <c r="F4" i="4"/>
  <c r="F5" i="4"/>
  <c r="E5" i="4"/>
  <c r="E4" i="4"/>
  <c r="D5" i="4"/>
  <c r="C5" i="4"/>
  <c r="C4" i="4"/>
  <c r="G5" i="3"/>
  <c r="H5" i="3"/>
  <c r="I5" i="3"/>
  <c r="J5" i="3"/>
  <c r="K5" i="3"/>
  <c r="L5" i="3"/>
  <c r="M5" i="3"/>
  <c r="N5" i="3"/>
  <c r="O5" i="3"/>
  <c r="G6" i="3"/>
  <c r="H6" i="3"/>
  <c r="I6" i="3"/>
  <c r="J6" i="3"/>
  <c r="K6" i="3"/>
  <c r="L6" i="3"/>
  <c r="M6" i="3"/>
  <c r="N6" i="3"/>
  <c r="O6" i="3"/>
  <c r="G7" i="3"/>
  <c r="H7" i="3"/>
  <c r="I7" i="3"/>
  <c r="J7" i="3"/>
  <c r="K7" i="3"/>
  <c r="L7" i="3"/>
  <c r="M7" i="3"/>
  <c r="N7" i="3"/>
  <c r="O7" i="3"/>
  <c r="G8" i="3"/>
  <c r="H8" i="3"/>
  <c r="I8" i="3"/>
  <c r="J8" i="3"/>
  <c r="K8" i="3"/>
  <c r="L8" i="3"/>
  <c r="M8" i="3"/>
  <c r="N8" i="3"/>
  <c r="O8" i="3"/>
  <c r="G9" i="3"/>
  <c r="H9" i="3"/>
  <c r="I9" i="3"/>
  <c r="J9" i="3"/>
  <c r="K9" i="3"/>
  <c r="L9" i="3"/>
  <c r="M9" i="3"/>
  <c r="N9" i="3"/>
  <c r="O9" i="3"/>
  <c r="G10" i="3"/>
  <c r="H10" i="3"/>
  <c r="I10" i="3"/>
  <c r="J10" i="3"/>
  <c r="K10" i="3"/>
  <c r="L10" i="3"/>
  <c r="M10" i="3"/>
  <c r="N10" i="3"/>
  <c r="O10" i="3"/>
  <c r="G11" i="3"/>
  <c r="H11" i="3"/>
  <c r="I11" i="3"/>
  <c r="J11" i="3"/>
  <c r="K11" i="3"/>
  <c r="L11" i="3"/>
  <c r="M11" i="3"/>
  <c r="N11" i="3"/>
  <c r="O11" i="3"/>
  <c r="G12" i="3"/>
  <c r="H12" i="3"/>
  <c r="I12" i="3"/>
  <c r="J12" i="3"/>
  <c r="K12" i="3"/>
  <c r="L12" i="3"/>
  <c r="M12" i="3"/>
  <c r="N12" i="3"/>
  <c r="O12" i="3"/>
  <c r="G13" i="3"/>
  <c r="H13" i="3"/>
  <c r="I13" i="3"/>
  <c r="J13" i="3"/>
  <c r="K13" i="3"/>
  <c r="L13" i="3"/>
  <c r="M13" i="3"/>
  <c r="N13" i="3"/>
  <c r="O13" i="3"/>
  <c r="G14" i="3"/>
  <c r="H14" i="3"/>
  <c r="I14" i="3"/>
  <c r="J14" i="3"/>
  <c r="K14" i="3"/>
  <c r="L14" i="3"/>
  <c r="M14" i="3"/>
  <c r="N14" i="3"/>
  <c r="O14" i="3"/>
  <c r="G15" i="3"/>
  <c r="H15" i="3"/>
  <c r="I15" i="3"/>
  <c r="J15" i="3"/>
  <c r="K15" i="3"/>
  <c r="L15" i="3"/>
  <c r="M15" i="3"/>
  <c r="N15" i="3"/>
  <c r="O15" i="3"/>
  <c r="G16" i="3"/>
  <c r="H16" i="3"/>
  <c r="I16" i="3"/>
  <c r="J16" i="3"/>
  <c r="K16" i="3"/>
  <c r="L16" i="3"/>
  <c r="M16" i="3"/>
  <c r="N16" i="3"/>
  <c r="O16" i="3"/>
  <c r="G17" i="3"/>
  <c r="H17" i="3"/>
  <c r="I17" i="3"/>
  <c r="J17" i="3"/>
  <c r="K17" i="3"/>
  <c r="L17" i="3"/>
  <c r="M17" i="3"/>
  <c r="N17" i="3"/>
  <c r="O17" i="3"/>
  <c r="G18" i="3"/>
  <c r="H18" i="3"/>
  <c r="I18" i="3"/>
  <c r="J18" i="3"/>
  <c r="K18" i="3"/>
  <c r="L18" i="3"/>
  <c r="M18" i="3"/>
  <c r="N18" i="3"/>
  <c r="O18" i="3"/>
  <c r="G19" i="3"/>
  <c r="H19" i="3"/>
  <c r="I19" i="3"/>
  <c r="J19" i="3"/>
  <c r="K19" i="3"/>
  <c r="L19" i="3"/>
  <c r="M19" i="3"/>
  <c r="N19" i="3"/>
  <c r="O19" i="3"/>
  <c r="G20" i="3"/>
  <c r="H20" i="3"/>
  <c r="I20" i="3"/>
  <c r="J20" i="3"/>
  <c r="K20" i="3"/>
  <c r="L20" i="3"/>
  <c r="M20" i="3"/>
  <c r="N20" i="3"/>
  <c r="O20" i="3"/>
  <c r="G21" i="3"/>
  <c r="H21" i="3"/>
  <c r="I21" i="3"/>
  <c r="J21" i="3"/>
  <c r="K21" i="3"/>
  <c r="L21" i="3"/>
  <c r="M21" i="3"/>
  <c r="N21" i="3"/>
  <c r="O21" i="3"/>
  <c r="G22" i="3"/>
  <c r="H22" i="3"/>
  <c r="I22" i="3"/>
  <c r="J22" i="3"/>
  <c r="K22" i="3"/>
  <c r="L22" i="3"/>
  <c r="M22" i="3"/>
  <c r="N22" i="3"/>
  <c r="O22" i="3"/>
  <c r="G23" i="3"/>
  <c r="H23" i="3"/>
  <c r="I23" i="3"/>
  <c r="J23" i="3"/>
  <c r="K23" i="3"/>
  <c r="L23" i="3"/>
  <c r="M23" i="3"/>
  <c r="N23" i="3"/>
  <c r="O23" i="3"/>
  <c r="G24" i="3"/>
  <c r="H24" i="3"/>
  <c r="I24" i="3"/>
  <c r="J24" i="3"/>
  <c r="K24" i="3"/>
  <c r="L24" i="3"/>
  <c r="M24" i="3"/>
  <c r="N24" i="3"/>
  <c r="O24" i="3"/>
  <c r="G25" i="3"/>
  <c r="H25" i="3"/>
  <c r="I25" i="3"/>
  <c r="J25" i="3"/>
  <c r="K25" i="3"/>
  <c r="L25" i="3"/>
  <c r="M25" i="3"/>
  <c r="N25" i="3"/>
  <c r="O25" i="3"/>
  <c r="G26" i="3"/>
  <c r="H26" i="3"/>
  <c r="I26" i="3"/>
  <c r="J26" i="3"/>
  <c r="K26" i="3"/>
  <c r="L26" i="3"/>
  <c r="M26" i="3"/>
  <c r="N26" i="3"/>
  <c r="O26" i="3"/>
  <c r="G27" i="3"/>
  <c r="H27" i="3"/>
  <c r="I27" i="3"/>
  <c r="J27" i="3"/>
  <c r="K27" i="3"/>
  <c r="L27" i="3"/>
  <c r="M27" i="3"/>
  <c r="N27" i="3"/>
  <c r="O27" i="3"/>
  <c r="G28" i="3"/>
  <c r="H28" i="3"/>
  <c r="I28" i="3"/>
  <c r="J28" i="3"/>
  <c r="K28" i="3"/>
  <c r="L28" i="3"/>
  <c r="M28" i="3"/>
  <c r="N28" i="3"/>
  <c r="O28" i="3"/>
  <c r="G29" i="3"/>
  <c r="H29" i="3"/>
  <c r="I29" i="3"/>
  <c r="J29" i="3"/>
  <c r="K29" i="3"/>
  <c r="L29" i="3"/>
  <c r="M29" i="3"/>
  <c r="N29" i="3"/>
  <c r="O29" i="3"/>
  <c r="G30" i="3"/>
  <c r="H30" i="3"/>
  <c r="I30" i="3"/>
  <c r="J30" i="3"/>
  <c r="K30" i="3"/>
  <c r="L30" i="3"/>
  <c r="M30" i="3"/>
  <c r="N30" i="3"/>
  <c r="O30" i="3"/>
  <c r="G31" i="3"/>
  <c r="H31" i="3"/>
  <c r="I31" i="3"/>
  <c r="J31" i="3"/>
  <c r="K31" i="3"/>
  <c r="L31" i="3"/>
  <c r="M31" i="3"/>
  <c r="N31" i="3"/>
  <c r="O31" i="3"/>
  <c r="G32" i="3"/>
  <c r="H32" i="3"/>
  <c r="I32" i="3"/>
  <c r="J32" i="3"/>
  <c r="K32" i="3"/>
  <c r="L32" i="3"/>
  <c r="M32" i="3"/>
  <c r="N32" i="3"/>
  <c r="O32" i="3"/>
  <c r="G33" i="3"/>
  <c r="H33" i="3"/>
  <c r="I33" i="3"/>
  <c r="J33" i="3"/>
  <c r="K33" i="3"/>
  <c r="L33" i="3"/>
  <c r="M33" i="3"/>
  <c r="N33" i="3"/>
  <c r="O33" i="3"/>
  <c r="G34" i="3"/>
  <c r="H34" i="3"/>
  <c r="I34" i="3"/>
  <c r="J34" i="3"/>
  <c r="K34" i="3"/>
  <c r="L34" i="3"/>
  <c r="M34" i="3"/>
  <c r="N34" i="3"/>
  <c r="O34" i="3"/>
  <c r="G35" i="3"/>
  <c r="H35" i="3"/>
  <c r="I35" i="3"/>
  <c r="J35" i="3"/>
  <c r="K35" i="3"/>
  <c r="L35" i="3"/>
  <c r="M35" i="3"/>
  <c r="N35" i="3"/>
  <c r="O35" i="3"/>
  <c r="O4" i="3"/>
  <c r="N4" i="3"/>
  <c r="M4" i="3"/>
  <c r="L4" i="3"/>
  <c r="K4" i="3"/>
  <c r="J4" i="3"/>
  <c r="I4" i="3"/>
  <c r="H4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4" i="3"/>
</calcChain>
</file>

<file path=xl/sharedStrings.xml><?xml version="1.0" encoding="utf-8"?>
<sst xmlns="http://schemas.openxmlformats.org/spreadsheetml/2006/main" count="179" uniqueCount="31">
  <si>
    <t>Year</t>
  </si>
  <si>
    <t>Region</t>
  </si>
  <si>
    <t>Onshore</t>
  </si>
  <si>
    <t>Offshore</t>
  </si>
  <si>
    <t>North</t>
  </si>
  <si>
    <t>North-Central</t>
  </si>
  <si>
    <t>Central</t>
  </si>
  <si>
    <t>South</t>
  </si>
  <si>
    <t>Total</t>
  </si>
  <si>
    <t>Super-North</t>
  </si>
  <si>
    <t>Station</t>
  </si>
  <si>
    <t>Female</t>
  </si>
  <si>
    <t>Male</t>
  </si>
  <si>
    <t>EP</t>
  </si>
  <si>
    <t>TS</t>
  </si>
  <si>
    <t>ND</t>
  </si>
  <si>
    <t>Fort Ross</t>
  </si>
  <si>
    <t>Point Reyes</t>
  </si>
  <si>
    <t>GOF</t>
  </si>
  <si>
    <t>San Mateo</t>
  </si>
  <si>
    <t>Davenport</t>
  </si>
  <si>
    <t>Monterey</t>
  </si>
  <si>
    <t>Piedras Blancas</t>
  </si>
  <si>
    <t>Morro Bay</t>
  </si>
  <si>
    <t>Santa Barbara</t>
  </si>
  <si>
    <t>Channel Is.</t>
  </si>
  <si>
    <t>South CA</t>
  </si>
  <si>
    <t>Site</t>
  </si>
  <si>
    <t>Location</t>
  </si>
  <si>
    <t>Values show the number of krill measured for each year/station/species/gender</t>
  </si>
  <si>
    <t>Grey - unavailable; Green - Complete and sufficient numbers, Yellow - Complete but insufficient numbers, Red - Incomplete, Orange - Incomplete, recently added to cue to replace unavailable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</si>
</sst>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4"/>
      <color rgb="FF000000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14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0" fillId="0" borderId="3" xfId="0" applyBorder="1"/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1" xfId="0" applyFont="1" applyBorder="1" applyAlignment="1">
      <alignment wrapText="1"/>
    </xf>
    <xf numFmtId="0" fontId="0" fillId="0" borderId="5" xfId="0" applyBorder="1"/>
    <xf numFmtId="0" fontId="10" fillId="0" borderId="5" xfId="0" applyFont="1" applyBorder="1"/>
    <xf numFmtId="0" fontId="9" fillId="0" borderId="5" xfId="0" applyFont="1" applyBorder="1"/>
    <xf numFmtId="0" fontId="10" fillId="0" borderId="0" xfId="0" applyFont="1" applyBorder="1"/>
    <xf numFmtId="0" fontId="9" fillId="0" borderId="0" xfId="0" applyFont="1" applyBorder="1"/>
    <xf numFmtId="0" fontId="5" fillId="0" borderId="6" xfId="0" applyFont="1" applyBorder="1" applyAlignment="1">
      <alignment horizontal="center" vertical="center"/>
    </xf>
    <xf numFmtId="0" fontId="5" fillId="6" borderId="6" xfId="0" applyFont="1" applyFill="1" applyBorder="1"/>
    <xf numFmtId="0" fontId="5" fillId="7" borderId="7" xfId="0" applyFont="1" applyFill="1" applyBorder="1"/>
    <xf numFmtId="0" fontId="5" fillId="6" borderId="7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6" borderId="8" xfId="0" applyFont="1" applyFill="1" applyBorder="1" applyAlignment="1"/>
    <xf numFmtId="0" fontId="6" fillId="8" borderId="8" xfId="0" applyFont="1" applyFill="1" applyBorder="1" applyAlignment="1"/>
    <xf numFmtId="0" fontId="6" fillId="9" borderId="8" xfId="0" applyFont="1" applyFill="1" applyBorder="1" applyAlignment="1"/>
    <xf numFmtId="0" fontId="6" fillId="7" borderId="8" xfId="0" applyFont="1" applyFill="1" applyBorder="1" applyAlignment="1"/>
    <xf numFmtId="0" fontId="12" fillId="11" borderId="8" xfId="21" applyBorder="1"/>
    <xf numFmtId="0" fontId="0" fillId="10" borderId="11" xfId="0" applyFill="1" applyBorder="1" applyAlignment="1">
      <alignment horizontal="center" vertical="center"/>
    </xf>
    <xf numFmtId="0" fontId="12" fillId="11" borderId="11" xfId="21" applyBorder="1"/>
    <xf numFmtId="0" fontId="0" fillId="0" borderId="15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14" fillId="13" borderId="8" xfId="23" applyBorder="1"/>
    <xf numFmtId="0" fontId="14" fillId="13" borderId="11" xfId="23" applyBorder="1"/>
    <xf numFmtId="0" fontId="13" fillId="12" borderId="11" xfId="22" applyBorder="1"/>
    <xf numFmtId="0" fontId="12" fillId="11" borderId="15" xfId="21" applyBorder="1"/>
    <xf numFmtId="0" fontId="14" fillId="13" borderId="15" xfId="23" applyBorder="1"/>
    <xf numFmtId="0" fontId="13" fillId="12" borderId="15" xfId="22" applyBorder="1"/>
    <xf numFmtId="0" fontId="13" fillId="12" borderId="10" xfId="22" applyBorder="1"/>
    <xf numFmtId="0" fontId="12" fillId="11" borderId="10" xfId="21" applyBorder="1"/>
    <xf numFmtId="0" fontId="14" fillId="13" borderId="10" xfId="23" applyBorder="1"/>
    <xf numFmtId="0" fontId="16" fillId="15" borderId="14" xfId="24" applyFont="1" applyFill="1"/>
    <xf numFmtId="0" fontId="13" fillId="15" borderId="15" xfId="22" applyFill="1" applyBorder="1"/>
    <xf numFmtId="0" fontId="13" fillId="16" borderId="10" xfId="22" applyFill="1" applyBorder="1"/>
    <xf numFmtId="0" fontId="13" fillId="16" borderId="11" xfId="22" applyFill="1" applyBorder="1"/>
    <xf numFmtId="0" fontId="13" fillId="16" borderId="15" xfId="22" applyFill="1" applyBorder="1"/>
    <xf numFmtId="0" fontId="13" fillId="17" borderId="15" xfId="22" applyFill="1" applyBorder="1"/>
    <xf numFmtId="0" fontId="13" fillId="17" borderId="10" xfId="22" applyFill="1" applyBorder="1"/>
    <xf numFmtId="0" fontId="13" fillId="17" borderId="11" xfId="22" applyFill="1" applyBorder="1"/>
    <xf numFmtId="0" fontId="13" fillId="17" borderId="8" xfId="22" applyFill="1" applyBorder="1"/>
    <xf numFmtId="0" fontId="13" fillId="15" borderId="10" xfId="22" applyFill="1" applyBorder="1"/>
    <xf numFmtId="0" fontId="13" fillId="15" borderId="11" xfId="22" applyFill="1" applyBorder="1"/>
    <xf numFmtId="0" fontId="6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0" borderId="0" xfId="0" applyFont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5" fillId="0" borderId="16" xfId="0" applyFont="1" applyBorder="1" applyAlignment="1">
      <alignment horizontal="center" vertical="center"/>
    </xf>
    <xf numFmtId="0" fontId="6" fillId="6" borderId="16" xfId="0" applyFont="1" applyFill="1" applyBorder="1" applyAlignment="1"/>
    <xf numFmtId="0" fontId="6" fillId="8" borderId="16" xfId="0" applyFont="1" applyFill="1" applyBorder="1" applyAlignment="1"/>
    <xf numFmtId="0" fontId="6" fillId="9" borderId="16" xfId="0" applyFont="1" applyFill="1" applyBorder="1" applyAlignment="1"/>
    <xf numFmtId="0" fontId="6" fillId="7" borderId="16" xfId="0" applyFont="1" applyFill="1" applyBorder="1" applyAlignment="1"/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7" borderId="17" xfId="0" applyFont="1" applyFill="1" applyBorder="1" applyAlignment="1"/>
    <xf numFmtId="0" fontId="6" fillId="7" borderId="0" xfId="0" applyFont="1" applyFill="1" applyBorder="1" applyAlignment="1"/>
  </cellXfs>
  <cellStyles count="91">
    <cellStyle name="Bad" xfId="22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eutral" xfId="23" builtinId="28"/>
    <cellStyle name="Normal" xfId="0" builtinId="0"/>
    <cellStyle name="Output" xfId="2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I16" sqref="I16"/>
    </sheetView>
  </sheetViews>
  <sheetFormatPr baseColWidth="10" defaultRowHeight="15" x14ac:dyDescent="0"/>
  <cols>
    <col min="1" max="1" width="10.83203125" style="8"/>
    <col min="2" max="2" width="10.83203125" style="1"/>
    <col min="21" max="21" width="10.83203125" style="8"/>
  </cols>
  <sheetData>
    <row r="1" spans="1:21" s="2" customFormat="1" ht="23">
      <c r="A1" s="6" t="s">
        <v>0</v>
      </c>
      <c r="B1" s="66">
        <v>2015</v>
      </c>
      <c r="C1" s="67"/>
      <c r="D1" s="67"/>
      <c r="E1" s="67"/>
      <c r="F1" s="67"/>
      <c r="G1" s="68">
        <v>2016</v>
      </c>
      <c r="H1" s="68"/>
      <c r="I1" s="68"/>
      <c r="J1" s="68"/>
      <c r="K1" s="68"/>
      <c r="L1" s="69">
        <v>2017</v>
      </c>
      <c r="M1" s="69"/>
      <c r="N1" s="69"/>
      <c r="O1" s="69"/>
      <c r="P1" s="69"/>
      <c r="Q1" s="70">
        <v>2018</v>
      </c>
      <c r="R1" s="70"/>
      <c r="S1" s="70"/>
      <c r="T1" s="70"/>
      <c r="U1" s="70"/>
    </row>
    <row r="2" spans="1:21" s="2" customFormat="1" ht="36">
      <c r="A2" s="6" t="s">
        <v>1</v>
      </c>
      <c r="B2" s="11" t="s">
        <v>9</v>
      </c>
      <c r="C2" s="3" t="s">
        <v>4</v>
      </c>
      <c r="D2" s="3" t="s">
        <v>5</v>
      </c>
      <c r="E2" s="3" t="s">
        <v>6</v>
      </c>
      <c r="F2" s="3" t="s">
        <v>7</v>
      </c>
      <c r="G2" s="11" t="s">
        <v>9</v>
      </c>
      <c r="H2" s="4" t="s">
        <v>4</v>
      </c>
      <c r="I2" s="4" t="s">
        <v>5</v>
      </c>
      <c r="J2" s="4" t="s">
        <v>6</v>
      </c>
      <c r="K2" s="4" t="s">
        <v>7</v>
      </c>
      <c r="L2" s="11" t="s">
        <v>9</v>
      </c>
      <c r="M2" s="4" t="s">
        <v>4</v>
      </c>
      <c r="N2" s="4" t="s">
        <v>5</v>
      </c>
      <c r="O2" s="4" t="s">
        <v>6</v>
      </c>
      <c r="P2" s="4" t="s">
        <v>7</v>
      </c>
      <c r="Q2" s="11" t="s">
        <v>9</v>
      </c>
      <c r="R2" s="4" t="s">
        <v>4</v>
      </c>
      <c r="S2" s="4" t="s">
        <v>5</v>
      </c>
      <c r="T2" s="4" t="s">
        <v>6</v>
      </c>
      <c r="U2" s="9" t="s">
        <v>7</v>
      </c>
    </row>
    <row r="3" spans="1:21" ht="20">
      <c r="A3" s="7" t="s">
        <v>2</v>
      </c>
      <c r="B3">
        <v>3</v>
      </c>
      <c r="C3">
        <v>1</v>
      </c>
      <c r="D3">
        <v>0</v>
      </c>
      <c r="E3">
        <v>1</v>
      </c>
      <c r="F3">
        <v>3</v>
      </c>
      <c r="G3">
        <v>0</v>
      </c>
      <c r="H3">
        <v>2</v>
      </c>
      <c r="I3">
        <v>5</v>
      </c>
      <c r="J3">
        <v>1</v>
      </c>
      <c r="K3">
        <v>3</v>
      </c>
      <c r="L3">
        <v>2</v>
      </c>
      <c r="M3">
        <v>2</v>
      </c>
      <c r="N3">
        <v>4</v>
      </c>
      <c r="O3">
        <v>2</v>
      </c>
      <c r="P3">
        <v>3</v>
      </c>
      <c r="Q3">
        <v>3</v>
      </c>
      <c r="R3">
        <v>2</v>
      </c>
      <c r="S3">
        <v>4</v>
      </c>
      <c r="T3">
        <v>1</v>
      </c>
      <c r="U3" s="8">
        <v>3</v>
      </c>
    </row>
    <row r="4" spans="1:21" ht="20">
      <c r="A4" s="7" t="s">
        <v>3</v>
      </c>
      <c r="B4">
        <v>1</v>
      </c>
      <c r="C4">
        <v>1</v>
      </c>
      <c r="D4">
        <v>0</v>
      </c>
      <c r="E4">
        <v>1</v>
      </c>
      <c r="F4">
        <v>3</v>
      </c>
      <c r="G4">
        <v>0</v>
      </c>
      <c r="H4">
        <v>2</v>
      </c>
      <c r="I4">
        <v>6</v>
      </c>
      <c r="J4">
        <v>2</v>
      </c>
      <c r="K4">
        <v>3</v>
      </c>
      <c r="L4">
        <v>2</v>
      </c>
      <c r="M4">
        <v>1</v>
      </c>
      <c r="N4">
        <v>4</v>
      </c>
      <c r="O4">
        <v>2</v>
      </c>
      <c r="P4">
        <v>2</v>
      </c>
      <c r="Q4">
        <v>2</v>
      </c>
      <c r="R4">
        <v>2</v>
      </c>
      <c r="S4">
        <v>5</v>
      </c>
      <c r="T4">
        <v>2</v>
      </c>
      <c r="U4" s="8">
        <v>3</v>
      </c>
    </row>
    <row r="5" spans="1:21" s="2" customFormat="1" ht="20">
      <c r="A5" s="6" t="s">
        <v>8</v>
      </c>
      <c r="B5" s="5">
        <v>4</v>
      </c>
      <c r="C5" s="5">
        <v>2</v>
      </c>
      <c r="D5" s="5">
        <v>0</v>
      </c>
      <c r="E5" s="5">
        <v>2</v>
      </c>
      <c r="F5" s="5">
        <v>6</v>
      </c>
      <c r="G5" s="5">
        <v>0</v>
      </c>
      <c r="H5" s="5">
        <v>4</v>
      </c>
      <c r="I5" s="5">
        <v>11</v>
      </c>
      <c r="J5" s="5">
        <v>3</v>
      </c>
      <c r="K5" s="5">
        <v>6</v>
      </c>
      <c r="L5" s="5">
        <v>4</v>
      </c>
      <c r="M5" s="5">
        <v>3</v>
      </c>
      <c r="N5" s="5">
        <v>8</v>
      </c>
      <c r="O5" s="5">
        <v>4</v>
      </c>
      <c r="P5" s="5">
        <v>5</v>
      </c>
      <c r="Q5" s="5">
        <v>5</v>
      </c>
      <c r="R5" s="5">
        <v>4</v>
      </c>
      <c r="S5" s="5">
        <v>9</v>
      </c>
      <c r="T5" s="5">
        <v>3</v>
      </c>
      <c r="U5" s="10">
        <v>6</v>
      </c>
    </row>
  </sheetData>
  <mergeCells count="4">
    <mergeCell ref="B1:F1"/>
    <mergeCell ref="G1:K1"/>
    <mergeCell ref="L1:P1"/>
    <mergeCell ref="Q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B1" workbookViewId="0">
      <pane xSplit="3" ySplit="3" topLeftCell="E4" activePane="bottomRight" state="frozen"/>
      <selection activeCell="B1" sqref="B1"/>
      <selection pane="topRight" activeCell="E1" sqref="E1"/>
      <selection pane="bottomLeft" activeCell="B4" sqref="B4"/>
      <selection pane="bottomRight" activeCell="E9" activeCellId="2" sqref="E6 F6 E8:F9"/>
    </sheetView>
  </sheetViews>
  <sheetFormatPr baseColWidth="10" defaultRowHeight="15" x14ac:dyDescent="0"/>
  <cols>
    <col min="1" max="1" width="10.83203125" style="12"/>
    <col min="2" max="2" width="15.1640625" style="12" customWidth="1"/>
    <col min="3" max="5" width="10.83203125" style="12"/>
    <col min="11" max="11" width="10.83203125" style="12"/>
    <col min="17" max="17" width="10.83203125" style="12"/>
    <col min="23" max="23" width="10.83203125" style="12"/>
    <col min="29" max="29" width="10.83203125" style="12"/>
  </cols>
  <sheetData>
    <row r="1" spans="1:29" s="15" customFormat="1" ht="25">
      <c r="B1" s="85" t="s">
        <v>29</v>
      </c>
      <c r="C1" s="85"/>
      <c r="D1" s="85"/>
      <c r="E1" s="71">
        <v>2015</v>
      </c>
      <c r="F1" s="71"/>
      <c r="G1" s="71"/>
      <c r="H1" s="71"/>
      <c r="I1" s="71"/>
      <c r="J1" s="71"/>
      <c r="K1" s="73">
        <v>2016</v>
      </c>
      <c r="L1" s="73"/>
      <c r="M1" s="73"/>
      <c r="N1" s="73"/>
      <c r="O1" s="73"/>
      <c r="P1" s="73"/>
      <c r="Q1" s="75">
        <v>2017</v>
      </c>
      <c r="R1" s="75"/>
      <c r="S1" s="75"/>
      <c r="T1" s="75"/>
      <c r="U1" s="75"/>
      <c r="V1" s="75"/>
      <c r="W1" s="77">
        <v>2018</v>
      </c>
      <c r="X1" s="77"/>
      <c r="Y1" s="77"/>
      <c r="Z1" s="77"/>
      <c r="AA1" s="77"/>
      <c r="AB1" s="77"/>
      <c r="AC1" s="13"/>
    </row>
    <row r="2" spans="1:29" s="16" customFormat="1" ht="23">
      <c r="B2" s="85"/>
      <c r="C2" s="85"/>
      <c r="D2" s="85"/>
      <c r="E2" s="72" t="s">
        <v>13</v>
      </c>
      <c r="F2" s="72"/>
      <c r="G2" s="72" t="s">
        <v>14</v>
      </c>
      <c r="H2" s="72"/>
      <c r="I2" s="72" t="s">
        <v>15</v>
      </c>
      <c r="J2" s="72"/>
      <c r="K2" s="74" t="s">
        <v>13</v>
      </c>
      <c r="L2" s="74"/>
      <c r="M2" s="74" t="s">
        <v>14</v>
      </c>
      <c r="N2" s="74"/>
      <c r="O2" s="74" t="s">
        <v>15</v>
      </c>
      <c r="P2" s="74"/>
      <c r="Q2" s="76" t="s">
        <v>13</v>
      </c>
      <c r="R2" s="76"/>
      <c r="S2" s="76" t="s">
        <v>14</v>
      </c>
      <c r="T2" s="76"/>
      <c r="U2" s="76" t="s">
        <v>15</v>
      </c>
      <c r="V2" s="76"/>
      <c r="W2" s="78" t="s">
        <v>13</v>
      </c>
      <c r="X2" s="78"/>
      <c r="Y2" s="78" t="s">
        <v>14</v>
      </c>
      <c r="Z2" s="78"/>
      <c r="AA2" s="78" t="s">
        <v>15</v>
      </c>
      <c r="AB2" s="78"/>
      <c r="AC2" s="14"/>
    </row>
    <row r="3" spans="1:29" s="22" customFormat="1" ht="20">
      <c r="A3" s="17" t="s">
        <v>1</v>
      </c>
      <c r="B3" s="17" t="s">
        <v>27</v>
      </c>
      <c r="C3" s="17" t="s">
        <v>28</v>
      </c>
      <c r="D3" s="17" t="s">
        <v>10</v>
      </c>
      <c r="E3" s="18" t="s">
        <v>11</v>
      </c>
      <c r="F3" s="19" t="s">
        <v>12</v>
      </c>
      <c r="G3" s="20" t="s">
        <v>11</v>
      </c>
      <c r="H3" s="19" t="s">
        <v>12</v>
      </c>
      <c r="I3" s="20" t="s">
        <v>11</v>
      </c>
      <c r="J3" s="19" t="s">
        <v>12</v>
      </c>
      <c r="K3" s="18" t="s">
        <v>11</v>
      </c>
      <c r="L3" s="19" t="s">
        <v>12</v>
      </c>
      <c r="M3" s="20" t="s">
        <v>11</v>
      </c>
      <c r="N3" s="19" t="s">
        <v>12</v>
      </c>
      <c r="O3" s="20" t="s">
        <v>11</v>
      </c>
      <c r="P3" s="19" t="s">
        <v>12</v>
      </c>
      <c r="Q3" s="18" t="s">
        <v>11</v>
      </c>
      <c r="R3" s="19" t="s">
        <v>12</v>
      </c>
      <c r="S3" s="20" t="s">
        <v>11</v>
      </c>
      <c r="T3" s="19" t="s">
        <v>12</v>
      </c>
      <c r="U3" s="20" t="s">
        <v>11</v>
      </c>
      <c r="V3" s="19" t="s">
        <v>12</v>
      </c>
      <c r="W3" s="18" t="s">
        <v>11</v>
      </c>
      <c r="X3" s="19" t="s">
        <v>12</v>
      </c>
      <c r="Y3" s="20" t="s">
        <v>11</v>
      </c>
      <c r="Z3" s="19" t="s">
        <v>12</v>
      </c>
      <c r="AA3" s="20" t="s">
        <v>11</v>
      </c>
      <c r="AB3" s="19" t="s">
        <v>12</v>
      </c>
      <c r="AC3" s="21"/>
    </row>
    <row r="4" spans="1:29">
      <c r="A4" s="79" t="s">
        <v>4</v>
      </c>
      <c r="B4" s="79" t="s">
        <v>16</v>
      </c>
      <c r="C4" s="81" t="s">
        <v>2</v>
      </c>
      <c r="D4" s="23">
        <v>453</v>
      </c>
      <c r="E4" s="24">
        <v>83</v>
      </c>
      <c r="F4" s="24">
        <v>51</v>
      </c>
      <c r="G4" s="24">
        <v>1</v>
      </c>
      <c r="H4" s="24">
        <v>0</v>
      </c>
      <c r="I4" s="24">
        <v>0</v>
      </c>
      <c r="J4" s="24">
        <v>0</v>
      </c>
      <c r="K4" s="24">
        <v>1</v>
      </c>
      <c r="L4" s="24">
        <v>1</v>
      </c>
      <c r="M4" s="24">
        <v>15</v>
      </c>
      <c r="N4" s="24">
        <v>27</v>
      </c>
      <c r="O4" s="24">
        <v>0</v>
      </c>
      <c r="P4" s="24">
        <v>0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9">
      <c r="A5" s="79"/>
      <c r="B5" s="79"/>
      <c r="C5" s="81"/>
      <c r="D5" s="23">
        <v>183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9">
      <c r="A6" s="79"/>
      <c r="B6" s="79"/>
      <c r="C6" s="25" t="s">
        <v>3</v>
      </c>
      <c r="D6" s="25">
        <v>454</v>
      </c>
      <c r="E6" s="26">
        <v>193</v>
      </c>
      <c r="F6" s="26">
        <v>117</v>
      </c>
      <c r="G6" s="26">
        <v>0</v>
      </c>
      <c r="H6" s="26">
        <v>0</v>
      </c>
      <c r="I6" s="26">
        <v>35</v>
      </c>
      <c r="J6" s="26">
        <v>16</v>
      </c>
      <c r="K6" s="26">
        <v>124</v>
      </c>
      <c r="L6" s="26">
        <v>29</v>
      </c>
      <c r="M6" s="26">
        <v>23</v>
      </c>
      <c r="N6" s="26">
        <v>35</v>
      </c>
      <c r="O6" s="26">
        <v>21</v>
      </c>
      <c r="P6" s="26">
        <v>14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9">
      <c r="A7" s="79"/>
      <c r="B7" s="79" t="s">
        <v>17</v>
      </c>
      <c r="C7" s="23" t="s">
        <v>2</v>
      </c>
      <c r="D7" s="23">
        <v>167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spans="1:29">
      <c r="A8" s="79"/>
      <c r="B8" s="79"/>
      <c r="C8" s="79" t="s">
        <v>3</v>
      </c>
      <c r="D8" s="25">
        <v>170</v>
      </c>
      <c r="E8" s="26"/>
      <c r="F8" s="26"/>
      <c r="G8" s="26"/>
      <c r="H8" s="26"/>
      <c r="I8" s="26"/>
      <c r="J8" s="26"/>
      <c r="K8" s="26">
        <v>106</v>
      </c>
      <c r="L8" s="26">
        <v>39</v>
      </c>
      <c r="M8" s="26">
        <v>28</v>
      </c>
      <c r="N8" s="26">
        <v>1</v>
      </c>
      <c r="O8" s="26">
        <v>3</v>
      </c>
      <c r="P8" s="26">
        <v>1</v>
      </c>
      <c r="Q8" s="26"/>
      <c r="R8" s="26"/>
      <c r="S8" s="26"/>
      <c r="T8" s="26"/>
      <c r="U8" s="26"/>
      <c r="V8" s="26"/>
      <c r="W8" s="26">
        <v>60</v>
      </c>
      <c r="X8" s="26">
        <v>35</v>
      </c>
      <c r="Y8" s="26">
        <v>1</v>
      </c>
      <c r="Z8" s="26">
        <v>1</v>
      </c>
      <c r="AA8" s="26">
        <v>0</v>
      </c>
      <c r="AB8" s="26">
        <v>0</v>
      </c>
    </row>
    <row r="9" spans="1:29" s="32" customFormat="1" ht="16" thickBot="1">
      <c r="A9" s="80"/>
      <c r="B9" s="80"/>
      <c r="C9" s="80"/>
      <c r="D9" s="29">
        <v>171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1"/>
    </row>
    <row r="10" spans="1:29" ht="16" thickTop="1">
      <c r="A10" s="82" t="s">
        <v>5</v>
      </c>
      <c r="B10" s="82" t="s">
        <v>18</v>
      </c>
      <c r="C10" s="84" t="s">
        <v>2</v>
      </c>
      <c r="D10" s="27">
        <v>138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9">
      <c r="A11" s="79"/>
      <c r="B11" s="79"/>
      <c r="C11" s="81"/>
      <c r="D11" s="23">
        <v>139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9">
      <c r="A12" s="79"/>
      <c r="B12" s="79"/>
      <c r="C12" s="79" t="s">
        <v>3</v>
      </c>
      <c r="D12" s="25">
        <v>152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9">
      <c r="A13" s="79"/>
      <c r="B13" s="79"/>
      <c r="C13" s="79"/>
      <c r="D13" s="25">
        <v>156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9">
      <c r="A14" s="79"/>
      <c r="B14" s="79" t="s">
        <v>19</v>
      </c>
      <c r="C14" s="81" t="s">
        <v>2</v>
      </c>
      <c r="D14" s="23">
        <v>131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9">
      <c r="A15" s="79"/>
      <c r="B15" s="79"/>
      <c r="C15" s="81"/>
      <c r="D15" s="23">
        <v>132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9">
      <c r="A16" s="79"/>
      <c r="B16" s="79"/>
      <c r="C16" s="25" t="s">
        <v>3</v>
      </c>
      <c r="D16" s="25">
        <v>134</v>
      </c>
      <c r="E16" s="26"/>
      <c r="F16" s="26"/>
      <c r="G16" s="26"/>
      <c r="H16" s="26"/>
      <c r="I16" s="26"/>
      <c r="J16" s="26"/>
      <c r="K16" s="26">
        <v>83</v>
      </c>
      <c r="L16" s="26">
        <v>64</v>
      </c>
      <c r="M16" s="26">
        <v>0</v>
      </c>
      <c r="N16" s="26">
        <v>1</v>
      </c>
      <c r="O16" s="26">
        <v>41</v>
      </c>
      <c r="P16" s="26">
        <v>7</v>
      </c>
      <c r="Q16" s="26">
        <v>38</v>
      </c>
      <c r="R16" s="26">
        <v>11</v>
      </c>
      <c r="S16" s="26">
        <v>0</v>
      </c>
      <c r="T16" s="26">
        <v>0</v>
      </c>
      <c r="U16" s="26">
        <v>100</v>
      </c>
      <c r="V16" s="26">
        <v>52</v>
      </c>
      <c r="W16" s="26"/>
      <c r="X16" s="26"/>
      <c r="Y16" s="26"/>
      <c r="Z16" s="26"/>
      <c r="AA16" s="26"/>
      <c r="AB16" s="26"/>
    </row>
    <row r="17" spans="1:29">
      <c r="A17" s="79"/>
      <c r="B17" s="79" t="s">
        <v>20</v>
      </c>
      <c r="C17" s="23" t="s">
        <v>2</v>
      </c>
      <c r="D17" s="23">
        <v>124</v>
      </c>
      <c r="E17" s="24"/>
      <c r="F17" s="24"/>
      <c r="G17" s="24"/>
      <c r="H17" s="24"/>
      <c r="I17" s="24"/>
      <c r="J17" s="24"/>
      <c r="K17" s="24">
        <v>60</v>
      </c>
      <c r="L17" s="24">
        <v>45</v>
      </c>
      <c r="M17" s="24">
        <v>51</v>
      </c>
      <c r="N17" s="24">
        <v>55</v>
      </c>
      <c r="O17" s="24"/>
      <c r="P17" s="24"/>
      <c r="Q17" s="24">
        <v>64</v>
      </c>
      <c r="R17" s="24">
        <v>19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9">
      <c r="A18" s="79"/>
      <c r="B18" s="79"/>
      <c r="C18" s="25" t="s">
        <v>3</v>
      </c>
      <c r="D18" s="25">
        <v>127</v>
      </c>
      <c r="E18" s="26"/>
      <c r="F18" s="26"/>
      <c r="G18" s="26"/>
      <c r="H18" s="26"/>
      <c r="I18" s="26"/>
      <c r="J18" s="26"/>
      <c r="K18" s="26">
        <v>32</v>
      </c>
      <c r="L18" s="26">
        <v>1</v>
      </c>
      <c r="M18" s="26">
        <v>11</v>
      </c>
      <c r="N18" s="26">
        <v>2</v>
      </c>
      <c r="O18" s="26">
        <v>8</v>
      </c>
      <c r="P18" s="26">
        <v>1</v>
      </c>
      <c r="Q18" s="26">
        <v>125</v>
      </c>
      <c r="R18" s="26">
        <v>58</v>
      </c>
      <c r="S18" s="26">
        <v>1</v>
      </c>
      <c r="T18" s="26">
        <v>5</v>
      </c>
      <c r="U18" s="26">
        <v>1</v>
      </c>
      <c r="V18" s="26">
        <v>0</v>
      </c>
      <c r="W18" s="26"/>
      <c r="X18" s="26"/>
      <c r="Y18" s="26"/>
      <c r="Z18" s="26"/>
      <c r="AA18" s="26"/>
      <c r="AB18" s="26"/>
    </row>
    <row r="19" spans="1:29">
      <c r="A19" s="79"/>
      <c r="B19" s="79" t="s">
        <v>21</v>
      </c>
      <c r="C19" s="81" t="s">
        <v>2</v>
      </c>
      <c r="D19" s="23">
        <v>114</v>
      </c>
      <c r="E19" s="24"/>
      <c r="F19" s="24"/>
      <c r="G19" s="24"/>
      <c r="H19" s="24"/>
      <c r="I19" s="24"/>
      <c r="J19" s="24"/>
      <c r="K19" s="24">
        <v>81</v>
      </c>
      <c r="L19" s="24">
        <v>60</v>
      </c>
      <c r="M19" s="24">
        <v>19</v>
      </c>
      <c r="N19" s="24">
        <v>9</v>
      </c>
      <c r="O19" s="24">
        <v>2</v>
      </c>
      <c r="P19" s="24">
        <v>0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9">
      <c r="A20" s="79"/>
      <c r="B20" s="79"/>
      <c r="C20" s="81"/>
      <c r="D20" s="23">
        <v>112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29">
      <c r="A21" s="79"/>
      <c r="B21" s="79"/>
      <c r="C21" s="79" t="s">
        <v>3</v>
      </c>
      <c r="D21" s="25">
        <v>110</v>
      </c>
      <c r="E21" s="26"/>
      <c r="F21" s="26"/>
      <c r="G21" s="26"/>
      <c r="H21" s="26"/>
      <c r="I21" s="26"/>
      <c r="J21" s="26"/>
      <c r="K21" s="26">
        <v>124</v>
      </c>
      <c r="L21" s="26">
        <v>67</v>
      </c>
      <c r="M21" s="26">
        <v>0</v>
      </c>
      <c r="N21" s="26">
        <v>1</v>
      </c>
      <c r="O21" s="26">
        <v>110</v>
      </c>
      <c r="P21" s="26">
        <v>14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9" s="32" customFormat="1" ht="16" thickBot="1">
      <c r="A22" s="80"/>
      <c r="B22" s="80"/>
      <c r="C22" s="80"/>
      <c r="D22" s="29">
        <v>117</v>
      </c>
      <c r="E22" s="30"/>
      <c r="F22" s="30"/>
      <c r="G22" s="30"/>
      <c r="H22" s="30"/>
      <c r="I22" s="30"/>
      <c r="J22" s="30"/>
      <c r="K22" s="30">
        <v>29</v>
      </c>
      <c r="L22" s="30">
        <v>15</v>
      </c>
      <c r="M22" s="30">
        <v>54</v>
      </c>
      <c r="N22" s="30">
        <v>47</v>
      </c>
      <c r="O22" s="30">
        <v>0</v>
      </c>
      <c r="P22" s="30">
        <v>0</v>
      </c>
      <c r="Q22" s="30">
        <v>65</v>
      </c>
      <c r="R22" s="30">
        <v>25</v>
      </c>
      <c r="S22" s="30">
        <v>0</v>
      </c>
      <c r="T22" s="30">
        <v>0</v>
      </c>
      <c r="U22" s="30">
        <v>0</v>
      </c>
      <c r="V22" s="30">
        <v>0</v>
      </c>
      <c r="W22" s="30"/>
      <c r="X22" s="30"/>
      <c r="Y22" s="30"/>
      <c r="Z22" s="30"/>
      <c r="AA22" s="30"/>
      <c r="AB22" s="30"/>
      <c r="AC22" s="31"/>
    </row>
    <row r="23" spans="1:29" ht="16" thickTop="1">
      <c r="A23" s="82" t="s">
        <v>6</v>
      </c>
      <c r="B23" s="82" t="s">
        <v>22</v>
      </c>
      <c r="C23" s="35" t="s">
        <v>2</v>
      </c>
      <c r="D23" s="27">
        <v>442</v>
      </c>
      <c r="E23" s="28">
        <v>41</v>
      </c>
      <c r="F23" s="28">
        <v>0</v>
      </c>
      <c r="G23" s="28">
        <v>28</v>
      </c>
      <c r="H23" s="28">
        <v>28</v>
      </c>
      <c r="I23" s="28">
        <v>0</v>
      </c>
      <c r="J23" s="28">
        <v>0</v>
      </c>
      <c r="K23" s="28">
        <v>257</v>
      </c>
      <c r="L23" s="28">
        <v>145</v>
      </c>
      <c r="M23" s="28">
        <v>0</v>
      </c>
      <c r="N23" s="28">
        <v>1</v>
      </c>
      <c r="O23" s="28">
        <v>8</v>
      </c>
      <c r="P23" s="28">
        <v>0</v>
      </c>
      <c r="Q23" s="28">
        <v>100</v>
      </c>
      <c r="R23" s="28">
        <v>29</v>
      </c>
      <c r="S23" s="28">
        <v>34</v>
      </c>
      <c r="T23" s="28">
        <v>20</v>
      </c>
      <c r="U23" s="28">
        <v>0</v>
      </c>
      <c r="V23" s="28">
        <v>0</v>
      </c>
      <c r="W23" s="28">
        <v>40</v>
      </c>
      <c r="X23" s="28">
        <v>20</v>
      </c>
      <c r="Y23" s="28">
        <v>22</v>
      </c>
      <c r="Z23" s="28">
        <v>21</v>
      </c>
      <c r="AA23" s="28">
        <v>0</v>
      </c>
      <c r="AB23" s="28">
        <v>0</v>
      </c>
    </row>
    <row r="24" spans="1:29">
      <c r="A24" s="79"/>
      <c r="B24" s="79"/>
      <c r="C24" s="25" t="s">
        <v>3</v>
      </c>
      <c r="D24" s="25">
        <v>445</v>
      </c>
      <c r="E24" s="26"/>
      <c r="F24" s="26"/>
      <c r="G24" s="26"/>
      <c r="H24" s="26"/>
      <c r="I24" s="26"/>
      <c r="J24" s="26"/>
      <c r="K24" s="26">
        <v>1</v>
      </c>
      <c r="L24" s="26">
        <v>2</v>
      </c>
      <c r="M24" s="26">
        <v>3</v>
      </c>
      <c r="N24" s="26">
        <v>0</v>
      </c>
      <c r="O24" s="26">
        <v>59</v>
      </c>
      <c r="P24" s="26">
        <v>25</v>
      </c>
      <c r="Q24" s="26">
        <v>89</v>
      </c>
      <c r="R24" s="26">
        <v>32</v>
      </c>
      <c r="S24" s="26">
        <v>0</v>
      </c>
      <c r="T24" s="26">
        <v>0</v>
      </c>
      <c r="U24" s="26">
        <v>0</v>
      </c>
      <c r="V24" s="26">
        <v>0</v>
      </c>
      <c r="W24" s="26"/>
      <c r="X24" s="26"/>
      <c r="Y24" s="26"/>
      <c r="Z24" s="26"/>
      <c r="AA24" s="26"/>
      <c r="AB24" s="26"/>
    </row>
    <row r="25" spans="1:29">
      <c r="A25" s="79"/>
      <c r="B25" s="79" t="s">
        <v>23</v>
      </c>
      <c r="C25" s="23" t="s">
        <v>2</v>
      </c>
      <c r="D25" s="23">
        <v>493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spans="1:29" s="32" customFormat="1" ht="16" thickBot="1">
      <c r="A26" s="80"/>
      <c r="B26" s="80"/>
      <c r="C26" s="29" t="s">
        <v>3</v>
      </c>
      <c r="D26" s="29">
        <v>495</v>
      </c>
      <c r="E26" s="30">
        <v>115</v>
      </c>
      <c r="F26" s="30">
        <v>30</v>
      </c>
      <c r="G26" s="30">
        <v>5</v>
      </c>
      <c r="H26" s="30">
        <v>1</v>
      </c>
      <c r="I26" s="30">
        <v>7</v>
      </c>
      <c r="J26" s="30">
        <v>5</v>
      </c>
      <c r="K26" s="30"/>
      <c r="L26" s="30"/>
      <c r="M26" s="30"/>
      <c r="N26" s="30"/>
      <c r="O26" s="30"/>
      <c r="P26" s="30"/>
      <c r="Q26" s="30">
        <v>0</v>
      </c>
      <c r="R26" s="30">
        <v>0</v>
      </c>
      <c r="S26" s="30">
        <v>5</v>
      </c>
      <c r="T26" s="30">
        <v>23</v>
      </c>
      <c r="U26" s="30">
        <v>10</v>
      </c>
      <c r="V26" s="30">
        <v>3</v>
      </c>
      <c r="W26" s="30">
        <v>65</v>
      </c>
      <c r="X26" s="30">
        <v>43</v>
      </c>
      <c r="Y26" s="30">
        <v>3</v>
      </c>
      <c r="Z26" s="30">
        <v>0</v>
      </c>
      <c r="AA26" s="30">
        <v>0</v>
      </c>
      <c r="AB26" s="30">
        <v>0</v>
      </c>
      <c r="AC26" s="31"/>
    </row>
    <row r="27" spans="1:29" ht="16" thickTop="1">
      <c r="A27" s="83" t="s">
        <v>7</v>
      </c>
      <c r="B27" s="83" t="s">
        <v>24</v>
      </c>
      <c r="C27" s="27" t="s">
        <v>2</v>
      </c>
      <c r="D27" s="27">
        <v>422</v>
      </c>
      <c r="E27" s="28">
        <v>63</v>
      </c>
      <c r="F27" s="28">
        <v>41</v>
      </c>
      <c r="G27" s="28">
        <v>48</v>
      </c>
      <c r="H27" s="28">
        <v>10</v>
      </c>
      <c r="I27" s="28">
        <v>41</v>
      </c>
      <c r="J27" s="28">
        <v>12</v>
      </c>
      <c r="K27" s="28">
        <v>23</v>
      </c>
      <c r="L27" s="28">
        <v>4</v>
      </c>
      <c r="M27" s="28">
        <v>1</v>
      </c>
      <c r="N27" s="28">
        <v>0</v>
      </c>
      <c r="O27" s="28">
        <v>16</v>
      </c>
      <c r="P27" s="28">
        <v>8</v>
      </c>
      <c r="Q27" s="28">
        <v>76</v>
      </c>
      <c r="R27" s="28">
        <v>25</v>
      </c>
      <c r="S27" s="28">
        <v>84</v>
      </c>
      <c r="T27" s="28">
        <v>0</v>
      </c>
      <c r="U27" s="28">
        <v>1</v>
      </c>
      <c r="V27" s="28">
        <v>2</v>
      </c>
      <c r="W27" s="28"/>
      <c r="X27" s="28"/>
      <c r="Y27" s="28"/>
      <c r="Z27" s="28"/>
      <c r="AA27" s="28"/>
      <c r="AB27" s="28"/>
    </row>
    <row r="28" spans="1:29">
      <c r="A28" s="79"/>
      <c r="B28" s="79"/>
      <c r="C28" s="25" t="s">
        <v>3</v>
      </c>
      <c r="D28" s="25">
        <v>425</v>
      </c>
      <c r="E28" s="26">
        <v>38</v>
      </c>
      <c r="F28" s="26">
        <v>21</v>
      </c>
      <c r="G28" s="26">
        <v>58</v>
      </c>
      <c r="H28" s="26">
        <v>39</v>
      </c>
      <c r="I28" s="26">
        <v>90</v>
      </c>
      <c r="J28" s="26">
        <v>14</v>
      </c>
      <c r="K28" s="26">
        <v>2</v>
      </c>
      <c r="L28" s="26">
        <v>0</v>
      </c>
      <c r="M28" s="26">
        <v>0</v>
      </c>
      <c r="N28" s="26">
        <v>0</v>
      </c>
      <c r="O28" s="26">
        <v>85</v>
      </c>
      <c r="P28" s="26">
        <v>15</v>
      </c>
      <c r="Q28" s="26">
        <v>33</v>
      </c>
      <c r="R28" s="26">
        <v>0</v>
      </c>
      <c r="S28" s="26">
        <v>6</v>
      </c>
      <c r="T28" s="26">
        <v>0</v>
      </c>
      <c r="U28" s="26">
        <v>8</v>
      </c>
      <c r="V28" s="26">
        <v>4</v>
      </c>
      <c r="W28" s="26"/>
      <c r="X28" s="26"/>
      <c r="Y28" s="26"/>
      <c r="Z28" s="26"/>
      <c r="AA28" s="26"/>
      <c r="AB28" s="26"/>
    </row>
    <row r="29" spans="1:29">
      <c r="A29" s="79"/>
      <c r="B29" s="79" t="s">
        <v>25</v>
      </c>
      <c r="C29" s="81" t="s">
        <v>2</v>
      </c>
      <c r="D29" s="23">
        <v>411</v>
      </c>
      <c r="E29" s="24">
        <v>44</v>
      </c>
      <c r="F29" s="24">
        <v>13</v>
      </c>
      <c r="G29" s="24">
        <v>16</v>
      </c>
      <c r="H29" s="24">
        <v>7</v>
      </c>
      <c r="I29" s="24">
        <v>64</v>
      </c>
      <c r="J29" s="24">
        <v>20</v>
      </c>
      <c r="K29" s="24">
        <v>0</v>
      </c>
      <c r="L29" s="24">
        <v>0</v>
      </c>
      <c r="M29" s="24">
        <v>5</v>
      </c>
      <c r="N29" s="24">
        <v>0</v>
      </c>
      <c r="O29" s="24">
        <v>15</v>
      </c>
      <c r="P29" s="24">
        <v>3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9">
      <c r="A30" s="79"/>
      <c r="B30" s="79"/>
      <c r="C30" s="81"/>
      <c r="D30" s="23">
        <v>412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9">
      <c r="A31" s="79"/>
      <c r="B31" s="79"/>
      <c r="C31" s="79" t="s">
        <v>3</v>
      </c>
      <c r="D31" s="25">
        <v>413</v>
      </c>
      <c r="E31" s="26">
        <v>59</v>
      </c>
      <c r="F31" s="26">
        <v>37</v>
      </c>
      <c r="G31" s="26">
        <v>5</v>
      </c>
      <c r="H31" s="26">
        <v>1</v>
      </c>
      <c r="I31" s="26">
        <v>94</v>
      </c>
      <c r="J31" s="26">
        <v>8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9">
      <c r="A32" s="79"/>
      <c r="B32" s="79"/>
      <c r="C32" s="79"/>
      <c r="D32" s="25">
        <v>414</v>
      </c>
      <c r="E32" s="26"/>
      <c r="F32" s="26"/>
      <c r="G32" s="26"/>
      <c r="H32" s="26"/>
      <c r="I32" s="26"/>
      <c r="J32" s="26"/>
      <c r="K32" s="26">
        <v>50</v>
      </c>
      <c r="L32" s="26">
        <v>36</v>
      </c>
      <c r="M32" s="26">
        <v>4</v>
      </c>
      <c r="N32" s="26">
        <v>4</v>
      </c>
      <c r="O32" s="26">
        <v>1</v>
      </c>
      <c r="P32" s="26">
        <v>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9">
      <c r="A33" s="79"/>
      <c r="B33" s="79" t="s">
        <v>26</v>
      </c>
      <c r="C33" s="81" t="s">
        <v>2</v>
      </c>
      <c r="D33" s="23">
        <v>481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spans="1:29">
      <c r="A34" s="79"/>
      <c r="B34" s="79"/>
      <c r="C34" s="81"/>
      <c r="D34" s="23">
        <v>482</v>
      </c>
      <c r="E34" s="24"/>
      <c r="F34" s="24"/>
      <c r="G34" s="24"/>
      <c r="H34" s="24"/>
      <c r="I34" s="24"/>
      <c r="J34" s="24"/>
      <c r="K34" s="24">
        <v>1</v>
      </c>
      <c r="L34" s="24">
        <v>1</v>
      </c>
      <c r="M34" s="24">
        <v>0</v>
      </c>
      <c r="N34" s="24">
        <v>0</v>
      </c>
      <c r="O34" s="24">
        <v>2</v>
      </c>
      <c r="P34" s="24">
        <v>0</v>
      </c>
      <c r="Q34" s="24">
        <v>41</v>
      </c>
      <c r="R34" s="24">
        <v>9</v>
      </c>
      <c r="S34" s="24">
        <v>3</v>
      </c>
      <c r="T34" s="24">
        <v>0</v>
      </c>
      <c r="U34" s="24">
        <v>83</v>
      </c>
      <c r="V34" s="24">
        <v>3</v>
      </c>
      <c r="W34" s="24"/>
      <c r="X34" s="24"/>
      <c r="Y34" s="24"/>
      <c r="Z34" s="24"/>
      <c r="AA34" s="24"/>
      <c r="AB34" s="24"/>
    </row>
    <row r="35" spans="1:29" s="32" customFormat="1" ht="16" thickBot="1">
      <c r="A35" s="80"/>
      <c r="B35" s="80"/>
      <c r="C35" s="29" t="s">
        <v>3</v>
      </c>
      <c r="D35" s="29">
        <v>402</v>
      </c>
      <c r="E35" s="30"/>
      <c r="F35" s="30"/>
      <c r="G35" s="30"/>
      <c r="H35" s="30"/>
      <c r="I35" s="30"/>
      <c r="J35" s="30"/>
      <c r="K35" s="30">
        <v>26</v>
      </c>
      <c r="L35" s="30">
        <v>11</v>
      </c>
      <c r="M35" s="30">
        <v>0</v>
      </c>
      <c r="N35" s="30">
        <v>0</v>
      </c>
      <c r="O35" s="30">
        <v>30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60</v>
      </c>
      <c r="V35" s="30">
        <v>16</v>
      </c>
      <c r="W35" s="30"/>
      <c r="X35" s="30"/>
      <c r="Y35" s="30"/>
      <c r="Z35" s="30"/>
      <c r="AA35" s="30"/>
      <c r="AB35" s="30"/>
      <c r="AC35" s="31"/>
    </row>
    <row r="36" spans="1:29" ht="16" thickTop="1"/>
  </sheetData>
  <mergeCells count="42">
    <mergeCell ref="B1:D2"/>
    <mergeCell ref="C29:C30"/>
    <mergeCell ref="C31:C32"/>
    <mergeCell ref="B29:B32"/>
    <mergeCell ref="C33:C34"/>
    <mergeCell ref="B33:B35"/>
    <mergeCell ref="A23:A26"/>
    <mergeCell ref="A27:A35"/>
    <mergeCell ref="C21:C22"/>
    <mergeCell ref="B19:B22"/>
    <mergeCell ref="A10:A22"/>
    <mergeCell ref="B23:B24"/>
    <mergeCell ref="B25:B26"/>
    <mergeCell ref="B27:B28"/>
    <mergeCell ref="C12:C13"/>
    <mergeCell ref="B10:B13"/>
    <mergeCell ref="C14:C15"/>
    <mergeCell ref="B14:B16"/>
    <mergeCell ref="B17:B18"/>
    <mergeCell ref="C19:C20"/>
    <mergeCell ref="C10:C11"/>
    <mergeCell ref="A4:A9"/>
    <mergeCell ref="C4:C5"/>
    <mergeCell ref="B4:B6"/>
    <mergeCell ref="C8:C9"/>
    <mergeCell ref="B7:B9"/>
    <mergeCell ref="Q1:V1"/>
    <mergeCell ref="Q2:R2"/>
    <mergeCell ref="S2:T2"/>
    <mergeCell ref="U2:V2"/>
    <mergeCell ref="W1:AB1"/>
    <mergeCell ref="W2:X2"/>
    <mergeCell ref="Y2:Z2"/>
    <mergeCell ref="AA2:AB2"/>
    <mergeCell ref="E1:J1"/>
    <mergeCell ref="E2:F2"/>
    <mergeCell ref="G2:H2"/>
    <mergeCell ref="I2:J2"/>
    <mergeCell ref="K1:P1"/>
    <mergeCell ref="K2:L2"/>
    <mergeCell ref="M2:N2"/>
    <mergeCell ref="O2:P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pane xSplit="3" ySplit="3" topLeftCell="D4" activePane="bottomRight" state="frozen"/>
      <selection pane="topRight" activeCell="D1" sqref="D1"/>
      <selection pane="bottomLeft" activeCell="A3" sqref="A3"/>
      <selection pane="bottomRight" sqref="A1:O35"/>
    </sheetView>
  </sheetViews>
  <sheetFormatPr baseColWidth="10" defaultRowHeight="15" x14ac:dyDescent="0"/>
  <cols>
    <col min="6" max="6" width="10.6640625" customWidth="1"/>
  </cols>
  <sheetData>
    <row r="1" spans="1:15" ht="48" customHeight="1">
      <c r="A1" s="90" t="s">
        <v>30</v>
      </c>
      <c r="B1" s="90"/>
      <c r="C1" s="90"/>
      <c r="D1" s="90"/>
      <c r="E1" s="90"/>
      <c r="F1" s="90"/>
    </row>
    <row r="2" spans="1:15" ht="25">
      <c r="A2" s="26"/>
      <c r="B2" s="26"/>
      <c r="C2" s="26"/>
      <c r="D2" s="86">
        <v>2015</v>
      </c>
      <c r="E2" s="86"/>
      <c r="F2" s="86"/>
      <c r="G2" s="87">
        <v>2016</v>
      </c>
      <c r="H2" s="87"/>
      <c r="I2" s="87"/>
      <c r="J2" s="88">
        <v>2017</v>
      </c>
      <c r="K2" s="88"/>
      <c r="L2" s="88"/>
      <c r="M2" s="89">
        <v>2018</v>
      </c>
      <c r="N2" s="89"/>
      <c r="O2" s="89"/>
    </row>
    <row r="3" spans="1:15" ht="23">
      <c r="A3" s="36" t="s">
        <v>27</v>
      </c>
      <c r="B3" s="36" t="s">
        <v>28</v>
      </c>
      <c r="C3" s="36" t="s">
        <v>10</v>
      </c>
      <c r="D3" s="37" t="s">
        <v>13</v>
      </c>
      <c r="E3" s="37" t="s">
        <v>14</v>
      </c>
      <c r="F3" s="37" t="s">
        <v>15</v>
      </c>
      <c r="G3" s="38" t="s">
        <v>13</v>
      </c>
      <c r="H3" s="38" t="s">
        <v>14</v>
      </c>
      <c r="I3" s="38" t="s">
        <v>15</v>
      </c>
      <c r="J3" s="39" t="s">
        <v>13</v>
      </c>
      <c r="K3" s="39" t="s">
        <v>14</v>
      </c>
      <c r="L3" s="39" t="s">
        <v>15</v>
      </c>
      <c r="M3" s="40" t="s">
        <v>13</v>
      </c>
      <c r="N3" s="40" t="s">
        <v>14</v>
      </c>
      <c r="O3" s="40" t="s">
        <v>15</v>
      </c>
    </row>
    <row r="4" spans="1:15">
      <c r="A4" s="79" t="s">
        <v>16</v>
      </c>
      <c r="B4" s="81" t="s">
        <v>2</v>
      </c>
      <c r="C4" s="23">
        <v>453</v>
      </c>
      <c r="D4" s="41">
        <f>SUM(Individuals!E4:F4)</f>
        <v>134</v>
      </c>
      <c r="E4" s="46">
        <f>SUM(Individuals!G4:H4)</f>
        <v>1</v>
      </c>
      <c r="F4" s="46">
        <f>SUM(Individuals!I4:J4)</f>
        <v>0</v>
      </c>
      <c r="G4" s="46">
        <f>SUM(Individuals!K4:L4)</f>
        <v>2</v>
      </c>
      <c r="H4" s="41">
        <f>SUM(Individuals!M4:N4)</f>
        <v>42</v>
      </c>
      <c r="I4" s="46">
        <f>SUM(Individuals!O4:P4)</f>
        <v>0</v>
      </c>
      <c r="J4" s="63">
        <f>SUM(Individuals!Q4:R4)</f>
        <v>0</v>
      </c>
      <c r="K4" s="63">
        <f>SUM(Individuals!S4:T4)</f>
        <v>0</v>
      </c>
      <c r="L4" s="63">
        <f>SUM(Individuals!U4:V4)</f>
        <v>0</v>
      </c>
      <c r="M4" s="63">
        <f>SUM(Individuals!W4:X4)</f>
        <v>0</v>
      </c>
      <c r="N4" s="63">
        <f>SUM(Individuals!Y4:Z4)</f>
        <v>0</v>
      </c>
      <c r="O4" s="63">
        <f>SUM(Individuals!AA4:BB4)</f>
        <v>0</v>
      </c>
    </row>
    <row r="5" spans="1:15" s="32" customFormat="1" ht="16" thickBot="1">
      <c r="A5" s="79"/>
      <c r="B5" s="81"/>
      <c r="C5" s="42">
        <v>183</v>
      </c>
      <c r="D5" s="43">
        <f>SUM(Individuals!E5:F5)</f>
        <v>0</v>
      </c>
      <c r="E5" s="47">
        <f>SUM(Individuals!G5:H5)</f>
        <v>0</v>
      </c>
      <c r="F5" s="47">
        <f>SUM(Individuals!I5:J5)</f>
        <v>0</v>
      </c>
      <c r="G5" s="47">
        <f>SUM(Individuals!K5:L5)</f>
        <v>0</v>
      </c>
      <c r="H5" s="43">
        <f>SUM(Individuals!M5:N5)</f>
        <v>0</v>
      </c>
      <c r="I5" s="47">
        <f>SUM(Individuals!O5:P5)</f>
        <v>0</v>
      </c>
      <c r="J5" s="62">
        <f>SUM(Individuals!Q5:R5)</f>
        <v>0</v>
      </c>
      <c r="K5" s="62">
        <f>SUM(Individuals!S5:T5)</f>
        <v>0</v>
      </c>
      <c r="L5" s="62">
        <f>SUM(Individuals!U5:V5)</f>
        <v>0</v>
      </c>
      <c r="M5" s="62">
        <f>SUM(Individuals!W5:X5)</f>
        <v>0</v>
      </c>
      <c r="N5" s="62">
        <f>SUM(Individuals!Y5:Z5)</f>
        <v>0</v>
      </c>
      <c r="O5" s="62">
        <f>SUM(Individuals!AA5:BB5)</f>
        <v>0</v>
      </c>
    </row>
    <row r="6" spans="1:15" s="32" customFormat="1" ht="17" thickTop="1" thickBot="1">
      <c r="A6" s="79"/>
      <c r="B6" s="44" t="s">
        <v>3</v>
      </c>
      <c r="C6" s="44">
        <v>454</v>
      </c>
      <c r="D6" s="49">
        <f>SUM(Individuals!E6:F6)</f>
        <v>310</v>
      </c>
      <c r="E6" s="50">
        <f>SUM(Individuals!G6:H6)</f>
        <v>0</v>
      </c>
      <c r="F6" s="49">
        <f>SUM(Individuals!I6:J6)</f>
        <v>51</v>
      </c>
      <c r="G6" s="49">
        <f>SUM(Individuals!K6:L6)</f>
        <v>153</v>
      </c>
      <c r="H6" s="49">
        <f>SUM(Individuals!M6:N6)</f>
        <v>58</v>
      </c>
      <c r="I6" s="49">
        <f>SUM(Individuals!O6:P6)</f>
        <v>35</v>
      </c>
      <c r="J6" s="56">
        <f>SUM(Individuals!Q6:R6)</f>
        <v>0</v>
      </c>
      <c r="K6" s="56">
        <f>SUM(Individuals!S6:T6)</f>
        <v>0</v>
      </c>
      <c r="L6" s="56">
        <f>SUM(Individuals!U6:V6)</f>
        <v>0</v>
      </c>
      <c r="M6" s="51">
        <f>SUM(Individuals!W6:X6)</f>
        <v>0</v>
      </c>
      <c r="N6" s="51">
        <f>SUM(Individuals!Y6:Z6)</f>
        <v>0</v>
      </c>
      <c r="O6" s="51">
        <f>SUM(Individuals!AA6:BB6)</f>
        <v>0</v>
      </c>
    </row>
    <row r="7" spans="1:15" s="32" customFormat="1" ht="17" thickTop="1" thickBot="1">
      <c r="A7" s="79" t="s">
        <v>17</v>
      </c>
      <c r="B7" s="45" t="s">
        <v>2</v>
      </c>
      <c r="C7" s="45">
        <v>167</v>
      </c>
      <c r="D7" s="55">
        <f>SUM(Individuals!E7:F7)</f>
        <v>0</v>
      </c>
      <c r="E7" s="55">
        <f>SUM(Individuals!G7:H7)</f>
        <v>0</v>
      </c>
      <c r="F7" s="55">
        <f>SUM(Individuals!I7:J7)</f>
        <v>0</v>
      </c>
      <c r="G7" s="60">
        <f>SUM(Individuals!K7:L7)</f>
        <v>0</v>
      </c>
      <c r="H7" s="60">
        <f>SUM(Individuals!M7:N7)</f>
        <v>0</v>
      </c>
      <c r="I7" s="60">
        <f>SUM(Individuals!O7:P7)</f>
        <v>0</v>
      </c>
      <c r="J7" s="60">
        <f>SUM(Individuals!Q7:R7)</f>
        <v>0</v>
      </c>
      <c r="K7" s="60">
        <f>SUM(Individuals!S7:T7)</f>
        <v>0</v>
      </c>
      <c r="L7" s="60">
        <f>SUM(Individuals!U7:V7)</f>
        <v>0</v>
      </c>
      <c r="M7" s="60">
        <f>SUM(Individuals!W7:X7)</f>
        <v>0</v>
      </c>
      <c r="N7" s="60">
        <f>SUM(Individuals!Y7:Z7)</f>
        <v>0</v>
      </c>
      <c r="O7" s="60">
        <f>SUM(Individuals!AA7:BB7)</f>
        <v>0</v>
      </c>
    </row>
    <row r="8" spans="1:15" ht="16" thickTop="1">
      <c r="A8" s="79"/>
      <c r="B8" s="79" t="s">
        <v>3</v>
      </c>
      <c r="C8" s="33">
        <v>170</v>
      </c>
      <c r="D8" s="55">
        <f>SUM(Individuals!E8:F8)</f>
        <v>0</v>
      </c>
      <c r="E8" s="55">
        <f>SUM(Individuals!G8:H8)</f>
        <v>0</v>
      </c>
      <c r="F8" s="55">
        <f>SUM(Individuals!I8:J8)</f>
        <v>0</v>
      </c>
      <c r="G8" s="53">
        <f>SUM(Individuals!K8:L8)</f>
        <v>145</v>
      </c>
      <c r="H8" s="54">
        <f>SUM(Individuals!M8:N8)</f>
        <v>29</v>
      </c>
      <c r="I8" s="54">
        <f>SUM(Individuals!O8:P8)</f>
        <v>4</v>
      </c>
      <c r="J8" s="61">
        <f>SUM(Individuals!Q8:R8)</f>
        <v>0</v>
      </c>
      <c r="K8" s="61">
        <f>SUM(Individuals!S8:T8)</f>
        <v>0</v>
      </c>
      <c r="L8" s="61">
        <f>SUM(Individuals!U8:V8)</f>
        <v>0</v>
      </c>
      <c r="M8" s="53">
        <f>SUM(Individuals!W8:X8)</f>
        <v>95</v>
      </c>
      <c r="N8" s="54">
        <f>SUM(Individuals!Y8:Z8)</f>
        <v>2</v>
      </c>
      <c r="O8" s="54">
        <f>SUM(Individuals!AA8:BB8)</f>
        <v>0</v>
      </c>
    </row>
    <row r="9" spans="1:15" s="32" customFormat="1" ht="16" thickBot="1">
      <c r="A9" s="79"/>
      <c r="B9" s="79"/>
      <c r="C9" s="34">
        <v>171</v>
      </c>
      <c r="D9" s="55">
        <f>SUM(Individuals!E9:F9)</f>
        <v>0</v>
      </c>
      <c r="E9" s="55">
        <f>SUM(Individuals!G9:H9)</f>
        <v>0</v>
      </c>
      <c r="F9" s="55">
        <f>SUM(Individuals!I9:J9)</f>
        <v>0</v>
      </c>
      <c r="G9" s="43">
        <f>SUM(Individuals!K9:L9)</f>
        <v>0</v>
      </c>
      <c r="H9" s="47">
        <f>SUM(Individuals!M9:N9)</f>
        <v>0</v>
      </c>
      <c r="I9" s="47">
        <f>SUM(Individuals!O9:P9)</f>
        <v>0</v>
      </c>
      <c r="J9" s="62">
        <f>SUM(Individuals!Q9:R9)</f>
        <v>0</v>
      </c>
      <c r="K9" s="62">
        <f>SUM(Individuals!S9:T9)</f>
        <v>0</v>
      </c>
      <c r="L9" s="62">
        <f>SUM(Individuals!U9:V9)</f>
        <v>0</v>
      </c>
      <c r="M9" s="43">
        <f>SUM(Individuals!W9:X9)</f>
        <v>0</v>
      </c>
      <c r="N9" s="47">
        <f>SUM(Individuals!Y9:Z9)</f>
        <v>0</v>
      </c>
      <c r="O9" s="47">
        <f>SUM(Individuals!AA9:BB9)</f>
        <v>0</v>
      </c>
    </row>
    <row r="10" spans="1:15" ht="16" thickTop="1">
      <c r="A10" s="79" t="s">
        <v>18</v>
      </c>
      <c r="B10" s="81" t="s">
        <v>2</v>
      </c>
      <c r="C10" s="27">
        <v>138</v>
      </c>
      <c r="D10" s="55">
        <f>SUM(Individuals!E10:F10)</f>
        <v>0</v>
      </c>
      <c r="E10" s="55">
        <f>SUM(Individuals!G10:H10)</f>
        <v>0</v>
      </c>
      <c r="F10" s="55">
        <f>SUM(Individuals!I10:J10)</f>
        <v>0</v>
      </c>
      <c r="G10" s="61">
        <f>SUM(Individuals!K10:L10)</f>
        <v>0</v>
      </c>
      <c r="H10" s="61">
        <f>SUM(Individuals!M10:N10)</f>
        <v>0</v>
      </c>
      <c r="I10" s="61">
        <f>SUM(Individuals!O10:P10)</f>
        <v>0</v>
      </c>
      <c r="J10" s="61">
        <f>SUM(Individuals!Q10:R10)</f>
        <v>0</v>
      </c>
      <c r="K10" s="61">
        <f>SUM(Individuals!S10:T10)</f>
        <v>0</v>
      </c>
      <c r="L10" s="61">
        <f>SUM(Individuals!U10:V10)</f>
        <v>0</v>
      </c>
      <c r="M10" s="52">
        <f>SUM(Individuals!W10:X10)</f>
        <v>0</v>
      </c>
      <c r="N10" s="52">
        <f>SUM(Individuals!Y10:Z10)</f>
        <v>0</v>
      </c>
      <c r="O10" s="52">
        <f>SUM(Individuals!AA10:BB10)</f>
        <v>0</v>
      </c>
    </row>
    <row r="11" spans="1:15" s="32" customFormat="1" ht="16" thickBot="1">
      <c r="A11" s="79"/>
      <c r="B11" s="81"/>
      <c r="C11" s="42">
        <v>139</v>
      </c>
      <c r="D11" s="55">
        <f>SUM(Individuals!E11:F11)</f>
        <v>0</v>
      </c>
      <c r="E11" s="55">
        <f>SUM(Individuals!G11:H11)</f>
        <v>0</v>
      </c>
      <c r="F11" s="55">
        <f>SUM(Individuals!I11:J11)</f>
        <v>0</v>
      </c>
      <c r="G11" s="62">
        <f>SUM(Individuals!K11:L11)</f>
        <v>0</v>
      </c>
      <c r="H11" s="62">
        <f>SUM(Individuals!M11:N11)</f>
        <v>0</v>
      </c>
      <c r="I11" s="62">
        <f>SUM(Individuals!O11:P11)</f>
        <v>0</v>
      </c>
      <c r="J11" s="62">
        <f>SUM(Individuals!Q11:R11)</f>
        <v>0</v>
      </c>
      <c r="K11" s="62">
        <f>SUM(Individuals!S11:T11)</f>
        <v>0</v>
      </c>
      <c r="L11" s="62">
        <f>SUM(Individuals!U11:V11)</f>
        <v>0</v>
      </c>
      <c r="M11" s="48">
        <f>SUM(Individuals!W11:X11)</f>
        <v>0</v>
      </c>
      <c r="N11" s="48">
        <f>SUM(Individuals!Y11:Z11)</f>
        <v>0</v>
      </c>
      <c r="O11" s="48">
        <f>SUM(Individuals!AA11:BB11)</f>
        <v>0</v>
      </c>
    </row>
    <row r="12" spans="1:15" ht="16" thickTop="1">
      <c r="A12" s="79"/>
      <c r="B12" s="79" t="s">
        <v>3</v>
      </c>
      <c r="C12" s="33">
        <v>152</v>
      </c>
      <c r="D12" s="55">
        <f>SUM(Individuals!E12:F12)</f>
        <v>0</v>
      </c>
      <c r="E12" s="55">
        <f>SUM(Individuals!G12:H12)</f>
        <v>0</v>
      </c>
      <c r="F12" s="55">
        <f>SUM(Individuals!I12:J12)</f>
        <v>0</v>
      </c>
      <c r="G12" s="61">
        <f>SUM(Individuals!K12:L12)</f>
        <v>0</v>
      </c>
      <c r="H12" s="61">
        <f>SUM(Individuals!M12:N12)</f>
        <v>0</v>
      </c>
      <c r="I12" s="61">
        <f>SUM(Individuals!O12:P12)</f>
        <v>0</v>
      </c>
      <c r="J12" s="61">
        <f>SUM(Individuals!Q12:R12)</f>
        <v>0</v>
      </c>
      <c r="K12" s="61">
        <f>SUM(Individuals!S12:T12)</f>
        <v>0</v>
      </c>
      <c r="L12" s="61">
        <f>SUM(Individuals!U12:V12)</f>
        <v>0</v>
      </c>
      <c r="M12" s="52">
        <f>SUM(Individuals!W12:X12)</f>
        <v>0</v>
      </c>
      <c r="N12" s="52">
        <f>SUM(Individuals!Y12:Z12)</f>
        <v>0</v>
      </c>
      <c r="O12" s="52">
        <f>SUM(Individuals!AA12:BB12)</f>
        <v>0</v>
      </c>
    </row>
    <row r="13" spans="1:15" s="32" customFormat="1" ht="16" thickBot="1">
      <c r="A13" s="79"/>
      <c r="B13" s="79"/>
      <c r="C13" s="34">
        <v>156</v>
      </c>
      <c r="D13" s="55">
        <f>SUM(Individuals!E13:F13)</f>
        <v>0</v>
      </c>
      <c r="E13" s="55">
        <f>SUM(Individuals!G13:H13)</f>
        <v>0</v>
      </c>
      <c r="F13" s="55">
        <f>SUM(Individuals!I13:J13)</f>
        <v>0</v>
      </c>
      <c r="G13" s="62">
        <f>SUM(Individuals!K13:L13)</f>
        <v>0</v>
      </c>
      <c r="H13" s="62">
        <f>SUM(Individuals!M13:N13)</f>
        <v>0</v>
      </c>
      <c r="I13" s="62">
        <f>SUM(Individuals!O13:P13)</f>
        <v>0</v>
      </c>
      <c r="J13" s="62">
        <f>SUM(Individuals!Q13:R13)</f>
        <v>0</v>
      </c>
      <c r="K13" s="62">
        <f>SUM(Individuals!S13:T13)</f>
        <v>0</v>
      </c>
      <c r="L13" s="62">
        <f>SUM(Individuals!U13:V13)</f>
        <v>0</v>
      </c>
      <c r="M13" s="48">
        <f>SUM(Individuals!W13:X13)</f>
        <v>0</v>
      </c>
      <c r="N13" s="48">
        <f>SUM(Individuals!Y13:Z13)</f>
        <v>0</v>
      </c>
      <c r="O13" s="48">
        <f>SUM(Individuals!AA13:BB13)</f>
        <v>0</v>
      </c>
    </row>
    <row r="14" spans="1:15" ht="16" thickTop="1">
      <c r="A14" s="79" t="s">
        <v>19</v>
      </c>
      <c r="B14" s="81" t="s">
        <v>2</v>
      </c>
      <c r="C14" s="27">
        <v>131</v>
      </c>
      <c r="D14" s="55">
        <f>SUM(Individuals!E14:F14)</f>
        <v>0</v>
      </c>
      <c r="E14" s="55">
        <f>SUM(Individuals!G14:H14)</f>
        <v>0</v>
      </c>
      <c r="F14" s="55">
        <f>SUM(Individuals!I14:J14)</f>
        <v>0</v>
      </c>
      <c r="G14" s="61">
        <f>SUM(Individuals!K14:L14)</f>
        <v>0</v>
      </c>
      <c r="H14" s="61">
        <f>SUM(Individuals!M14:N14)</f>
        <v>0</v>
      </c>
      <c r="I14" s="61">
        <f>SUM(Individuals!O14:P14)</f>
        <v>0</v>
      </c>
      <c r="J14" s="52">
        <f>SUM(Individuals!Q14:R14)</f>
        <v>0</v>
      </c>
      <c r="K14" s="52">
        <f>SUM(Individuals!S14:T14)</f>
        <v>0</v>
      </c>
      <c r="L14" s="52">
        <f>SUM(Individuals!U14:V14)</f>
        <v>0</v>
      </c>
      <c r="M14" s="52">
        <f>SUM(Individuals!W14:X14)</f>
        <v>0</v>
      </c>
      <c r="N14" s="52">
        <f>SUM(Individuals!Y14:Z14)</f>
        <v>0</v>
      </c>
      <c r="O14" s="52">
        <f>SUM(Individuals!AA14:BB14)</f>
        <v>0</v>
      </c>
    </row>
    <row r="15" spans="1:15" s="32" customFormat="1" ht="16" thickBot="1">
      <c r="A15" s="79"/>
      <c r="B15" s="81"/>
      <c r="C15" s="42">
        <v>132</v>
      </c>
      <c r="D15" s="55">
        <f>SUM(Individuals!E15:F15)</f>
        <v>0</v>
      </c>
      <c r="E15" s="55">
        <f>SUM(Individuals!G15:H15)</f>
        <v>0</v>
      </c>
      <c r="F15" s="55">
        <f>SUM(Individuals!I15:J15)</f>
        <v>0</v>
      </c>
      <c r="G15" s="62">
        <f>SUM(Individuals!K15:L15)</f>
        <v>0</v>
      </c>
      <c r="H15" s="62">
        <f>SUM(Individuals!M15:N15)</f>
        <v>0</v>
      </c>
      <c r="I15" s="62">
        <f>SUM(Individuals!O15:P15)</f>
        <v>0</v>
      </c>
      <c r="J15" s="48">
        <f>SUM(Individuals!Q15:R15)</f>
        <v>0</v>
      </c>
      <c r="K15" s="48">
        <f>SUM(Individuals!S15:T15)</f>
        <v>0</v>
      </c>
      <c r="L15" s="48">
        <f>SUM(Individuals!U15:V15)</f>
        <v>0</v>
      </c>
      <c r="M15" s="48">
        <f>SUM(Individuals!W15:X15)</f>
        <v>0</v>
      </c>
      <c r="N15" s="48">
        <f>SUM(Individuals!Y15:Z15)</f>
        <v>0</v>
      </c>
      <c r="O15" s="48">
        <f>SUM(Individuals!AA15:BB15)</f>
        <v>0</v>
      </c>
    </row>
    <row r="16" spans="1:15" s="32" customFormat="1" ht="17" thickTop="1" thickBot="1">
      <c r="A16" s="79"/>
      <c r="B16" s="44" t="s">
        <v>3</v>
      </c>
      <c r="C16" s="44">
        <v>134</v>
      </c>
      <c r="D16" s="55">
        <f>SUM(Individuals!E16:F16)</f>
        <v>0</v>
      </c>
      <c r="E16" s="55">
        <f>SUM(Individuals!G16:H16)</f>
        <v>0</v>
      </c>
      <c r="F16" s="55">
        <f>SUM(Individuals!I16:J16)</f>
        <v>0</v>
      </c>
      <c r="G16" s="49">
        <f>SUM(Individuals!K16:L16)</f>
        <v>147</v>
      </c>
      <c r="H16" s="50">
        <f>SUM(Individuals!M16:N16)</f>
        <v>1</v>
      </c>
      <c r="I16" s="49">
        <f>SUM(Individuals!O16:P16)</f>
        <v>48</v>
      </c>
      <c r="J16" s="49">
        <f>SUM(Individuals!Q16:R16)</f>
        <v>49</v>
      </c>
      <c r="K16" s="50">
        <f>SUM(Individuals!S16:T16)</f>
        <v>0</v>
      </c>
      <c r="L16" s="49">
        <f>SUM(Individuals!U16:V16)</f>
        <v>152</v>
      </c>
      <c r="M16" s="51">
        <f>SUM(Individuals!W16:X16)</f>
        <v>0</v>
      </c>
      <c r="N16" s="51">
        <f>SUM(Individuals!Y16:Z16)</f>
        <v>0</v>
      </c>
      <c r="O16" s="51">
        <f>SUM(Individuals!AA16:BB16)</f>
        <v>0</v>
      </c>
    </row>
    <row r="17" spans="1:15" s="32" customFormat="1" ht="17" thickTop="1" thickBot="1">
      <c r="A17" s="79" t="s">
        <v>20</v>
      </c>
      <c r="B17" s="45" t="s">
        <v>2</v>
      </c>
      <c r="C17" s="45">
        <v>124</v>
      </c>
      <c r="D17" s="55">
        <f>SUM(Individuals!E17:F17)</f>
        <v>0</v>
      </c>
      <c r="E17" s="55">
        <f>SUM(Individuals!G17:H17)</f>
        <v>0</v>
      </c>
      <c r="F17" s="55">
        <f>SUM(Individuals!I17:J17)</f>
        <v>0</v>
      </c>
      <c r="G17" s="49">
        <f>SUM(Individuals!K17:L17)</f>
        <v>105</v>
      </c>
      <c r="H17" s="49">
        <f>SUM(Individuals!M17:N17)</f>
        <v>106</v>
      </c>
      <c r="I17" s="50">
        <f>SUM(Individuals!O17:P17)</f>
        <v>0</v>
      </c>
      <c r="J17" s="49">
        <f>SUM(Individuals!Q17:R17)</f>
        <v>83</v>
      </c>
      <c r="K17" s="50">
        <f>SUM(Individuals!S17:T17)</f>
        <v>0</v>
      </c>
      <c r="L17" s="50">
        <f>SUM(Individuals!U17:V17)</f>
        <v>0</v>
      </c>
      <c r="M17" s="51">
        <f>SUM(Individuals!W17:X17)</f>
        <v>0</v>
      </c>
      <c r="N17" s="51">
        <f>SUM(Individuals!Y17:Z17)</f>
        <v>0</v>
      </c>
      <c r="O17" s="51">
        <f>SUM(Individuals!AA17:BB17)</f>
        <v>0</v>
      </c>
    </row>
    <row r="18" spans="1:15" s="32" customFormat="1" ht="17" thickTop="1" thickBot="1">
      <c r="A18" s="79"/>
      <c r="B18" s="44" t="s">
        <v>3</v>
      </c>
      <c r="C18" s="44">
        <v>127</v>
      </c>
      <c r="D18" s="55">
        <f>SUM(Individuals!E18:F18)</f>
        <v>0</v>
      </c>
      <c r="E18" s="55">
        <f>SUM(Individuals!G18:H18)</f>
        <v>0</v>
      </c>
      <c r="F18" s="55">
        <f>SUM(Individuals!I18:J18)</f>
        <v>0</v>
      </c>
      <c r="G18" s="49">
        <f>SUM(Individuals!K18:L18)</f>
        <v>33</v>
      </c>
      <c r="H18" s="50">
        <f>SUM(Individuals!M18:N18)</f>
        <v>13</v>
      </c>
      <c r="I18" s="50">
        <f>SUM(Individuals!O18:P18)</f>
        <v>9</v>
      </c>
      <c r="J18" s="49">
        <f>SUM(Individuals!Q18:R18)</f>
        <v>183</v>
      </c>
      <c r="K18" s="50">
        <f>SUM(Individuals!S18:T18)</f>
        <v>6</v>
      </c>
      <c r="L18" s="50">
        <f>SUM(Individuals!U18:V18)</f>
        <v>1</v>
      </c>
      <c r="M18" s="51">
        <f>SUM(Individuals!W18:X18)</f>
        <v>0</v>
      </c>
      <c r="N18" s="51">
        <f>SUM(Individuals!Y18:Z18)</f>
        <v>0</v>
      </c>
      <c r="O18" s="51">
        <f>SUM(Individuals!AA18:BB18)</f>
        <v>0</v>
      </c>
    </row>
    <row r="19" spans="1:15" ht="16" thickTop="1">
      <c r="A19" s="79" t="s">
        <v>21</v>
      </c>
      <c r="B19" s="81" t="s">
        <v>2</v>
      </c>
      <c r="C19" s="27">
        <v>114</v>
      </c>
      <c r="D19" s="55">
        <f>SUM(Individuals!E19:F19)</f>
        <v>0</v>
      </c>
      <c r="E19" s="55">
        <f>SUM(Individuals!G19:H19)</f>
        <v>0</v>
      </c>
      <c r="F19" s="55">
        <f>SUM(Individuals!I19:J19)</f>
        <v>0</v>
      </c>
      <c r="G19" s="53">
        <f>SUM(Individuals!K19:L19)</f>
        <v>141</v>
      </c>
      <c r="H19" s="54">
        <f>SUM(Individuals!M19:N19)</f>
        <v>28</v>
      </c>
      <c r="I19" s="54">
        <f>SUM(Individuals!O19:P19)</f>
        <v>2</v>
      </c>
      <c r="J19" s="61">
        <f>SUM(Individuals!Q19:R19)</f>
        <v>0</v>
      </c>
      <c r="K19" s="61">
        <f>SUM(Individuals!S19:T19)</f>
        <v>0</v>
      </c>
      <c r="L19" s="61">
        <f>SUM(Individuals!U19:V19)</f>
        <v>0</v>
      </c>
      <c r="M19" s="52">
        <f>SUM(Individuals!W19:X19)</f>
        <v>0</v>
      </c>
      <c r="N19" s="52">
        <f>SUM(Individuals!Y19:Z19)</f>
        <v>0</v>
      </c>
      <c r="O19" s="52">
        <f>SUM(Individuals!AA19:BB19)</f>
        <v>0</v>
      </c>
    </row>
    <row r="20" spans="1:15" s="32" customFormat="1" ht="16" thickBot="1">
      <c r="A20" s="79"/>
      <c r="B20" s="81"/>
      <c r="C20" s="42">
        <v>112</v>
      </c>
      <c r="D20" s="55">
        <f>SUM(Individuals!E20:F20)</f>
        <v>0</v>
      </c>
      <c r="E20" s="55">
        <f>SUM(Individuals!G20:H20)</f>
        <v>0</v>
      </c>
      <c r="F20" s="55">
        <f>SUM(Individuals!I20:J20)</f>
        <v>0</v>
      </c>
      <c r="G20" s="47">
        <f>SUM(Individuals!K20:L20)</f>
        <v>0</v>
      </c>
      <c r="H20" s="47">
        <f>SUM(Individuals!M20:N20)</f>
        <v>0</v>
      </c>
      <c r="I20" s="47">
        <f>SUM(Individuals!O20:P20)</f>
        <v>0</v>
      </c>
      <c r="J20" s="62">
        <f>SUM(Individuals!Q20:R20)</f>
        <v>0</v>
      </c>
      <c r="K20" s="62">
        <f>SUM(Individuals!S20:T20)</f>
        <v>0</v>
      </c>
      <c r="L20" s="62">
        <f>SUM(Individuals!U20:V20)</f>
        <v>0</v>
      </c>
      <c r="M20" s="48">
        <f>SUM(Individuals!W20:X20)</f>
        <v>0</v>
      </c>
      <c r="N20" s="48">
        <f>SUM(Individuals!Y20:Z20)</f>
        <v>0</v>
      </c>
      <c r="O20" s="48">
        <f>SUM(Individuals!AA20:BB20)</f>
        <v>0</v>
      </c>
    </row>
    <row r="21" spans="1:15" ht="16" thickTop="1">
      <c r="A21" s="79"/>
      <c r="B21" s="79" t="s">
        <v>3</v>
      </c>
      <c r="C21" s="33">
        <v>110</v>
      </c>
      <c r="D21" s="55">
        <f>SUM(Individuals!E21:F21)</f>
        <v>0</v>
      </c>
      <c r="E21" s="55">
        <f>SUM(Individuals!G21:H21)</f>
        <v>0</v>
      </c>
      <c r="F21" s="55">
        <f>SUM(Individuals!I21:J21)</f>
        <v>0</v>
      </c>
      <c r="G21" s="53">
        <f>SUM(Individuals!K21:L21)</f>
        <v>191</v>
      </c>
      <c r="H21" s="53">
        <f>SUM(Individuals!M21:N21)</f>
        <v>1</v>
      </c>
      <c r="I21" s="53">
        <f>SUM(Individuals!O21:P21)</f>
        <v>124</v>
      </c>
      <c r="J21" s="53">
        <f>SUM(Individuals!Q21:R21)</f>
        <v>0</v>
      </c>
      <c r="K21" s="54">
        <f>SUM(Individuals!S21:T21)</f>
        <v>0</v>
      </c>
      <c r="L21" s="54">
        <f>SUM(Individuals!U21:V21)</f>
        <v>0</v>
      </c>
      <c r="M21" s="52">
        <f>SUM(Individuals!W21:X21)</f>
        <v>0</v>
      </c>
      <c r="N21" s="52">
        <f>SUM(Individuals!Y21:Z21)</f>
        <v>0</v>
      </c>
      <c r="O21" s="52">
        <f>SUM(Individuals!AA21:BB21)</f>
        <v>0</v>
      </c>
    </row>
    <row r="22" spans="1:15" s="32" customFormat="1" ht="16" thickBot="1">
      <c r="A22" s="79"/>
      <c r="B22" s="79"/>
      <c r="C22" s="34">
        <v>117</v>
      </c>
      <c r="D22" s="55">
        <f>SUM(Individuals!E22:F22)</f>
        <v>0</v>
      </c>
      <c r="E22" s="55">
        <f>SUM(Individuals!G22:H22)</f>
        <v>0</v>
      </c>
      <c r="F22" s="55">
        <f>SUM(Individuals!I22:J22)</f>
        <v>0</v>
      </c>
      <c r="G22" s="43">
        <f>SUM(Individuals!K22:L22)</f>
        <v>44</v>
      </c>
      <c r="H22" s="43">
        <f>SUM(Individuals!M22:N22)</f>
        <v>101</v>
      </c>
      <c r="I22" s="43">
        <f>SUM(Individuals!O22:P22)</f>
        <v>0</v>
      </c>
      <c r="J22" s="43">
        <f>SUM(Individuals!Q22:R22)</f>
        <v>90</v>
      </c>
      <c r="K22" s="47">
        <f>SUM(Individuals!S22:T22)</f>
        <v>0</v>
      </c>
      <c r="L22" s="47">
        <f>SUM(Individuals!U22:V22)</f>
        <v>0</v>
      </c>
      <c r="M22" s="48">
        <f>SUM(Individuals!W22:X22)</f>
        <v>0</v>
      </c>
      <c r="N22" s="48">
        <f>SUM(Individuals!Y22:Z22)</f>
        <v>0</v>
      </c>
      <c r="O22" s="48">
        <f>SUM(Individuals!AA22:BB22)</f>
        <v>0</v>
      </c>
    </row>
    <row r="23" spans="1:15" s="32" customFormat="1" ht="17" thickTop="1" thickBot="1">
      <c r="A23" s="79" t="s">
        <v>22</v>
      </c>
      <c r="B23" s="45" t="s">
        <v>2</v>
      </c>
      <c r="C23" s="45">
        <v>442</v>
      </c>
      <c r="D23" s="49">
        <f>SUM(Individuals!E23:F23)</f>
        <v>41</v>
      </c>
      <c r="E23" s="49">
        <f>SUM(Individuals!G23:H23)</f>
        <v>56</v>
      </c>
      <c r="F23" s="50">
        <f>SUM(Individuals!I23:J23)</f>
        <v>0</v>
      </c>
      <c r="G23" s="49">
        <f>SUM(Individuals!K23:L23)</f>
        <v>402</v>
      </c>
      <c r="H23" s="50">
        <f>SUM(Individuals!M23:N23)</f>
        <v>1</v>
      </c>
      <c r="I23" s="50">
        <f>SUM(Individuals!O23:P23)</f>
        <v>8</v>
      </c>
      <c r="J23" s="49">
        <f>SUM(Individuals!Q23:R23)</f>
        <v>129</v>
      </c>
      <c r="K23" s="49">
        <f>SUM(Individuals!S23:T23)</f>
        <v>54</v>
      </c>
      <c r="L23" s="50">
        <f>SUM(Individuals!U23:V23)</f>
        <v>0</v>
      </c>
      <c r="M23" s="49">
        <f>SUM(Individuals!W23:X23)</f>
        <v>60</v>
      </c>
      <c r="N23" s="49">
        <f>SUM(Individuals!Y23:Z23)</f>
        <v>43</v>
      </c>
      <c r="O23" s="50">
        <f>SUM(Individuals!AA23:BB23)</f>
        <v>0</v>
      </c>
    </row>
    <row r="24" spans="1:15" s="32" customFormat="1" ht="17" thickTop="1" thickBot="1">
      <c r="A24" s="79"/>
      <c r="B24" s="44" t="s">
        <v>3</v>
      </c>
      <c r="C24" s="44">
        <v>445</v>
      </c>
      <c r="D24" s="56">
        <f>SUM(Individuals!E24:F24)</f>
        <v>0</v>
      </c>
      <c r="E24" s="56">
        <f>SUM(Individuals!G24:H24)</f>
        <v>0</v>
      </c>
      <c r="F24" s="56">
        <f>SUM(Individuals!I24:J24)</f>
        <v>0</v>
      </c>
      <c r="G24" s="50">
        <f>SUM(Individuals!K24:L24)</f>
        <v>3</v>
      </c>
      <c r="H24" s="50">
        <f>SUM(Individuals!M24:N24)</f>
        <v>3</v>
      </c>
      <c r="I24" s="49">
        <f>SUM(Individuals!O24:P24)</f>
        <v>84</v>
      </c>
      <c r="J24" s="49">
        <f>SUM(Individuals!Q24:R24)</f>
        <v>121</v>
      </c>
      <c r="K24" s="50">
        <f>SUM(Individuals!S24:T24)</f>
        <v>0</v>
      </c>
      <c r="L24" s="50">
        <f>SUM(Individuals!U24:V24)</f>
        <v>0</v>
      </c>
      <c r="M24" s="51">
        <f>SUM(Individuals!W24:X24)</f>
        <v>0</v>
      </c>
      <c r="N24" s="51">
        <f>SUM(Individuals!Y24:Z24)</f>
        <v>0</v>
      </c>
      <c r="O24" s="51">
        <f>SUM(Individuals!AA24:BB24)</f>
        <v>0</v>
      </c>
    </row>
    <row r="25" spans="1:15" s="32" customFormat="1" ht="17" thickTop="1" thickBot="1">
      <c r="A25" s="79" t="s">
        <v>23</v>
      </c>
      <c r="B25" s="45" t="s">
        <v>2</v>
      </c>
      <c r="C25" s="45">
        <v>493</v>
      </c>
      <c r="D25" s="56">
        <f>SUM(Individuals!E25:F25)</f>
        <v>0</v>
      </c>
      <c r="E25" s="56">
        <f>SUM(Individuals!G25:H25)</f>
        <v>0</v>
      </c>
      <c r="F25" s="56">
        <f>SUM(Individuals!I25:J25)</f>
        <v>0</v>
      </c>
      <c r="G25" s="56">
        <f>SUM(Individuals!K25:L25)</f>
        <v>0</v>
      </c>
      <c r="H25" s="56">
        <f>SUM(Individuals!M25:N25)</f>
        <v>0</v>
      </c>
      <c r="I25" s="56">
        <f>SUM(Individuals!O25:P25)</f>
        <v>0</v>
      </c>
      <c r="J25" s="60">
        <f>SUM(Individuals!Q25:R25)</f>
        <v>0</v>
      </c>
      <c r="K25" s="60">
        <f>SUM(Individuals!S25:T25)</f>
        <v>0</v>
      </c>
      <c r="L25" s="60">
        <f>SUM(Individuals!U25:V25)</f>
        <v>0</v>
      </c>
      <c r="M25" s="56">
        <f>SUM(Individuals!W25:X25)</f>
        <v>0</v>
      </c>
      <c r="N25" s="56">
        <f>SUM(Individuals!Y25:Z25)</f>
        <v>0</v>
      </c>
      <c r="O25" s="56">
        <f>SUM(Individuals!AA25:BB25)</f>
        <v>0</v>
      </c>
    </row>
    <row r="26" spans="1:15" s="32" customFormat="1" ht="17" thickTop="1" thickBot="1">
      <c r="A26" s="79"/>
      <c r="B26" s="44" t="s">
        <v>3</v>
      </c>
      <c r="C26" s="44">
        <v>495</v>
      </c>
      <c r="D26" s="49">
        <f>SUM(Individuals!E26:F26)</f>
        <v>145</v>
      </c>
      <c r="E26" s="50">
        <f>SUM(Individuals!G26:H26)</f>
        <v>6</v>
      </c>
      <c r="F26" s="50">
        <f>SUM(Individuals!I26:J26)</f>
        <v>12</v>
      </c>
      <c r="G26" s="49">
        <f>SUM(Individuals!K26:L26)</f>
        <v>0</v>
      </c>
      <c r="H26" s="50">
        <f>SUM(Individuals!M26:N26)</f>
        <v>0</v>
      </c>
      <c r="I26" s="50">
        <f>SUM(Individuals!O26:P26)</f>
        <v>0</v>
      </c>
      <c r="J26" s="50">
        <f>SUM(Individuals!Q26:R26)</f>
        <v>0</v>
      </c>
      <c r="K26" s="50">
        <f>SUM(Individuals!S26:T26)</f>
        <v>28</v>
      </c>
      <c r="L26" s="50">
        <f>SUM(Individuals!U26:V26)</f>
        <v>13</v>
      </c>
      <c r="M26" s="49">
        <f>SUM(Individuals!W26:X26)</f>
        <v>108</v>
      </c>
      <c r="N26" s="50">
        <f>SUM(Individuals!Y26:Z26)</f>
        <v>3</v>
      </c>
      <c r="O26" s="50">
        <f>SUM(Individuals!AA26:BB26)</f>
        <v>0</v>
      </c>
    </row>
    <row r="27" spans="1:15" s="32" customFormat="1" ht="17" thickTop="1" thickBot="1">
      <c r="A27" s="79" t="s">
        <v>24</v>
      </c>
      <c r="B27" s="45" t="s">
        <v>2</v>
      </c>
      <c r="C27" s="45">
        <v>422</v>
      </c>
      <c r="D27" s="49">
        <f>SUM(Individuals!E27:F27)</f>
        <v>104</v>
      </c>
      <c r="E27" s="49">
        <f>SUM(Individuals!G27:H27)</f>
        <v>58</v>
      </c>
      <c r="F27" s="49">
        <f>SUM(Individuals!I27:J27)</f>
        <v>53</v>
      </c>
      <c r="G27" s="50">
        <f>SUM(Individuals!K27:L27)</f>
        <v>27</v>
      </c>
      <c r="H27" s="50">
        <f>SUM(Individuals!M27:N27)</f>
        <v>1</v>
      </c>
      <c r="I27" s="50">
        <f>SUM(Individuals!O27:P27)</f>
        <v>24</v>
      </c>
      <c r="J27" s="49">
        <f>SUM(Individuals!Q27:R27)</f>
        <v>101</v>
      </c>
      <c r="K27" s="49">
        <f>SUM(Individuals!S27:T27)</f>
        <v>84</v>
      </c>
      <c r="L27" s="50">
        <f>SUM(Individuals!U27:V27)</f>
        <v>3</v>
      </c>
      <c r="M27" s="51">
        <f>SUM(Individuals!W27:X27)</f>
        <v>0</v>
      </c>
      <c r="N27" s="51">
        <f>SUM(Individuals!Y27:Z27)</f>
        <v>0</v>
      </c>
      <c r="O27" s="51">
        <f>SUM(Individuals!AA27:BB27)</f>
        <v>0</v>
      </c>
    </row>
    <row r="28" spans="1:15" s="32" customFormat="1" ht="17" thickTop="1" thickBot="1">
      <c r="A28" s="79"/>
      <c r="B28" s="44" t="s">
        <v>3</v>
      </c>
      <c r="C28" s="44">
        <v>425</v>
      </c>
      <c r="D28" s="49">
        <f>SUM(Individuals!E28:F28)</f>
        <v>59</v>
      </c>
      <c r="E28" s="49">
        <f>SUM(Individuals!G28:H28)</f>
        <v>97</v>
      </c>
      <c r="F28" s="49">
        <f>SUM(Individuals!I28:J28)</f>
        <v>104</v>
      </c>
      <c r="G28" s="50">
        <f>SUM(Individuals!K28:L28)</f>
        <v>2</v>
      </c>
      <c r="H28" s="50">
        <f>SUM(Individuals!M28:N28)</f>
        <v>0</v>
      </c>
      <c r="I28" s="49">
        <f>SUM(Individuals!O28:P28)</f>
        <v>100</v>
      </c>
      <c r="J28" s="49">
        <f>SUM(Individuals!Q28:R28)</f>
        <v>33</v>
      </c>
      <c r="K28" s="50">
        <f>SUM(Individuals!S28:T28)</f>
        <v>6</v>
      </c>
      <c r="L28" s="50">
        <f>SUM(Individuals!U28:V28)</f>
        <v>12</v>
      </c>
      <c r="M28" s="51">
        <f>SUM(Individuals!W28:X28)</f>
        <v>0</v>
      </c>
      <c r="N28" s="51">
        <f>SUM(Individuals!Y28:Z28)</f>
        <v>0</v>
      </c>
      <c r="O28" s="51">
        <f>SUM(Individuals!AA28:BB28)</f>
        <v>0</v>
      </c>
    </row>
    <row r="29" spans="1:15" ht="16" thickTop="1">
      <c r="A29" s="79" t="s">
        <v>25</v>
      </c>
      <c r="B29" s="81" t="s">
        <v>2</v>
      </c>
      <c r="C29" s="27">
        <v>411</v>
      </c>
      <c r="D29" s="53">
        <f>SUM(Individuals!E29:F29)</f>
        <v>57</v>
      </c>
      <c r="E29" s="54">
        <f>SUM(Individuals!G29:H29)</f>
        <v>23</v>
      </c>
      <c r="F29" s="53">
        <f>SUM(Individuals!I29:J29)</f>
        <v>84</v>
      </c>
      <c r="G29" s="54">
        <f>SUM(Individuals!K29:L29)</f>
        <v>0</v>
      </c>
      <c r="H29" s="54">
        <f>SUM(Individuals!M29:N29)</f>
        <v>5</v>
      </c>
      <c r="I29" s="54">
        <f>SUM(Individuals!O29:P29)</f>
        <v>18</v>
      </c>
      <c r="J29" s="52">
        <f>SUM(Individuals!Q29:R29)</f>
        <v>0</v>
      </c>
      <c r="K29" s="52">
        <f>SUM(Individuals!S29:T29)</f>
        <v>0</v>
      </c>
      <c r="L29" s="52">
        <f>SUM(Individuals!U29:V29)</f>
        <v>0</v>
      </c>
      <c r="M29" s="52">
        <f>SUM(Individuals!W29:X29)</f>
        <v>0</v>
      </c>
      <c r="N29" s="52">
        <f>SUM(Individuals!Y29:Z29)</f>
        <v>0</v>
      </c>
      <c r="O29" s="52">
        <f>SUM(Individuals!AA29:BB29)</f>
        <v>0</v>
      </c>
    </row>
    <row r="30" spans="1:15" s="32" customFormat="1" ht="16" thickBot="1">
      <c r="A30" s="79"/>
      <c r="B30" s="81"/>
      <c r="C30" s="42">
        <v>412</v>
      </c>
      <c r="D30" s="43">
        <f>SUM(Individuals!E30:F30)</f>
        <v>0</v>
      </c>
      <c r="E30" s="47">
        <f>SUM(Individuals!G30:H30)</f>
        <v>0</v>
      </c>
      <c r="F30" s="43">
        <f>SUM(Individuals!I30:J30)</f>
        <v>0</v>
      </c>
      <c r="G30" s="47">
        <f>SUM(Individuals!K30:L30)</f>
        <v>0</v>
      </c>
      <c r="H30" s="47">
        <f>SUM(Individuals!M30:N30)</f>
        <v>0</v>
      </c>
      <c r="I30" s="47">
        <f>SUM(Individuals!O30:P30)</f>
        <v>0</v>
      </c>
      <c r="J30" s="62">
        <f>SUM(Individuals!Q30:R30)</f>
        <v>0</v>
      </c>
      <c r="K30" s="62">
        <f>SUM(Individuals!S30:T30)</f>
        <v>0</v>
      </c>
      <c r="L30" s="62">
        <f>SUM(Individuals!U30:V30)</f>
        <v>0</v>
      </c>
      <c r="M30" s="48">
        <f>SUM(Individuals!W30:X30)</f>
        <v>0</v>
      </c>
      <c r="N30" s="48">
        <f>SUM(Individuals!Y30:Z30)</f>
        <v>0</v>
      </c>
      <c r="O30" s="48">
        <f>SUM(Individuals!AA30:BB30)</f>
        <v>0</v>
      </c>
    </row>
    <row r="31" spans="1:15" ht="16" thickTop="1">
      <c r="A31" s="79"/>
      <c r="B31" s="79" t="s">
        <v>3</v>
      </c>
      <c r="C31" s="33">
        <v>413</v>
      </c>
      <c r="D31" s="53">
        <f>SUM(Individuals!E31:F31)</f>
        <v>96</v>
      </c>
      <c r="E31" s="54">
        <f>SUM(Individuals!G31:H31)</f>
        <v>6</v>
      </c>
      <c r="F31" s="53">
        <f>SUM(Individuals!I31:J31)</f>
        <v>102</v>
      </c>
      <c r="G31" s="53">
        <f>SUM(Individuals!K31:L31)</f>
        <v>0</v>
      </c>
      <c r="H31" s="54">
        <f>SUM(Individuals!M31:N31)</f>
        <v>0</v>
      </c>
      <c r="I31" s="54">
        <f>SUM(Individuals!O31:P31)</f>
        <v>0</v>
      </c>
      <c r="J31" s="64">
        <f>SUM(Individuals!Q31:R31)</f>
        <v>0</v>
      </c>
      <c r="K31" s="64">
        <f>SUM(Individuals!S31:T31)</f>
        <v>0</v>
      </c>
      <c r="L31" s="64">
        <f>SUM(Individuals!U31:V31)</f>
        <v>0</v>
      </c>
      <c r="M31" s="61">
        <f>SUM(Individuals!W31:X31)</f>
        <v>0</v>
      </c>
      <c r="N31" s="61">
        <f>SUM(Individuals!Y31:Z31)</f>
        <v>0</v>
      </c>
      <c r="O31" s="61">
        <f>SUM(Individuals!AA31:BB31)</f>
        <v>0</v>
      </c>
    </row>
    <row r="32" spans="1:15" s="32" customFormat="1" ht="16" thickBot="1">
      <c r="A32" s="79"/>
      <c r="B32" s="79"/>
      <c r="C32" s="34">
        <v>414</v>
      </c>
      <c r="D32" s="43">
        <f>SUM(Individuals!E32:F32)</f>
        <v>0</v>
      </c>
      <c r="E32" s="47">
        <f>SUM(Individuals!G32:H32)</f>
        <v>0</v>
      </c>
      <c r="F32" s="43">
        <f>SUM(Individuals!I32:J32)</f>
        <v>0</v>
      </c>
      <c r="G32" s="43">
        <f>SUM(Individuals!K32:L32)</f>
        <v>86</v>
      </c>
      <c r="H32" s="47">
        <f>SUM(Individuals!M32:N32)</f>
        <v>8</v>
      </c>
      <c r="I32" s="47">
        <f>SUM(Individuals!O32:P32)</f>
        <v>1</v>
      </c>
      <c r="J32" s="65">
        <f>SUM(Individuals!Q32:R32)</f>
        <v>0</v>
      </c>
      <c r="K32" s="65">
        <f>SUM(Individuals!S32:T32)</f>
        <v>0</v>
      </c>
      <c r="L32" s="65">
        <f>SUM(Individuals!U32:V32)</f>
        <v>0</v>
      </c>
      <c r="M32" s="62">
        <f>SUM(Individuals!W32:X32)</f>
        <v>0</v>
      </c>
      <c r="N32" s="62">
        <f>SUM(Individuals!Y32:Z32)</f>
        <v>0</v>
      </c>
      <c r="O32" s="62">
        <f>SUM(Individuals!AA32:BB32)</f>
        <v>0</v>
      </c>
    </row>
    <row r="33" spans="1:15" ht="16" thickTop="1">
      <c r="A33" s="79" t="s">
        <v>26</v>
      </c>
      <c r="B33" s="81" t="s">
        <v>2</v>
      </c>
      <c r="C33" s="27">
        <v>481</v>
      </c>
      <c r="D33" s="57">
        <f>SUM(Individuals!E33:F33)</f>
        <v>0</v>
      </c>
      <c r="E33" s="57">
        <f>SUM(Individuals!G33:H33)</f>
        <v>0</v>
      </c>
      <c r="F33" s="57">
        <f>SUM(Individuals!I33:J33)</f>
        <v>0</v>
      </c>
      <c r="G33" s="54">
        <f>SUM(Individuals!K33:L33)</f>
        <v>0</v>
      </c>
      <c r="H33" s="54">
        <f>SUM(Individuals!M33:N33)</f>
        <v>0</v>
      </c>
      <c r="I33" s="54">
        <f>SUM(Individuals!O33:P33)</f>
        <v>0</v>
      </c>
      <c r="J33" s="53">
        <f>SUM(Individuals!Q33:R33)</f>
        <v>0</v>
      </c>
      <c r="K33" s="54">
        <f>SUM(Individuals!S33:T33)</f>
        <v>0</v>
      </c>
      <c r="L33" s="53">
        <f>SUM(Individuals!U33:V33)</f>
        <v>0</v>
      </c>
      <c r="M33" s="61">
        <f>SUM(Individuals!W33:X33)</f>
        <v>0</v>
      </c>
      <c r="N33" s="61">
        <f>SUM(Individuals!Y33:Z33)</f>
        <v>0</v>
      </c>
      <c r="O33" s="61">
        <f>SUM(Individuals!AA33:BB33)</f>
        <v>0</v>
      </c>
    </row>
    <row r="34" spans="1:15" s="32" customFormat="1" ht="16" thickBot="1">
      <c r="A34" s="79"/>
      <c r="B34" s="81"/>
      <c r="C34" s="42">
        <v>482</v>
      </c>
      <c r="D34" s="58">
        <f>SUM(Individuals!E34:F34)</f>
        <v>0</v>
      </c>
      <c r="E34" s="58">
        <f>SUM(Individuals!G34:H34)</f>
        <v>0</v>
      </c>
      <c r="F34" s="58">
        <f>SUM(Individuals!I34:J34)</f>
        <v>0</v>
      </c>
      <c r="G34" s="47">
        <f>SUM(Individuals!K34:L34)</f>
        <v>2</v>
      </c>
      <c r="H34" s="47">
        <f>SUM(Individuals!M34:N34)</f>
        <v>0</v>
      </c>
      <c r="I34" s="47">
        <f>SUM(Individuals!O34:P34)</f>
        <v>2</v>
      </c>
      <c r="J34" s="43">
        <f>SUM(Individuals!Q34:R34)</f>
        <v>50</v>
      </c>
      <c r="K34" s="47">
        <f>SUM(Individuals!S34:T34)</f>
        <v>3</v>
      </c>
      <c r="L34" s="43">
        <f>SUM(Individuals!U34:V34)</f>
        <v>86</v>
      </c>
      <c r="M34" s="62">
        <f>SUM(Individuals!W34:X34)</f>
        <v>0</v>
      </c>
      <c r="N34" s="62">
        <f>SUM(Individuals!Y34:Z34)</f>
        <v>0</v>
      </c>
      <c r="O34" s="62">
        <f>SUM(Individuals!AA34:BB34)</f>
        <v>0</v>
      </c>
    </row>
    <row r="35" spans="1:15" s="32" customFormat="1" ht="17" thickTop="1" thickBot="1">
      <c r="A35" s="79"/>
      <c r="B35" s="44" t="s">
        <v>3</v>
      </c>
      <c r="C35" s="44">
        <v>402</v>
      </c>
      <c r="D35" s="59">
        <f>SUM(Individuals!E35:F35)</f>
        <v>0</v>
      </c>
      <c r="E35" s="59">
        <f>SUM(Individuals!G35:H35)</f>
        <v>0</v>
      </c>
      <c r="F35" s="59">
        <f>SUM(Individuals!I35:J35)</f>
        <v>0</v>
      </c>
      <c r="G35" s="49">
        <f>SUM(Individuals!K35:L35)</f>
        <v>37</v>
      </c>
      <c r="H35" s="50">
        <f>SUM(Individuals!M35:N35)</f>
        <v>0</v>
      </c>
      <c r="I35" s="49">
        <f>SUM(Individuals!O35:P35)</f>
        <v>30</v>
      </c>
      <c r="J35" s="50">
        <f>SUM(Individuals!Q35:R35)</f>
        <v>0</v>
      </c>
      <c r="K35" s="50">
        <f>SUM(Individuals!S35:T35)</f>
        <v>0</v>
      </c>
      <c r="L35" s="49">
        <f>SUM(Individuals!U35:V35)</f>
        <v>76</v>
      </c>
      <c r="M35" s="50">
        <f>SUM(Individuals!W35:X35)</f>
        <v>0</v>
      </c>
      <c r="N35" s="50">
        <f>SUM(Individuals!Y35:Z35)</f>
        <v>0</v>
      </c>
      <c r="O35" s="50">
        <f>SUM(Individuals!AA35:BB35)</f>
        <v>0</v>
      </c>
    </row>
    <row r="36" spans="1:15" ht="16" thickTop="1"/>
  </sheetData>
  <mergeCells count="26">
    <mergeCell ref="A33:A35"/>
    <mergeCell ref="B33:B34"/>
    <mergeCell ref="A4:A6"/>
    <mergeCell ref="B4:B5"/>
    <mergeCell ref="A7:A9"/>
    <mergeCell ref="B8:B9"/>
    <mergeCell ref="A10:A13"/>
    <mergeCell ref="B10:B11"/>
    <mergeCell ref="B12:B13"/>
    <mergeCell ref="A14:A16"/>
    <mergeCell ref="A19:A22"/>
    <mergeCell ref="B19:B20"/>
    <mergeCell ref="B21:B22"/>
    <mergeCell ref="A23:A24"/>
    <mergeCell ref="B14:B15"/>
    <mergeCell ref="A17:A18"/>
    <mergeCell ref="A25:A26"/>
    <mergeCell ref="A27:A28"/>
    <mergeCell ref="A29:A32"/>
    <mergeCell ref="B29:B30"/>
    <mergeCell ref="B31:B32"/>
    <mergeCell ref="D2:F2"/>
    <mergeCell ref="G2:I2"/>
    <mergeCell ref="J2:L2"/>
    <mergeCell ref="M2:O2"/>
    <mergeCell ref="A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K15" sqref="K15"/>
    </sheetView>
  </sheetViews>
  <sheetFormatPr baseColWidth="10" defaultRowHeight="15" x14ac:dyDescent="0"/>
  <cols>
    <col min="14" max="14" width="10.83203125" style="1"/>
  </cols>
  <sheetData>
    <row r="1" spans="1:23" ht="71" customHeight="1">
      <c r="A1" s="90" t="s">
        <v>30</v>
      </c>
      <c r="B1" s="90"/>
      <c r="C1" s="90"/>
      <c r="D1" s="90"/>
      <c r="E1" s="90"/>
    </row>
    <row r="2" spans="1:23" ht="25">
      <c r="A2" s="26"/>
      <c r="B2" s="26"/>
      <c r="C2" s="86">
        <v>2015</v>
      </c>
      <c r="D2" s="86"/>
      <c r="E2" s="86"/>
      <c r="F2" s="87">
        <v>2016</v>
      </c>
      <c r="G2" s="87"/>
      <c r="H2" s="87"/>
      <c r="I2" s="88">
        <v>2017</v>
      </c>
      <c r="J2" s="88"/>
      <c r="K2" s="88"/>
      <c r="L2" s="89">
        <v>2018</v>
      </c>
      <c r="M2" s="89"/>
      <c r="N2" s="89"/>
    </row>
    <row r="3" spans="1:23" ht="23">
      <c r="A3" s="91" t="s">
        <v>1</v>
      </c>
      <c r="B3" s="91" t="s">
        <v>10</v>
      </c>
      <c r="C3" s="92" t="s">
        <v>13</v>
      </c>
      <c r="D3" s="92" t="s">
        <v>14</v>
      </c>
      <c r="E3" s="92" t="s">
        <v>15</v>
      </c>
      <c r="F3" s="93" t="s">
        <v>13</v>
      </c>
      <c r="G3" s="93" t="s">
        <v>14</v>
      </c>
      <c r="H3" s="93" t="s">
        <v>15</v>
      </c>
      <c r="I3" s="94" t="s">
        <v>13</v>
      </c>
      <c r="J3" s="94" t="s">
        <v>14</v>
      </c>
      <c r="K3" s="94" t="s">
        <v>15</v>
      </c>
      <c r="L3" s="95" t="s">
        <v>13</v>
      </c>
      <c r="M3" s="101" t="s">
        <v>14</v>
      </c>
      <c r="N3" s="102" t="s">
        <v>15</v>
      </c>
    </row>
    <row r="4" spans="1:23">
      <c r="A4" s="96" t="s">
        <v>4</v>
      </c>
      <c r="B4" s="98" t="s">
        <v>2</v>
      </c>
      <c r="C4" s="98">
        <f>SUM(Individuals!E4:F5,Individuals!E7:F7)</f>
        <v>134</v>
      </c>
      <c r="D4" s="98">
        <f>SUM(Individuals!G4:H5,Individuals!G7:H7)</f>
        <v>1</v>
      </c>
      <c r="E4" s="98">
        <f>SUM(Individuals!I4:J5,Individuals!I7:J7)</f>
        <v>0</v>
      </c>
      <c r="F4" s="98">
        <f>SUM(Individuals!K4:L5,Individuals!K7:L7)</f>
        <v>2</v>
      </c>
      <c r="G4" s="98">
        <f>SUM(Individuals!M4:N5,Individuals!M7:N7)</f>
        <v>42</v>
      </c>
      <c r="H4" s="98">
        <f>SUM(Individuals!O4:P5,Individuals!O7:P7)</f>
        <v>0</v>
      </c>
      <c r="I4" s="98">
        <f>SUM(Individuals!Q4:R5,Individuals!Q7:R7)</f>
        <v>0</v>
      </c>
      <c r="J4" s="98">
        <f>SUM(Individuals!S4:T5,Individuals!S7:T7)</f>
        <v>0</v>
      </c>
      <c r="K4" s="98">
        <f>SUM(Individuals!U4:V5,Individuals!U7:V7)</f>
        <v>0</v>
      </c>
      <c r="L4" s="98">
        <f>SUM(Individuals!W4:X5,Individuals!W7:X7)</f>
        <v>0</v>
      </c>
      <c r="M4" s="98">
        <f>SUM(Individuals!Y4:Z5,Individuals!Y7:Z7)</f>
        <v>0</v>
      </c>
      <c r="N4" s="98">
        <f>SUM(Individuals!AA4:BB5,Individuals!AA7:BB7)</f>
        <v>0</v>
      </c>
      <c r="O4" s="1"/>
      <c r="P4" s="1"/>
      <c r="Q4" s="1"/>
      <c r="R4" s="1"/>
      <c r="S4" s="1"/>
      <c r="T4" s="1"/>
      <c r="U4" s="1"/>
      <c r="V4" s="1"/>
      <c r="W4" s="1"/>
    </row>
    <row r="5" spans="1:23">
      <c r="A5" s="97"/>
      <c r="B5" s="100" t="s">
        <v>3</v>
      </c>
      <c r="C5" s="100">
        <f>SUM(Individuals!E6:F6,Individuals!E8:F9)</f>
        <v>310</v>
      </c>
      <c r="D5" s="100">
        <f>SUM(Individuals!G6:H6,Individuals!G8:H9)</f>
        <v>0</v>
      </c>
      <c r="E5" s="100">
        <f>SUM(Individuals!I6:J6,Individuals!I8:J9)</f>
        <v>51</v>
      </c>
      <c r="F5" s="100">
        <f>SUM(Individuals!K6:L6,Individuals!K8:L9)</f>
        <v>298</v>
      </c>
      <c r="G5" s="100">
        <f>SUM(Individuals!M6:N6,Individuals!M8:N9)</f>
        <v>87</v>
      </c>
      <c r="H5" s="100">
        <f>SUM(Individuals!O6:P6,Individuals!O8:P9)</f>
        <v>39</v>
      </c>
      <c r="I5" s="100">
        <f>SUM(Individuals!Q6:R6,Individuals!Q8:R9)</f>
        <v>0</v>
      </c>
      <c r="J5" s="100">
        <f>SUM(Individuals!S6:T6,Individuals!S8:T9)</f>
        <v>0</v>
      </c>
      <c r="K5" s="100">
        <f>SUM(Individuals!U6:V6,Individuals!U8:V9)</f>
        <v>0</v>
      </c>
      <c r="L5" s="100">
        <f>SUM(Individuals!W6:X6,Individuals!W8:X9)</f>
        <v>95</v>
      </c>
      <c r="M5" s="100">
        <f>SUM(Individuals!Y6:Z6,Individuals!Y8:Z9)</f>
        <v>2</v>
      </c>
      <c r="N5" s="100">
        <f>SUM(Individuals!AA6:BB6,Individuals!AA8:BB9)</f>
        <v>0</v>
      </c>
      <c r="O5" s="1"/>
      <c r="P5" s="1"/>
      <c r="Q5" s="1"/>
      <c r="R5" s="1"/>
      <c r="S5" s="1"/>
      <c r="T5" s="1"/>
      <c r="U5" s="1"/>
      <c r="V5" s="1"/>
      <c r="W5" s="1"/>
    </row>
    <row r="6" spans="1:23">
      <c r="A6" s="97" t="s">
        <v>5</v>
      </c>
      <c r="B6" s="98" t="s">
        <v>2</v>
      </c>
      <c r="C6" s="98">
        <f>SUM(Individuals!E10:F11,Individuals!E14:F15,Individuals!E17:F17,Individuals!E19:F20)</f>
        <v>0</v>
      </c>
      <c r="D6" s="98">
        <f>SUM(Individuals!G10:H11,Individuals!G14:H15,Individuals!G17:H17,Individuals!G19:H20)</f>
        <v>0</v>
      </c>
      <c r="E6" s="98">
        <f>SUM(Individuals!I10:J11,Individuals!I14:J15,Individuals!I17:J17,Individuals!I19:J20)</f>
        <v>0</v>
      </c>
      <c r="F6" s="98">
        <f>SUM(Individuals!K10:L11,Individuals!K14:L15,Individuals!K17:L17,Individuals!K19:L20)</f>
        <v>246</v>
      </c>
      <c r="G6" s="98">
        <f>SUM(Individuals!M10:N11,Individuals!M14:N15,Individuals!M17:N17,Individuals!M19:N20)</f>
        <v>134</v>
      </c>
      <c r="H6" s="98">
        <f>SUM(Individuals!O10:P11,Individuals!O14:P15,Individuals!O17:P17,Individuals!O19:P20)</f>
        <v>2</v>
      </c>
      <c r="I6" s="98">
        <f>SUM(Individuals!Q10:R11,Individuals!Q14:R15,Individuals!Q17:R17,Individuals!Q19:R20)</f>
        <v>83</v>
      </c>
      <c r="J6" s="98">
        <f>SUM(Individuals!S10:T11,Individuals!S14:T15,Individuals!S17:T17,Individuals!S19:T20)</f>
        <v>0</v>
      </c>
      <c r="K6" s="98">
        <f>SUM(Individuals!U10:V11,Individuals!U14:V15,Individuals!U17:V17,Individuals!U19:V20)</f>
        <v>0</v>
      </c>
      <c r="L6" s="98">
        <f>SUM(Individuals!W10:X11,Individuals!W14:X15,Individuals!W17:X17,Individuals!W19:X20)</f>
        <v>0</v>
      </c>
      <c r="M6" s="98">
        <f>SUM(Individuals!Y10:Z11,Individuals!Y14:Z15,Individuals!Y17:Z17,Individuals!Y19:Z20)</f>
        <v>0</v>
      </c>
      <c r="N6" s="98">
        <f>SUM(Individuals!AA10:AB11,Individuals!AA14:AB15,Individuals!AA17:AB17,Individuals!AA19:AB20)</f>
        <v>0</v>
      </c>
      <c r="O6" s="1"/>
      <c r="P6" s="100"/>
      <c r="Q6" s="1"/>
      <c r="R6" s="100"/>
      <c r="S6" s="1"/>
      <c r="T6" s="1"/>
      <c r="U6" s="1"/>
      <c r="V6" s="1"/>
      <c r="W6" s="1"/>
    </row>
    <row r="7" spans="1:23">
      <c r="A7" s="97"/>
      <c r="B7" s="100" t="s">
        <v>3</v>
      </c>
      <c r="C7" s="100">
        <f>SUM(Individuals!E12:F13,Individuals!E16:F16,Individuals!E18:F18,Individuals!E21:F22)</f>
        <v>0</v>
      </c>
      <c r="D7" s="100">
        <f>SUM(Individuals!G12:H13,Individuals!G16:H16,Individuals!G18:H18,Individuals!G21:H22)</f>
        <v>0</v>
      </c>
      <c r="E7" s="100">
        <f>SUM(Individuals!I12:J13,Individuals!I16:J16,Individuals!I18:J18,Individuals!I21:J22)</f>
        <v>0</v>
      </c>
      <c r="F7" s="100">
        <f>SUM(Individuals!K12:L13,Individuals!K16:L16,Individuals!K18:L18,Individuals!K21:L22)</f>
        <v>415</v>
      </c>
      <c r="G7" s="100">
        <f>SUM(Individuals!M12:N13,Individuals!M16:N16,Individuals!M18:N18,Individuals!M21:N22)</f>
        <v>116</v>
      </c>
      <c r="H7" s="100">
        <f>SUM(Individuals!O12:P13,Individuals!O16:P16,Individuals!O18:P18,Individuals!O21:P22)</f>
        <v>181</v>
      </c>
      <c r="I7" s="100">
        <f>SUM(Individuals!Q12:R13,Individuals!Q16:R16,Individuals!Q18:R18,Individuals!Q21:R22)</f>
        <v>322</v>
      </c>
      <c r="J7" s="100">
        <f>SUM(Individuals!S12:T13,Individuals!S16:T16,Individuals!S18:T18,Individuals!S21:T22)</f>
        <v>6</v>
      </c>
      <c r="K7" s="100">
        <f>SUM(Individuals!U12:V13,Individuals!U16:V16,Individuals!U18:V18,Individuals!U21:V22)</f>
        <v>153</v>
      </c>
      <c r="L7" s="100">
        <f>SUM(Individuals!W12:X13,Individuals!W16:X16,Individuals!W18:X18,Individuals!W21:X22)</f>
        <v>0</v>
      </c>
      <c r="M7" s="100">
        <f>SUM(Individuals!Y12:Z13,Individuals!Y16:Z16,Individuals!Y18:Z18,Individuals!Y21:Z22)</f>
        <v>0</v>
      </c>
      <c r="N7" s="100">
        <f>SUM(Individuals!AA12:AB13,Individuals!AA16:AB16,Individuals!AA18:AB18,Individuals!AA21:AB22)</f>
        <v>0</v>
      </c>
      <c r="O7" s="1"/>
      <c r="P7" s="100"/>
      <c r="Q7" s="1"/>
      <c r="R7" s="100"/>
      <c r="S7" s="1"/>
      <c r="T7" s="1"/>
      <c r="U7" s="1"/>
      <c r="V7" s="1"/>
      <c r="W7" s="1"/>
    </row>
    <row r="8" spans="1:23">
      <c r="A8" s="97" t="s">
        <v>6</v>
      </c>
      <c r="B8" s="98" t="s">
        <v>2</v>
      </c>
      <c r="C8" s="98">
        <f>SUM(Individuals!E23:F23,Individuals!E25:F25)</f>
        <v>41</v>
      </c>
      <c r="D8" s="98">
        <f>SUM(Individuals!G23:H23,Individuals!G25:H25)</f>
        <v>56</v>
      </c>
      <c r="E8" s="98">
        <f>SUM(Individuals!I23:J23,Individuals!I25:J25)</f>
        <v>0</v>
      </c>
      <c r="F8" s="98">
        <f>SUM(Individuals!K23:L23,Individuals!K25:L25)</f>
        <v>402</v>
      </c>
      <c r="G8" s="98">
        <f>SUM(Individuals!M23:N23,Individuals!M25:N25)</f>
        <v>1</v>
      </c>
      <c r="H8" s="98">
        <f>SUM(Individuals!O23:P23,Individuals!O25:P25)</f>
        <v>8</v>
      </c>
      <c r="I8" s="98">
        <f>SUM(Individuals!Q23:R23,Individuals!Q25:R25)</f>
        <v>129</v>
      </c>
      <c r="J8" s="98">
        <f>SUM(Individuals!S23:T23,Individuals!S25:T25)</f>
        <v>54</v>
      </c>
      <c r="K8" s="98">
        <f>SUM(Individuals!U23:V23,Individuals!U25:V25)</f>
        <v>0</v>
      </c>
      <c r="L8" s="98">
        <f>SUM(Individuals!W23:X23,Individuals!W25:X25)</f>
        <v>60</v>
      </c>
      <c r="M8" s="98">
        <f>SUM(Individuals!Y23:Z23,Individuals!Y25:Z25)</f>
        <v>43</v>
      </c>
      <c r="N8" s="98">
        <f>SUM(Individuals!AA23:AB23,Individuals!AA25:AB25)</f>
        <v>0</v>
      </c>
      <c r="O8" s="1"/>
      <c r="P8" s="100"/>
      <c r="Q8" s="100"/>
      <c r="R8" s="100"/>
      <c r="S8" s="100"/>
      <c r="T8" s="100"/>
      <c r="U8" s="100"/>
      <c r="V8" s="100"/>
      <c r="W8" s="100"/>
    </row>
    <row r="9" spans="1:23">
      <c r="A9" s="97"/>
      <c r="B9" s="100" t="s">
        <v>3</v>
      </c>
      <c r="C9" s="100">
        <f>SUM(Individuals!E24:F24,Individuals!E26:F26)</f>
        <v>145</v>
      </c>
      <c r="D9" s="100">
        <f>SUM(Individuals!G24:H24,Individuals!G26:H26)</f>
        <v>6</v>
      </c>
      <c r="E9" s="100">
        <f>SUM(Individuals!I24:J24,Individuals!I26:J26)</f>
        <v>12</v>
      </c>
      <c r="F9" s="100">
        <f>SUM(Individuals!K24:L24,Individuals!K26:L26)</f>
        <v>3</v>
      </c>
      <c r="G9" s="100">
        <f>SUM(Individuals!M24:N24,Individuals!M26:N26)</f>
        <v>3</v>
      </c>
      <c r="H9" s="100">
        <f>SUM(Individuals!O24:P24,Individuals!O26:P26)</f>
        <v>84</v>
      </c>
      <c r="I9" s="100">
        <f>SUM(Individuals!Q24:R24,Individuals!Q26:R26)</f>
        <v>121</v>
      </c>
      <c r="J9" s="100">
        <f>SUM(Individuals!S24:T24,Individuals!S26:T26)</f>
        <v>28</v>
      </c>
      <c r="K9" s="100">
        <f>SUM(Individuals!U24:V24,Individuals!U26:V26)</f>
        <v>13</v>
      </c>
      <c r="L9" s="100">
        <f>SUM(Individuals!W24:X24,Individuals!W26:X26)</f>
        <v>108</v>
      </c>
      <c r="M9" s="100">
        <f>SUM(Individuals!Y24:Z24,Individuals!Y26:Z26)</f>
        <v>3</v>
      </c>
      <c r="N9" s="100">
        <f>SUM(Individuals!AA24:AB24,Individuals!AA26:AB26)</f>
        <v>0</v>
      </c>
      <c r="O9" s="1"/>
      <c r="P9" s="100"/>
      <c r="Q9" s="100"/>
      <c r="R9" s="100"/>
      <c r="S9" s="100"/>
      <c r="T9" s="100"/>
      <c r="U9" s="100"/>
      <c r="V9" s="100"/>
      <c r="W9" s="100"/>
    </row>
    <row r="10" spans="1:23">
      <c r="A10" s="97" t="s">
        <v>7</v>
      </c>
      <c r="B10" s="98" t="s">
        <v>2</v>
      </c>
      <c r="C10" s="98">
        <f>SUM(Individuals!E27:F27,Individuals!E29:F30,Individuals!E33:F34)</f>
        <v>161</v>
      </c>
      <c r="D10" s="98">
        <f>SUM(Individuals!G27:H27,Individuals!G29:H30,Individuals!G33:H34)</f>
        <v>81</v>
      </c>
      <c r="E10" s="98">
        <f>SUM(Individuals!I27:J27,Individuals!I29:J30,Individuals!I33:J34)</f>
        <v>137</v>
      </c>
      <c r="F10" s="98">
        <f>SUM(Individuals!K27:L27,Individuals!K29:L30,Individuals!K33:L34)</f>
        <v>29</v>
      </c>
      <c r="G10" s="98">
        <f>SUM(Individuals!M27:N27,Individuals!M29:N30,Individuals!M33:N34)</f>
        <v>6</v>
      </c>
      <c r="H10" s="98">
        <f>SUM(Individuals!O27:P27,Individuals!O29:P30,Individuals!O33:P34)</f>
        <v>44</v>
      </c>
      <c r="I10" s="98">
        <f>SUM(Individuals!Q27:R27,Individuals!Q29:R30,Individuals!Q33:R34)</f>
        <v>151</v>
      </c>
      <c r="J10" s="98">
        <f>SUM(Individuals!S27:T27,Individuals!S29:T30,Individuals!S33:T34)</f>
        <v>87</v>
      </c>
      <c r="K10" s="98">
        <f>SUM(Individuals!U27:V27,Individuals!U29:V30,Individuals!U33:V34)</f>
        <v>89</v>
      </c>
      <c r="L10" s="98">
        <f>SUM(Individuals!W27:X27,Individuals!W29:X30,Individuals!W33:X34)</f>
        <v>0</v>
      </c>
      <c r="M10" s="98">
        <f>SUM(Individuals!Y27:Z27,Individuals!Y29:Z30,Individuals!Y33:Z34)</f>
        <v>0</v>
      </c>
      <c r="N10" s="98">
        <f>SUM(Individuals!AA27:AB27,Individuals!AA29:AB30,Individuals!AA33:AB34)</f>
        <v>0</v>
      </c>
      <c r="O10" s="1"/>
      <c r="P10" s="100"/>
      <c r="Q10" s="100"/>
      <c r="R10" s="100"/>
      <c r="S10" s="100"/>
      <c r="T10" s="100"/>
      <c r="U10" s="100"/>
      <c r="V10" s="100"/>
      <c r="W10" s="100"/>
    </row>
    <row r="11" spans="1:23">
      <c r="A11" s="97"/>
      <c r="B11" s="100" t="s">
        <v>3</v>
      </c>
      <c r="C11" s="100">
        <f>SUM(Individuals!E28:F28,Individuals!E31:F32,Individuals!E35:F35)</f>
        <v>155</v>
      </c>
      <c r="D11" s="100">
        <f>SUM(Individuals!G28:H28,Individuals!G31:H32,Individuals!G35:H35)</f>
        <v>103</v>
      </c>
      <c r="E11" s="100">
        <f>SUM(Individuals!I28:J28,Individuals!I31:J32,Individuals!I35:J35)</f>
        <v>206</v>
      </c>
      <c r="F11" s="100">
        <f>SUM(Individuals!K28:L28,Individuals!K31:L32,Individuals!K35:L35)</f>
        <v>125</v>
      </c>
      <c r="G11" s="100">
        <f>SUM(Individuals!M28:N28,Individuals!M31:N32,Individuals!M35:N35)</f>
        <v>8</v>
      </c>
      <c r="H11" s="100">
        <f>SUM(Individuals!O28:P28,Individuals!O31:P32,Individuals!O35:P35)</f>
        <v>131</v>
      </c>
      <c r="I11" s="100">
        <f>SUM(Individuals!Q28:R28,Individuals!Q31:R32,Individuals!Q35:R35)</f>
        <v>33</v>
      </c>
      <c r="J11" s="100">
        <f>SUM(Individuals!S28:T28,Individuals!S31:T32,Individuals!S35:T35)</f>
        <v>6</v>
      </c>
      <c r="K11" s="100">
        <f>SUM(Individuals!U28:V28,Individuals!U31:V32,Individuals!U35:V35)</f>
        <v>88</v>
      </c>
      <c r="L11" s="100">
        <f>SUM(Individuals!W28:X28,Individuals!W31:X32,Individuals!W35:X35)</f>
        <v>0</v>
      </c>
      <c r="M11" s="100">
        <f>SUM(Individuals!Y28:Z28,Individuals!Y31:Z32,Individuals!Y35:Z35)</f>
        <v>0</v>
      </c>
      <c r="N11" s="100">
        <f>SUM(Individuals!AA28:AB28,Individuals!AA31:AB32,Individuals!AA35:AB35)</f>
        <v>0</v>
      </c>
      <c r="O11" s="1"/>
      <c r="P11" s="100"/>
      <c r="Q11" s="100"/>
      <c r="R11" s="100"/>
      <c r="S11" s="100"/>
      <c r="T11" s="100"/>
      <c r="U11" s="100"/>
      <c r="V11" s="100"/>
      <c r="W11" s="100"/>
    </row>
    <row r="12" spans="1:23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99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99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</row>
    <row r="15" spans="1:23">
      <c r="A15" s="99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</row>
    <row r="16" spans="1:23">
      <c r="A16" s="99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</row>
    <row r="17" spans="1:14">
      <c r="A17" s="99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</row>
    <row r="18" spans="1:14">
      <c r="A18" s="99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</row>
    <row r="19" spans="1:14">
      <c r="A19" s="99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</row>
    <row r="20" spans="1:14">
      <c r="A20" s="99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</row>
    <row r="21" spans="1:14">
      <c r="A21" s="99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</row>
    <row r="22" spans="1:14">
      <c r="A22" s="99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</row>
    <row r="23" spans="1:14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</row>
    <row r="24" spans="1:14">
      <c r="A24" s="99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</row>
    <row r="25" spans="1:14">
      <c r="A25" s="99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</row>
    <row r="26" spans="1:14">
      <c r="A26" s="99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</row>
    <row r="27" spans="1:14">
      <c r="A27" s="99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</row>
    <row r="28" spans="1:14">
      <c r="A28" s="99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</row>
    <row r="29" spans="1:14">
      <c r="A29" s="99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</row>
    <row r="30" spans="1:14">
      <c r="A30" s="99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</row>
    <row r="31" spans="1:14">
      <c r="A31" s="99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</row>
    <row r="32" spans="1:14">
      <c r="A32" s="99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</row>
    <row r="33" spans="1:14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</row>
    <row r="34" spans="1:14">
      <c r="A34" s="99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</row>
    <row r="35" spans="1:14" s="1" customFormat="1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</row>
  </sheetData>
  <mergeCells count="9">
    <mergeCell ref="A4:A5"/>
    <mergeCell ref="A6:A7"/>
    <mergeCell ref="A8:A9"/>
    <mergeCell ref="A10:A11"/>
    <mergeCell ref="A1:E1"/>
    <mergeCell ref="C2:E2"/>
    <mergeCell ref="F2:H2"/>
    <mergeCell ref="I2:K2"/>
    <mergeCell ref="L2:N2"/>
  </mergeCells>
  <conditionalFormatting sqref="C4:N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</vt:lpstr>
      <vt:lpstr>Individuals</vt:lpstr>
      <vt:lpstr>Ind_Summary</vt:lpstr>
      <vt:lpstr>Ind_Summary_Region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Killeen</dc:creator>
  <cp:lastModifiedBy>Helen Killeen</cp:lastModifiedBy>
  <dcterms:created xsi:type="dcterms:W3CDTF">2020-03-05T23:23:29Z</dcterms:created>
  <dcterms:modified xsi:type="dcterms:W3CDTF">2020-03-20T22:15:47Z</dcterms:modified>
</cp:coreProperties>
</file>