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l Outputs" sheetId="1" r:id="rId4"/>
    <sheet state="visible" name="Model Output For Reporting" sheetId="2" r:id="rId5"/>
    <sheet state="visible" name="Copy of Model Outputs 1" sheetId="3" r:id="rId6"/>
    <sheet state="visible" name="Copy of Model Outputs" sheetId="4" r:id="rId7"/>
    <sheet state="visible" name="Various Data for PPTReport" sheetId="5" r:id="rId8"/>
    <sheet state="visible" name="Training Confusion Matrices" sheetId="6" r:id="rId9"/>
  </sheets>
  <definedNames>
    <definedName hidden="1" localSheetId="1" name="_xlnm._FilterDatabase">'Model Output For Reporting'!$A$1:$R$21</definedName>
    <definedName hidden="1" localSheetId="0" name="Z_DAE0FAF8_6125_4EE7_AD23_91BF11B71C55_.wvu.FilterData">'Model Outputs'!$A$1:$V$34</definedName>
    <definedName hidden="1" localSheetId="1" name="Z_DAE0FAF8_6125_4EE7_AD23_91BF11B71C55_.wvu.FilterData">'Model Output For Reporting'!$A$1:$R$21</definedName>
    <definedName hidden="1" localSheetId="2" name="Z_DAE0FAF8_6125_4EE7_AD23_91BF11B71C55_.wvu.FilterData">'Copy of Model Outputs 1'!$A$1:$S$31</definedName>
    <definedName hidden="1" localSheetId="3" name="Z_DAE0FAF8_6125_4EE7_AD23_91BF11B71C55_.wvu.FilterData">'Copy of Model Outputs'!$A$1:$G$31</definedName>
    <definedName hidden="1" localSheetId="0" name="Z_F6A0E214_59DA_4EA7_9824_435E74D76D5F_.wvu.FilterData">'Model Outputs'!$A$1:$V$33</definedName>
    <definedName hidden="1" localSheetId="1" name="Z_F6A0E214_59DA_4EA7_9824_435E74D76D5F_.wvu.FilterData">'Model Output For Reporting'!$A$1:$R$20</definedName>
  </definedNames>
  <calcPr/>
  <customWorkbookViews>
    <customWorkbookView activeSheetId="0" maximized="1" windowHeight="0" windowWidth="0" guid="{F6A0E214-59DA-4EA7-9824-435E74D76D5F}" name="Filter 2"/>
    <customWorkbookView activeSheetId="0" maximized="1" windowHeight="0" windowWidth="0" guid="{DAE0FAF8-6125-4EE7-AD23-91BF11B71C55}" name="Filter 1"/>
  </customWorkbookViews>
</workbook>
</file>

<file path=xl/sharedStrings.xml><?xml version="1.0" encoding="utf-8"?>
<sst xmlns="http://schemas.openxmlformats.org/spreadsheetml/2006/main" count="309" uniqueCount="72">
  <si>
    <t>Model</t>
  </si>
  <si>
    <t>Parameters</t>
  </si>
  <si>
    <t>Fav Threshold</t>
  </si>
  <si>
    <t>Train Acc</t>
  </si>
  <si>
    <t>Train Weighted Precision</t>
  </si>
  <si>
    <t>Train Weighted Recall</t>
  </si>
  <si>
    <t>Train F1</t>
  </si>
  <si>
    <t>CV Acc</t>
  </si>
  <si>
    <t>CV Precision</t>
  </si>
  <si>
    <t>CV Recall</t>
  </si>
  <si>
    <t>CV F1</t>
  </si>
  <si>
    <t>Test Acc</t>
  </si>
  <si>
    <t>Test Preci</t>
  </si>
  <si>
    <t>Test Recall</t>
  </si>
  <si>
    <t>Test F1</t>
  </si>
  <si>
    <t>Basketball Statistic</t>
  </si>
  <si>
    <t>UG Threshold</t>
  </si>
  <si>
    <t>Number of Test Games Bet</t>
  </si>
  <si>
    <t>Payout</t>
  </si>
  <si>
    <t>% of Games Bet On</t>
  </si>
  <si>
    <t>Avg $ Lost per Game Bet</t>
  </si>
  <si>
    <t>Games in Test Set</t>
  </si>
  <si>
    <t>Random Forest</t>
  </si>
  <si>
    <t>MaxDepth = 5</t>
  </si>
  <si>
    <t>Differential</t>
  </si>
  <si>
    <t>None</t>
  </si>
  <si>
    <t>Logistic Regression</t>
  </si>
  <si>
    <t>SVC</t>
  </si>
  <si>
    <t>MaxDepth = 7</t>
  </si>
  <si>
    <t>Too Strict no betting</t>
  </si>
  <si>
    <t>Random Forest MD3</t>
  </si>
  <si>
    <t>MaxDepth = 3</t>
  </si>
  <si>
    <t>Random Forest MD5</t>
  </si>
  <si>
    <t>Random Forest MD7</t>
  </si>
  <si>
    <t>FebOnward</t>
  </si>
  <si>
    <t>MaxDepth=7(FebOnward)</t>
  </si>
  <si>
    <t>MaxDepth = 5 (Feb Onward)</t>
  </si>
  <si>
    <t>MaxDepth = 3 (Feb Onward)</t>
  </si>
  <si>
    <t>Extra Trees</t>
  </si>
  <si>
    <t>Offense</t>
  </si>
  <si>
    <t>Defense</t>
  </si>
  <si>
    <t>Threshold</t>
  </si>
  <si>
    <t>Training Accuracy</t>
  </si>
  <si>
    <t>Testing Accurayc</t>
  </si>
  <si>
    <t>Testing Preci</t>
  </si>
  <si>
    <t>Test recqllt</t>
  </si>
  <si>
    <t>test f1</t>
  </si>
  <si>
    <t>RF7</t>
  </si>
  <si>
    <t>Log R</t>
  </si>
  <si>
    <t>RF 5</t>
  </si>
  <si>
    <t>MaxDepth = 3 (random grid)</t>
  </si>
  <si>
    <t>Full_Name</t>
  </si>
  <si>
    <t>Num_Games_Bet</t>
  </si>
  <si>
    <t>Percent_Games</t>
  </si>
  <si>
    <t>Avg_Money_Lost</t>
  </si>
  <si>
    <t>Games_Total</t>
  </si>
  <si>
    <t>Random Forest - MD5</t>
  </si>
  <si>
    <t>RF5</t>
  </si>
  <si>
    <t>Random Forest - MD7</t>
  </si>
  <si>
    <t>Random Forest - MD3</t>
  </si>
  <si>
    <t>RF 3</t>
  </si>
  <si>
    <t>RF 7</t>
  </si>
  <si>
    <t xml:space="preserve">Frequencies of real game outcomes:
 ---------------------------------------- 
Favorite won 8948
Underdog won 4097  
Frequencies of real game outcomes:
 ---------------------------------------- 
Underdog covered 6536 
Favorite covered 6509
</t>
  </si>
  <si>
    <t xml:space="preserve">
The outcome of our decisions 
(bet when +4-4 threshold):
----------------------------------------
Don't Bet       3386
Bet Underdog    4858
Bet Favorite    4801</t>
  </si>
  <si>
    <t>The outcome of our decisions 
(bet when +6-6 threshold): 
---------------------------------------- 
Don't Bet 4956 
Bet Underdog 4161
Bet Favorite 3928</t>
  </si>
  <si>
    <t>The outcome of our decisions (+12-12):
 ---------------------------------------- 
Don't Bet 8752 
Bet Underdog 2251 
Bet Favorite 2042</t>
  </si>
  <si>
    <t>Log Reg - Fav Thresh = 6, UG Thres = -6 Differential</t>
  </si>
  <si>
    <t>RF Max Depth 5- Fav Thresh = 6, UG Thres = -6 Differential</t>
  </si>
  <si>
    <t>RF Max Depth 7 - Fav Thresh = 6, UG Thres = -6 Differential</t>
  </si>
  <si>
    <t>SVC - Fav Thresh = 6, UG Thres = -6 Differential</t>
  </si>
  <si>
    <t>Normalized</t>
  </si>
  <si>
    <t>Not Normalized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</si>
</sst>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0"/>
    <numFmt numFmtId="165" formatCode="&quot;$&quot;#,##0"/>
    <numFmt numFmtId="166" formatCode="0.0%"/>
    <numFmt numFmtId="167" formatCode="&quot;$&quot;#,##0.00"/>
  </numFmts>
  <fonts count="7">
    <font>
      <sz val="10.0"/>
      <color rgb="FF000000"/>
      <name val="Arial"/>
    </font>
    <font>
      <color theme="1"/>
      <name val="Arial"/>
    </font>
    <font>
      <sz val="12.0"/>
      <color rgb="FF212121"/>
      <name val="Roboto"/>
    </font>
    <font>
      <sz val="11.0"/>
      <color rgb="FF212121"/>
      <name val="Monospace"/>
    </font>
    <font>
      <sz val="17.0"/>
      <color rgb="FF212121"/>
      <name val="Roboto"/>
    </font>
    <font>
      <color rgb="FF000000"/>
      <name val="Arial"/>
    </font>
    <font>
      <sz val="11.0"/>
      <color rgb="FF21212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vertical="center"/>
    </xf>
    <xf borderId="0" fillId="3" fontId="1" numFmtId="0" xfId="0" applyAlignment="1" applyFill="1" applyFont="1">
      <alignment readingOrder="0" vertical="bottom"/>
    </xf>
    <xf borderId="0" fillId="0" fontId="1" numFmtId="164" xfId="0" applyAlignment="1" applyFont="1" applyNumberFormat="1">
      <alignment horizontal="left" readingOrder="0" vertical="bottom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Font="1" applyNumberFormat="1"/>
    <xf borderId="0" fillId="0" fontId="1" numFmtId="167" xfId="0" applyFont="1" applyNumberFormat="1"/>
    <xf borderId="0" fillId="0" fontId="2" numFmtId="0" xfId="0" applyAlignment="1" applyFont="1">
      <alignment readingOrder="0"/>
    </xf>
    <xf borderId="0" fillId="3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2" numFmtId="0" xfId="0" applyFont="1"/>
    <xf borderId="0" fillId="3" fontId="1" numFmtId="0" xfId="0" applyAlignment="1" applyFont="1">
      <alignment readingOrder="0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167" xfId="0" applyAlignment="1" applyFont="1" applyNumberFormat="1">
      <alignment readingOrder="0"/>
    </xf>
    <xf borderId="0" fillId="4" fontId="3" numFmtId="0" xfId="0" applyAlignment="1" applyFill="1" applyFont="1">
      <alignment readingOrder="0"/>
    </xf>
    <xf borderId="0" fillId="0" fontId="1" numFmtId="164" xfId="0" applyAlignment="1" applyFont="1" applyNumberFormat="1">
      <alignment horizontal="left"/>
    </xf>
    <xf borderId="0" fillId="0" fontId="1" numFmtId="0" xfId="0" applyAlignment="1" applyFont="1">
      <alignment horizontal="left" vertical="bottom"/>
    </xf>
    <xf borderId="0" fillId="0" fontId="1" numFmtId="164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 vertical="bottom"/>
    </xf>
    <xf borderId="0" fillId="0" fontId="1" numFmtId="165" xfId="0" applyAlignment="1" applyFont="1" applyNumberFormat="1">
      <alignment horizontal="right" readingOrder="0"/>
    </xf>
    <xf borderId="0" fillId="4" fontId="1" numFmtId="164" xfId="0" applyAlignment="1" applyFont="1" applyNumberFormat="1">
      <alignment horizontal="right" vertical="bottom"/>
    </xf>
    <xf borderId="0" fillId="0" fontId="1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left"/>
    </xf>
    <xf borderId="0" fillId="4" fontId="1" numFmtId="0" xfId="0" applyAlignment="1" applyFont="1">
      <alignment vertical="bottom"/>
    </xf>
    <xf borderId="0" fillId="4" fontId="1" numFmtId="164" xfId="0" applyAlignment="1" applyFont="1" applyNumberFormat="1">
      <alignment horizontal="left"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vertical="bottom"/>
    </xf>
    <xf borderId="0" fillId="4" fontId="1" numFmtId="164" xfId="0" applyAlignment="1" applyFont="1" applyNumberFormat="1">
      <alignment horizontal="right" readingOrder="0" vertical="bottom"/>
    </xf>
    <xf borderId="0" fillId="4" fontId="1" numFmtId="0" xfId="0" applyAlignment="1" applyFont="1">
      <alignment readingOrder="0"/>
    </xf>
    <xf borderId="0" fillId="4" fontId="1" numFmtId="0" xfId="0" applyAlignment="1" applyFont="1">
      <alignment horizontal="left" readingOrder="0" vertical="bottom"/>
    </xf>
    <xf borderId="0" fillId="5" fontId="1" numFmtId="0" xfId="0" applyAlignment="1" applyFill="1" applyFont="1">
      <alignment vertical="bottom"/>
    </xf>
    <xf borderId="0" fillId="0" fontId="1" numFmtId="0" xfId="0" applyFont="1"/>
    <xf borderId="0" fillId="0" fontId="1" numFmtId="165" xfId="0" applyFont="1" applyNumberFormat="1"/>
    <xf borderId="0" fillId="0" fontId="1" numFmtId="9" xfId="0" applyAlignment="1" applyFont="1" applyNumberFormat="1">
      <alignment readingOrder="0"/>
    </xf>
    <xf borderId="0" fillId="0" fontId="1" numFmtId="9" xfId="0" applyFont="1" applyNumberFormat="1"/>
    <xf borderId="0" fillId="0" fontId="1" numFmtId="165" xfId="0" applyAlignment="1" applyFont="1" applyNumberFormat="1">
      <alignment horizontal="right"/>
    </xf>
    <xf borderId="0" fillId="0" fontId="1" numFmtId="0" xfId="0" applyAlignment="1" applyFont="1">
      <alignment horizontal="right"/>
    </xf>
    <xf borderId="0" fillId="4" fontId="1" numFmtId="164" xfId="0" applyAlignment="1" applyFont="1" applyNumberFormat="1">
      <alignment readingOrder="0"/>
    </xf>
    <xf borderId="0" fillId="0" fontId="5" numFmtId="0" xfId="0" applyAlignment="1" applyFont="1">
      <alignment readingOrder="0" shrinkToFit="0" vertical="bottom" wrapText="0"/>
    </xf>
    <xf borderId="0" fillId="2" fontId="5" numFmtId="0" xfId="0" applyAlignment="1" applyFont="1">
      <alignment horizontal="center" readingOrder="0"/>
    </xf>
    <xf borderId="0" fillId="2" fontId="5" numFmtId="0" xfId="0" applyAlignment="1" applyFont="1">
      <alignment horizontal="center" readingOrder="0" shrinkToFit="0" wrapText="0"/>
    </xf>
    <xf borderId="0" fillId="3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5" numFmtId="165" xfId="0" applyAlignment="1" applyFont="1" applyNumberFormat="1">
      <alignment horizontal="right" readingOrder="0" shrinkToFit="0" vertical="bottom" wrapText="0"/>
    </xf>
    <xf borderId="0" fillId="0" fontId="5" numFmtId="10" xfId="0" applyAlignment="1" applyFont="1" applyNumberFormat="1">
      <alignment horizontal="right" readingOrder="0" shrinkToFit="0" vertical="bottom" wrapText="0"/>
    </xf>
    <xf borderId="0" fillId="0" fontId="5" numFmtId="167" xfId="0" applyAlignment="1" applyFont="1" applyNumberFormat="1">
      <alignment horizontal="right" readingOrder="0" shrinkToFit="0" vertical="bottom" wrapText="0"/>
    </xf>
    <xf borderId="0" fillId="3" fontId="5" numFmtId="164" xfId="0" applyAlignment="1" applyFont="1" applyNumberFormat="1">
      <alignment readingOrder="0" shrinkToFit="0" vertical="bottom" wrapText="0"/>
    </xf>
    <xf borderId="0" fillId="4" fontId="5" numFmtId="0" xfId="0" applyAlignment="1" applyFont="1">
      <alignment horizontal="right" readingOrder="0" shrinkToFit="0" vertical="bottom" wrapText="0"/>
    </xf>
    <xf borderId="0" fillId="4" fontId="6" numFmtId="0" xfId="0" applyAlignment="1" applyFont="1">
      <alignment readingOrder="0" shrinkToFit="0" wrapText="1"/>
    </xf>
    <xf borderId="0" fillId="4" fontId="6" numFmtId="0" xfId="0" applyAlignment="1" applyFont="1">
      <alignment readingOrder="0" shrinkToFit="0" vertical="bottom" wrapText="1"/>
    </xf>
    <xf borderId="0" fillId="6" fontId="1" numFmtId="0" xfId="0" applyAlignment="1" applyFill="1" applyFont="1">
      <alignment horizontal="center" readingOrder="0" textRotation="90" vertical="center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5.png"/><Relationship Id="rId3" Type="http://schemas.openxmlformats.org/officeDocument/2006/relationships/image" Target="../media/image8.png"/><Relationship Id="rId4" Type="http://schemas.openxmlformats.org/officeDocument/2006/relationships/image" Target="../media/image2.png"/><Relationship Id="rId5" Type="http://schemas.openxmlformats.org/officeDocument/2006/relationships/image" Target="../media/image1.png"/><Relationship Id="rId6" Type="http://schemas.openxmlformats.org/officeDocument/2006/relationships/image" Target="../media/image3.png"/><Relationship Id="rId7" Type="http://schemas.openxmlformats.org/officeDocument/2006/relationships/image" Target="../media/image7.png"/><Relationship Id="rId8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3581400" cy="2524125"/>
    <xdr:pic>
      <xdr:nvPicPr>
        <xdr:cNvPr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</xdr:row>
      <xdr:rowOff>0</xdr:rowOff>
    </xdr:from>
    <xdr:ext cx="3581400" cy="2524125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</xdr:row>
      <xdr:rowOff>0</xdr:rowOff>
    </xdr:from>
    <xdr:ext cx="3581400" cy="2524125"/>
    <xdr:pic>
      <xdr:nvPicPr>
        <xdr:cNvPr id="0" name="image8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</xdr:row>
      <xdr:rowOff>0</xdr:rowOff>
    </xdr:from>
    <xdr:ext cx="3581400" cy="2524125"/>
    <xdr:pic>
      <xdr:nvPicPr>
        <xdr:cNvPr id="0" name="image2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</xdr:row>
      <xdr:rowOff>0</xdr:rowOff>
    </xdr:from>
    <xdr:ext cx="3590925" cy="2495550"/>
    <xdr:pic>
      <xdr:nvPicPr>
        <xdr:cNvPr id="0" name="image1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</xdr:row>
      <xdr:rowOff>0</xdr:rowOff>
    </xdr:from>
    <xdr:ext cx="3590925" cy="2466975"/>
    <xdr:pic>
      <xdr:nvPicPr>
        <xdr:cNvPr id="0" name="image3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0</xdr:rowOff>
    </xdr:from>
    <xdr:ext cx="3590925" cy="2466975"/>
    <xdr:pic>
      <xdr:nvPicPr>
        <xdr:cNvPr id="0" name="image7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</xdr:row>
      <xdr:rowOff>0</xdr:rowOff>
    </xdr:from>
    <xdr:ext cx="3657600" cy="2514600"/>
    <xdr:pic>
      <xdr:nvPicPr>
        <xdr:cNvPr id="0" name="image4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9.29"/>
    <col customWidth="1" min="2" max="2" width="18.86"/>
    <col customWidth="1" min="3" max="3" width="10.14"/>
    <col customWidth="1" min="4" max="4" width="9.71"/>
    <col customWidth="1" min="5" max="5" width="14.14"/>
    <col customWidth="1" min="6" max="6" width="14.0"/>
    <col customWidth="1" min="7" max="7" width="9.86"/>
    <col customWidth="1" min="8" max="8" width="8.14"/>
    <col customWidth="1" min="9" max="9" width="9.14"/>
    <col customWidth="1" min="10" max="10" width="9.43"/>
    <col customWidth="1" min="11" max="15" width="10.14"/>
    <col customWidth="1" min="16" max="16" width="12.86"/>
    <col customWidth="1" min="17" max="17" width="11.71"/>
    <col customWidth="1" min="18" max="18" width="15.71"/>
    <col customWidth="1" min="19" max="19" width="10.0"/>
    <col customWidth="1" min="22" max="22" width="12.86"/>
    <col customWidth="1" min="23" max="23" width="13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1" t="s">
        <v>20</v>
      </c>
      <c r="V1" s="1" t="s">
        <v>21</v>
      </c>
    </row>
    <row r="2">
      <c r="A2" s="3" t="s">
        <v>22</v>
      </c>
      <c r="B2" s="4" t="s">
        <v>23</v>
      </c>
      <c r="C2" s="5">
        <v>0.0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7" t="s">
        <v>24</v>
      </c>
      <c r="Q2" s="5" t="s">
        <v>25</v>
      </c>
      <c r="R2" s="5">
        <v>3041.0</v>
      </c>
      <c r="S2" s="8">
        <v>-11100.0</v>
      </c>
      <c r="T2" s="9">
        <f t="shared" ref="T2:T5" si="1">R2/V2</f>
        <v>1</v>
      </c>
      <c r="U2" s="10">
        <f t="shared" ref="U2:U5" si="2">S2/R2</f>
        <v>-3.650115094</v>
      </c>
      <c r="V2" s="5">
        <v>3041.0</v>
      </c>
      <c r="Y2" s="11"/>
    </row>
    <row r="3">
      <c r="A3" s="12" t="s">
        <v>26</v>
      </c>
      <c r="B3" s="13"/>
      <c r="C3" s="5">
        <v>0.0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 t="s">
        <v>24</v>
      </c>
      <c r="Q3" s="5" t="s">
        <v>25</v>
      </c>
      <c r="R3" s="5">
        <v>3041.0</v>
      </c>
      <c r="S3" s="8">
        <v>-11405.0</v>
      </c>
      <c r="T3" s="9">
        <f t="shared" si="1"/>
        <v>1</v>
      </c>
      <c r="U3" s="10">
        <f t="shared" si="2"/>
        <v>-3.750411049</v>
      </c>
      <c r="V3" s="5">
        <v>3041.0</v>
      </c>
      <c r="Y3" s="14"/>
    </row>
    <row r="4">
      <c r="A4" s="15" t="s">
        <v>27</v>
      </c>
      <c r="B4" s="13"/>
      <c r="C4" s="5">
        <v>0.0</v>
      </c>
      <c r="D4" s="16">
        <v>0.6349484762</v>
      </c>
      <c r="E4" s="16">
        <v>0.6350198893</v>
      </c>
      <c r="F4" s="16">
        <v>0.6349484762</v>
      </c>
      <c r="G4" s="16">
        <v>0.6461740936</v>
      </c>
      <c r="H4" s="16">
        <v>0.5139876332</v>
      </c>
      <c r="I4" s="16">
        <v>0.5140108246</v>
      </c>
      <c r="J4" s="16">
        <v>0.514032324</v>
      </c>
      <c r="K4" s="16">
        <v>0.5137674544</v>
      </c>
      <c r="L4" s="16"/>
      <c r="M4" s="16"/>
      <c r="N4" s="16"/>
      <c r="O4" s="16"/>
      <c r="P4" s="7" t="s">
        <v>24</v>
      </c>
      <c r="Q4" s="5" t="s">
        <v>25</v>
      </c>
      <c r="R4" s="5">
        <v>3041.0</v>
      </c>
      <c r="S4" s="8">
        <v>-11582.0</v>
      </c>
      <c r="T4" s="9">
        <f t="shared" si="1"/>
        <v>1</v>
      </c>
      <c r="U4" s="10">
        <f t="shared" si="2"/>
        <v>-3.808615587</v>
      </c>
      <c r="V4" s="5">
        <v>3041.0</v>
      </c>
    </row>
    <row r="5">
      <c r="A5" s="3" t="s">
        <v>22</v>
      </c>
      <c r="B5" s="4" t="s">
        <v>28</v>
      </c>
      <c r="C5" s="5">
        <v>0.0</v>
      </c>
      <c r="D5" s="16">
        <v>0.6684937514</v>
      </c>
      <c r="E5" s="16">
        <v>0.6685760398</v>
      </c>
      <c r="F5" s="16">
        <v>0.6684937514</v>
      </c>
      <c r="G5" s="16">
        <v>0.6916169272</v>
      </c>
      <c r="H5" s="16">
        <v>0.5115746615</v>
      </c>
      <c r="I5" s="16">
        <v>0.5115953592</v>
      </c>
      <c r="J5" s="16">
        <v>0.5116180606</v>
      </c>
      <c r="K5" s="16">
        <v>0.5115292954</v>
      </c>
      <c r="L5" s="16"/>
      <c r="M5" s="16"/>
      <c r="N5" s="16"/>
      <c r="O5" s="16"/>
      <c r="P5" s="7" t="s">
        <v>24</v>
      </c>
      <c r="Q5" s="5" t="s">
        <v>25</v>
      </c>
      <c r="R5" s="5">
        <v>3041.0</v>
      </c>
      <c r="S5" s="8">
        <v>-11768.0</v>
      </c>
      <c r="T5" s="9">
        <f t="shared" si="1"/>
        <v>1</v>
      </c>
      <c r="U5" s="10">
        <f t="shared" si="2"/>
        <v>-3.869779678</v>
      </c>
      <c r="V5" s="5">
        <v>3041.0</v>
      </c>
    </row>
    <row r="6">
      <c r="A6" s="12" t="s">
        <v>26</v>
      </c>
      <c r="B6" s="5" t="s">
        <v>29</v>
      </c>
      <c r="C6" s="5">
        <v>12.0</v>
      </c>
      <c r="D6" s="6">
        <v>0.667616750712563</v>
      </c>
      <c r="E6" s="6">
        <v>0.445712125832</v>
      </c>
      <c r="F6" s="6">
        <v>0.667616750712563</v>
      </c>
      <c r="G6" s="6">
        <v>0.534549835358904</v>
      </c>
      <c r="H6" s="6">
        <v>0.333333333333333</v>
      </c>
      <c r="I6" s="6">
        <v>0.445712222233412</v>
      </c>
      <c r="J6" s="6">
        <v>0.667616798846431</v>
      </c>
      <c r="K6" s="6">
        <v>0.53454990614742</v>
      </c>
      <c r="L6" s="6"/>
      <c r="M6" s="6"/>
      <c r="N6" s="6"/>
      <c r="O6" s="6"/>
      <c r="P6" s="17" t="s">
        <v>24</v>
      </c>
      <c r="Q6" s="5">
        <v>-12.0</v>
      </c>
      <c r="R6" s="5">
        <v>0.0</v>
      </c>
      <c r="S6" s="5">
        <v>0.0</v>
      </c>
      <c r="T6" s="9">
        <f>R6/3041</f>
        <v>0</v>
      </c>
      <c r="U6" s="18">
        <v>0.0</v>
      </c>
      <c r="V6" s="5">
        <v>3041.0</v>
      </c>
    </row>
    <row r="7">
      <c r="A7" s="3" t="s">
        <v>30</v>
      </c>
      <c r="B7" s="4" t="s">
        <v>31</v>
      </c>
      <c r="C7" s="5">
        <v>2.0</v>
      </c>
      <c r="D7" s="16">
        <v>0.4964919974</v>
      </c>
      <c r="E7" s="16">
        <v>0.4393802757</v>
      </c>
      <c r="F7" s="16">
        <v>0.4964919974</v>
      </c>
      <c r="G7" s="16">
        <v>0.4642214969</v>
      </c>
      <c r="H7" s="16">
        <v>0.3532993467</v>
      </c>
      <c r="I7" s="16">
        <v>0.4124839707</v>
      </c>
      <c r="J7" s="16">
        <v>0.4682062004</v>
      </c>
      <c r="K7" s="16">
        <v>0.433288733</v>
      </c>
      <c r="L7" s="16">
        <v>0.4544557711</v>
      </c>
      <c r="M7" s="16">
        <v>0.399878743</v>
      </c>
      <c r="N7" s="16">
        <v>0.4544557711</v>
      </c>
      <c r="O7" s="16">
        <v>0.4144633039</v>
      </c>
      <c r="P7" s="7" t="s">
        <v>24</v>
      </c>
      <c r="Q7" s="5">
        <v>-2.0</v>
      </c>
      <c r="R7" s="5">
        <v>3041.0</v>
      </c>
      <c r="S7" s="8">
        <v>-7133.77</v>
      </c>
      <c r="T7" s="5">
        <v>100.0</v>
      </c>
      <c r="U7" s="18">
        <v>-2.345863203</v>
      </c>
      <c r="V7" s="5">
        <v>3041.0</v>
      </c>
    </row>
    <row r="8">
      <c r="A8" s="3" t="s">
        <v>32</v>
      </c>
      <c r="B8" s="4" t="s">
        <v>23</v>
      </c>
      <c r="C8" s="5">
        <v>2.0</v>
      </c>
      <c r="D8" s="16">
        <v>0.5312431484</v>
      </c>
      <c r="E8" s="16">
        <v>0.4698343803</v>
      </c>
      <c r="F8" s="16">
        <v>0.5312431484</v>
      </c>
      <c r="G8" s="16">
        <v>0.5040738187</v>
      </c>
      <c r="H8" s="16">
        <v>0.3531413674</v>
      </c>
      <c r="I8" s="16">
        <v>0.4115433332</v>
      </c>
      <c r="J8" s="16">
        <v>0.4677689257</v>
      </c>
      <c r="K8" s="16">
        <v>0.4341527152</v>
      </c>
      <c r="L8" s="16">
        <v>0.4531404143</v>
      </c>
      <c r="M8" s="16">
        <v>0.3960726276</v>
      </c>
      <c r="N8" s="16">
        <v>0.4531404143</v>
      </c>
      <c r="O8" s="16">
        <v>0.4167229313</v>
      </c>
      <c r="P8" s="7" t="s">
        <v>24</v>
      </c>
      <c r="Q8" s="5">
        <v>-2.0</v>
      </c>
      <c r="R8" s="5">
        <v>3041.0</v>
      </c>
      <c r="S8" s="8">
        <v>-8662.0</v>
      </c>
      <c r="T8" s="9">
        <f>R8/V8</f>
        <v>1</v>
      </c>
      <c r="U8" s="10">
        <f>S8/R8</f>
        <v>-2.84840513</v>
      </c>
      <c r="V8" s="5">
        <v>3041.0</v>
      </c>
    </row>
    <row r="9">
      <c r="A9" s="3" t="s">
        <v>33</v>
      </c>
      <c r="B9" s="4" t="s">
        <v>28</v>
      </c>
      <c r="C9" s="5">
        <v>2.0</v>
      </c>
      <c r="D9" s="7">
        <v>0.5860556895</v>
      </c>
      <c r="E9" s="7">
        <v>0.6378840251</v>
      </c>
      <c r="F9" s="7">
        <v>0.5860556895</v>
      </c>
      <c r="G9" s="7">
        <v>0.5714830408</v>
      </c>
      <c r="H9" s="7">
        <v>0.3498949096</v>
      </c>
      <c r="I9" s="7">
        <v>0.4072148954</v>
      </c>
      <c r="J9" s="7">
        <v>0.4630542538</v>
      </c>
      <c r="K9" s="7">
        <v>0.4316202726</v>
      </c>
      <c r="L9" s="7">
        <v>0.4468924696</v>
      </c>
      <c r="M9" s="7">
        <v>0.389508494</v>
      </c>
      <c r="N9" s="7">
        <v>0.4468924696</v>
      </c>
      <c r="O9" s="7">
        <v>0.4115266862</v>
      </c>
      <c r="P9" s="7" t="s">
        <v>24</v>
      </c>
      <c r="Q9" s="5">
        <v>-2.0</v>
      </c>
      <c r="R9" s="5">
        <v>3041.0</v>
      </c>
      <c r="S9" s="8">
        <v>-9343.98</v>
      </c>
      <c r="T9" s="5">
        <v>100.0</v>
      </c>
      <c r="U9" s="18">
        <v>-3.072666886</v>
      </c>
      <c r="V9" s="5">
        <v>3041.0</v>
      </c>
      <c r="X9" s="19"/>
    </row>
    <row r="10">
      <c r="A10" s="12" t="s">
        <v>26</v>
      </c>
      <c r="B10" s="20"/>
      <c r="C10" s="5">
        <v>2.0</v>
      </c>
      <c r="D10" s="7">
        <v>0.3988160491</v>
      </c>
      <c r="E10" s="7">
        <v>0.396864535</v>
      </c>
      <c r="F10" s="7">
        <v>0.3988160491</v>
      </c>
      <c r="G10" s="7">
        <v>0.3593840567</v>
      </c>
      <c r="H10" s="7">
        <v>0.3570541148</v>
      </c>
      <c r="I10" s="7">
        <v>0.3686487235</v>
      </c>
      <c r="J10" s="7">
        <v>0.3779868421</v>
      </c>
      <c r="K10" s="7">
        <v>0.3377793728</v>
      </c>
      <c r="L10" s="7">
        <v>0.3975665899</v>
      </c>
      <c r="M10" s="7">
        <v>0.3833261052</v>
      </c>
      <c r="N10" s="7">
        <v>0.3975665899</v>
      </c>
      <c r="O10" s="7">
        <v>0.3542168742</v>
      </c>
      <c r="P10" s="7" t="s">
        <v>24</v>
      </c>
      <c r="Q10" s="5">
        <v>-2.0</v>
      </c>
      <c r="R10" s="5">
        <v>3041.0</v>
      </c>
      <c r="S10" s="8">
        <v>-10011.0</v>
      </c>
      <c r="T10" s="9">
        <f t="shared" ref="T10:T11" si="3">R10/V10</f>
        <v>1</v>
      </c>
      <c r="U10" s="10">
        <f t="shared" ref="U10:U11" si="4">S10/R10</f>
        <v>-3.292009207</v>
      </c>
      <c r="V10" s="5">
        <v>3041.0</v>
      </c>
    </row>
    <row r="11">
      <c r="A11" s="15" t="s">
        <v>27</v>
      </c>
      <c r="B11" s="21"/>
      <c r="C11" s="5">
        <v>2.0</v>
      </c>
      <c r="D11" s="7">
        <v>0.5629247972</v>
      </c>
      <c r="E11" s="7">
        <v>0.4964011121</v>
      </c>
      <c r="F11" s="7">
        <v>0.5629247972</v>
      </c>
      <c r="G11" s="7">
        <v>0.5330317812</v>
      </c>
      <c r="H11" s="7">
        <v>0.3455028763</v>
      </c>
      <c r="I11" s="7">
        <v>0.4017604595</v>
      </c>
      <c r="J11" s="7">
        <v>0.4571371665</v>
      </c>
      <c r="K11" s="7">
        <v>0.4262254455</v>
      </c>
      <c r="L11" s="7">
        <v>0.4511673792</v>
      </c>
      <c r="M11" s="7">
        <v>0.3913750953</v>
      </c>
      <c r="N11" s="7">
        <v>0.4511673792</v>
      </c>
      <c r="O11" s="7">
        <v>0.4166245045</v>
      </c>
      <c r="P11" s="7" t="s">
        <v>24</v>
      </c>
      <c r="Q11" s="5">
        <v>-2.0</v>
      </c>
      <c r="R11" s="5">
        <v>3041.0</v>
      </c>
      <c r="S11" s="8">
        <v>-10143.0</v>
      </c>
      <c r="T11" s="9">
        <f t="shared" si="3"/>
        <v>1</v>
      </c>
      <c r="U11" s="10">
        <f t="shared" si="4"/>
        <v>-3.335415982</v>
      </c>
      <c r="V11" s="5">
        <v>3041.0</v>
      </c>
    </row>
    <row r="12">
      <c r="A12" s="15" t="s">
        <v>30</v>
      </c>
      <c r="B12" s="22" t="s">
        <v>31</v>
      </c>
      <c r="C12" s="5">
        <v>4.0</v>
      </c>
      <c r="D12" s="7">
        <v>0.4296206972</v>
      </c>
      <c r="E12" s="7">
        <v>0.3205917936</v>
      </c>
      <c r="F12" s="7">
        <v>0.4296206972</v>
      </c>
      <c r="G12" s="7">
        <v>0.3681041925</v>
      </c>
      <c r="H12" s="7">
        <v>0.3625033279</v>
      </c>
      <c r="I12" s="7">
        <v>0.3024903798</v>
      </c>
      <c r="J12" s="7">
        <v>0.4056103701</v>
      </c>
      <c r="K12" s="7">
        <v>0.346421088</v>
      </c>
      <c r="L12" s="7">
        <v>0.3853995396</v>
      </c>
      <c r="M12" s="7">
        <v>0.2810565039</v>
      </c>
      <c r="N12" s="7">
        <v>0.3853995396</v>
      </c>
      <c r="O12" s="7">
        <v>0.3244254226</v>
      </c>
      <c r="P12" s="5" t="s">
        <v>24</v>
      </c>
      <c r="Q12" s="5">
        <v>-4.0</v>
      </c>
      <c r="R12" s="5">
        <v>3041.0</v>
      </c>
      <c r="S12" s="8">
        <v>-11553.11</v>
      </c>
      <c r="T12" s="5">
        <v>100.0</v>
      </c>
      <c r="U12" s="18">
        <v>-3.799115423</v>
      </c>
      <c r="V12" s="5">
        <v>3041.0</v>
      </c>
      <c r="X12" s="19"/>
    </row>
    <row r="13">
      <c r="A13" s="15" t="s">
        <v>32</v>
      </c>
      <c r="B13" s="22" t="s">
        <v>23</v>
      </c>
      <c r="C13" s="5">
        <v>4.0</v>
      </c>
      <c r="D13" s="7">
        <v>0.4561499671</v>
      </c>
      <c r="E13" s="7">
        <v>0.5436630874</v>
      </c>
      <c r="F13" s="7">
        <v>0.4561499671</v>
      </c>
      <c r="G13" s="7">
        <v>0.3980016015</v>
      </c>
      <c r="H13" s="7">
        <v>0.3578413449</v>
      </c>
      <c r="I13" s="7">
        <v>0.2988736039</v>
      </c>
      <c r="J13" s="7">
        <v>0.4003490147</v>
      </c>
      <c r="K13" s="7">
        <v>0.3421153423</v>
      </c>
      <c r="L13" s="7">
        <v>0.3870437356</v>
      </c>
      <c r="M13" s="7">
        <v>0.2823362865</v>
      </c>
      <c r="N13" s="7">
        <v>0.3870437356</v>
      </c>
      <c r="O13" s="7">
        <v>0.3256175354</v>
      </c>
      <c r="P13" s="5" t="s">
        <v>24</v>
      </c>
      <c r="Q13" s="5">
        <v>-4.0</v>
      </c>
      <c r="R13" s="5">
        <v>3041.0</v>
      </c>
      <c r="S13" s="8">
        <v>-11042.0</v>
      </c>
      <c r="T13" s="9">
        <f t="shared" ref="T13:T31" si="5">R13/V13</f>
        <v>1</v>
      </c>
      <c r="U13" s="10">
        <f t="shared" ref="U13:U31" si="6">S13/R13</f>
        <v>-3.63104242</v>
      </c>
      <c r="V13" s="5">
        <v>3041.0</v>
      </c>
      <c r="X13" s="19"/>
    </row>
    <row r="14">
      <c r="A14" s="15" t="s">
        <v>27</v>
      </c>
      <c r="B14" s="23" t="s">
        <v>34</v>
      </c>
      <c r="C14" s="5">
        <v>6.0</v>
      </c>
      <c r="D14" s="16">
        <v>0.5411896745</v>
      </c>
      <c r="E14" s="16">
        <v>0.5630489314</v>
      </c>
      <c r="F14" s="16">
        <v>0.5411896745</v>
      </c>
      <c r="G14" s="16">
        <v>0.5324062274</v>
      </c>
      <c r="H14" s="16">
        <v>0.3719402842</v>
      </c>
      <c r="I14" s="16">
        <v>0.3822563243</v>
      </c>
      <c r="J14" s="16">
        <v>0.3912457912</v>
      </c>
      <c r="K14" s="16">
        <v>0.3667573714</v>
      </c>
      <c r="L14" s="16"/>
      <c r="M14" s="16"/>
      <c r="N14" s="16"/>
      <c r="O14" s="16"/>
      <c r="P14" s="17" t="s">
        <v>24</v>
      </c>
      <c r="Q14" s="5">
        <v>-6.0</v>
      </c>
      <c r="R14" s="5">
        <v>582.0</v>
      </c>
      <c r="S14" s="24">
        <v>-2864.0</v>
      </c>
      <c r="T14" s="9">
        <f t="shared" si="5"/>
        <v>0.3919191919</v>
      </c>
      <c r="U14" s="10">
        <f t="shared" si="6"/>
        <v>-4.920962199</v>
      </c>
      <c r="V14" s="5">
        <v>1485.0</v>
      </c>
    </row>
    <row r="15">
      <c r="A15" s="3" t="s">
        <v>33</v>
      </c>
      <c r="B15" s="4" t="s">
        <v>28</v>
      </c>
      <c r="C15" s="5">
        <v>4.0</v>
      </c>
      <c r="D15" s="7">
        <v>0.5154571366</v>
      </c>
      <c r="E15" s="7">
        <v>0.612215531</v>
      </c>
      <c r="F15" s="7">
        <v>0.5154571366</v>
      </c>
      <c r="G15" s="7">
        <v>0.4726739986</v>
      </c>
      <c r="H15" s="7">
        <v>0.3566354591</v>
      </c>
      <c r="I15" s="7">
        <v>0.3724439582</v>
      </c>
      <c r="J15" s="7">
        <v>0.3978279861</v>
      </c>
      <c r="K15" s="7">
        <v>0.344263146</v>
      </c>
      <c r="L15" s="7">
        <v>0.3886879316</v>
      </c>
      <c r="M15" s="7">
        <v>0.3522565113</v>
      </c>
      <c r="N15" s="7">
        <v>0.3886879316</v>
      </c>
      <c r="O15" s="7">
        <v>0.3306462723</v>
      </c>
      <c r="P15" s="5" t="s">
        <v>24</v>
      </c>
      <c r="Q15" s="5">
        <v>-4.0</v>
      </c>
      <c r="R15" s="5">
        <v>3017.0</v>
      </c>
      <c r="S15" s="8">
        <v>-11258.0</v>
      </c>
      <c r="T15" s="9">
        <f t="shared" si="5"/>
        <v>0.9921078593</v>
      </c>
      <c r="U15" s="10">
        <f t="shared" si="6"/>
        <v>-3.731521379</v>
      </c>
      <c r="V15" s="5">
        <v>3041.0</v>
      </c>
    </row>
    <row r="16">
      <c r="A16" s="3" t="s">
        <v>26</v>
      </c>
      <c r="B16" s="4" t="s">
        <v>34</v>
      </c>
      <c r="C16" s="5">
        <v>6.0</v>
      </c>
      <c r="D16" s="25">
        <v>0.414590347923681</v>
      </c>
      <c r="E16" s="25">
        <v>0.407640158523269</v>
      </c>
      <c r="F16" s="25">
        <v>0.414590347923681</v>
      </c>
      <c r="G16" s="25">
        <v>0.396002948517703</v>
      </c>
      <c r="H16" s="25">
        <v>0.367527154503899</v>
      </c>
      <c r="I16" s="25">
        <v>0.373649536999676</v>
      </c>
      <c r="J16" s="25">
        <v>0.387654320987654</v>
      </c>
      <c r="K16" s="25">
        <v>0.360350240170888</v>
      </c>
      <c r="L16" s="25"/>
      <c r="M16" s="25"/>
      <c r="N16" s="25"/>
      <c r="O16" s="25"/>
      <c r="P16" s="26" t="s">
        <v>24</v>
      </c>
      <c r="Q16" s="5">
        <v>-6.0</v>
      </c>
      <c r="R16" s="5">
        <v>572.0</v>
      </c>
      <c r="S16" s="8">
        <v>-2935.0</v>
      </c>
      <c r="T16" s="9">
        <f t="shared" si="5"/>
        <v>0.3851851852</v>
      </c>
      <c r="U16" s="10">
        <f t="shared" si="6"/>
        <v>-5.131118881</v>
      </c>
      <c r="V16" s="5">
        <v>1485.0</v>
      </c>
      <c r="Y16" s="27"/>
    </row>
    <row r="17">
      <c r="A17" s="3" t="s">
        <v>22</v>
      </c>
      <c r="B17" s="4" t="s">
        <v>35</v>
      </c>
      <c r="C17" s="5">
        <v>6.0</v>
      </c>
      <c r="D17" s="16">
        <v>0.6071829405</v>
      </c>
      <c r="E17" s="16">
        <v>0.6705345167</v>
      </c>
      <c r="F17" s="16">
        <v>0.6071829405</v>
      </c>
      <c r="G17" s="16">
        <v>0.6188358024</v>
      </c>
      <c r="H17" s="16">
        <v>0.3746936717</v>
      </c>
      <c r="I17" s="16">
        <v>0.3904679949</v>
      </c>
      <c r="J17" s="16">
        <v>0.3993265993</v>
      </c>
      <c r="K17" s="16">
        <v>0.3603715089</v>
      </c>
      <c r="L17" s="16"/>
      <c r="M17" s="16"/>
      <c r="N17" s="16"/>
      <c r="O17" s="16"/>
      <c r="P17" s="17" t="s">
        <v>24</v>
      </c>
      <c r="Q17" s="5">
        <v>-6.0</v>
      </c>
      <c r="R17" s="5">
        <v>482.0</v>
      </c>
      <c r="S17" s="8">
        <v>-2974.0</v>
      </c>
      <c r="T17" s="9">
        <f t="shared" si="5"/>
        <v>0.3245791246</v>
      </c>
      <c r="U17" s="10">
        <f t="shared" si="6"/>
        <v>-6.170124481</v>
      </c>
      <c r="V17" s="5">
        <v>1485.0</v>
      </c>
      <c r="Y17" s="27"/>
    </row>
    <row r="18">
      <c r="A18" s="3" t="s">
        <v>22</v>
      </c>
      <c r="B18" s="4" t="s">
        <v>36</v>
      </c>
      <c r="C18" s="5">
        <v>6.0</v>
      </c>
      <c r="D18" s="6">
        <v>0.496520763187429</v>
      </c>
      <c r="E18" s="6">
        <v>0.56750395332748</v>
      </c>
      <c r="F18" s="6">
        <v>0.496520763187429</v>
      </c>
      <c r="G18" s="6">
        <v>0.467302582078213</v>
      </c>
      <c r="H18" s="6">
        <v>0.361805154052002</v>
      </c>
      <c r="I18" s="6">
        <v>0.39046564391244</v>
      </c>
      <c r="J18" s="6">
        <v>0.393041526374859</v>
      </c>
      <c r="K18" s="6">
        <v>0.327901856870333</v>
      </c>
      <c r="L18" s="6"/>
      <c r="M18" s="6"/>
      <c r="N18" s="6"/>
      <c r="O18" s="6"/>
      <c r="P18" s="26" t="s">
        <v>24</v>
      </c>
      <c r="Q18" s="5">
        <v>-6.0</v>
      </c>
      <c r="R18" s="5">
        <v>372.0</v>
      </c>
      <c r="S18" s="8">
        <v>-2322.0</v>
      </c>
      <c r="T18" s="9">
        <f t="shared" si="5"/>
        <v>0.2505050505</v>
      </c>
      <c r="U18" s="10">
        <f t="shared" si="6"/>
        <v>-6.241935484</v>
      </c>
      <c r="V18" s="5">
        <v>1485.0</v>
      </c>
      <c r="X18" s="19"/>
      <c r="Y18" s="11"/>
    </row>
    <row r="19">
      <c r="A19" s="3" t="s">
        <v>22</v>
      </c>
      <c r="B19" s="4" t="s">
        <v>37</v>
      </c>
      <c r="C19" s="5">
        <v>6.0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7"/>
      <c r="Q19" s="5">
        <v>-6.0</v>
      </c>
      <c r="R19" s="5">
        <v>188.0</v>
      </c>
      <c r="S19" s="8">
        <v>-1348.0</v>
      </c>
      <c r="T19" s="9">
        <f t="shared" si="5"/>
        <v>0.1265993266</v>
      </c>
      <c r="U19" s="10">
        <f t="shared" si="6"/>
        <v>-7.170212766</v>
      </c>
      <c r="V19" s="5">
        <v>1485.0</v>
      </c>
      <c r="Y19" s="14"/>
    </row>
    <row r="20">
      <c r="A20" s="15" t="s">
        <v>27</v>
      </c>
      <c r="B20" s="28"/>
      <c r="C20" s="5">
        <v>4.0</v>
      </c>
      <c r="D20" s="7">
        <v>0.4876123657</v>
      </c>
      <c r="E20" s="7">
        <v>0.5687512067</v>
      </c>
      <c r="F20" s="7">
        <v>0.4876123657</v>
      </c>
      <c r="G20" s="7">
        <v>0.441550231</v>
      </c>
      <c r="H20" s="7">
        <v>0.3543628829</v>
      </c>
      <c r="I20" s="7">
        <v>0.3647500973</v>
      </c>
      <c r="J20" s="7">
        <v>0.3947594328</v>
      </c>
      <c r="K20" s="7">
        <v>0.3435037971</v>
      </c>
      <c r="L20" s="7">
        <v>0.3837553436</v>
      </c>
      <c r="M20" s="7">
        <v>0.3486575541</v>
      </c>
      <c r="N20" s="7">
        <v>0.3837553436</v>
      </c>
      <c r="O20" s="7">
        <v>0.3257608816</v>
      </c>
      <c r="P20" s="7" t="s">
        <v>24</v>
      </c>
      <c r="Q20" s="5">
        <v>-4.0</v>
      </c>
      <c r="R20" s="5">
        <v>3021.0</v>
      </c>
      <c r="S20" s="8">
        <v>-11318.0</v>
      </c>
      <c r="T20" s="9">
        <f t="shared" si="5"/>
        <v>0.993423216</v>
      </c>
      <c r="U20" s="10">
        <f t="shared" si="6"/>
        <v>-3.746441576</v>
      </c>
      <c r="V20" s="5">
        <v>3041.0</v>
      </c>
      <c r="Y20" s="14"/>
    </row>
    <row r="21">
      <c r="A21" s="12" t="s">
        <v>26</v>
      </c>
      <c r="B21" s="28"/>
      <c r="C21" s="5">
        <v>4.0</v>
      </c>
      <c r="D21" s="7">
        <v>0.4163560623</v>
      </c>
      <c r="E21" s="7">
        <v>0.3954264319</v>
      </c>
      <c r="F21" s="7">
        <v>0.4163560623</v>
      </c>
      <c r="G21" s="7">
        <v>0.3603115688</v>
      </c>
      <c r="H21" s="7">
        <v>0.3637029154</v>
      </c>
      <c r="I21" s="7">
        <v>0.3638531946</v>
      </c>
      <c r="J21" s="7">
        <v>0.4063793559</v>
      </c>
      <c r="K21" s="7">
        <v>0.3494669706</v>
      </c>
      <c r="L21" s="7">
        <v>0.3853995396</v>
      </c>
      <c r="M21" s="7">
        <v>0.3305978653</v>
      </c>
      <c r="N21" s="7">
        <v>0.3853995396</v>
      </c>
      <c r="O21" s="7">
        <v>0.3257697512</v>
      </c>
      <c r="P21" s="5" t="s">
        <v>24</v>
      </c>
      <c r="Q21" s="5">
        <v>-4.0</v>
      </c>
      <c r="R21" s="5">
        <v>3030.0</v>
      </c>
      <c r="S21" s="8">
        <v>-12296.0</v>
      </c>
      <c r="T21" s="9">
        <f t="shared" si="5"/>
        <v>0.9963827688</v>
      </c>
      <c r="U21" s="10">
        <f t="shared" si="6"/>
        <v>-4.058085809</v>
      </c>
      <c r="V21" s="5">
        <v>3041.0</v>
      </c>
      <c r="Y21" s="11"/>
    </row>
    <row r="22">
      <c r="A22" s="15" t="s">
        <v>38</v>
      </c>
      <c r="B22" s="23"/>
      <c r="C22" s="5">
        <v>6.0</v>
      </c>
      <c r="D22" s="16">
        <v>0.8617627713</v>
      </c>
      <c r="E22" s="16">
        <v>0.8617891109</v>
      </c>
      <c r="F22" s="16">
        <v>0.8617627713</v>
      </c>
      <c r="G22" s="16">
        <v>0.8850243323</v>
      </c>
      <c r="H22" s="16">
        <v>0.3472924099</v>
      </c>
      <c r="I22" s="16">
        <v>0.3502952006</v>
      </c>
      <c r="J22" s="16">
        <v>0.3537597933</v>
      </c>
      <c r="K22" s="16">
        <v>0.3510004717</v>
      </c>
      <c r="L22" s="16">
        <v>0.3653403486</v>
      </c>
      <c r="M22" s="16">
        <v>0.3636421591</v>
      </c>
      <c r="N22" s="16">
        <v>0.3653403486</v>
      </c>
      <c r="O22" s="16">
        <v>0.3641635896</v>
      </c>
      <c r="P22" s="29" t="s">
        <v>24</v>
      </c>
      <c r="Q22" s="5">
        <v>-6.0</v>
      </c>
      <c r="R22" s="5">
        <v>1789.0</v>
      </c>
      <c r="S22" s="24">
        <v>-8660.0</v>
      </c>
      <c r="T22" s="9">
        <f t="shared" si="5"/>
        <v>0.5882933246</v>
      </c>
      <c r="U22" s="10">
        <f t="shared" si="6"/>
        <v>-4.840693125</v>
      </c>
      <c r="V22" s="5">
        <v>3041.0</v>
      </c>
      <c r="X22" s="19"/>
      <c r="Y22" s="14"/>
    </row>
    <row r="23">
      <c r="A23" s="15" t="s">
        <v>27</v>
      </c>
      <c r="B23" s="21"/>
      <c r="C23" s="5">
        <v>6.0</v>
      </c>
      <c r="D23" s="16">
        <v>0.4958342469</v>
      </c>
      <c r="E23" s="16">
        <v>0.5206601619</v>
      </c>
      <c r="F23" s="16">
        <v>0.4958342469</v>
      </c>
      <c r="G23" s="16">
        <v>0.4859014739</v>
      </c>
      <c r="H23" s="16">
        <v>0.3560207158</v>
      </c>
      <c r="I23" s="16">
        <v>0.3653139092</v>
      </c>
      <c r="J23" s="16">
        <v>0.3751346431</v>
      </c>
      <c r="K23" s="16">
        <v>0.3452359762</v>
      </c>
      <c r="L23" s="16">
        <v>0.4015126603</v>
      </c>
      <c r="M23" s="16">
        <v>0.3918897604</v>
      </c>
      <c r="N23" s="16">
        <v>0.4015126603</v>
      </c>
      <c r="O23" s="16">
        <v>0.3734837534</v>
      </c>
      <c r="P23" s="17" t="s">
        <v>24</v>
      </c>
      <c r="Q23" s="5">
        <v>-6.0</v>
      </c>
      <c r="R23" s="5">
        <v>1127.0</v>
      </c>
      <c r="S23" s="24">
        <v>-5780.0</v>
      </c>
      <c r="T23" s="9">
        <f t="shared" si="5"/>
        <v>0.3706017757</v>
      </c>
      <c r="U23" s="10">
        <f t="shared" si="6"/>
        <v>-5.12866016</v>
      </c>
      <c r="V23" s="5">
        <v>3041.0</v>
      </c>
      <c r="Y23" s="14"/>
    </row>
    <row r="24">
      <c r="A24" s="3" t="s">
        <v>33</v>
      </c>
      <c r="B24" s="4" t="s">
        <v>28</v>
      </c>
      <c r="C24" s="5">
        <v>6.0</v>
      </c>
      <c r="D24" s="16">
        <v>0.5298180224</v>
      </c>
      <c r="E24" s="16">
        <v>0.5900034126</v>
      </c>
      <c r="F24" s="16">
        <v>0.5298180224</v>
      </c>
      <c r="G24" s="16">
        <v>0.5181703172</v>
      </c>
      <c r="H24" s="16">
        <v>0.3585446568</v>
      </c>
      <c r="I24" s="16">
        <v>0.3721449561</v>
      </c>
      <c r="J24" s="16">
        <v>0.3832474766</v>
      </c>
      <c r="K24" s="16">
        <v>0.3335372027</v>
      </c>
      <c r="L24" s="16">
        <v>0.3955935548</v>
      </c>
      <c r="M24" s="16">
        <v>0.3764463721</v>
      </c>
      <c r="N24" s="16">
        <v>0.3955935548</v>
      </c>
      <c r="O24" s="16">
        <v>0.3473956846</v>
      </c>
      <c r="P24" s="17" t="s">
        <v>24</v>
      </c>
      <c r="Q24" s="5">
        <v>-6.0</v>
      </c>
      <c r="R24" s="5">
        <v>892.0</v>
      </c>
      <c r="S24" s="8">
        <v>-5619.02</v>
      </c>
      <c r="T24" s="9">
        <f t="shared" si="5"/>
        <v>0.2933245643</v>
      </c>
      <c r="U24" s="10">
        <f t="shared" si="6"/>
        <v>-6.299349776</v>
      </c>
      <c r="V24" s="5">
        <v>3041.0</v>
      </c>
      <c r="Y24" s="14"/>
    </row>
    <row r="25">
      <c r="A25" s="15" t="s">
        <v>26</v>
      </c>
      <c r="B25" s="30"/>
      <c r="C25" s="5">
        <v>6.0</v>
      </c>
      <c r="D25" s="7">
        <v>0.3988160491</v>
      </c>
      <c r="E25" s="7">
        <v>0.396864535</v>
      </c>
      <c r="F25" s="7">
        <v>0.3988160491</v>
      </c>
      <c r="G25" s="7">
        <v>0.3593840567</v>
      </c>
      <c r="H25" s="7">
        <v>0.3570541148</v>
      </c>
      <c r="I25" s="7">
        <v>0.3686487235</v>
      </c>
      <c r="J25" s="7">
        <v>0.3779868421</v>
      </c>
      <c r="K25" s="7">
        <v>0.3377793728</v>
      </c>
      <c r="L25" s="7">
        <v>0.3975665899</v>
      </c>
      <c r="M25" s="7">
        <v>0.3833261052</v>
      </c>
      <c r="N25" s="7">
        <v>0.3975665899</v>
      </c>
      <c r="O25" s="7">
        <v>0.3542168742</v>
      </c>
      <c r="P25" s="5" t="s">
        <v>24</v>
      </c>
      <c r="Q25" s="5">
        <v>-6.0</v>
      </c>
      <c r="R25" s="31">
        <v>968.0</v>
      </c>
      <c r="S25" s="8">
        <v>-6507.0</v>
      </c>
      <c r="T25" s="9">
        <f t="shared" si="5"/>
        <v>0.3183163433</v>
      </c>
      <c r="U25" s="10">
        <f t="shared" si="6"/>
        <v>-6.722107438</v>
      </c>
      <c r="V25" s="5">
        <v>3041.0</v>
      </c>
      <c r="Y25" s="11"/>
    </row>
    <row r="26">
      <c r="A26" s="3" t="s">
        <v>30</v>
      </c>
      <c r="B26" s="4" t="s">
        <v>31</v>
      </c>
      <c r="C26" s="5">
        <v>6.0</v>
      </c>
      <c r="D26" s="7">
        <v>0.397390923</v>
      </c>
      <c r="E26" s="7">
        <v>0.4899579709</v>
      </c>
      <c r="F26" s="7">
        <v>0.397390923</v>
      </c>
      <c r="G26" s="7">
        <v>0.2896780026</v>
      </c>
      <c r="H26" s="7">
        <v>0.3493967545</v>
      </c>
      <c r="I26" s="7">
        <v>0.4185533804</v>
      </c>
      <c r="J26" s="7">
        <v>0.3855511896</v>
      </c>
      <c r="K26" s="7">
        <v>0.2711505085</v>
      </c>
      <c r="L26" s="7">
        <v>0.4024991779</v>
      </c>
      <c r="M26" s="7">
        <v>0.4264877511</v>
      </c>
      <c r="N26" s="7">
        <v>0.4024991779</v>
      </c>
      <c r="O26" s="7">
        <v>0.2936950375</v>
      </c>
      <c r="P26" s="32"/>
      <c r="Q26" s="5">
        <v>-6.0</v>
      </c>
      <c r="R26" s="5">
        <v>348.0</v>
      </c>
      <c r="S26" s="8">
        <v>-3340.0</v>
      </c>
      <c r="T26" s="9">
        <f t="shared" si="5"/>
        <v>0.1144360408</v>
      </c>
      <c r="U26" s="10">
        <f t="shared" si="6"/>
        <v>-9.597701149</v>
      </c>
      <c r="V26" s="5">
        <v>3041.0</v>
      </c>
    </row>
    <row r="27">
      <c r="A27" s="3" t="s">
        <v>32</v>
      </c>
      <c r="B27" s="4" t="s">
        <v>23</v>
      </c>
      <c r="C27" s="5">
        <v>6.0</v>
      </c>
      <c r="D27" s="33">
        <v>0.4401447051</v>
      </c>
      <c r="E27" s="33">
        <v>0.517507636</v>
      </c>
      <c r="F27" s="33">
        <v>0.4401447051</v>
      </c>
      <c r="G27" s="33">
        <v>0.3754706731</v>
      </c>
      <c r="H27" s="33">
        <v>0.3560076942</v>
      </c>
      <c r="I27" s="33">
        <v>0.3832321137</v>
      </c>
      <c r="J27" s="33">
        <v>0.3873053953</v>
      </c>
      <c r="K27" s="33">
        <v>0.3033970465</v>
      </c>
      <c r="L27" s="33">
        <v>0.4011838211</v>
      </c>
      <c r="M27" s="33">
        <v>0.3907242644</v>
      </c>
      <c r="N27" s="33">
        <v>0.4011838211</v>
      </c>
      <c r="O27" s="33">
        <v>0.3195095005</v>
      </c>
      <c r="P27" s="32" t="s">
        <v>24</v>
      </c>
      <c r="Q27" s="5">
        <v>-6.0</v>
      </c>
      <c r="R27" s="5">
        <v>568.0</v>
      </c>
      <c r="S27" s="8">
        <v>-4572.96</v>
      </c>
      <c r="T27" s="9">
        <f t="shared" si="5"/>
        <v>0.1867806643</v>
      </c>
      <c r="U27" s="10">
        <f t="shared" si="6"/>
        <v>-8.050985915</v>
      </c>
      <c r="V27" s="5">
        <v>3041.0</v>
      </c>
      <c r="W27" s="19"/>
    </row>
    <row r="28">
      <c r="A28" s="3" t="s">
        <v>33</v>
      </c>
      <c r="B28" s="4" t="s">
        <v>28</v>
      </c>
      <c r="C28" s="5">
        <v>8.0</v>
      </c>
      <c r="D28" s="16">
        <v>0.5110721333</v>
      </c>
      <c r="E28" s="16">
        <v>0.7005619174</v>
      </c>
      <c r="F28" s="16">
        <v>0.5110721333</v>
      </c>
      <c r="G28" s="16">
        <v>0.375085959</v>
      </c>
      <c r="H28" s="16">
        <v>0.3341452773</v>
      </c>
      <c r="I28" s="16">
        <v>0.3858346572</v>
      </c>
      <c r="J28" s="16">
        <v>0.4887081831</v>
      </c>
      <c r="K28" s="16">
        <v>0.3323773636</v>
      </c>
      <c r="L28" s="16">
        <v>0.4945741532</v>
      </c>
      <c r="M28" s="16">
        <v>0.4093708823</v>
      </c>
      <c r="N28" s="16">
        <v>0.4945741532</v>
      </c>
      <c r="O28" s="16">
        <v>0.3362710073</v>
      </c>
      <c r="P28" s="32" t="s">
        <v>24</v>
      </c>
      <c r="Q28" s="5">
        <v>-8.0</v>
      </c>
      <c r="R28" s="31">
        <v>38.0</v>
      </c>
      <c r="S28" s="8">
        <v>-215.0</v>
      </c>
      <c r="T28" s="9">
        <f t="shared" si="5"/>
        <v>0.01249588951</v>
      </c>
      <c r="U28" s="10">
        <f t="shared" si="6"/>
        <v>-5.657894737</v>
      </c>
      <c r="V28" s="5">
        <v>3041.0</v>
      </c>
    </row>
    <row r="29">
      <c r="A29" s="15" t="s">
        <v>27</v>
      </c>
      <c r="B29" s="21"/>
      <c r="C29" s="34">
        <v>8.0</v>
      </c>
      <c r="D29" s="16">
        <v>0.5029598772</v>
      </c>
      <c r="E29" s="16">
        <v>0.652367529</v>
      </c>
      <c r="F29" s="16">
        <v>0.5029598772</v>
      </c>
      <c r="G29" s="16">
        <v>0.3561192251</v>
      </c>
      <c r="H29" s="16">
        <v>0.333358227</v>
      </c>
      <c r="I29" s="16">
        <v>0.3641500889</v>
      </c>
      <c r="J29" s="16">
        <v>0.4888177722</v>
      </c>
      <c r="K29" s="16">
        <v>0.3299271693</v>
      </c>
      <c r="L29" s="16">
        <v>0.4952318316</v>
      </c>
      <c r="M29" s="16">
        <v>0.4294994415</v>
      </c>
      <c r="N29" s="16">
        <v>0.4952318316</v>
      </c>
      <c r="O29" s="16">
        <v>0.3362898091</v>
      </c>
      <c r="P29" s="5" t="s">
        <v>24</v>
      </c>
      <c r="Q29" s="34">
        <v>-8.0</v>
      </c>
      <c r="R29" s="31">
        <v>32.0</v>
      </c>
      <c r="S29" s="8">
        <v>-225.0</v>
      </c>
      <c r="T29" s="9">
        <f t="shared" si="5"/>
        <v>0.01052285432</v>
      </c>
      <c r="U29" s="10">
        <f t="shared" si="6"/>
        <v>-7.03125</v>
      </c>
      <c r="V29" s="5">
        <v>3041.0</v>
      </c>
      <c r="W29" s="19"/>
    </row>
    <row r="30">
      <c r="A30" s="12" t="s">
        <v>26</v>
      </c>
      <c r="B30" s="20"/>
      <c r="C30" s="5">
        <v>8.0</v>
      </c>
      <c r="D30" s="25">
        <v>0.491887743915807</v>
      </c>
      <c r="E30" s="25">
        <v>0.349923957939956</v>
      </c>
      <c r="F30" s="25">
        <v>0.491887743915807</v>
      </c>
      <c r="G30" s="25">
        <v>0.333714663981154</v>
      </c>
      <c r="H30" s="25">
        <v>0.334248435998347</v>
      </c>
      <c r="I30" s="25">
        <v>0.332639997438717</v>
      </c>
      <c r="J30" s="25">
        <v>0.489804554193703</v>
      </c>
      <c r="K30" s="25">
        <v>0.330890426643083</v>
      </c>
      <c r="L30" s="25"/>
      <c r="M30" s="25"/>
      <c r="N30" s="25"/>
      <c r="O30" s="25"/>
      <c r="P30" s="35" t="s">
        <v>24</v>
      </c>
      <c r="Q30" s="5">
        <v>-8.0</v>
      </c>
      <c r="R30" s="5">
        <v>22.0</v>
      </c>
      <c r="S30" s="8">
        <v>-220.0</v>
      </c>
      <c r="T30" s="9">
        <f t="shared" si="5"/>
        <v>0.007234462348</v>
      </c>
      <c r="U30" s="10">
        <f t="shared" si="6"/>
        <v>-10</v>
      </c>
      <c r="V30" s="5">
        <v>3041.0</v>
      </c>
      <c r="W30" s="19"/>
      <c r="X30" s="19"/>
    </row>
    <row r="31">
      <c r="A31" s="3" t="s">
        <v>32</v>
      </c>
      <c r="B31" s="4" t="s">
        <v>23</v>
      </c>
      <c r="C31" s="34">
        <v>8.0</v>
      </c>
      <c r="D31" s="33">
        <v>0.4952861215</v>
      </c>
      <c r="E31" s="33">
        <v>0.4792151493</v>
      </c>
      <c r="F31" s="33">
        <v>0.4952861215</v>
      </c>
      <c r="G31" s="33">
        <v>0.335470074</v>
      </c>
      <c r="H31" s="33">
        <v>0.3341545879</v>
      </c>
      <c r="I31" s="33">
        <v>0.3452049995</v>
      </c>
      <c r="J31" s="33">
        <v>0.4919973564</v>
      </c>
      <c r="K31" s="33">
        <v>0.3271584913</v>
      </c>
      <c r="L31" s="33">
        <v>0.4968760276</v>
      </c>
      <c r="M31" s="33">
        <v>0.4116177719</v>
      </c>
      <c r="N31" s="33">
        <v>0.4968760276</v>
      </c>
      <c r="O31" s="33">
        <v>0.3312450463</v>
      </c>
      <c r="P31" s="29" t="s">
        <v>24</v>
      </c>
      <c r="Q31" s="34">
        <v>-8.0</v>
      </c>
      <c r="R31" s="31">
        <v>5.0</v>
      </c>
      <c r="S31" s="8">
        <v>-50.0</v>
      </c>
      <c r="T31" s="9">
        <f t="shared" si="5"/>
        <v>0.001644195988</v>
      </c>
      <c r="U31" s="10">
        <f t="shared" si="6"/>
        <v>-10</v>
      </c>
      <c r="V31" s="5">
        <v>3041.0</v>
      </c>
    </row>
    <row r="32">
      <c r="A32" s="5" t="s">
        <v>26</v>
      </c>
      <c r="B32" s="13"/>
      <c r="C32" s="5">
        <v>6.0</v>
      </c>
      <c r="D32" s="6">
        <v>0.454125920228546</v>
      </c>
      <c r="E32" s="6">
        <v>0.42581419062913</v>
      </c>
      <c r="F32" s="6">
        <v>0.454125920228546</v>
      </c>
      <c r="G32" s="6">
        <v>0.30621106064786</v>
      </c>
      <c r="H32" s="6">
        <v>0.336389700698777</v>
      </c>
      <c r="I32" s="6">
        <v>0.388030883976309</v>
      </c>
      <c r="J32" s="6">
        <v>0.449401307094882</v>
      </c>
      <c r="K32" s="6">
        <v>0.300935416799857</v>
      </c>
      <c r="L32" s="6"/>
      <c r="M32" s="6"/>
      <c r="N32" s="6"/>
      <c r="O32" s="6"/>
      <c r="P32" s="36" t="s">
        <v>39</v>
      </c>
      <c r="Q32" s="5">
        <v>-6.0</v>
      </c>
      <c r="V32" s="14"/>
    </row>
    <row r="33">
      <c r="A33" s="5" t="s">
        <v>26</v>
      </c>
      <c r="B33" s="13"/>
      <c r="C33" s="5">
        <v>6.0</v>
      </c>
      <c r="D33" s="6">
        <v>0.454125920228546</v>
      </c>
      <c r="E33" s="6">
        <v>0.442013219885491</v>
      </c>
      <c r="F33" s="6">
        <v>0.454125920228546</v>
      </c>
      <c r="G33" s="6">
        <v>0.308585859032703</v>
      </c>
      <c r="H33" s="6">
        <v>0.338238240122555</v>
      </c>
      <c r="I33" s="6">
        <v>0.410572271817698</v>
      </c>
      <c r="J33" s="6">
        <v>0.451378665266638</v>
      </c>
      <c r="K33" s="6">
        <v>0.302115013904609</v>
      </c>
      <c r="L33" s="6"/>
      <c r="M33" s="6"/>
      <c r="N33" s="6"/>
      <c r="O33" s="6"/>
      <c r="P33" s="36" t="s">
        <v>40</v>
      </c>
      <c r="Q33" s="5">
        <v>-6.0</v>
      </c>
      <c r="V33" s="11"/>
    </row>
    <row r="34">
      <c r="A34" s="5" t="s">
        <v>30</v>
      </c>
      <c r="B34" s="5" t="s">
        <v>31</v>
      </c>
      <c r="C34" s="5">
        <v>8.0</v>
      </c>
      <c r="D34" s="7">
        <v>0.4921069941</v>
      </c>
      <c r="E34" s="7">
        <v>0.5079287744</v>
      </c>
      <c r="F34" s="7">
        <v>0.4921069941</v>
      </c>
      <c r="G34" s="7">
        <v>0.3256720164</v>
      </c>
      <c r="H34" s="7">
        <v>0.3331846897</v>
      </c>
      <c r="I34" s="7">
        <v>0.2420065711</v>
      </c>
      <c r="J34" s="7">
        <v>0.4917780582</v>
      </c>
      <c r="K34" s="7">
        <v>0.3243826932</v>
      </c>
      <c r="L34" s="7">
        <v>0.4962183492</v>
      </c>
      <c r="M34" s="7">
        <v>0.2462326501</v>
      </c>
      <c r="N34" s="7">
        <v>0.4962183492</v>
      </c>
      <c r="O34" s="7">
        <v>0.3291399952</v>
      </c>
      <c r="P34" s="5" t="s">
        <v>24</v>
      </c>
      <c r="Q34" s="5">
        <v>-8.0</v>
      </c>
      <c r="R34" s="5">
        <v>0.0</v>
      </c>
      <c r="S34" s="5">
        <v>0.0</v>
      </c>
      <c r="T34" s="5">
        <v>0.0</v>
      </c>
      <c r="V34" s="11">
        <v>3041.0</v>
      </c>
    </row>
    <row r="35">
      <c r="V35" s="11"/>
    </row>
    <row r="36">
      <c r="V36" s="14"/>
    </row>
    <row r="37">
      <c r="V37" s="11"/>
    </row>
    <row r="38">
      <c r="V38" s="11"/>
    </row>
    <row r="39">
      <c r="V39" s="19"/>
    </row>
    <row r="41">
      <c r="V41" s="11"/>
    </row>
    <row r="42">
      <c r="V42" s="19"/>
    </row>
  </sheetData>
  <customSheetViews>
    <customSheetView guid="{F6A0E214-59DA-4EA7-9824-435E74D76D5F}" filter="1" showAutoFilter="1">
      <autoFilter ref="$A$1:$V$33">
        <filterColumn colId="2">
          <filters>
            <filter val="12"/>
            <filter val="8"/>
          </filters>
        </filterColumn>
        <filterColumn colId="1">
          <filters blank="1">
            <filter val="MaxDepth = 3"/>
            <filter val="MaxDepth = 5"/>
            <filter val="MaxDepth = 7"/>
          </filters>
        </filterColumn>
        <filterColumn colId="15">
          <filters blank="1">
            <filter val="Differential"/>
          </filters>
        </filterColumn>
        <filterColumn colId="0">
          <filters>
            <filter val="SVC"/>
            <filter val="Logistic Regression"/>
            <filter val="Random Forest MD7"/>
            <filter val="Random Forest MD5"/>
            <filter val="Random Forest MD3"/>
            <filter val="Random Forest"/>
          </filters>
        </filterColumn>
      </autoFilter>
    </customSheetView>
    <customSheetView guid="{DAE0FAF8-6125-4EE7-AD23-91BF11B71C55}" filter="1" showAutoFilter="1">
      <autoFilter ref="$A$1:$V$34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9.29"/>
    <col customWidth="1" min="2" max="2" width="10.14"/>
    <col customWidth="1" min="3" max="3" width="9.71"/>
    <col customWidth="1" min="4" max="4" width="14.14"/>
    <col customWidth="1" min="5" max="5" width="14.0"/>
    <col customWidth="1" min="6" max="6" width="9.86"/>
    <col customWidth="1" min="7" max="7" width="8.14"/>
    <col customWidth="1" min="8" max="8" width="9.14"/>
    <col customWidth="1" min="9" max="9" width="9.43"/>
    <col customWidth="1" min="10" max="14" width="10.14"/>
    <col customWidth="1" min="15" max="15" width="15.71"/>
    <col customWidth="1" min="16" max="16" width="10.0"/>
    <col customWidth="1" min="19" max="19" width="13.57"/>
  </cols>
  <sheetData>
    <row r="1">
      <c r="A1" s="1" t="s">
        <v>0</v>
      </c>
      <c r="B1" s="1" t="s">
        <v>41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17</v>
      </c>
      <c r="P1" s="2" t="s">
        <v>18</v>
      </c>
      <c r="Q1" s="1" t="s">
        <v>19</v>
      </c>
      <c r="R1" s="1" t="s">
        <v>20</v>
      </c>
    </row>
    <row r="2">
      <c r="A2" s="3" t="s">
        <v>30</v>
      </c>
      <c r="B2" s="5">
        <v>8.0</v>
      </c>
      <c r="C2" s="7">
        <v>0.4921069941</v>
      </c>
      <c r="D2" s="7">
        <v>0.5079287744</v>
      </c>
      <c r="E2" s="7">
        <v>0.4921069941</v>
      </c>
      <c r="F2" s="7">
        <v>0.3256720164</v>
      </c>
      <c r="G2" s="7">
        <v>0.3331846897</v>
      </c>
      <c r="H2" s="7">
        <v>0.2420065711</v>
      </c>
      <c r="I2" s="7">
        <v>0.4917780582</v>
      </c>
      <c r="J2" s="7">
        <v>0.3243826932</v>
      </c>
      <c r="K2" s="7">
        <v>0.4962183492</v>
      </c>
      <c r="L2" s="7">
        <v>0.2462326501</v>
      </c>
      <c r="M2" s="7">
        <v>0.4962183492</v>
      </c>
      <c r="N2" s="7">
        <v>0.3291399952</v>
      </c>
      <c r="O2" s="37">
        <v>0.0</v>
      </c>
      <c r="P2" s="37">
        <v>0.0</v>
      </c>
      <c r="Q2" s="9">
        <v>0.0</v>
      </c>
      <c r="R2" s="37">
        <v>0.0</v>
      </c>
    </row>
    <row r="3">
      <c r="A3" s="3" t="s">
        <v>30</v>
      </c>
      <c r="B3" s="5">
        <v>2.0</v>
      </c>
      <c r="C3" s="16">
        <v>0.4964919974</v>
      </c>
      <c r="D3" s="16">
        <v>0.4393802757</v>
      </c>
      <c r="E3" s="16">
        <v>0.4964919974</v>
      </c>
      <c r="F3" s="16">
        <v>0.4642214969</v>
      </c>
      <c r="G3" s="16">
        <v>0.3532993467</v>
      </c>
      <c r="H3" s="16">
        <v>0.4124839707</v>
      </c>
      <c r="I3" s="16">
        <v>0.4682062004</v>
      </c>
      <c r="J3" s="16">
        <v>0.433288733</v>
      </c>
      <c r="K3" s="16">
        <v>0.4544557711</v>
      </c>
      <c r="L3" s="16">
        <v>0.399878743</v>
      </c>
      <c r="M3" s="16">
        <v>0.4544557711</v>
      </c>
      <c r="N3" s="16">
        <v>0.4144633039</v>
      </c>
      <c r="O3" s="37">
        <v>3041.0</v>
      </c>
      <c r="P3" s="38">
        <v>-7133.77</v>
      </c>
      <c r="Q3" s="39">
        <v>1.0</v>
      </c>
      <c r="R3" s="10">
        <v>-2.345863203</v>
      </c>
    </row>
    <row r="4">
      <c r="A4" s="3" t="s">
        <v>32</v>
      </c>
      <c r="B4" s="5">
        <v>2.0</v>
      </c>
      <c r="C4" s="16">
        <v>0.5312431484</v>
      </c>
      <c r="D4" s="16">
        <v>0.4698343803</v>
      </c>
      <c r="E4" s="16">
        <v>0.5312431484</v>
      </c>
      <c r="F4" s="16">
        <v>0.5040738187</v>
      </c>
      <c r="G4" s="16">
        <v>0.3531413674</v>
      </c>
      <c r="H4" s="16">
        <v>0.4115433332</v>
      </c>
      <c r="I4" s="16">
        <v>0.4677689257</v>
      </c>
      <c r="J4" s="16">
        <v>0.4341527152</v>
      </c>
      <c r="K4" s="16">
        <v>0.4531404143</v>
      </c>
      <c r="L4" s="16">
        <v>0.3960726276</v>
      </c>
      <c r="M4" s="16">
        <v>0.4531404143</v>
      </c>
      <c r="N4" s="16">
        <v>0.4167229313</v>
      </c>
      <c r="O4" s="37">
        <v>3041.0</v>
      </c>
      <c r="P4" s="38">
        <v>-8662.0</v>
      </c>
      <c r="Q4" s="40">
        <v>1.0</v>
      </c>
      <c r="R4" s="10">
        <v>-2.848405129891483</v>
      </c>
      <c r="T4" s="19"/>
    </row>
    <row r="5">
      <c r="A5" s="3" t="s">
        <v>33</v>
      </c>
      <c r="B5" s="5">
        <v>2.0</v>
      </c>
      <c r="C5" s="7">
        <v>0.5860556895</v>
      </c>
      <c r="D5" s="7">
        <v>0.6378840251</v>
      </c>
      <c r="E5" s="7">
        <v>0.5860556895</v>
      </c>
      <c r="F5" s="7">
        <v>0.5714830408</v>
      </c>
      <c r="G5" s="7">
        <v>0.3498949096</v>
      </c>
      <c r="H5" s="7">
        <v>0.4072148954</v>
      </c>
      <c r="I5" s="7">
        <v>0.4630542538</v>
      </c>
      <c r="J5" s="7">
        <v>0.4316202726</v>
      </c>
      <c r="K5" s="7">
        <v>0.4468924696</v>
      </c>
      <c r="L5" s="7">
        <v>0.389508494</v>
      </c>
      <c r="M5" s="7">
        <v>0.4468924696</v>
      </c>
      <c r="N5" s="7">
        <v>0.4115266862</v>
      </c>
      <c r="O5" s="37">
        <v>3041.0</v>
      </c>
      <c r="P5" s="38">
        <v>-9343.98</v>
      </c>
      <c r="Q5" s="39">
        <v>1.0</v>
      </c>
      <c r="R5" s="10">
        <v>-3.072666886</v>
      </c>
    </row>
    <row r="6">
      <c r="A6" s="12" t="s">
        <v>26</v>
      </c>
      <c r="B6" s="5">
        <v>2.0</v>
      </c>
      <c r="C6" s="7">
        <v>0.3988160491</v>
      </c>
      <c r="D6" s="7">
        <v>0.396864535</v>
      </c>
      <c r="E6" s="7">
        <v>0.3988160491</v>
      </c>
      <c r="F6" s="7">
        <v>0.3593840567</v>
      </c>
      <c r="G6" s="7">
        <v>0.3570541148</v>
      </c>
      <c r="H6" s="7">
        <v>0.3686487235</v>
      </c>
      <c r="I6" s="7">
        <v>0.3779868421</v>
      </c>
      <c r="J6" s="7">
        <v>0.3377793728</v>
      </c>
      <c r="K6" s="7">
        <v>0.3975665899</v>
      </c>
      <c r="L6" s="7">
        <v>0.3833261052</v>
      </c>
      <c r="M6" s="7">
        <v>0.3975665899</v>
      </c>
      <c r="N6" s="7">
        <v>0.3542168742</v>
      </c>
      <c r="O6" s="37">
        <v>3041.0</v>
      </c>
      <c r="P6" s="38">
        <v>-10011.0</v>
      </c>
      <c r="Q6" s="40">
        <v>1.0</v>
      </c>
      <c r="R6" s="10">
        <v>-3.2920092074975336</v>
      </c>
    </row>
    <row r="7">
      <c r="A7" s="15" t="s">
        <v>27</v>
      </c>
      <c r="B7" s="5">
        <v>2.0</v>
      </c>
      <c r="C7" s="7">
        <v>0.5629247972</v>
      </c>
      <c r="D7" s="7">
        <v>0.4964011121</v>
      </c>
      <c r="E7" s="7">
        <v>0.5629247972</v>
      </c>
      <c r="F7" s="7">
        <v>0.5330317812</v>
      </c>
      <c r="G7" s="7">
        <v>0.3455028763</v>
      </c>
      <c r="H7" s="7">
        <v>0.4017604595</v>
      </c>
      <c r="I7" s="7">
        <v>0.4571371665</v>
      </c>
      <c r="J7" s="7">
        <v>0.4262254455</v>
      </c>
      <c r="K7" s="7">
        <v>0.4511673792</v>
      </c>
      <c r="L7" s="7">
        <v>0.3913750953</v>
      </c>
      <c r="M7" s="7">
        <v>0.4511673792</v>
      </c>
      <c r="N7" s="7">
        <v>0.4166245045</v>
      </c>
      <c r="O7" s="37">
        <v>3041.0</v>
      </c>
      <c r="P7" s="38">
        <v>-10143.0</v>
      </c>
      <c r="Q7" s="40">
        <v>1.0</v>
      </c>
      <c r="R7" s="10">
        <v>-3.335415981585005</v>
      </c>
      <c r="T7" s="19"/>
    </row>
    <row r="8">
      <c r="A8" s="15" t="s">
        <v>32</v>
      </c>
      <c r="B8" s="5">
        <v>4.0</v>
      </c>
      <c r="C8" s="7">
        <v>0.4561499671</v>
      </c>
      <c r="D8" s="7">
        <v>0.5436630874</v>
      </c>
      <c r="E8" s="7">
        <v>0.4561499671</v>
      </c>
      <c r="F8" s="7">
        <v>0.3980016015</v>
      </c>
      <c r="G8" s="7">
        <v>0.3578413449</v>
      </c>
      <c r="H8" s="7">
        <v>0.2988736039</v>
      </c>
      <c r="I8" s="7">
        <v>0.4003490147</v>
      </c>
      <c r="J8" s="7">
        <v>0.3421153423</v>
      </c>
      <c r="K8" s="7">
        <v>0.3870437356</v>
      </c>
      <c r="L8" s="7">
        <v>0.2823362865</v>
      </c>
      <c r="M8" s="7">
        <v>0.3870437356</v>
      </c>
      <c r="N8" s="7">
        <v>0.3256175354</v>
      </c>
      <c r="O8" s="37">
        <v>3041.0</v>
      </c>
      <c r="P8" s="38">
        <v>-11042.0</v>
      </c>
      <c r="Q8" s="40">
        <v>1.0</v>
      </c>
      <c r="R8" s="10">
        <v>-3.6310424202564944</v>
      </c>
    </row>
    <row r="9">
      <c r="A9" s="3" t="s">
        <v>33</v>
      </c>
      <c r="B9" s="5">
        <v>4.0</v>
      </c>
      <c r="C9" s="7">
        <v>0.5154571366</v>
      </c>
      <c r="D9" s="7">
        <v>0.612215531</v>
      </c>
      <c r="E9" s="7">
        <v>0.5154571366</v>
      </c>
      <c r="F9" s="7">
        <v>0.4726739986</v>
      </c>
      <c r="G9" s="7">
        <v>0.3566354591</v>
      </c>
      <c r="H9" s="7">
        <v>0.3724439582</v>
      </c>
      <c r="I9" s="7">
        <v>0.3978279861</v>
      </c>
      <c r="J9" s="7">
        <v>0.344263146</v>
      </c>
      <c r="K9" s="7">
        <v>0.3886879316</v>
      </c>
      <c r="L9" s="7">
        <v>0.3522565113</v>
      </c>
      <c r="M9" s="7">
        <v>0.3886879316</v>
      </c>
      <c r="N9" s="7">
        <v>0.3306462723</v>
      </c>
      <c r="O9" s="37">
        <v>3017.0</v>
      </c>
      <c r="P9" s="38">
        <v>-11258.0</v>
      </c>
      <c r="Q9" s="9">
        <v>0.9921078592568234</v>
      </c>
      <c r="R9" s="10">
        <v>-3.7315213788531656</v>
      </c>
      <c r="U9" s="14"/>
    </row>
    <row r="10">
      <c r="A10" s="15" t="s">
        <v>27</v>
      </c>
      <c r="B10" s="5">
        <v>4.0</v>
      </c>
      <c r="C10" s="7">
        <v>0.4876123657</v>
      </c>
      <c r="D10" s="7">
        <v>0.5687512067</v>
      </c>
      <c r="E10" s="7">
        <v>0.4876123657</v>
      </c>
      <c r="F10" s="7">
        <v>0.441550231</v>
      </c>
      <c r="G10" s="7">
        <v>0.3543628829</v>
      </c>
      <c r="H10" s="7">
        <v>0.3647500973</v>
      </c>
      <c r="I10" s="7">
        <v>0.3947594328</v>
      </c>
      <c r="J10" s="7">
        <v>0.3435037971</v>
      </c>
      <c r="K10" s="7">
        <v>0.3837553436</v>
      </c>
      <c r="L10" s="7">
        <v>0.3486575541</v>
      </c>
      <c r="M10" s="7">
        <v>0.3837553436</v>
      </c>
      <c r="N10" s="7">
        <v>0.3257608816</v>
      </c>
      <c r="O10" s="37">
        <v>3021.0</v>
      </c>
      <c r="P10" s="38">
        <v>-11318.0</v>
      </c>
      <c r="Q10" s="9">
        <v>0.9934232160473528</v>
      </c>
      <c r="R10" s="10">
        <v>-3.7464415756372063</v>
      </c>
      <c r="U10" s="11"/>
    </row>
    <row r="11">
      <c r="A11" s="15" t="s">
        <v>30</v>
      </c>
      <c r="B11" s="5">
        <v>4.0</v>
      </c>
      <c r="C11" s="7">
        <v>0.4296206972</v>
      </c>
      <c r="D11" s="7">
        <v>0.3205917936</v>
      </c>
      <c r="E11" s="7">
        <v>0.4296206972</v>
      </c>
      <c r="F11" s="7">
        <v>0.3681041925</v>
      </c>
      <c r="G11" s="7">
        <v>0.3625033279</v>
      </c>
      <c r="H11" s="7">
        <v>0.3024903798</v>
      </c>
      <c r="I11" s="7">
        <v>0.4056103701</v>
      </c>
      <c r="J11" s="7">
        <v>0.346421088</v>
      </c>
      <c r="K11" s="7">
        <v>0.3853995396</v>
      </c>
      <c r="L11" s="7">
        <v>0.2810565039</v>
      </c>
      <c r="M11" s="7">
        <v>0.3853995396</v>
      </c>
      <c r="N11" s="7">
        <v>0.3244254226</v>
      </c>
      <c r="O11" s="37">
        <v>3041.0</v>
      </c>
      <c r="P11" s="38">
        <v>-11553.11</v>
      </c>
      <c r="Q11" s="39">
        <v>1.0</v>
      </c>
      <c r="R11" s="10">
        <v>-3.799115423</v>
      </c>
      <c r="T11" s="19"/>
      <c r="U11" s="14"/>
    </row>
    <row r="12">
      <c r="A12" s="12" t="s">
        <v>26</v>
      </c>
      <c r="B12" s="5">
        <v>4.0</v>
      </c>
      <c r="C12" s="7">
        <v>0.4163560623</v>
      </c>
      <c r="D12" s="7">
        <v>0.3954264319</v>
      </c>
      <c r="E12" s="7">
        <v>0.4163560623</v>
      </c>
      <c r="F12" s="7">
        <v>0.3603115688</v>
      </c>
      <c r="G12" s="7">
        <v>0.3637029154</v>
      </c>
      <c r="H12" s="7">
        <v>0.3638531946</v>
      </c>
      <c r="I12" s="7">
        <v>0.4063793559</v>
      </c>
      <c r="J12" s="7">
        <v>0.3494669706</v>
      </c>
      <c r="K12" s="7">
        <v>0.3853995396</v>
      </c>
      <c r="L12" s="7">
        <v>0.3305978653</v>
      </c>
      <c r="M12" s="7">
        <v>0.3853995396</v>
      </c>
      <c r="N12" s="7">
        <v>0.3257697512</v>
      </c>
      <c r="O12" s="37">
        <v>3030.0</v>
      </c>
      <c r="P12" s="38">
        <v>-12296.0</v>
      </c>
      <c r="Q12" s="9">
        <v>0.996382768826044</v>
      </c>
      <c r="R12" s="10">
        <v>-4.058085808580858</v>
      </c>
      <c r="U12" s="14"/>
    </row>
    <row r="13">
      <c r="A13" s="15" t="s">
        <v>27</v>
      </c>
      <c r="B13" s="5">
        <v>6.0</v>
      </c>
      <c r="C13" s="16">
        <v>0.4958342469</v>
      </c>
      <c r="D13" s="16">
        <v>0.5206601619</v>
      </c>
      <c r="E13" s="16">
        <v>0.4958342469</v>
      </c>
      <c r="F13" s="16">
        <v>0.4859014739</v>
      </c>
      <c r="G13" s="16">
        <v>0.3560207158</v>
      </c>
      <c r="H13" s="16">
        <v>0.3653139092</v>
      </c>
      <c r="I13" s="16">
        <v>0.3751346431</v>
      </c>
      <c r="J13" s="16">
        <v>0.3452359762</v>
      </c>
      <c r="K13" s="16">
        <v>0.4015126603</v>
      </c>
      <c r="L13" s="16">
        <v>0.3918897604</v>
      </c>
      <c r="M13" s="16">
        <v>0.4015126603</v>
      </c>
      <c r="N13" s="16">
        <v>0.3734837534</v>
      </c>
      <c r="O13" s="37">
        <v>1127.0</v>
      </c>
      <c r="P13" s="41">
        <v>-5780.0</v>
      </c>
      <c r="Q13" s="9">
        <v>0.3706017757316672</v>
      </c>
      <c r="R13" s="10">
        <v>-5.12866015971606</v>
      </c>
      <c r="U13" s="14"/>
    </row>
    <row r="14">
      <c r="A14" s="3" t="s">
        <v>33</v>
      </c>
      <c r="B14" s="5">
        <v>8.0</v>
      </c>
      <c r="C14" s="16">
        <v>0.5110721333</v>
      </c>
      <c r="D14" s="16">
        <v>0.7005619174</v>
      </c>
      <c r="E14" s="16">
        <v>0.5110721333</v>
      </c>
      <c r="F14" s="16">
        <v>0.375085959</v>
      </c>
      <c r="G14" s="16">
        <v>0.3341452773</v>
      </c>
      <c r="H14" s="16">
        <v>0.3858346572</v>
      </c>
      <c r="I14" s="16">
        <v>0.4887081831</v>
      </c>
      <c r="J14" s="16">
        <v>0.3323773636</v>
      </c>
      <c r="K14" s="16">
        <v>0.4945741532</v>
      </c>
      <c r="L14" s="16">
        <v>0.4093708823</v>
      </c>
      <c r="M14" s="16">
        <v>0.4945741532</v>
      </c>
      <c r="N14" s="16">
        <v>0.3362710073</v>
      </c>
      <c r="O14" s="42">
        <v>38.0</v>
      </c>
      <c r="P14" s="38">
        <v>-215.0</v>
      </c>
      <c r="Q14" s="9">
        <v>0.012495889510029596</v>
      </c>
      <c r="R14" s="10">
        <v>-5.657894736842105</v>
      </c>
      <c r="U14" s="11"/>
    </row>
    <row r="15">
      <c r="A15" s="3" t="s">
        <v>33</v>
      </c>
      <c r="B15" s="5">
        <v>6.0</v>
      </c>
      <c r="C15" s="16">
        <v>0.5298180224</v>
      </c>
      <c r="D15" s="16">
        <v>0.5900034126</v>
      </c>
      <c r="E15" s="16">
        <v>0.5298180224</v>
      </c>
      <c r="F15" s="16">
        <v>0.5181703172</v>
      </c>
      <c r="G15" s="16">
        <v>0.3585446568</v>
      </c>
      <c r="H15" s="16">
        <v>0.3721449561</v>
      </c>
      <c r="I15" s="16">
        <v>0.3832474766</v>
      </c>
      <c r="J15" s="16">
        <v>0.3335372027</v>
      </c>
      <c r="K15" s="16">
        <v>0.3955935548</v>
      </c>
      <c r="L15" s="16">
        <v>0.3764463721</v>
      </c>
      <c r="M15" s="16">
        <v>0.3955935548</v>
      </c>
      <c r="N15" s="16">
        <v>0.3473956846</v>
      </c>
      <c r="O15" s="37">
        <v>892.0</v>
      </c>
      <c r="P15" s="38">
        <v>-5619.02</v>
      </c>
      <c r="Q15" s="9">
        <v>0.29332456428806314</v>
      </c>
      <c r="R15" s="10">
        <v>-6.299349775784754</v>
      </c>
    </row>
    <row r="16">
      <c r="A16" s="15" t="s">
        <v>26</v>
      </c>
      <c r="B16" s="5">
        <v>6.0</v>
      </c>
      <c r="C16" s="7">
        <v>0.3988160491</v>
      </c>
      <c r="D16" s="7">
        <v>0.396864535</v>
      </c>
      <c r="E16" s="7">
        <v>0.3988160491</v>
      </c>
      <c r="F16" s="7">
        <v>0.3593840567</v>
      </c>
      <c r="G16" s="7">
        <v>0.3570541148</v>
      </c>
      <c r="H16" s="7">
        <v>0.3686487235</v>
      </c>
      <c r="I16" s="7">
        <v>0.3779868421</v>
      </c>
      <c r="J16" s="7">
        <v>0.3377793728</v>
      </c>
      <c r="K16" s="7">
        <v>0.3975665899</v>
      </c>
      <c r="L16" s="7">
        <v>0.3833261052</v>
      </c>
      <c r="M16" s="7">
        <v>0.3975665899</v>
      </c>
      <c r="N16" s="7">
        <v>0.3542168742</v>
      </c>
      <c r="O16" s="42">
        <v>968.0</v>
      </c>
      <c r="P16" s="38">
        <v>-6507.0</v>
      </c>
      <c r="Q16" s="9">
        <v>0.3183163433081223</v>
      </c>
      <c r="R16" s="10">
        <v>-6.722107438016529</v>
      </c>
      <c r="S16" s="19"/>
    </row>
    <row r="17">
      <c r="A17" s="15" t="s">
        <v>27</v>
      </c>
      <c r="B17" s="34">
        <v>8.0</v>
      </c>
      <c r="C17" s="16">
        <v>0.5029598772</v>
      </c>
      <c r="D17" s="16">
        <v>0.652367529</v>
      </c>
      <c r="E17" s="16">
        <v>0.5029598772</v>
      </c>
      <c r="F17" s="16">
        <v>0.3561192251</v>
      </c>
      <c r="G17" s="16">
        <v>0.333358227</v>
      </c>
      <c r="H17" s="16">
        <v>0.3641500889</v>
      </c>
      <c r="I17" s="16">
        <v>0.4888177722</v>
      </c>
      <c r="J17" s="16">
        <v>0.3299271693</v>
      </c>
      <c r="K17" s="16">
        <v>0.4952318316</v>
      </c>
      <c r="L17" s="16">
        <v>0.4294994415</v>
      </c>
      <c r="M17" s="16">
        <v>0.4952318316</v>
      </c>
      <c r="N17" s="16">
        <v>0.3362898091</v>
      </c>
      <c r="O17" s="42">
        <v>32.0</v>
      </c>
      <c r="P17" s="38">
        <v>-225.0</v>
      </c>
      <c r="Q17" s="9">
        <v>0.01052285432423545</v>
      </c>
      <c r="R17" s="10">
        <v>-7.03125</v>
      </c>
    </row>
    <row r="18">
      <c r="A18" s="3" t="s">
        <v>32</v>
      </c>
      <c r="B18" s="5">
        <v>6.0</v>
      </c>
      <c r="C18" s="33">
        <v>0.4401447051</v>
      </c>
      <c r="D18" s="33">
        <v>0.517507636</v>
      </c>
      <c r="E18" s="33">
        <v>0.4401447051</v>
      </c>
      <c r="F18" s="33">
        <v>0.3754706731</v>
      </c>
      <c r="G18" s="33">
        <v>0.3560076942</v>
      </c>
      <c r="H18" s="33">
        <v>0.3832321137</v>
      </c>
      <c r="I18" s="33">
        <v>0.3873053953</v>
      </c>
      <c r="J18" s="33">
        <v>0.3033970465</v>
      </c>
      <c r="K18" s="33">
        <v>0.4011838211</v>
      </c>
      <c r="L18" s="33">
        <v>0.3907242644</v>
      </c>
      <c r="M18" s="33">
        <v>0.4011838211</v>
      </c>
      <c r="N18" s="33">
        <v>0.3195095005</v>
      </c>
      <c r="O18" s="37">
        <v>568.0</v>
      </c>
      <c r="P18" s="38">
        <v>-4572.96</v>
      </c>
      <c r="Q18" s="9">
        <v>0.18678066425517922</v>
      </c>
      <c r="R18" s="10">
        <v>-8.050985915492959</v>
      </c>
      <c r="S18" s="19"/>
    </row>
    <row r="19">
      <c r="A19" s="3" t="s">
        <v>30</v>
      </c>
      <c r="B19" s="5">
        <v>6.0</v>
      </c>
      <c r="C19" s="7">
        <v>0.397390923</v>
      </c>
      <c r="D19" s="7">
        <v>0.4899579709</v>
      </c>
      <c r="E19" s="7">
        <v>0.397390923</v>
      </c>
      <c r="F19" s="7">
        <v>0.2896780026</v>
      </c>
      <c r="G19" s="7">
        <v>0.3493967545</v>
      </c>
      <c r="H19" s="7">
        <v>0.4185533804</v>
      </c>
      <c r="I19" s="7">
        <v>0.3855511896</v>
      </c>
      <c r="J19" s="7">
        <v>0.2711505085</v>
      </c>
      <c r="K19" s="7">
        <v>0.4024991779</v>
      </c>
      <c r="L19" s="7">
        <v>0.4264877511</v>
      </c>
      <c r="M19" s="7">
        <v>0.4024991779</v>
      </c>
      <c r="N19" s="7">
        <v>0.2936950375</v>
      </c>
      <c r="O19" s="37">
        <v>348.0</v>
      </c>
      <c r="P19" s="38">
        <v>-3340.0</v>
      </c>
      <c r="Q19" s="9">
        <v>0.11443604077606051</v>
      </c>
      <c r="R19" s="10">
        <v>-9.597701149425287</v>
      </c>
      <c r="S19" s="19"/>
      <c r="T19" s="19"/>
    </row>
    <row r="20">
      <c r="A20" s="12" t="s">
        <v>26</v>
      </c>
      <c r="B20" s="5">
        <v>8.0</v>
      </c>
      <c r="C20" s="33">
        <v>0.4918877439</v>
      </c>
      <c r="D20" s="33">
        <v>0.3499239579</v>
      </c>
      <c r="E20" s="33">
        <v>0.4918877439</v>
      </c>
      <c r="F20" s="33">
        <v>0.333714664</v>
      </c>
      <c r="G20" s="33">
        <v>0.334248436</v>
      </c>
      <c r="H20" s="33">
        <v>0.3326399974</v>
      </c>
      <c r="I20" s="33">
        <v>0.4898045542</v>
      </c>
      <c r="J20" s="33">
        <v>0.3308904266</v>
      </c>
      <c r="K20" s="33">
        <v>0.4949029924</v>
      </c>
      <c r="L20" s="33">
        <v>0.3337948328</v>
      </c>
      <c r="M20" s="33">
        <v>0.4949029924</v>
      </c>
      <c r="N20" s="33">
        <v>0.3328140601</v>
      </c>
      <c r="O20" s="37">
        <v>22.0</v>
      </c>
      <c r="P20" s="38">
        <v>-220.0</v>
      </c>
      <c r="Q20" s="9">
        <v>0.007234462347911871</v>
      </c>
      <c r="R20" s="10">
        <v>-10.0</v>
      </c>
    </row>
    <row r="21">
      <c r="A21" s="3" t="s">
        <v>32</v>
      </c>
      <c r="B21" s="34">
        <v>8.0</v>
      </c>
      <c r="C21" s="33">
        <v>0.4952861215</v>
      </c>
      <c r="D21" s="33">
        <v>0.4792151493</v>
      </c>
      <c r="E21" s="33">
        <v>0.4952861215</v>
      </c>
      <c r="F21" s="33">
        <v>0.335470074</v>
      </c>
      <c r="G21" s="33">
        <v>0.3341545879</v>
      </c>
      <c r="H21" s="33">
        <v>0.3452049995</v>
      </c>
      <c r="I21" s="33">
        <v>0.4919973564</v>
      </c>
      <c r="J21" s="33">
        <v>0.3271584913</v>
      </c>
      <c r="K21" s="33">
        <v>0.4968760276</v>
      </c>
      <c r="L21" s="33">
        <v>0.4116177719</v>
      </c>
      <c r="M21" s="33">
        <v>0.4968760276</v>
      </c>
      <c r="N21" s="33">
        <v>0.3312450463</v>
      </c>
      <c r="O21" s="42">
        <v>5.0</v>
      </c>
      <c r="P21" s="38">
        <v>-50.0</v>
      </c>
      <c r="Q21" s="9">
        <v>0.001644195988161789</v>
      </c>
      <c r="R21" s="10">
        <v>-10.0</v>
      </c>
    </row>
  </sheetData>
  <autoFilter ref="$A$1:$R$21">
    <sortState ref="A1:R21">
      <sortCondition descending="1" ref="R1:R21"/>
      <sortCondition ref="P1:P21"/>
    </sortState>
  </autoFilter>
  <customSheetViews>
    <customSheetView guid="{DAE0FAF8-6125-4EE7-AD23-91BF11B71C55}" filter="1" showAutoFilter="1">
      <autoFilter ref="$A$1:$R$21">
        <sortState ref="A1:R21">
          <sortCondition descending="1" ref="N1:N21"/>
        </sortState>
      </autoFilter>
    </customSheetView>
    <customSheetView guid="{F6A0E214-59DA-4EA7-9824-435E74D76D5F}" filter="1" showAutoFilter="1">
      <autoFilter ref="$A$1:$R$20">
        <filterColumn colId="0">
          <filters>
            <filter val="SVC"/>
            <filter val="Logistic Regression"/>
            <filter val="Random Forest MD7"/>
            <filter val="Random Forest MD5"/>
            <filter val="Random Forest MD3"/>
          </filters>
        </filterColumn>
        <filterColumn colId="1">
          <filters>
            <filter val="8"/>
          </filters>
        </filterColumn>
      </autoFilter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9.29"/>
    <col customWidth="1" min="2" max="2" width="18.86"/>
    <col customWidth="1" min="3" max="3" width="10.14"/>
    <col customWidth="1" min="4" max="4" width="9.71"/>
    <col customWidth="1" min="5" max="5" width="14.14"/>
    <col customWidth="1" min="6" max="6" width="14.0"/>
    <col customWidth="1" min="7" max="7" width="9.86"/>
    <col customWidth="1" min="8" max="8" width="8.14"/>
    <col customWidth="1" min="9" max="9" width="9.14"/>
    <col customWidth="1" min="10" max="10" width="9.43"/>
    <col customWidth="1" min="11" max="11" width="10.14"/>
    <col customWidth="1" min="13" max="13" width="12.86"/>
    <col customWidth="1" min="14" max="14" width="11.71"/>
    <col customWidth="1" min="15" max="15" width="15.71"/>
    <col customWidth="1" min="16" max="16" width="10.0"/>
    <col customWidth="1" min="19" max="19" width="12.86"/>
    <col customWidth="1" min="20" max="20" width="13.57"/>
  </cols>
  <sheetData>
    <row r="1">
      <c r="A1" s="1" t="s">
        <v>0</v>
      </c>
      <c r="B1" s="1" t="s">
        <v>1</v>
      </c>
      <c r="C1" s="1" t="s">
        <v>2</v>
      </c>
      <c r="D1" s="1" t="s">
        <v>42</v>
      </c>
      <c r="E1" s="1" t="s">
        <v>4</v>
      </c>
      <c r="F1" s="1" t="s">
        <v>5</v>
      </c>
      <c r="G1" s="1" t="s">
        <v>6</v>
      </c>
      <c r="H1" s="1" t="s">
        <v>43</v>
      </c>
      <c r="I1" s="1" t="s">
        <v>44</v>
      </c>
      <c r="J1" s="1" t="s">
        <v>45</v>
      </c>
      <c r="K1" s="1" t="s">
        <v>46</v>
      </c>
      <c r="M1" s="1" t="s">
        <v>15</v>
      </c>
      <c r="N1" s="1" t="s">
        <v>16</v>
      </c>
      <c r="O1" s="1" t="s">
        <v>17</v>
      </c>
      <c r="P1" s="2" t="s">
        <v>18</v>
      </c>
      <c r="Q1" s="1" t="s">
        <v>19</v>
      </c>
      <c r="R1" s="1" t="s">
        <v>20</v>
      </c>
      <c r="S1" s="1" t="s">
        <v>21</v>
      </c>
    </row>
    <row r="2">
      <c r="A2" s="3" t="s">
        <v>22</v>
      </c>
      <c r="B2" s="4" t="s">
        <v>23</v>
      </c>
      <c r="C2" s="5">
        <v>0.0</v>
      </c>
      <c r="D2" s="6"/>
      <c r="E2" s="6"/>
      <c r="F2" s="6"/>
      <c r="G2" s="6"/>
      <c r="H2" s="6"/>
      <c r="I2" s="6"/>
      <c r="J2" s="6"/>
      <c r="K2" s="6"/>
      <c r="M2" s="7" t="s">
        <v>24</v>
      </c>
      <c r="N2" s="5" t="s">
        <v>25</v>
      </c>
      <c r="O2" s="5">
        <v>3041.0</v>
      </c>
      <c r="P2" s="8">
        <v>-11100.0</v>
      </c>
      <c r="Q2" s="9">
        <f t="shared" ref="Q2:Q5" si="1">O2/S2</f>
        <v>1</v>
      </c>
      <c r="R2" s="10">
        <f t="shared" ref="R2:R5" si="2">P2/O2</f>
        <v>-3.650115094</v>
      </c>
      <c r="S2" s="5">
        <v>3041.0</v>
      </c>
      <c r="V2" s="11"/>
    </row>
    <row r="3">
      <c r="A3" s="12" t="s">
        <v>26</v>
      </c>
      <c r="B3" s="13"/>
      <c r="C3" s="5">
        <v>0.0</v>
      </c>
      <c r="D3" s="6"/>
      <c r="E3" s="6"/>
      <c r="F3" s="6"/>
      <c r="G3" s="6"/>
      <c r="H3" s="6"/>
      <c r="I3" s="6"/>
      <c r="J3" s="6"/>
      <c r="K3" s="6"/>
      <c r="M3" s="7" t="s">
        <v>24</v>
      </c>
      <c r="N3" s="5" t="s">
        <v>25</v>
      </c>
      <c r="O3" s="5">
        <v>3041.0</v>
      </c>
      <c r="P3" s="8">
        <v>-11405.0</v>
      </c>
      <c r="Q3" s="9">
        <f t="shared" si="1"/>
        <v>1</v>
      </c>
      <c r="R3" s="10">
        <f t="shared" si="2"/>
        <v>-3.750411049</v>
      </c>
      <c r="S3" s="5">
        <v>3041.0</v>
      </c>
      <c r="V3" s="14"/>
    </row>
    <row r="4">
      <c r="A4" s="15" t="s">
        <v>27</v>
      </c>
      <c r="B4" s="13"/>
      <c r="C4" s="5">
        <v>0.0</v>
      </c>
      <c r="D4" s="16">
        <v>0.6349484762</v>
      </c>
      <c r="E4" s="16">
        <v>0.6350198893</v>
      </c>
      <c r="F4" s="16">
        <v>0.6349484762</v>
      </c>
      <c r="G4" s="16">
        <v>0.6461740936</v>
      </c>
      <c r="H4" s="16">
        <v>0.5139876332</v>
      </c>
      <c r="I4" s="16">
        <v>0.5140108246</v>
      </c>
      <c r="J4" s="16">
        <v>0.514032324</v>
      </c>
      <c r="K4" s="16">
        <v>0.5137674544</v>
      </c>
      <c r="M4" s="7" t="s">
        <v>24</v>
      </c>
      <c r="N4" s="5" t="s">
        <v>25</v>
      </c>
      <c r="O4" s="5">
        <v>3041.0</v>
      </c>
      <c r="P4" s="8">
        <v>-11582.0</v>
      </c>
      <c r="Q4" s="9">
        <f t="shared" si="1"/>
        <v>1</v>
      </c>
      <c r="R4" s="10">
        <f t="shared" si="2"/>
        <v>-3.808615587</v>
      </c>
      <c r="S4" s="5">
        <v>3041.0</v>
      </c>
    </row>
    <row r="5">
      <c r="A5" s="3" t="s">
        <v>22</v>
      </c>
      <c r="B5" s="4" t="s">
        <v>28</v>
      </c>
      <c r="C5" s="5">
        <v>0.0</v>
      </c>
      <c r="D5" s="16">
        <v>0.6684937514</v>
      </c>
      <c r="E5" s="16">
        <v>0.6685760398</v>
      </c>
      <c r="F5" s="16">
        <v>0.6684937514</v>
      </c>
      <c r="G5" s="16">
        <v>0.6916169272</v>
      </c>
      <c r="H5" s="16">
        <v>0.5115746615</v>
      </c>
      <c r="I5" s="16">
        <v>0.5115953592</v>
      </c>
      <c r="J5" s="16">
        <v>0.5116180606</v>
      </c>
      <c r="K5" s="16">
        <v>0.5115292954</v>
      </c>
      <c r="M5" s="7" t="s">
        <v>24</v>
      </c>
      <c r="N5" s="5" t="s">
        <v>25</v>
      </c>
      <c r="O5" s="5">
        <v>3041.0</v>
      </c>
      <c r="P5" s="8">
        <v>-11768.0</v>
      </c>
      <c r="Q5" s="9">
        <f t="shared" si="1"/>
        <v>1</v>
      </c>
      <c r="R5" s="10">
        <f t="shared" si="2"/>
        <v>-3.869779678</v>
      </c>
      <c r="S5" s="5">
        <v>3041.0</v>
      </c>
    </row>
    <row r="6">
      <c r="A6" s="12" t="s">
        <v>26</v>
      </c>
      <c r="B6" s="5" t="s">
        <v>29</v>
      </c>
      <c r="C6" s="5">
        <v>12.0</v>
      </c>
      <c r="D6" s="6">
        <v>0.667616750712563</v>
      </c>
      <c r="E6" s="6">
        <v>0.445712125832</v>
      </c>
      <c r="F6" s="6">
        <v>0.667616750712563</v>
      </c>
      <c r="G6" s="6">
        <v>0.534549835358904</v>
      </c>
      <c r="H6" s="6">
        <v>0.333333333333333</v>
      </c>
      <c r="I6" s="6">
        <v>0.445712222233412</v>
      </c>
      <c r="J6" s="6">
        <v>0.667616798846431</v>
      </c>
      <c r="K6" s="6">
        <v>0.53454990614742</v>
      </c>
      <c r="M6" s="17" t="s">
        <v>24</v>
      </c>
      <c r="N6" s="5">
        <v>-12.0</v>
      </c>
      <c r="O6" s="5">
        <v>0.0</v>
      </c>
      <c r="P6" s="5">
        <v>0.0</v>
      </c>
      <c r="Q6" s="9">
        <f>O6/3041</f>
        <v>0</v>
      </c>
      <c r="R6" s="18">
        <v>0.0</v>
      </c>
      <c r="S6" s="5">
        <v>3041.0</v>
      </c>
    </row>
    <row r="7">
      <c r="A7" s="3" t="s">
        <v>47</v>
      </c>
      <c r="B7" s="4" t="s">
        <v>28</v>
      </c>
      <c r="C7" s="5">
        <v>8.0</v>
      </c>
      <c r="D7" s="6">
        <v>0.5110721333041</v>
      </c>
      <c r="E7" s="6">
        <v>0.7005619174212</v>
      </c>
      <c r="F7" s="6">
        <v>0.5110721333041</v>
      </c>
      <c r="G7" s="6">
        <v>0.37508595897755</v>
      </c>
      <c r="H7" s="6">
        <v>0.334145277310784</v>
      </c>
      <c r="I7" s="6">
        <v>0.385834657241315</v>
      </c>
      <c r="J7" s="6">
        <v>0.488708183129055</v>
      </c>
      <c r="K7" s="6">
        <v>0.332377363597679</v>
      </c>
      <c r="M7" s="32" t="s">
        <v>24</v>
      </c>
      <c r="N7" s="5">
        <v>-8.0</v>
      </c>
      <c r="O7" s="31">
        <v>38.0</v>
      </c>
      <c r="P7" s="8">
        <v>-215.0</v>
      </c>
      <c r="Q7" s="9">
        <f t="shared" ref="Q7:Q29" si="3">O7/S7</f>
        <v>0.01249588951</v>
      </c>
      <c r="R7" s="10">
        <f t="shared" ref="R7:R29" si="4">P7/O7</f>
        <v>-5.657894737</v>
      </c>
      <c r="S7" s="5">
        <v>3041.0</v>
      </c>
    </row>
    <row r="8">
      <c r="A8" s="15" t="s">
        <v>27</v>
      </c>
      <c r="B8" s="21"/>
      <c r="C8" s="34">
        <v>8.0</v>
      </c>
      <c r="D8" s="6">
        <v>0.502959877219907</v>
      </c>
      <c r="E8" s="6">
        <v>0.652367529029781</v>
      </c>
      <c r="F8" s="6">
        <v>0.502959877219907</v>
      </c>
      <c r="G8" s="6">
        <v>0.356119225109859</v>
      </c>
      <c r="H8" s="6">
        <v>0.333358226982325</v>
      </c>
      <c r="I8" s="6">
        <v>0.364150088939277</v>
      </c>
      <c r="J8" s="6">
        <v>0.488817772170151</v>
      </c>
      <c r="K8" s="6">
        <v>0.329927169292674</v>
      </c>
      <c r="M8" s="5" t="s">
        <v>24</v>
      </c>
      <c r="N8" s="34">
        <v>-8.0</v>
      </c>
      <c r="O8" s="31">
        <v>32.0</v>
      </c>
      <c r="P8" s="8">
        <v>-225.0</v>
      </c>
      <c r="Q8" s="9">
        <f t="shared" si="3"/>
        <v>0.01052285432</v>
      </c>
      <c r="R8" s="10">
        <f t="shared" si="4"/>
        <v>-7.03125</v>
      </c>
      <c r="S8" s="5">
        <v>3041.0</v>
      </c>
      <c r="U8" s="19"/>
    </row>
    <row r="9">
      <c r="A9" s="12" t="s">
        <v>48</v>
      </c>
      <c r="B9" s="20"/>
      <c r="C9" s="5">
        <v>8.0</v>
      </c>
      <c r="D9" s="25">
        <v>0.491887743915807</v>
      </c>
      <c r="E9" s="25">
        <v>0.349923957939956</v>
      </c>
      <c r="F9" s="25">
        <v>0.491887743915807</v>
      </c>
      <c r="G9" s="25">
        <v>0.333714663981154</v>
      </c>
      <c r="H9" s="25">
        <v>0.334248435998347</v>
      </c>
      <c r="I9" s="25">
        <v>0.332639997438717</v>
      </c>
      <c r="J9" s="25">
        <v>0.489804554193703</v>
      </c>
      <c r="K9" s="25">
        <v>0.330890426643083</v>
      </c>
      <c r="M9" s="35" t="s">
        <v>24</v>
      </c>
      <c r="N9" s="5">
        <v>-8.0</v>
      </c>
      <c r="O9" s="5">
        <v>22.0</v>
      </c>
      <c r="P9" s="8">
        <v>-220.0</v>
      </c>
      <c r="Q9" s="9">
        <f t="shared" si="3"/>
        <v>0.007234462348</v>
      </c>
      <c r="R9" s="10">
        <f t="shared" si="4"/>
        <v>-10</v>
      </c>
      <c r="S9" s="5">
        <v>3041.0</v>
      </c>
    </row>
    <row r="10">
      <c r="A10" s="3" t="s">
        <v>49</v>
      </c>
      <c r="B10" s="4" t="s">
        <v>23</v>
      </c>
      <c r="C10" s="34">
        <v>8.0</v>
      </c>
      <c r="D10" s="25">
        <v>0.495286121464591</v>
      </c>
      <c r="E10" s="25">
        <v>0.479215149295677</v>
      </c>
      <c r="F10" s="25">
        <v>0.495286121464591</v>
      </c>
      <c r="G10" s="25">
        <v>0.335470074040263</v>
      </c>
      <c r="H10" s="25">
        <v>0.334154587921482</v>
      </c>
      <c r="I10" s="25">
        <v>0.345204999534071</v>
      </c>
      <c r="J10" s="25">
        <v>0.49199735640471</v>
      </c>
      <c r="K10" s="25">
        <v>0.327158491296245</v>
      </c>
      <c r="M10" s="29" t="s">
        <v>24</v>
      </c>
      <c r="N10" s="34">
        <v>-8.0</v>
      </c>
      <c r="O10" s="31">
        <v>5.0</v>
      </c>
      <c r="P10" s="8">
        <v>-50.0</v>
      </c>
      <c r="Q10" s="9">
        <f t="shared" si="3"/>
        <v>0.001644195988</v>
      </c>
      <c r="R10" s="10">
        <f t="shared" si="4"/>
        <v>-10</v>
      </c>
      <c r="S10" s="5">
        <v>3041.0</v>
      </c>
    </row>
    <row r="11">
      <c r="A11" s="15" t="s">
        <v>38</v>
      </c>
      <c r="B11" s="23"/>
      <c r="C11" s="5">
        <v>6.0</v>
      </c>
      <c r="D11" s="6">
        <v>0.861762771322078</v>
      </c>
      <c r="E11" s="6">
        <v>0.875638409320292</v>
      </c>
      <c r="F11" s="6">
        <v>0.861762771322078</v>
      </c>
      <c r="G11" s="6">
        <v>0.883746860282252</v>
      </c>
      <c r="H11" s="6">
        <v>0.348129306777293</v>
      </c>
      <c r="I11" s="6">
        <v>0.350739849454178</v>
      </c>
      <c r="J11" s="6">
        <v>0.355402547464551</v>
      </c>
      <c r="K11" s="6">
        <v>0.351800547306482</v>
      </c>
      <c r="M11" s="29" t="s">
        <v>24</v>
      </c>
      <c r="N11" s="5">
        <v>-6.0</v>
      </c>
      <c r="O11" s="5">
        <v>1789.0</v>
      </c>
      <c r="P11" s="24">
        <v>-8660.0</v>
      </c>
      <c r="Q11" s="9">
        <f t="shared" si="3"/>
        <v>0.5882933246</v>
      </c>
      <c r="R11" s="10">
        <f t="shared" si="4"/>
        <v>-4.840693125</v>
      </c>
      <c r="S11" s="5">
        <v>3041.0</v>
      </c>
      <c r="U11" s="19"/>
    </row>
    <row r="12">
      <c r="A12" s="15" t="s">
        <v>27</v>
      </c>
      <c r="B12" s="23" t="s">
        <v>34</v>
      </c>
      <c r="C12" s="5">
        <v>6.0</v>
      </c>
      <c r="D12" s="16">
        <v>0.5411896745</v>
      </c>
      <c r="E12" s="16">
        <v>0.5630489314</v>
      </c>
      <c r="F12" s="16">
        <v>0.5411896745</v>
      </c>
      <c r="G12" s="16">
        <v>0.5324062274</v>
      </c>
      <c r="H12" s="16">
        <v>0.3719402842</v>
      </c>
      <c r="I12" s="16">
        <v>0.3822563243</v>
      </c>
      <c r="J12" s="16">
        <v>0.3912457912</v>
      </c>
      <c r="K12" s="16">
        <v>0.3667573714</v>
      </c>
      <c r="M12" s="17" t="s">
        <v>24</v>
      </c>
      <c r="N12" s="5">
        <v>-6.0</v>
      </c>
      <c r="O12" s="5">
        <v>582.0</v>
      </c>
      <c r="P12" s="24">
        <v>-2864.0</v>
      </c>
      <c r="Q12" s="9">
        <f t="shared" si="3"/>
        <v>0.3919191919</v>
      </c>
      <c r="R12" s="10">
        <f t="shared" si="4"/>
        <v>-4.920962199</v>
      </c>
      <c r="S12" s="5">
        <v>1485.0</v>
      </c>
    </row>
    <row r="13">
      <c r="A13" s="15" t="s">
        <v>27</v>
      </c>
      <c r="B13" s="21"/>
      <c r="C13" s="5">
        <v>6.0</v>
      </c>
      <c r="D13" s="6">
        <v>0.495834246875685</v>
      </c>
      <c r="E13" s="6">
        <v>0.520660161885527</v>
      </c>
      <c r="F13" s="6">
        <v>0.495834246875685</v>
      </c>
      <c r="G13" s="6">
        <v>0.485901473870767</v>
      </c>
      <c r="H13" s="6">
        <v>0.356020715849131</v>
      </c>
      <c r="I13" s="6">
        <v>0.365313909187989</v>
      </c>
      <c r="J13" s="6">
        <v>0.375134643114635</v>
      </c>
      <c r="K13" s="6">
        <v>0.345235976193675</v>
      </c>
      <c r="M13" s="17" t="s">
        <v>24</v>
      </c>
      <c r="N13" s="5">
        <v>-6.0</v>
      </c>
      <c r="O13" s="5">
        <v>1127.0</v>
      </c>
      <c r="P13" s="24">
        <v>-5780.0</v>
      </c>
      <c r="Q13" s="9">
        <f t="shared" si="3"/>
        <v>0.3706017757</v>
      </c>
      <c r="R13" s="10">
        <f t="shared" si="4"/>
        <v>-5.12866016</v>
      </c>
      <c r="S13" s="5">
        <v>3041.0</v>
      </c>
    </row>
    <row r="14">
      <c r="A14" s="3" t="s">
        <v>26</v>
      </c>
      <c r="B14" s="4" t="s">
        <v>34</v>
      </c>
      <c r="C14" s="5">
        <v>6.0</v>
      </c>
      <c r="D14" s="25">
        <v>0.414590347923681</v>
      </c>
      <c r="E14" s="25">
        <v>0.407640158523269</v>
      </c>
      <c r="F14" s="25">
        <v>0.414590347923681</v>
      </c>
      <c r="G14" s="25">
        <v>0.396002948517703</v>
      </c>
      <c r="H14" s="25">
        <v>0.367527154503899</v>
      </c>
      <c r="I14" s="25">
        <v>0.373649536999676</v>
      </c>
      <c r="J14" s="25">
        <v>0.387654320987654</v>
      </c>
      <c r="K14" s="25">
        <v>0.360350240170888</v>
      </c>
      <c r="M14" s="26" t="s">
        <v>24</v>
      </c>
      <c r="N14" s="5">
        <v>-6.0</v>
      </c>
      <c r="O14" s="5">
        <v>572.0</v>
      </c>
      <c r="P14" s="8">
        <v>-2935.0</v>
      </c>
      <c r="Q14" s="9">
        <f t="shared" si="3"/>
        <v>0.3851851852</v>
      </c>
      <c r="R14" s="10">
        <f t="shared" si="4"/>
        <v>-5.131118881</v>
      </c>
      <c r="S14" s="5">
        <v>1485.0</v>
      </c>
      <c r="V14" s="27"/>
    </row>
    <row r="15">
      <c r="A15" s="3" t="s">
        <v>22</v>
      </c>
      <c r="B15" s="4" t="s">
        <v>35</v>
      </c>
      <c r="C15" s="5">
        <v>6.0</v>
      </c>
      <c r="D15" s="16">
        <v>0.6071829405</v>
      </c>
      <c r="E15" s="16">
        <v>0.6705345167</v>
      </c>
      <c r="F15" s="16">
        <v>0.6071829405</v>
      </c>
      <c r="G15" s="16">
        <v>0.6188358024</v>
      </c>
      <c r="H15" s="16">
        <v>0.3746936717</v>
      </c>
      <c r="I15" s="16">
        <v>0.3904679949</v>
      </c>
      <c r="J15" s="16">
        <v>0.3993265993</v>
      </c>
      <c r="K15" s="16">
        <v>0.3603715089</v>
      </c>
      <c r="M15" s="17" t="s">
        <v>24</v>
      </c>
      <c r="N15" s="5">
        <v>-6.0</v>
      </c>
      <c r="O15" s="5">
        <v>482.0</v>
      </c>
      <c r="P15" s="8">
        <v>-2974.0</v>
      </c>
      <c r="Q15" s="9">
        <f t="shared" si="3"/>
        <v>0.3245791246</v>
      </c>
      <c r="R15" s="10">
        <f t="shared" si="4"/>
        <v>-6.170124481</v>
      </c>
      <c r="S15" s="5">
        <v>1485.0</v>
      </c>
      <c r="V15" s="27"/>
    </row>
    <row r="16">
      <c r="A16" s="3" t="s">
        <v>22</v>
      </c>
      <c r="B16" s="4" t="s">
        <v>36</v>
      </c>
      <c r="C16" s="5">
        <v>6.0</v>
      </c>
      <c r="D16" s="6">
        <v>0.496520763187429</v>
      </c>
      <c r="E16" s="6">
        <v>0.56750395332748</v>
      </c>
      <c r="F16" s="6">
        <v>0.496520763187429</v>
      </c>
      <c r="G16" s="6">
        <v>0.467302582078213</v>
      </c>
      <c r="H16" s="6">
        <v>0.361805154052002</v>
      </c>
      <c r="I16" s="6">
        <v>0.39046564391244</v>
      </c>
      <c r="J16" s="6">
        <v>0.393041526374859</v>
      </c>
      <c r="K16" s="6">
        <v>0.327901856870333</v>
      </c>
      <c r="M16" s="26" t="s">
        <v>24</v>
      </c>
      <c r="N16" s="5">
        <v>-6.0</v>
      </c>
      <c r="O16" s="5">
        <v>372.0</v>
      </c>
      <c r="P16" s="8">
        <v>-2322.0</v>
      </c>
      <c r="Q16" s="9">
        <f t="shared" si="3"/>
        <v>0.2505050505</v>
      </c>
      <c r="R16" s="10">
        <f t="shared" si="4"/>
        <v>-6.241935484</v>
      </c>
      <c r="S16" s="5">
        <v>1485.0</v>
      </c>
      <c r="U16" s="19"/>
      <c r="V16" s="11"/>
    </row>
    <row r="17">
      <c r="A17" s="3" t="s">
        <v>22</v>
      </c>
      <c r="B17" s="4" t="s">
        <v>37</v>
      </c>
      <c r="C17" s="5">
        <v>6.0</v>
      </c>
      <c r="D17" s="6"/>
      <c r="E17" s="6"/>
      <c r="F17" s="6"/>
      <c r="G17" s="6"/>
      <c r="H17" s="6"/>
      <c r="I17" s="6"/>
      <c r="J17" s="6"/>
      <c r="K17" s="6"/>
      <c r="M17" s="17"/>
      <c r="N17" s="5">
        <v>-6.0</v>
      </c>
      <c r="O17" s="5">
        <v>188.0</v>
      </c>
      <c r="P17" s="8">
        <v>-1348.0</v>
      </c>
      <c r="Q17" s="9">
        <f t="shared" si="3"/>
        <v>0.1265993266</v>
      </c>
      <c r="R17" s="10">
        <f t="shared" si="4"/>
        <v>-7.170212766</v>
      </c>
      <c r="S17" s="5">
        <v>1485.0</v>
      </c>
      <c r="V17" s="14"/>
    </row>
    <row r="18">
      <c r="A18" s="3" t="s">
        <v>22</v>
      </c>
      <c r="B18" s="4" t="s">
        <v>28</v>
      </c>
      <c r="C18" s="5">
        <v>6.0</v>
      </c>
      <c r="D18" s="6">
        <v>0.529818022363516</v>
      </c>
      <c r="E18" s="6">
        <v>0.590003412555632</v>
      </c>
      <c r="F18" s="6">
        <v>0.529818022363516</v>
      </c>
      <c r="G18" s="6">
        <v>0.518170317156509</v>
      </c>
      <c r="H18" s="6">
        <v>0.358544656816326</v>
      </c>
      <c r="I18" s="6">
        <v>0.372144956107642</v>
      </c>
      <c r="J18" s="6">
        <v>0.383247476568132</v>
      </c>
      <c r="K18" s="6">
        <v>0.333537202651778</v>
      </c>
      <c r="M18" s="17" t="s">
        <v>24</v>
      </c>
      <c r="N18" s="5">
        <v>-6.0</v>
      </c>
      <c r="O18" s="5">
        <v>892.0</v>
      </c>
      <c r="P18" s="8">
        <v>-5619.02</v>
      </c>
      <c r="Q18" s="9">
        <f t="shared" si="3"/>
        <v>0.2933245643</v>
      </c>
      <c r="R18" s="10">
        <f t="shared" si="4"/>
        <v>-6.299349776</v>
      </c>
      <c r="S18" s="5">
        <v>3041.0</v>
      </c>
      <c r="V18" s="14"/>
    </row>
    <row r="19">
      <c r="A19" s="15" t="s">
        <v>26</v>
      </c>
      <c r="B19" s="30"/>
      <c r="C19" s="5">
        <v>6.0</v>
      </c>
      <c r="D19" s="43">
        <v>0.3988160491</v>
      </c>
      <c r="E19" s="43">
        <v>0.396864535</v>
      </c>
      <c r="F19" s="43">
        <v>0.3988160491</v>
      </c>
      <c r="G19" s="43">
        <v>0.3593840567</v>
      </c>
      <c r="H19" s="43">
        <v>0.3570541148</v>
      </c>
      <c r="I19" s="43">
        <v>0.3686487235</v>
      </c>
      <c r="J19" s="43">
        <v>0.3779868421</v>
      </c>
      <c r="K19" s="43">
        <v>0.3377793728</v>
      </c>
      <c r="M19" s="5" t="s">
        <v>24</v>
      </c>
      <c r="N19" s="5">
        <v>-6.0</v>
      </c>
      <c r="O19" s="31">
        <v>968.0</v>
      </c>
      <c r="P19" s="8">
        <v>-6507.0</v>
      </c>
      <c r="Q19" s="9">
        <f t="shared" si="3"/>
        <v>0.3183163433</v>
      </c>
      <c r="R19" s="10">
        <f t="shared" si="4"/>
        <v>-6.722107438</v>
      </c>
      <c r="S19" s="5">
        <v>3041.0</v>
      </c>
      <c r="V19" s="11"/>
    </row>
    <row r="20">
      <c r="A20" s="3" t="s">
        <v>22</v>
      </c>
      <c r="B20" s="4" t="s">
        <v>50</v>
      </c>
      <c r="C20" s="5">
        <v>6.0</v>
      </c>
      <c r="D20" s="33">
        <v>0.397390923</v>
      </c>
      <c r="E20" s="33">
        <v>0.4899579709</v>
      </c>
      <c r="F20" s="33">
        <v>0.397390923</v>
      </c>
      <c r="G20" s="33">
        <v>0.2896780026</v>
      </c>
      <c r="H20" s="33">
        <v>0.3493967545</v>
      </c>
      <c r="I20" s="33">
        <v>0.4185533804</v>
      </c>
      <c r="J20" s="33">
        <v>0.3855511896</v>
      </c>
      <c r="K20" s="33">
        <v>0.2711505085</v>
      </c>
      <c r="M20" s="32"/>
      <c r="N20" s="5">
        <v>-6.0</v>
      </c>
      <c r="O20" s="5">
        <v>348.0</v>
      </c>
      <c r="P20" s="8">
        <v>-3340.0</v>
      </c>
      <c r="Q20" s="9">
        <f t="shared" si="3"/>
        <v>0.1144360408</v>
      </c>
      <c r="R20" s="10">
        <f t="shared" si="4"/>
        <v>-9.597701149</v>
      </c>
      <c r="S20" s="5">
        <v>3041.0</v>
      </c>
      <c r="U20" s="19"/>
      <c r="V20" s="14"/>
    </row>
    <row r="21">
      <c r="A21" s="3" t="s">
        <v>22</v>
      </c>
      <c r="B21" s="4" t="s">
        <v>23</v>
      </c>
      <c r="C21" s="5">
        <v>6.0</v>
      </c>
      <c r="D21" s="25">
        <v>0.440144705108528</v>
      </c>
      <c r="E21" s="25">
        <v>0.517507636007728</v>
      </c>
      <c r="F21" s="25">
        <v>0.440144705108528</v>
      </c>
      <c r="G21" s="25">
        <v>0.375470673121211</v>
      </c>
      <c r="H21" s="25">
        <v>0.356007694188168</v>
      </c>
      <c r="I21" s="25">
        <v>0.383232113695527</v>
      </c>
      <c r="J21" s="25">
        <v>0.387305395337659</v>
      </c>
      <c r="K21" s="25">
        <v>0.303397046479417</v>
      </c>
      <c r="M21" s="32" t="s">
        <v>24</v>
      </c>
      <c r="N21" s="5">
        <v>-6.0</v>
      </c>
      <c r="O21" s="5">
        <v>568.0</v>
      </c>
      <c r="P21" s="8">
        <v>-4572.96</v>
      </c>
      <c r="Q21" s="9">
        <f t="shared" si="3"/>
        <v>0.1867806643</v>
      </c>
      <c r="R21" s="10">
        <f t="shared" si="4"/>
        <v>-8.050985915</v>
      </c>
      <c r="S21" s="5">
        <v>3041.0</v>
      </c>
      <c r="V21" s="14"/>
    </row>
    <row r="22">
      <c r="A22" s="15" t="s">
        <v>22</v>
      </c>
      <c r="B22" s="22" t="s">
        <v>23</v>
      </c>
      <c r="C22" s="5">
        <v>4.0</v>
      </c>
      <c r="D22" s="7">
        <v>0.4561499671</v>
      </c>
      <c r="E22" s="7">
        <v>0.5436630874</v>
      </c>
      <c r="F22" s="7">
        <v>0.4561499671</v>
      </c>
      <c r="G22" s="7">
        <v>0.3980016015</v>
      </c>
      <c r="H22" s="7">
        <v>0.3578413449</v>
      </c>
      <c r="I22" s="7">
        <v>0.2988736039</v>
      </c>
      <c r="J22" s="7">
        <v>0.4003490147</v>
      </c>
      <c r="K22" s="7">
        <v>0.3421153423</v>
      </c>
      <c r="M22" s="5" t="s">
        <v>24</v>
      </c>
      <c r="N22" s="5">
        <v>-4.0</v>
      </c>
      <c r="O22" s="5">
        <v>3041.0</v>
      </c>
      <c r="P22" s="8">
        <v>-11042.0</v>
      </c>
      <c r="Q22" s="9">
        <f t="shared" si="3"/>
        <v>1</v>
      </c>
      <c r="R22" s="10">
        <f t="shared" si="4"/>
        <v>-3.63104242</v>
      </c>
      <c r="S22" s="5">
        <v>3041.0</v>
      </c>
      <c r="V22" s="14"/>
    </row>
    <row r="23">
      <c r="A23" s="3" t="s">
        <v>22</v>
      </c>
      <c r="B23" s="4" t="s">
        <v>28</v>
      </c>
      <c r="C23" s="5">
        <v>4.0</v>
      </c>
      <c r="D23" s="7">
        <v>0.5154571366</v>
      </c>
      <c r="E23" s="7">
        <v>0.612215531</v>
      </c>
      <c r="F23" s="7">
        <v>0.5154571366</v>
      </c>
      <c r="G23" s="7">
        <v>0.4726739986</v>
      </c>
      <c r="H23" s="7">
        <v>0.3566354591</v>
      </c>
      <c r="I23" s="7">
        <v>0.3724439582</v>
      </c>
      <c r="J23" s="7">
        <v>0.3978279861</v>
      </c>
      <c r="K23" s="7">
        <v>0.344263146</v>
      </c>
      <c r="M23" s="5" t="s">
        <v>24</v>
      </c>
      <c r="N23" s="5">
        <v>-4.0</v>
      </c>
      <c r="O23" s="5">
        <v>3017.0</v>
      </c>
      <c r="P23" s="8">
        <v>-11258.0</v>
      </c>
      <c r="Q23" s="9">
        <f t="shared" si="3"/>
        <v>0.9921078593</v>
      </c>
      <c r="R23" s="10">
        <f t="shared" si="4"/>
        <v>-3.731521379</v>
      </c>
      <c r="S23" s="5">
        <v>3041.0</v>
      </c>
      <c r="V23" s="11"/>
    </row>
    <row r="24">
      <c r="A24" s="15" t="s">
        <v>27</v>
      </c>
      <c r="B24" s="28"/>
      <c r="C24" s="5">
        <v>4.0</v>
      </c>
      <c r="D24" s="7">
        <v>0.4876123657</v>
      </c>
      <c r="E24" s="7">
        <v>0.5687512067</v>
      </c>
      <c r="F24" s="7">
        <v>0.4876123657</v>
      </c>
      <c r="G24" s="7">
        <v>0.441550231</v>
      </c>
      <c r="H24" s="7">
        <v>0.3543628829</v>
      </c>
      <c r="I24" s="7">
        <v>0.3647500973</v>
      </c>
      <c r="J24" s="7">
        <v>0.3947594328</v>
      </c>
      <c r="K24" s="7">
        <v>0.3435037971</v>
      </c>
      <c r="M24" s="7" t="s">
        <v>24</v>
      </c>
      <c r="N24" s="5">
        <v>-4.0</v>
      </c>
      <c r="O24" s="5">
        <v>3010.0</v>
      </c>
      <c r="P24" s="8">
        <v>-11318.0</v>
      </c>
      <c r="Q24" s="9">
        <f t="shared" si="3"/>
        <v>0.9898059849</v>
      </c>
      <c r="R24" s="10">
        <f t="shared" si="4"/>
        <v>-3.76013289</v>
      </c>
      <c r="S24" s="5">
        <v>3041.0</v>
      </c>
    </row>
    <row r="25">
      <c r="A25" s="12" t="s">
        <v>26</v>
      </c>
      <c r="B25" s="28"/>
      <c r="C25" s="5">
        <v>4.0</v>
      </c>
      <c r="D25" s="7">
        <v>0.4163560623</v>
      </c>
      <c r="E25" s="7">
        <v>0.3954264319</v>
      </c>
      <c r="F25" s="7">
        <v>0.4163560623</v>
      </c>
      <c r="G25" s="7">
        <v>0.3603115688</v>
      </c>
      <c r="H25" s="7">
        <v>0.3637029154</v>
      </c>
      <c r="I25" s="7">
        <v>0.3638531946</v>
      </c>
      <c r="J25" s="7">
        <v>0.4063793559</v>
      </c>
      <c r="K25" s="7">
        <v>0.3494669706</v>
      </c>
      <c r="M25" s="5" t="s">
        <v>24</v>
      </c>
      <c r="N25" s="5">
        <v>-4.0</v>
      </c>
      <c r="O25" s="5">
        <v>3030.0</v>
      </c>
      <c r="P25" s="8">
        <v>-12296.0</v>
      </c>
      <c r="Q25" s="9">
        <f t="shared" si="3"/>
        <v>0.9963827688</v>
      </c>
      <c r="R25" s="10">
        <f t="shared" si="4"/>
        <v>-4.058085809</v>
      </c>
      <c r="S25" s="5">
        <v>3041.0</v>
      </c>
      <c r="T25" s="19"/>
    </row>
    <row r="26">
      <c r="A26" s="3" t="s">
        <v>22</v>
      </c>
      <c r="B26" s="4" t="s">
        <v>23</v>
      </c>
      <c r="C26" s="5">
        <v>2.0</v>
      </c>
      <c r="D26" s="16">
        <v>0.5312431484</v>
      </c>
      <c r="E26" s="16">
        <v>0.4698343803</v>
      </c>
      <c r="F26" s="16">
        <v>0.5312431484</v>
      </c>
      <c r="G26" s="16">
        <v>0.5040738187</v>
      </c>
      <c r="H26" s="16">
        <v>0.3531413674</v>
      </c>
      <c r="I26" s="16">
        <v>0.4115433332</v>
      </c>
      <c r="J26" s="16">
        <v>0.4677689257</v>
      </c>
      <c r="K26" s="16">
        <v>0.4341527152</v>
      </c>
      <c r="M26" s="7" t="s">
        <v>24</v>
      </c>
      <c r="N26" s="5">
        <v>-2.0</v>
      </c>
      <c r="O26" s="5">
        <v>3041.0</v>
      </c>
      <c r="P26" s="8">
        <v>-8662.0</v>
      </c>
      <c r="Q26" s="9">
        <f t="shared" si="3"/>
        <v>1</v>
      </c>
      <c r="R26" s="10">
        <f t="shared" si="4"/>
        <v>-2.84840513</v>
      </c>
      <c r="S26" s="5">
        <v>3041.0</v>
      </c>
    </row>
    <row r="27">
      <c r="A27" s="3" t="s">
        <v>22</v>
      </c>
      <c r="B27" s="4" t="s">
        <v>28</v>
      </c>
      <c r="C27" s="5">
        <v>2.0</v>
      </c>
      <c r="D27" s="7">
        <v>0.5860556895</v>
      </c>
      <c r="E27" s="7">
        <v>0.6378840251</v>
      </c>
      <c r="F27" s="7">
        <v>0.5860556895</v>
      </c>
      <c r="G27" s="7">
        <v>0.5714830408</v>
      </c>
      <c r="H27" s="7">
        <v>0.3498949096</v>
      </c>
      <c r="I27" s="7">
        <v>0.4072148954</v>
      </c>
      <c r="J27" s="7">
        <v>0.4630542538</v>
      </c>
      <c r="K27" s="7">
        <v>0.4316202726</v>
      </c>
      <c r="M27" s="7" t="s">
        <v>24</v>
      </c>
      <c r="N27" s="5">
        <v>-2.0</v>
      </c>
      <c r="O27" s="5">
        <v>3041.0</v>
      </c>
      <c r="P27" s="8">
        <v>-9343.0</v>
      </c>
      <c r="Q27" s="9">
        <f t="shared" si="3"/>
        <v>1</v>
      </c>
      <c r="R27" s="10">
        <f t="shared" si="4"/>
        <v>-3.072344623</v>
      </c>
      <c r="S27" s="5">
        <v>3041.0</v>
      </c>
      <c r="T27" s="19"/>
    </row>
    <row r="28">
      <c r="A28" s="12" t="s">
        <v>26</v>
      </c>
      <c r="B28" s="20"/>
      <c r="C28" s="5">
        <v>2.0</v>
      </c>
      <c r="D28" s="7">
        <v>0.3988160491</v>
      </c>
      <c r="E28" s="7">
        <v>0.396864535</v>
      </c>
      <c r="F28" s="7">
        <v>0.3988160491</v>
      </c>
      <c r="G28" s="7">
        <v>0.3593840567</v>
      </c>
      <c r="H28" s="7">
        <v>0.3570541148</v>
      </c>
      <c r="I28" s="7">
        <v>0.3686487235</v>
      </c>
      <c r="J28" s="7">
        <v>0.3779868421</v>
      </c>
      <c r="K28" s="7">
        <v>0.3377793728</v>
      </c>
      <c r="M28" s="7" t="s">
        <v>24</v>
      </c>
      <c r="N28" s="5">
        <v>-2.0</v>
      </c>
      <c r="O28" s="5">
        <v>3041.0</v>
      </c>
      <c r="P28" s="8">
        <v>-10011.0</v>
      </c>
      <c r="Q28" s="9">
        <f t="shared" si="3"/>
        <v>1</v>
      </c>
      <c r="R28" s="10">
        <f t="shared" si="4"/>
        <v>-3.292009207</v>
      </c>
      <c r="S28" s="5">
        <v>3041.0</v>
      </c>
      <c r="T28" s="19"/>
      <c r="U28" s="19"/>
    </row>
    <row r="29">
      <c r="A29" s="15" t="s">
        <v>27</v>
      </c>
      <c r="B29" s="21"/>
      <c r="C29" s="5">
        <v>2.0</v>
      </c>
      <c r="D29" s="7">
        <v>0.5629247972</v>
      </c>
      <c r="E29" s="7">
        <v>0.4964011121</v>
      </c>
      <c r="F29" s="7">
        <v>0.5629247972</v>
      </c>
      <c r="G29" s="7">
        <v>0.5330317812</v>
      </c>
      <c r="H29" s="7">
        <v>0.3455028763</v>
      </c>
      <c r="I29" s="7">
        <v>0.4017604595</v>
      </c>
      <c r="J29" s="7">
        <v>0.4571371665</v>
      </c>
      <c r="K29" s="7">
        <v>0.4262254455</v>
      </c>
      <c r="M29" s="7" t="s">
        <v>24</v>
      </c>
      <c r="N29" s="5">
        <v>-2.0</v>
      </c>
      <c r="O29" s="5">
        <v>3041.0</v>
      </c>
      <c r="P29" s="8">
        <v>-10143.0</v>
      </c>
      <c r="Q29" s="9">
        <f t="shared" si="3"/>
        <v>1</v>
      </c>
      <c r="R29" s="10">
        <f t="shared" si="4"/>
        <v>-3.335415982</v>
      </c>
      <c r="S29" s="5">
        <v>3041.0</v>
      </c>
    </row>
    <row r="30">
      <c r="A30" s="5" t="s">
        <v>26</v>
      </c>
      <c r="B30" s="13"/>
      <c r="C30" s="5">
        <v>6.0</v>
      </c>
      <c r="D30" s="6">
        <v>0.454125920228546</v>
      </c>
      <c r="E30" s="6">
        <v>0.42581419062913</v>
      </c>
      <c r="F30" s="6">
        <v>0.454125920228546</v>
      </c>
      <c r="G30" s="6">
        <v>0.30621106064786</v>
      </c>
      <c r="H30" s="6">
        <v>0.336389700698777</v>
      </c>
      <c r="I30" s="6">
        <v>0.388030883976309</v>
      </c>
      <c r="J30" s="6">
        <v>0.449401307094882</v>
      </c>
      <c r="K30" s="6">
        <v>0.300935416799857</v>
      </c>
      <c r="M30" s="36" t="s">
        <v>39</v>
      </c>
      <c r="N30" s="5">
        <v>-6.0</v>
      </c>
      <c r="S30" s="14"/>
    </row>
    <row r="31">
      <c r="A31" s="5" t="s">
        <v>26</v>
      </c>
      <c r="B31" s="13"/>
      <c r="C31" s="5">
        <v>6.0</v>
      </c>
      <c r="D31" s="6">
        <v>0.454125920228546</v>
      </c>
      <c r="E31" s="6">
        <v>0.442013219885491</v>
      </c>
      <c r="F31" s="6">
        <v>0.454125920228546</v>
      </c>
      <c r="G31" s="6">
        <v>0.308585859032703</v>
      </c>
      <c r="H31" s="6">
        <v>0.338238240122555</v>
      </c>
      <c r="I31" s="6">
        <v>0.410572271817698</v>
      </c>
      <c r="J31" s="6">
        <v>0.451378665266638</v>
      </c>
      <c r="K31" s="6">
        <v>0.302115013904609</v>
      </c>
      <c r="M31" s="36" t="s">
        <v>40</v>
      </c>
      <c r="N31" s="5">
        <v>-6.0</v>
      </c>
      <c r="S31" s="11"/>
    </row>
    <row r="32">
      <c r="S32" s="14"/>
    </row>
    <row r="33">
      <c r="S33" s="11"/>
    </row>
    <row r="34">
      <c r="S34" s="14"/>
    </row>
    <row r="35">
      <c r="S35" s="11"/>
    </row>
    <row r="36">
      <c r="S36" s="11"/>
    </row>
    <row r="37">
      <c r="S37" s="19"/>
    </row>
    <row r="39">
      <c r="S39" s="11"/>
    </row>
    <row r="40">
      <c r="S40" s="19"/>
    </row>
  </sheetData>
  <customSheetViews>
    <customSheetView guid="{DAE0FAF8-6125-4EE7-AD23-91BF11B71C55}" filter="1" showAutoFilter="1">
      <autoFilter ref="$A$1:$S$31"/>
    </customSheetView>
  </customSheetView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7.29"/>
    <col customWidth="1" min="2" max="2" width="11.71"/>
    <col customWidth="1" min="3" max="3" width="15.71"/>
    <col customWidth="1" min="4" max="4" width="18.57"/>
    <col customWidth="1" min="7" max="7" width="12.86"/>
    <col customWidth="1" min="8" max="8" width="13.57"/>
  </cols>
  <sheetData>
    <row r="1">
      <c r="A1" s="44" t="s">
        <v>51</v>
      </c>
      <c r="B1" s="45" t="s">
        <v>0</v>
      </c>
      <c r="C1" s="45" t="s">
        <v>41</v>
      </c>
      <c r="D1" s="45" t="s">
        <v>52</v>
      </c>
      <c r="E1" s="46" t="s">
        <v>18</v>
      </c>
      <c r="F1" s="45" t="s">
        <v>53</v>
      </c>
      <c r="G1" s="45" t="s">
        <v>54</v>
      </c>
      <c r="H1" s="45" t="s">
        <v>55</v>
      </c>
    </row>
    <row r="2">
      <c r="A2" s="47" t="s">
        <v>26</v>
      </c>
      <c r="B2" s="47" t="s">
        <v>48</v>
      </c>
      <c r="C2" s="48">
        <v>0.0</v>
      </c>
      <c r="D2" s="49">
        <v>3041.0</v>
      </c>
      <c r="E2" s="49">
        <v>-11405.0</v>
      </c>
      <c r="F2" s="50">
        <v>1.0</v>
      </c>
      <c r="G2" s="51">
        <v>-3.75</v>
      </c>
      <c r="H2" s="48">
        <v>3041.0</v>
      </c>
      <c r="J2" s="11"/>
    </row>
    <row r="3">
      <c r="A3" s="52" t="s">
        <v>56</v>
      </c>
      <c r="B3" s="47" t="s">
        <v>57</v>
      </c>
      <c r="C3" s="48">
        <v>0.0</v>
      </c>
      <c r="D3" s="49">
        <v>3041.0</v>
      </c>
      <c r="E3" s="49">
        <v>-11100.0</v>
      </c>
      <c r="F3" s="50">
        <v>1.0</v>
      </c>
      <c r="G3" s="51">
        <v>-3.65</v>
      </c>
      <c r="H3" s="48">
        <v>3041.0</v>
      </c>
      <c r="J3" s="14"/>
    </row>
    <row r="4">
      <c r="A4" s="47" t="s">
        <v>58</v>
      </c>
      <c r="B4" s="47" t="s">
        <v>47</v>
      </c>
      <c r="C4" s="48">
        <v>0.0</v>
      </c>
      <c r="D4" s="49">
        <v>3041.0</v>
      </c>
      <c r="E4" s="49">
        <v>-11768.0</v>
      </c>
      <c r="F4" s="50">
        <v>1.0</v>
      </c>
      <c r="G4" s="51">
        <v>-3.87</v>
      </c>
      <c r="H4" s="48">
        <v>3041.0</v>
      </c>
    </row>
    <row r="5">
      <c r="A5" s="47" t="s">
        <v>27</v>
      </c>
      <c r="B5" s="47" t="s">
        <v>27</v>
      </c>
      <c r="C5" s="48">
        <v>0.0</v>
      </c>
      <c r="D5" s="49">
        <v>3041.0</v>
      </c>
      <c r="E5" s="49">
        <v>-11582.0</v>
      </c>
      <c r="F5" s="50">
        <v>1.0</v>
      </c>
      <c r="G5" s="51">
        <v>-3.81</v>
      </c>
      <c r="H5" s="48">
        <v>3041.0</v>
      </c>
    </row>
    <row r="6">
      <c r="A6" s="52" t="s">
        <v>26</v>
      </c>
      <c r="B6" s="47" t="s">
        <v>48</v>
      </c>
      <c r="C6" s="48">
        <v>2.0</v>
      </c>
      <c r="D6" s="48">
        <v>3041.0</v>
      </c>
      <c r="E6" s="49">
        <v>-10011.0</v>
      </c>
      <c r="F6" s="50">
        <v>1.0</v>
      </c>
      <c r="G6" s="51">
        <v>-3.29</v>
      </c>
      <c r="H6" s="48">
        <v>3041.0</v>
      </c>
    </row>
    <row r="7">
      <c r="A7" s="47" t="s">
        <v>56</v>
      </c>
      <c r="B7" s="47" t="s">
        <v>57</v>
      </c>
      <c r="C7" s="48">
        <v>2.0</v>
      </c>
      <c r="D7" s="49">
        <v>3041.0</v>
      </c>
      <c r="E7" s="49">
        <v>-8662.0</v>
      </c>
      <c r="F7" s="50">
        <v>1.0</v>
      </c>
      <c r="G7" s="51">
        <v>-2.85</v>
      </c>
      <c r="H7" s="48">
        <v>3041.0</v>
      </c>
    </row>
    <row r="8">
      <c r="A8" s="47" t="s">
        <v>58</v>
      </c>
      <c r="B8" s="47" t="s">
        <v>47</v>
      </c>
      <c r="C8" s="48">
        <v>2.0</v>
      </c>
      <c r="D8" s="49">
        <v>3041.0</v>
      </c>
      <c r="E8" s="49">
        <v>-9343.0</v>
      </c>
      <c r="F8" s="50">
        <v>1.0</v>
      </c>
      <c r="G8" s="51">
        <v>-3.07</v>
      </c>
      <c r="H8" s="48">
        <v>3041.0</v>
      </c>
      <c r="I8" s="19"/>
    </row>
    <row r="9">
      <c r="A9" s="52" t="s">
        <v>27</v>
      </c>
      <c r="B9" s="47" t="s">
        <v>27</v>
      </c>
      <c r="C9" s="48">
        <v>2.0</v>
      </c>
      <c r="D9" s="49">
        <v>3041.0</v>
      </c>
      <c r="E9" s="49">
        <v>-10143.0</v>
      </c>
      <c r="F9" s="50">
        <v>1.0</v>
      </c>
      <c r="G9" s="51">
        <v>-3.34</v>
      </c>
      <c r="H9" s="48">
        <v>3041.0</v>
      </c>
    </row>
    <row r="10">
      <c r="A10" s="47" t="s">
        <v>26</v>
      </c>
      <c r="B10" s="47" t="s">
        <v>48</v>
      </c>
      <c r="C10" s="48">
        <v>4.0</v>
      </c>
      <c r="D10" s="49">
        <v>3030.0</v>
      </c>
      <c r="E10" s="49">
        <v>-12296.0</v>
      </c>
      <c r="F10" s="50">
        <v>0.996</v>
      </c>
      <c r="G10" s="51">
        <v>-4.06</v>
      </c>
      <c r="H10" s="48">
        <v>3041.0</v>
      </c>
    </row>
    <row r="11">
      <c r="A11" s="47" t="s">
        <v>56</v>
      </c>
      <c r="B11" s="47" t="s">
        <v>57</v>
      </c>
      <c r="C11" s="48">
        <v>4.0</v>
      </c>
      <c r="D11" s="49">
        <v>3041.0</v>
      </c>
      <c r="E11" s="49">
        <v>-11042.0</v>
      </c>
      <c r="F11" s="50">
        <v>1.0</v>
      </c>
      <c r="G11" s="51">
        <v>-3.63</v>
      </c>
      <c r="H11" s="48">
        <v>3041.0</v>
      </c>
      <c r="I11" s="19"/>
    </row>
    <row r="12">
      <c r="A12" s="47" t="s">
        <v>58</v>
      </c>
      <c r="B12" s="47" t="s">
        <v>47</v>
      </c>
      <c r="C12" s="48">
        <v>4.0</v>
      </c>
      <c r="D12" s="49">
        <v>3017.0</v>
      </c>
      <c r="E12" s="49">
        <v>-11258.0</v>
      </c>
      <c r="F12" s="50">
        <v>0.992</v>
      </c>
      <c r="G12" s="51">
        <v>-3.73</v>
      </c>
      <c r="H12" s="48">
        <v>3041.0</v>
      </c>
    </row>
    <row r="13">
      <c r="A13" s="47" t="s">
        <v>27</v>
      </c>
      <c r="B13" s="47" t="s">
        <v>27</v>
      </c>
      <c r="C13" s="48">
        <v>4.0</v>
      </c>
      <c r="D13" s="49">
        <v>3010.0</v>
      </c>
      <c r="E13" s="49">
        <v>-11318.0</v>
      </c>
      <c r="F13" s="50">
        <v>0.99</v>
      </c>
      <c r="G13" s="51">
        <v>-3.76</v>
      </c>
      <c r="H13" s="48">
        <v>3041.0</v>
      </c>
    </row>
    <row r="14">
      <c r="A14" s="47" t="s">
        <v>38</v>
      </c>
      <c r="B14" s="47" t="s">
        <v>38</v>
      </c>
      <c r="C14" s="48">
        <v>6.0</v>
      </c>
      <c r="D14" s="49">
        <v>1789.0</v>
      </c>
      <c r="E14" s="49">
        <v>-8660.0</v>
      </c>
      <c r="F14" s="50">
        <v>0.588</v>
      </c>
      <c r="G14" s="51">
        <v>-4.84</v>
      </c>
      <c r="H14" s="48">
        <v>3041.0</v>
      </c>
      <c r="J14" s="27"/>
    </row>
    <row r="15">
      <c r="A15" s="47" t="s">
        <v>26</v>
      </c>
      <c r="B15" s="47" t="s">
        <v>48</v>
      </c>
      <c r="C15" s="48">
        <v>6.0</v>
      </c>
      <c r="D15" s="49">
        <v>968.0</v>
      </c>
      <c r="E15" s="49">
        <v>-6507.0</v>
      </c>
      <c r="F15" s="50">
        <v>0.318</v>
      </c>
      <c r="G15" s="51">
        <v>-6.72</v>
      </c>
      <c r="H15" s="48">
        <v>3041.0</v>
      </c>
      <c r="J15" s="27"/>
    </row>
    <row r="16">
      <c r="A16" s="47" t="s">
        <v>59</v>
      </c>
      <c r="B16" s="47" t="s">
        <v>60</v>
      </c>
      <c r="C16" s="48">
        <v>6.0</v>
      </c>
      <c r="D16" s="49">
        <v>348.0</v>
      </c>
      <c r="E16" s="49">
        <v>-3340.0</v>
      </c>
      <c r="F16" s="50">
        <v>0.114</v>
      </c>
      <c r="G16" s="51">
        <v>-9.6</v>
      </c>
      <c r="H16" s="48">
        <v>3041.0</v>
      </c>
      <c r="I16" s="19"/>
      <c r="J16" s="11"/>
    </row>
    <row r="17">
      <c r="A17" s="47" t="s">
        <v>56</v>
      </c>
      <c r="B17" s="47" t="s">
        <v>49</v>
      </c>
      <c r="C17" s="48">
        <v>6.0</v>
      </c>
      <c r="D17" s="49">
        <v>568.0</v>
      </c>
      <c r="E17" s="49">
        <v>-4573.0</v>
      </c>
      <c r="F17" s="50">
        <v>0.187</v>
      </c>
      <c r="G17" s="51">
        <v>-8.05</v>
      </c>
      <c r="H17" s="48">
        <v>3041.0</v>
      </c>
      <c r="J17" s="14"/>
    </row>
    <row r="18">
      <c r="A18" s="47" t="s">
        <v>58</v>
      </c>
      <c r="B18" s="47" t="s">
        <v>61</v>
      </c>
      <c r="C18" s="48">
        <v>6.0</v>
      </c>
      <c r="D18" s="49">
        <v>892.0</v>
      </c>
      <c r="E18" s="49">
        <v>-5619.0</v>
      </c>
      <c r="F18" s="50">
        <v>0.293</v>
      </c>
      <c r="G18" s="51">
        <v>-6.3</v>
      </c>
      <c r="H18" s="48">
        <v>3041.0</v>
      </c>
      <c r="J18" s="14"/>
    </row>
    <row r="19">
      <c r="A19" s="47" t="s">
        <v>27</v>
      </c>
      <c r="B19" s="47" t="s">
        <v>27</v>
      </c>
      <c r="C19" s="48">
        <v>6.0</v>
      </c>
      <c r="D19" s="49">
        <v>1127.0</v>
      </c>
      <c r="E19" s="49">
        <v>-5780.0</v>
      </c>
      <c r="F19" s="50">
        <v>0.371</v>
      </c>
      <c r="G19" s="51">
        <v>-5.13</v>
      </c>
      <c r="H19" s="48">
        <v>3041.0</v>
      </c>
      <c r="J19" s="11"/>
    </row>
    <row r="20">
      <c r="A20" s="47" t="s">
        <v>26</v>
      </c>
      <c r="B20" s="47" t="s">
        <v>48</v>
      </c>
      <c r="C20" s="48">
        <v>8.0</v>
      </c>
      <c r="D20" s="49">
        <v>22.0</v>
      </c>
      <c r="E20" s="49">
        <v>-220.0</v>
      </c>
      <c r="F20" s="50">
        <v>0.007</v>
      </c>
      <c r="G20" s="51">
        <v>-10.0</v>
      </c>
      <c r="H20" s="48">
        <v>3041.0</v>
      </c>
      <c r="I20" s="19"/>
      <c r="J20" s="14"/>
    </row>
    <row r="21">
      <c r="A21" s="47" t="s">
        <v>56</v>
      </c>
      <c r="B21" s="47" t="s">
        <v>57</v>
      </c>
      <c r="C21" s="53">
        <v>8.0</v>
      </c>
      <c r="D21" s="49">
        <v>5.0</v>
      </c>
      <c r="E21" s="49">
        <v>-50.0</v>
      </c>
      <c r="F21" s="50">
        <v>0.002</v>
      </c>
      <c r="G21" s="51">
        <v>-10.0</v>
      </c>
      <c r="H21" s="48">
        <v>3041.0</v>
      </c>
      <c r="J21" s="14"/>
    </row>
    <row r="22">
      <c r="A22" s="47" t="s">
        <v>33</v>
      </c>
      <c r="B22" s="47" t="s">
        <v>47</v>
      </c>
      <c r="C22" s="48">
        <v>8.0</v>
      </c>
      <c r="D22" s="49">
        <v>38.0</v>
      </c>
      <c r="E22" s="49">
        <v>-215.0</v>
      </c>
      <c r="F22" s="50">
        <v>0.012</v>
      </c>
      <c r="G22" s="51">
        <v>-5.66</v>
      </c>
      <c r="H22" s="48">
        <v>3041.0</v>
      </c>
      <c r="J22" s="14"/>
    </row>
    <row r="23">
      <c r="A23" s="47" t="s">
        <v>27</v>
      </c>
      <c r="B23" s="47" t="s">
        <v>27</v>
      </c>
      <c r="C23" s="53">
        <v>8.0</v>
      </c>
      <c r="D23" s="49">
        <v>32.0</v>
      </c>
      <c r="E23" s="49">
        <v>-225.0</v>
      </c>
      <c r="F23" s="50">
        <v>0.011</v>
      </c>
      <c r="G23" s="51">
        <v>-7.03</v>
      </c>
      <c r="H23" s="48">
        <v>3041.0</v>
      </c>
      <c r="J23" s="11"/>
    </row>
    <row r="24">
      <c r="A24" s="47" t="s">
        <v>26</v>
      </c>
      <c r="B24" s="47" t="s">
        <v>26</v>
      </c>
      <c r="C24" s="48">
        <v>12.0</v>
      </c>
      <c r="D24" s="49">
        <v>0.0</v>
      </c>
      <c r="E24" s="48">
        <v>0.0</v>
      </c>
      <c r="F24" s="50">
        <v>0.0</v>
      </c>
      <c r="G24" s="51">
        <v>0.0</v>
      </c>
      <c r="H24" s="48">
        <v>3041.0</v>
      </c>
    </row>
    <row r="25">
      <c r="A25" s="12"/>
      <c r="D25" s="8"/>
      <c r="E25" s="9"/>
      <c r="F25" s="10"/>
      <c r="H25" s="19"/>
    </row>
    <row r="26">
      <c r="A26" s="3"/>
      <c r="D26" s="8"/>
      <c r="E26" s="9"/>
      <c r="F26" s="10"/>
    </row>
    <row r="27">
      <c r="A27" s="3"/>
      <c r="D27" s="8"/>
      <c r="E27" s="9"/>
      <c r="F27" s="10"/>
      <c r="H27" s="19"/>
    </row>
    <row r="28">
      <c r="A28" s="12"/>
      <c r="D28" s="8"/>
      <c r="E28" s="9"/>
      <c r="F28" s="10"/>
      <c r="H28" s="19"/>
      <c r="I28" s="19"/>
    </row>
    <row r="29">
      <c r="A29" s="15"/>
      <c r="D29" s="8"/>
      <c r="E29" s="9"/>
      <c r="F29" s="10"/>
    </row>
    <row r="30">
      <c r="G30" s="14"/>
    </row>
    <row r="31">
      <c r="G31" s="11"/>
    </row>
    <row r="32">
      <c r="G32" s="14"/>
    </row>
    <row r="33">
      <c r="G33" s="11"/>
    </row>
    <row r="34">
      <c r="G34" s="14"/>
    </row>
    <row r="35">
      <c r="G35" s="11"/>
    </row>
    <row r="36">
      <c r="G36" s="11"/>
    </row>
    <row r="37">
      <c r="G37" s="19"/>
    </row>
    <row r="39">
      <c r="G39" s="11"/>
    </row>
    <row r="40">
      <c r="G40" s="19"/>
    </row>
  </sheetData>
  <customSheetViews>
    <customSheetView guid="{DAE0FAF8-6125-4EE7-AD23-91BF11B71C55}" filter="1" showAutoFilter="1">
      <autoFilter ref="$A$1:$G$31"/>
    </customSheetView>
  </customSheetView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43"/>
    <col customWidth="1" min="2" max="2" width="30.86"/>
    <col customWidth="1" min="3" max="3" width="34.86"/>
    <col customWidth="1" min="4" max="4" width="32.14"/>
  </cols>
  <sheetData>
    <row r="1">
      <c r="A1" s="54" t="s">
        <v>62</v>
      </c>
      <c r="B1" s="55" t="s">
        <v>63</v>
      </c>
      <c r="C1" s="54" t="s">
        <v>64</v>
      </c>
      <c r="D1" s="54" t="s">
        <v>65</v>
      </c>
    </row>
    <row r="3">
      <c r="A3" s="5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43"/>
    <col customWidth="1" min="2" max="2" width="53.86"/>
    <col customWidth="1" min="3" max="3" width="5.14"/>
    <col customWidth="1" min="4" max="4" width="53.86"/>
    <col customWidth="1" min="5" max="5" width="5.14"/>
    <col customWidth="1" min="6" max="6" width="53.86"/>
    <col customWidth="1" min="7" max="7" width="6.0"/>
    <col customWidth="1" min="8" max="8" width="54.86"/>
  </cols>
  <sheetData>
    <row r="1">
      <c r="A1" s="15"/>
      <c r="B1" s="15" t="s">
        <v>66</v>
      </c>
      <c r="D1" s="15" t="s">
        <v>67</v>
      </c>
      <c r="F1" s="15" t="s">
        <v>68</v>
      </c>
      <c r="H1" s="15" t="s">
        <v>69</v>
      </c>
    </row>
    <row r="2" ht="198.75" customHeight="1">
      <c r="A2" s="56" t="s">
        <v>70</v>
      </c>
      <c r="B2" s="57"/>
      <c r="D2" s="57"/>
      <c r="F2" s="57"/>
      <c r="H2" s="57"/>
    </row>
    <row r="3" ht="201.0" customHeight="1">
      <c r="A3" s="56" t="s">
        <v>71</v>
      </c>
      <c r="B3" s="57"/>
      <c r="D3" s="57"/>
      <c r="F3" s="57"/>
      <c r="H3" s="57"/>
    </row>
  </sheetData>
  <drawing r:id="rId1"/>
</worksheet>
</file>