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IAS\Documents\카카오톡 받은 파일\"/>
    </mc:Choice>
  </mc:AlternateContent>
  <xr:revisionPtr revIDLastSave="0" documentId="13_ncr:1_{D69CDB10-0C2C-4969-A3FF-164F1EAAAED9}" xr6:coauthVersionLast="47" xr6:coauthVersionMax="47" xr10:uidLastSave="{00000000-0000-0000-0000-000000000000}"/>
  <bookViews>
    <workbookView xWindow="-108" yWindow="-108" windowWidth="23256" windowHeight="12576" xr2:uid="{E5C28E21-98FE-4469-85F1-7D81270BE3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4" i="1"/>
  <c r="L103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J4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4" i="1"/>
  <c r="G10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4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</calcChain>
</file>

<file path=xl/sharedStrings.xml><?xml version="1.0" encoding="utf-8"?>
<sst xmlns="http://schemas.openxmlformats.org/spreadsheetml/2006/main" count="12" uniqueCount="12">
  <si>
    <t>필요 경험치</t>
    <phoneticPr fontId="1" type="noConversion"/>
  </si>
  <si>
    <t>HP</t>
    <phoneticPr fontId="1" type="noConversion"/>
  </si>
  <si>
    <t>MP</t>
    <phoneticPr fontId="1" type="noConversion"/>
  </si>
  <si>
    <t>LV</t>
    <phoneticPr fontId="1" type="noConversion"/>
  </si>
  <si>
    <t>물리공격력</t>
    <phoneticPr fontId="1" type="noConversion"/>
  </si>
  <si>
    <t>전사 - 딜러 (사망)</t>
    <phoneticPr fontId="1" type="noConversion"/>
  </si>
  <si>
    <t>마법공격력</t>
    <phoneticPr fontId="1" type="noConversion"/>
  </si>
  <si>
    <t>물리방어력</t>
    <phoneticPr fontId="1" type="noConversion"/>
  </si>
  <si>
    <t>마법방어력</t>
    <phoneticPr fontId="1" type="noConversion"/>
  </si>
  <si>
    <t>기본 공격 데미지(공격력 계수 = 50)</t>
    <phoneticPr fontId="1" type="noConversion"/>
  </si>
  <si>
    <t>데미지 감소량(방어 계수 : 0.0002)</t>
    <phoneticPr fontId="1" type="noConversion"/>
  </si>
  <si>
    <t>데미지 감소량(마법 계수 : 0.0002)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</si>
</sst>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);[Red]\(#,##0\)"/>
    <numFmt numFmtId="177" formatCode="#,##0.00_);[Red]\(#,##0.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 wrapText="1"/>
    </xf>
    <xf numFmtId="177" fontId="0" fillId="0" borderId="0" xfId="0" applyNumberFormat="1" applyAlignment="1">
      <alignment horizontal="right" vertical="center" wrapText="1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0A88B-5503-4203-8CB4-0242612E80A2}">
  <dimension ref="C2:P103"/>
  <sheetViews>
    <sheetView tabSelected="1" topLeftCell="A67" workbookViewId="0">
      <selection activeCell="N3" sqref="N3"/>
    </sheetView>
  </sheetViews>
  <sheetFormatPr defaultRowHeight="17.399999999999999" x14ac:dyDescent="0.4"/>
  <cols>
    <col min="4" max="4" width="13.19921875" style="2" customWidth="1"/>
    <col min="5" max="5" width="8.59765625" style="2" customWidth="1"/>
    <col min="6" max="6" width="9.09765625" style="2" customWidth="1"/>
    <col min="7" max="7" width="10.59765625" style="2" customWidth="1"/>
    <col min="8" max="8" width="9.59765625" style="2" customWidth="1"/>
    <col min="9" max="9" width="11.09765625" style="2" customWidth="1"/>
    <col min="10" max="10" width="9.796875" style="2" customWidth="1"/>
    <col min="11" max="11" width="16.3984375" style="2" customWidth="1"/>
    <col min="12" max="13" width="17.19921875" style="6" customWidth="1"/>
    <col min="14" max="16" width="8.796875" style="2"/>
  </cols>
  <sheetData>
    <row r="2" spans="3:13" x14ac:dyDescent="0.4">
      <c r="C2" s="7" t="s">
        <v>5</v>
      </c>
      <c r="D2" s="7"/>
      <c r="E2" s="7"/>
      <c r="F2" s="7"/>
      <c r="G2" s="7"/>
      <c r="H2" s="7"/>
      <c r="I2" s="7"/>
      <c r="J2" s="7"/>
      <c r="K2" s="7"/>
      <c r="L2" s="7"/>
    </row>
    <row r="3" spans="3:13" ht="61.8" customHeight="1" x14ac:dyDescent="0.4">
      <c r="C3" s="1" t="s">
        <v>3</v>
      </c>
      <c r="D3" s="3" t="s">
        <v>0</v>
      </c>
      <c r="E3" s="3" t="s">
        <v>1</v>
      </c>
      <c r="F3" s="3" t="s">
        <v>2</v>
      </c>
      <c r="G3" s="3" t="s">
        <v>4</v>
      </c>
      <c r="H3" s="3" t="s">
        <v>6</v>
      </c>
      <c r="I3" s="3" t="s">
        <v>7</v>
      </c>
      <c r="J3" s="3" t="s">
        <v>8</v>
      </c>
      <c r="K3" s="4" t="s">
        <v>9</v>
      </c>
      <c r="L3" s="5" t="s">
        <v>10</v>
      </c>
      <c r="M3" s="5" t="s">
        <v>11</v>
      </c>
    </row>
    <row r="4" spans="3:13" x14ac:dyDescent="0.4">
      <c r="C4">
        <v>1</v>
      </c>
      <c r="D4" s="2">
        <f>(C4+2)*C4*100</f>
        <v>300</v>
      </c>
      <c r="E4" s="2">
        <f t="shared" ref="E4:E35" si="0">20*C4*C4+80*C4</f>
        <v>100</v>
      </c>
      <c r="F4" s="2">
        <f t="shared" ref="F4:F35" si="1">10*C4*C4+50*C4</f>
        <v>60</v>
      </c>
      <c r="G4" s="2">
        <f>0.3*C4*C4+10*C4</f>
        <v>10.3</v>
      </c>
      <c r="H4" s="2">
        <f>0.1*C4*C4+5*C4</f>
        <v>5.0999999999999996</v>
      </c>
      <c r="I4" s="2">
        <f>0.24*C4*C4+10*C4</f>
        <v>10.24</v>
      </c>
      <c r="J4" s="2">
        <f>0.17*C4*C4+10*C4</f>
        <v>10.17</v>
      </c>
      <c r="K4" s="2">
        <f>50*G4</f>
        <v>515</v>
      </c>
      <c r="L4" s="6">
        <f>(0.0002*I4) / ( 1 + 0.0002 * I4) * 100</f>
        <v>0.20438142683783614</v>
      </c>
      <c r="M4" s="6">
        <f>(0.0002*J4) / ( 1 + 0.0002 * J4) * 100</f>
        <v>0.20298712418939879</v>
      </c>
    </row>
    <row r="5" spans="3:13" x14ac:dyDescent="0.4">
      <c r="C5">
        <v>2</v>
      </c>
      <c r="D5" s="2">
        <f t="shared" ref="D5:D68" si="2">(C5+2)*C5*100</f>
        <v>800</v>
      </c>
      <c r="E5" s="2">
        <f t="shared" si="0"/>
        <v>240</v>
      </c>
      <c r="F5" s="2">
        <f t="shared" si="1"/>
        <v>140</v>
      </c>
      <c r="G5" s="2">
        <f t="shared" ref="G5:G68" si="3">0.3*C5*C5+10*C5</f>
        <v>21.2</v>
      </c>
      <c r="H5" s="2">
        <f t="shared" ref="H5:H68" si="4">0.1*C5*C5+5*C5</f>
        <v>10.4</v>
      </c>
      <c r="I5" s="2">
        <f t="shared" ref="I5:I68" si="5">0.24*C5*C5+10*C5</f>
        <v>20.96</v>
      </c>
      <c r="J5" s="2">
        <f t="shared" ref="J5:J68" si="6">0.17*C5*C5+10*C5</f>
        <v>20.68</v>
      </c>
      <c r="K5" s="2">
        <f t="shared" ref="K5:K68" si="7">50*G5</f>
        <v>1060</v>
      </c>
      <c r="L5" s="6">
        <f t="shared" ref="L5:L68" si="8">(0.0002*I5) / ( 1 + 0.0002 * I5) * 100</f>
        <v>0.41745004939294478</v>
      </c>
      <c r="M5" s="6">
        <f t="shared" ref="M5:M68" si="9">(0.0002*J5) / ( 1 + 0.0002 * J5) * 100</f>
        <v>0.41189639650405924</v>
      </c>
    </row>
    <row r="6" spans="3:13" x14ac:dyDescent="0.4">
      <c r="C6">
        <v>3</v>
      </c>
      <c r="D6" s="2">
        <f t="shared" si="2"/>
        <v>1500</v>
      </c>
      <c r="E6" s="2">
        <f t="shared" si="0"/>
        <v>420</v>
      </c>
      <c r="F6" s="2">
        <f t="shared" si="1"/>
        <v>240</v>
      </c>
      <c r="G6" s="2">
        <f t="shared" si="3"/>
        <v>32.700000000000003</v>
      </c>
      <c r="H6" s="2">
        <f t="shared" si="4"/>
        <v>15.9</v>
      </c>
      <c r="I6" s="2">
        <f t="shared" si="5"/>
        <v>32.159999999999997</v>
      </c>
      <c r="J6" s="2">
        <f t="shared" si="6"/>
        <v>31.53</v>
      </c>
      <c r="K6" s="2">
        <f t="shared" si="7"/>
        <v>1635.0000000000002</v>
      </c>
      <c r="L6" s="6">
        <f t="shared" si="8"/>
        <v>0.63908937712632341</v>
      </c>
      <c r="M6" s="6">
        <f t="shared" si="9"/>
        <v>0.62664835547040376</v>
      </c>
    </row>
    <row r="7" spans="3:13" x14ac:dyDescent="0.4">
      <c r="C7">
        <v>4</v>
      </c>
      <c r="D7" s="2">
        <f t="shared" si="2"/>
        <v>2400</v>
      </c>
      <c r="E7" s="2">
        <f t="shared" si="0"/>
        <v>640</v>
      </c>
      <c r="F7" s="2">
        <f t="shared" si="1"/>
        <v>360</v>
      </c>
      <c r="G7" s="2">
        <f t="shared" si="3"/>
        <v>44.8</v>
      </c>
      <c r="H7" s="2">
        <f t="shared" si="4"/>
        <v>21.6</v>
      </c>
      <c r="I7" s="2">
        <f t="shared" si="5"/>
        <v>43.84</v>
      </c>
      <c r="J7" s="2">
        <f t="shared" si="6"/>
        <v>42.72</v>
      </c>
      <c r="K7" s="2">
        <f t="shared" si="7"/>
        <v>2240</v>
      </c>
      <c r="L7" s="6">
        <f t="shared" si="8"/>
        <v>0.86917903819312281</v>
      </c>
      <c r="M7" s="6">
        <f t="shared" si="9"/>
        <v>0.84716184916077031</v>
      </c>
    </row>
    <row r="8" spans="3:13" x14ac:dyDescent="0.4">
      <c r="C8">
        <v>5</v>
      </c>
      <c r="D8" s="2">
        <f t="shared" si="2"/>
        <v>3500</v>
      </c>
      <c r="E8" s="2">
        <f t="shared" si="0"/>
        <v>900</v>
      </c>
      <c r="F8" s="2">
        <f t="shared" si="1"/>
        <v>500</v>
      </c>
      <c r="G8" s="2">
        <f t="shared" si="3"/>
        <v>57.5</v>
      </c>
      <c r="H8" s="2">
        <f t="shared" si="4"/>
        <v>27.5</v>
      </c>
      <c r="I8" s="2">
        <f t="shared" si="5"/>
        <v>56</v>
      </c>
      <c r="J8" s="2">
        <f t="shared" si="6"/>
        <v>54.25</v>
      </c>
      <c r="K8" s="2">
        <f t="shared" si="7"/>
        <v>2875</v>
      </c>
      <c r="L8" s="6">
        <f t="shared" si="8"/>
        <v>1.1075949367088607</v>
      </c>
      <c r="M8" s="6">
        <f t="shared" si="9"/>
        <v>1.0733541079289706</v>
      </c>
    </row>
    <row r="9" spans="3:13" x14ac:dyDescent="0.4">
      <c r="C9">
        <v>6</v>
      </c>
      <c r="D9" s="2">
        <f t="shared" si="2"/>
        <v>4800</v>
      </c>
      <c r="E9" s="2">
        <f t="shared" si="0"/>
        <v>1200</v>
      </c>
      <c r="F9" s="2">
        <f t="shared" si="1"/>
        <v>660</v>
      </c>
      <c r="G9" s="2">
        <f t="shared" si="3"/>
        <v>70.8</v>
      </c>
      <c r="H9" s="2">
        <f t="shared" si="4"/>
        <v>33.6</v>
      </c>
      <c r="I9" s="2">
        <f t="shared" si="5"/>
        <v>68.64</v>
      </c>
      <c r="J9" s="2">
        <f t="shared" si="6"/>
        <v>66.12</v>
      </c>
      <c r="K9" s="2">
        <f t="shared" si="7"/>
        <v>3540</v>
      </c>
      <c r="L9" s="6">
        <f t="shared" si="8"/>
        <v>1.354209413175921</v>
      </c>
      <c r="M9" s="6">
        <f t="shared" si="9"/>
        <v>1.3051408178250814</v>
      </c>
    </row>
    <row r="10" spans="3:13" x14ac:dyDescent="0.4">
      <c r="C10">
        <v>7</v>
      </c>
      <c r="D10" s="2">
        <f t="shared" si="2"/>
        <v>6300</v>
      </c>
      <c r="E10" s="2">
        <f t="shared" si="0"/>
        <v>1540</v>
      </c>
      <c r="F10" s="2">
        <f t="shared" si="1"/>
        <v>840</v>
      </c>
      <c r="G10" s="2">
        <f t="shared" si="3"/>
        <v>84.7</v>
      </c>
      <c r="H10" s="2">
        <f t="shared" si="4"/>
        <v>39.9</v>
      </c>
      <c r="I10" s="2">
        <f t="shared" si="5"/>
        <v>81.760000000000005</v>
      </c>
      <c r="J10" s="2">
        <f t="shared" si="6"/>
        <v>78.33</v>
      </c>
      <c r="K10" s="2">
        <f t="shared" si="7"/>
        <v>4235</v>
      </c>
      <c r="L10" s="6">
        <f t="shared" si="8"/>
        <v>1.608891407701269</v>
      </c>
      <c r="M10" s="6">
        <f t="shared" si="9"/>
        <v>1.5424361945757759</v>
      </c>
    </row>
    <row r="11" spans="3:13" x14ac:dyDescent="0.4">
      <c r="C11">
        <v>8</v>
      </c>
      <c r="D11" s="2">
        <f t="shared" si="2"/>
        <v>8000</v>
      </c>
      <c r="E11" s="2">
        <f t="shared" si="0"/>
        <v>1920</v>
      </c>
      <c r="F11" s="2">
        <f t="shared" si="1"/>
        <v>1040</v>
      </c>
      <c r="G11" s="2">
        <f t="shared" si="3"/>
        <v>99.2</v>
      </c>
      <c r="H11" s="2">
        <f t="shared" si="4"/>
        <v>46.4</v>
      </c>
      <c r="I11" s="2">
        <f t="shared" si="5"/>
        <v>95.36</v>
      </c>
      <c r="J11" s="2">
        <f t="shared" si="6"/>
        <v>90.88</v>
      </c>
      <c r="K11" s="2">
        <f t="shared" si="7"/>
        <v>4960</v>
      </c>
      <c r="L11" s="6">
        <f t="shared" si="8"/>
        <v>1.8715066256358728</v>
      </c>
      <c r="M11" s="6">
        <f t="shared" si="9"/>
        <v>1.7851530580174746</v>
      </c>
    </row>
    <row r="12" spans="3:13" x14ac:dyDescent="0.4">
      <c r="C12">
        <v>9</v>
      </c>
      <c r="D12" s="2">
        <f t="shared" si="2"/>
        <v>9900</v>
      </c>
      <c r="E12" s="2">
        <f t="shared" si="0"/>
        <v>2340</v>
      </c>
      <c r="F12" s="2">
        <f t="shared" si="1"/>
        <v>1260</v>
      </c>
      <c r="G12" s="2">
        <f t="shared" si="3"/>
        <v>114.3</v>
      </c>
      <c r="H12" s="2">
        <f t="shared" si="4"/>
        <v>53.1</v>
      </c>
      <c r="I12" s="2">
        <f t="shared" si="5"/>
        <v>109.44</v>
      </c>
      <c r="J12" s="2">
        <f t="shared" si="6"/>
        <v>103.77</v>
      </c>
      <c r="K12" s="2">
        <f t="shared" si="7"/>
        <v>5715</v>
      </c>
      <c r="L12" s="6">
        <f t="shared" si="8"/>
        <v>2.1419177052671134</v>
      </c>
      <c r="M12" s="6">
        <f t="shared" si="9"/>
        <v>2.0332029068708035</v>
      </c>
    </row>
    <row r="13" spans="3:13" x14ac:dyDescent="0.4">
      <c r="C13">
        <v>10</v>
      </c>
      <c r="D13" s="2">
        <f t="shared" si="2"/>
        <v>12000</v>
      </c>
      <c r="E13" s="2">
        <f t="shared" si="0"/>
        <v>2800</v>
      </c>
      <c r="F13" s="2">
        <f t="shared" si="1"/>
        <v>1500</v>
      </c>
      <c r="G13" s="2">
        <f t="shared" si="3"/>
        <v>130</v>
      </c>
      <c r="H13" s="2">
        <f t="shared" si="4"/>
        <v>60</v>
      </c>
      <c r="I13" s="2">
        <f t="shared" si="5"/>
        <v>124</v>
      </c>
      <c r="J13" s="2">
        <f t="shared" si="6"/>
        <v>117</v>
      </c>
      <c r="K13" s="2">
        <f t="shared" si="7"/>
        <v>6500</v>
      </c>
      <c r="L13" s="6">
        <f t="shared" si="8"/>
        <v>2.4199843871975024</v>
      </c>
      <c r="M13" s="6">
        <f t="shared" si="9"/>
        <v>2.2864959937463358</v>
      </c>
    </row>
    <row r="14" spans="3:13" x14ac:dyDescent="0.4">
      <c r="C14">
        <v>11</v>
      </c>
      <c r="D14" s="2">
        <f t="shared" si="2"/>
        <v>14300</v>
      </c>
      <c r="E14" s="2">
        <f t="shared" si="0"/>
        <v>3300</v>
      </c>
      <c r="F14" s="2">
        <f t="shared" si="1"/>
        <v>1760</v>
      </c>
      <c r="G14" s="2">
        <f t="shared" si="3"/>
        <v>146.30000000000001</v>
      </c>
      <c r="H14" s="2">
        <f t="shared" si="4"/>
        <v>67.099999999999994</v>
      </c>
      <c r="I14" s="2">
        <f t="shared" si="5"/>
        <v>139.04</v>
      </c>
      <c r="J14" s="2">
        <f t="shared" si="6"/>
        <v>130.57</v>
      </c>
      <c r="K14" s="2">
        <f t="shared" si="7"/>
        <v>7315.0000000000009</v>
      </c>
      <c r="L14" s="6">
        <f t="shared" si="8"/>
        <v>2.7055636850462341</v>
      </c>
      <c r="M14" s="6">
        <f t="shared" si="9"/>
        <v>2.544941400273264</v>
      </c>
    </row>
    <row r="15" spans="3:13" x14ac:dyDescent="0.4">
      <c r="C15">
        <v>12</v>
      </c>
      <c r="D15" s="2">
        <f t="shared" si="2"/>
        <v>16800</v>
      </c>
      <c r="E15" s="2">
        <f t="shared" si="0"/>
        <v>3840</v>
      </c>
      <c r="F15" s="2">
        <f t="shared" si="1"/>
        <v>2040</v>
      </c>
      <c r="G15" s="2">
        <f t="shared" si="3"/>
        <v>163.19999999999999</v>
      </c>
      <c r="H15" s="2">
        <f t="shared" si="4"/>
        <v>74.400000000000006</v>
      </c>
      <c r="I15" s="2">
        <f t="shared" si="5"/>
        <v>154.56</v>
      </c>
      <c r="J15" s="2">
        <f t="shared" si="6"/>
        <v>144.47999999999999</v>
      </c>
      <c r="K15" s="2">
        <f t="shared" si="7"/>
        <v>8159.9999999999991</v>
      </c>
      <c r="L15" s="6">
        <f t="shared" si="8"/>
        <v>2.9985100571144776</v>
      </c>
      <c r="M15" s="6">
        <f t="shared" si="9"/>
        <v>2.8084471122445804</v>
      </c>
    </row>
    <row r="16" spans="3:13" x14ac:dyDescent="0.4">
      <c r="C16">
        <v>13</v>
      </c>
      <c r="D16" s="2">
        <f t="shared" si="2"/>
        <v>19500</v>
      </c>
      <c r="E16" s="2">
        <f t="shared" si="0"/>
        <v>4420</v>
      </c>
      <c r="F16" s="2">
        <f t="shared" si="1"/>
        <v>2340</v>
      </c>
      <c r="G16" s="2">
        <f t="shared" si="3"/>
        <v>180.7</v>
      </c>
      <c r="H16" s="2">
        <f t="shared" si="4"/>
        <v>81.900000000000006</v>
      </c>
      <c r="I16" s="2">
        <f t="shared" si="5"/>
        <v>170.56</v>
      </c>
      <c r="J16" s="2">
        <f t="shared" si="6"/>
        <v>158.72999999999999</v>
      </c>
      <c r="K16" s="2">
        <f t="shared" si="7"/>
        <v>9035</v>
      </c>
      <c r="L16" s="6">
        <f t="shared" si="8"/>
        <v>3.2986755786607258</v>
      </c>
      <c r="M16" s="6">
        <f t="shared" si="9"/>
        <v>3.0769200946744641</v>
      </c>
    </row>
    <row r="17" spans="3:13" x14ac:dyDescent="0.4">
      <c r="C17">
        <v>14</v>
      </c>
      <c r="D17" s="2">
        <f t="shared" si="2"/>
        <v>22400</v>
      </c>
      <c r="E17" s="2">
        <f t="shared" si="0"/>
        <v>5040</v>
      </c>
      <c r="F17" s="2">
        <f t="shared" si="1"/>
        <v>2660</v>
      </c>
      <c r="G17" s="2">
        <f t="shared" si="3"/>
        <v>198.8</v>
      </c>
      <c r="H17" s="2">
        <f t="shared" si="4"/>
        <v>89.6</v>
      </c>
      <c r="I17" s="2">
        <f t="shared" si="5"/>
        <v>187.04</v>
      </c>
      <c r="J17" s="2">
        <f t="shared" si="6"/>
        <v>173.32</v>
      </c>
      <c r="K17" s="2">
        <f t="shared" si="7"/>
        <v>9940</v>
      </c>
      <c r="L17" s="6">
        <f t="shared" si="8"/>
        <v>3.6059101144390628</v>
      </c>
      <c r="M17" s="6">
        <f t="shared" si="9"/>
        <v>3.3502663666658932</v>
      </c>
    </row>
    <row r="18" spans="3:13" x14ac:dyDescent="0.4">
      <c r="C18">
        <v>15</v>
      </c>
      <c r="D18" s="2">
        <f t="shared" si="2"/>
        <v>25500</v>
      </c>
      <c r="E18" s="2">
        <f t="shared" si="0"/>
        <v>5700</v>
      </c>
      <c r="F18" s="2">
        <f t="shared" si="1"/>
        <v>3000</v>
      </c>
      <c r="G18" s="2">
        <f t="shared" si="3"/>
        <v>217.5</v>
      </c>
      <c r="H18" s="2">
        <f t="shared" si="4"/>
        <v>97.5</v>
      </c>
      <c r="I18" s="2">
        <f t="shared" si="5"/>
        <v>204</v>
      </c>
      <c r="J18" s="2">
        <f t="shared" si="6"/>
        <v>188.25</v>
      </c>
      <c r="K18" s="2">
        <f t="shared" si="7"/>
        <v>10875</v>
      </c>
      <c r="L18" s="6">
        <f t="shared" si="8"/>
        <v>3.920061491160646</v>
      </c>
      <c r="M18" s="6">
        <f t="shared" si="9"/>
        <v>3.6283910759890139</v>
      </c>
    </row>
    <row r="19" spans="3:13" x14ac:dyDescent="0.4">
      <c r="C19">
        <v>16</v>
      </c>
      <c r="D19" s="2">
        <f t="shared" si="2"/>
        <v>28800</v>
      </c>
      <c r="E19" s="2">
        <f t="shared" si="0"/>
        <v>6400</v>
      </c>
      <c r="F19" s="2">
        <f t="shared" si="1"/>
        <v>3360</v>
      </c>
      <c r="G19" s="2">
        <f t="shared" si="3"/>
        <v>236.8</v>
      </c>
      <c r="H19" s="2">
        <f t="shared" si="4"/>
        <v>105.6</v>
      </c>
      <c r="I19" s="2">
        <f t="shared" si="5"/>
        <v>221.44</v>
      </c>
      <c r="J19" s="2">
        <f t="shared" si="6"/>
        <v>203.52</v>
      </c>
      <c r="K19" s="2">
        <f t="shared" si="7"/>
        <v>11840</v>
      </c>
      <c r="L19" s="6">
        <f t="shared" si="8"/>
        <v>4.2409756695470975</v>
      </c>
      <c r="M19" s="6">
        <f t="shared" si="9"/>
        <v>3.9111985732734764</v>
      </c>
    </row>
    <row r="20" spans="3:13" x14ac:dyDescent="0.4">
      <c r="C20">
        <v>17</v>
      </c>
      <c r="D20" s="2">
        <f t="shared" si="2"/>
        <v>32300</v>
      </c>
      <c r="E20" s="2">
        <f t="shared" si="0"/>
        <v>7140</v>
      </c>
      <c r="F20" s="2">
        <f t="shared" si="1"/>
        <v>3740</v>
      </c>
      <c r="G20" s="2">
        <f t="shared" si="3"/>
        <v>256.7</v>
      </c>
      <c r="H20" s="2">
        <f t="shared" si="4"/>
        <v>113.9</v>
      </c>
      <c r="I20" s="2">
        <f t="shared" si="5"/>
        <v>239.36</v>
      </c>
      <c r="J20" s="2">
        <f t="shared" si="6"/>
        <v>219.13</v>
      </c>
      <c r="K20" s="2">
        <f t="shared" si="7"/>
        <v>12835</v>
      </c>
      <c r="L20" s="6">
        <f t="shared" si="8"/>
        <v>4.5684969156538209</v>
      </c>
      <c r="M20" s="6">
        <f t="shared" si="9"/>
        <v>4.198592485720801</v>
      </c>
    </row>
    <row r="21" spans="3:13" x14ac:dyDescent="0.4">
      <c r="C21">
        <v>18</v>
      </c>
      <c r="D21" s="2">
        <f t="shared" si="2"/>
        <v>36000</v>
      </c>
      <c r="E21" s="2">
        <f t="shared" si="0"/>
        <v>7920</v>
      </c>
      <c r="F21" s="2">
        <f t="shared" si="1"/>
        <v>4140</v>
      </c>
      <c r="G21" s="2">
        <f t="shared" si="3"/>
        <v>277.2</v>
      </c>
      <c r="H21" s="2">
        <f t="shared" si="4"/>
        <v>122.4</v>
      </c>
      <c r="I21" s="2">
        <f t="shared" si="5"/>
        <v>257.76</v>
      </c>
      <c r="J21" s="2">
        <f t="shared" si="6"/>
        <v>235.07999999999998</v>
      </c>
      <c r="K21" s="2">
        <f t="shared" si="7"/>
        <v>13860</v>
      </c>
      <c r="L21" s="6">
        <f t="shared" si="8"/>
        <v>4.9024679711512125</v>
      </c>
      <c r="M21" s="6">
        <f t="shared" si="9"/>
        <v>4.4904757902458039</v>
      </c>
    </row>
    <row r="22" spans="3:13" x14ac:dyDescent="0.4">
      <c r="C22">
        <v>19</v>
      </c>
      <c r="D22" s="2">
        <f t="shared" si="2"/>
        <v>39900</v>
      </c>
      <c r="E22" s="2">
        <f t="shared" si="0"/>
        <v>8740</v>
      </c>
      <c r="F22" s="2">
        <f t="shared" si="1"/>
        <v>4560</v>
      </c>
      <c r="G22" s="2">
        <f t="shared" si="3"/>
        <v>298.3</v>
      </c>
      <c r="H22" s="2">
        <f t="shared" si="4"/>
        <v>131.1</v>
      </c>
      <c r="I22" s="2">
        <f t="shared" si="5"/>
        <v>276.64</v>
      </c>
      <c r="J22" s="2">
        <f t="shared" si="6"/>
        <v>251.37</v>
      </c>
      <c r="K22" s="2">
        <f t="shared" si="7"/>
        <v>14915</v>
      </c>
      <c r="L22" s="6">
        <f t="shared" si="8"/>
        <v>5.2427302222626517</v>
      </c>
      <c r="M22" s="6">
        <f t="shared" si="9"/>
        <v>4.7867508859592833</v>
      </c>
    </row>
    <row r="23" spans="3:13" x14ac:dyDescent="0.4">
      <c r="C23">
        <v>20</v>
      </c>
      <c r="D23" s="2">
        <f t="shared" si="2"/>
        <v>44000</v>
      </c>
      <c r="E23" s="2">
        <f t="shared" si="0"/>
        <v>9600</v>
      </c>
      <c r="F23" s="2">
        <f t="shared" si="1"/>
        <v>5000</v>
      </c>
      <c r="G23" s="2">
        <f t="shared" si="3"/>
        <v>320</v>
      </c>
      <c r="H23" s="2">
        <f t="shared" si="4"/>
        <v>140</v>
      </c>
      <c r="I23" s="2">
        <f t="shared" si="5"/>
        <v>296</v>
      </c>
      <c r="J23" s="2">
        <f t="shared" si="6"/>
        <v>268</v>
      </c>
      <c r="K23" s="2">
        <f t="shared" si="7"/>
        <v>16000</v>
      </c>
      <c r="L23" s="6">
        <f t="shared" si="8"/>
        <v>5.5891238670694872</v>
      </c>
      <c r="M23" s="6">
        <f t="shared" si="9"/>
        <v>5.0873196659073656</v>
      </c>
    </row>
    <row r="24" spans="3:13" x14ac:dyDescent="0.4">
      <c r="C24">
        <v>21</v>
      </c>
      <c r="D24" s="2">
        <f t="shared" si="2"/>
        <v>48300</v>
      </c>
      <c r="E24" s="2">
        <f t="shared" si="0"/>
        <v>10500</v>
      </c>
      <c r="F24" s="2">
        <f t="shared" si="1"/>
        <v>5460</v>
      </c>
      <c r="G24" s="2">
        <f t="shared" si="3"/>
        <v>342.29999999999995</v>
      </c>
      <c r="H24" s="2">
        <f t="shared" si="4"/>
        <v>149.1</v>
      </c>
      <c r="I24" s="2">
        <f t="shared" si="5"/>
        <v>315.84000000000003</v>
      </c>
      <c r="J24" s="2">
        <f t="shared" si="6"/>
        <v>284.97000000000003</v>
      </c>
      <c r="K24" s="2">
        <f t="shared" si="7"/>
        <v>17114.999999999996</v>
      </c>
      <c r="L24" s="6">
        <f t="shared" si="8"/>
        <v>5.9414880809053701</v>
      </c>
      <c r="M24" s="6">
        <f t="shared" si="9"/>
        <v>5.3920835879863089</v>
      </c>
    </row>
    <row r="25" spans="3:13" x14ac:dyDescent="0.4">
      <c r="C25">
        <v>22</v>
      </c>
      <c r="D25" s="2">
        <f t="shared" si="2"/>
        <v>52800</v>
      </c>
      <c r="E25" s="2">
        <f t="shared" si="0"/>
        <v>11440</v>
      </c>
      <c r="F25" s="2">
        <f t="shared" si="1"/>
        <v>5940</v>
      </c>
      <c r="G25" s="2">
        <f t="shared" si="3"/>
        <v>365.2</v>
      </c>
      <c r="H25" s="2">
        <f t="shared" si="4"/>
        <v>158.4</v>
      </c>
      <c r="I25" s="2">
        <f t="shared" si="5"/>
        <v>336.15999999999997</v>
      </c>
      <c r="J25" s="2">
        <f t="shared" si="6"/>
        <v>302.27999999999997</v>
      </c>
      <c r="K25" s="2">
        <f t="shared" si="7"/>
        <v>18260</v>
      </c>
      <c r="L25" s="6">
        <f t="shared" si="8"/>
        <v>6.2996611795748256</v>
      </c>
      <c r="M25" s="6">
        <f t="shared" si="9"/>
        <v>5.7009437449549996</v>
      </c>
    </row>
    <row r="26" spans="3:13" x14ac:dyDescent="0.4">
      <c r="C26">
        <v>23</v>
      </c>
      <c r="D26" s="2">
        <f t="shared" si="2"/>
        <v>57500</v>
      </c>
      <c r="E26" s="2">
        <f t="shared" si="0"/>
        <v>12420</v>
      </c>
      <c r="F26" s="2">
        <f t="shared" si="1"/>
        <v>6440</v>
      </c>
      <c r="G26" s="2">
        <f t="shared" si="3"/>
        <v>388.7</v>
      </c>
      <c r="H26" s="2">
        <f t="shared" si="4"/>
        <v>167.9</v>
      </c>
      <c r="I26" s="2">
        <f t="shared" si="5"/>
        <v>356.96</v>
      </c>
      <c r="J26" s="2">
        <f t="shared" si="6"/>
        <v>319.93</v>
      </c>
      <c r="K26" s="2">
        <f t="shared" si="7"/>
        <v>19435</v>
      </c>
      <c r="L26" s="6">
        <f t="shared" si="8"/>
        <v>6.6634807801439626</v>
      </c>
      <c r="M26" s="6">
        <f t="shared" si="9"/>
        <v>6.0138009334709288</v>
      </c>
    </row>
    <row r="27" spans="3:13" x14ac:dyDescent="0.4">
      <c r="C27">
        <v>24</v>
      </c>
      <c r="D27" s="2">
        <f t="shared" si="2"/>
        <v>62400</v>
      </c>
      <c r="E27" s="2">
        <f t="shared" si="0"/>
        <v>13440</v>
      </c>
      <c r="F27" s="2">
        <f t="shared" si="1"/>
        <v>6960</v>
      </c>
      <c r="G27" s="2">
        <f t="shared" si="3"/>
        <v>412.79999999999995</v>
      </c>
      <c r="H27" s="2">
        <f t="shared" si="4"/>
        <v>177.60000000000002</v>
      </c>
      <c r="I27" s="2">
        <f t="shared" si="5"/>
        <v>378.24</v>
      </c>
      <c r="J27" s="2">
        <f t="shared" si="6"/>
        <v>337.92</v>
      </c>
      <c r="K27" s="2">
        <f t="shared" si="7"/>
        <v>20639.999999999996</v>
      </c>
      <c r="L27" s="6">
        <f t="shared" si="8"/>
        <v>7.0327839590646768</v>
      </c>
      <c r="M27" s="6">
        <f t="shared" si="9"/>
        <v>6.3305557220790121</v>
      </c>
    </row>
    <row r="28" spans="3:13" x14ac:dyDescent="0.4">
      <c r="C28">
        <v>25</v>
      </c>
      <c r="D28" s="2">
        <f t="shared" si="2"/>
        <v>67500</v>
      </c>
      <c r="E28" s="2">
        <f t="shared" si="0"/>
        <v>14500</v>
      </c>
      <c r="F28" s="2">
        <f t="shared" si="1"/>
        <v>7500</v>
      </c>
      <c r="G28" s="2">
        <f t="shared" si="3"/>
        <v>437.5</v>
      </c>
      <c r="H28" s="2">
        <f t="shared" si="4"/>
        <v>187.5</v>
      </c>
      <c r="I28" s="2">
        <f t="shared" si="5"/>
        <v>400</v>
      </c>
      <c r="J28" s="2">
        <f t="shared" si="6"/>
        <v>356.25</v>
      </c>
      <c r="K28" s="2">
        <f t="shared" si="7"/>
        <v>21875</v>
      </c>
      <c r="L28" s="6">
        <f t="shared" si="8"/>
        <v>7.4074074074074066</v>
      </c>
      <c r="M28" s="6">
        <f t="shared" si="9"/>
        <v>6.6511085180863487</v>
      </c>
    </row>
    <row r="29" spans="3:13" x14ac:dyDescent="0.4">
      <c r="C29">
        <v>26</v>
      </c>
      <c r="D29" s="2">
        <f t="shared" si="2"/>
        <v>72800</v>
      </c>
      <c r="E29" s="2">
        <f t="shared" si="0"/>
        <v>15600</v>
      </c>
      <c r="F29" s="2">
        <f t="shared" si="1"/>
        <v>8060</v>
      </c>
      <c r="G29" s="2">
        <f t="shared" si="3"/>
        <v>462.79999999999995</v>
      </c>
      <c r="H29" s="2">
        <f t="shared" si="4"/>
        <v>197.60000000000002</v>
      </c>
      <c r="I29" s="2">
        <f t="shared" si="5"/>
        <v>422.24</v>
      </c>
      <c r="J29" s="2">
        <f t="shared" si="6"/>
        <v>374.92</v>
      </c>
      <c r="K29" s="2">
        <f t="shared" si="7"/>
        <v>23139.999999999996</v>
      </c>
      <c r="L29" s="6">
        <f t="shared" si="8"/>
        <v>7.7871875829915309</v>
      </c>
      <c r="M29" s="6">
        <f t="shared" si="9"/>
        <v>6.975359633259659</v>
      </c>
    </row>
    <row r="30" spans="3:13" x14ac:dyDescent="0.4">
      <c r="C30">
        <v>27</v>
      </c>
      <c r="D30" s="2">
        <f t="shared" si="2"/>
        <v>78300</v>
      </c>
      <c r="E30" s="2">
        <f t="shared" si="0"/>
        <v>16740</v>
      </c>
      <c r="F30" s="2">
        <f t="shared" si="1"/>
        <v>8640</v>
      </c>
      <c r="G30" s="2">
        <f t="shared" si="3"/>
        <v>488.7</v>
      </c>
      <c r="H30" s="2">
        <f t="shared" si="4"/>
        <v>207.9</v>
      </c>
      <c r="I30" s="2">
        <f t="shared" si="5"/>
        <v>444.96</v>
      </c>
      <c r="J30" s="2">
        <f t="shared" si="6"/>
        <v>393.93</v>
      </c>
      <c r="K30" s="2">
        <f t="shared" si="7"/>
        <v>24435</v>
      </c>
      <c r="L30" s="6">
        <f t="shared" si="8"/>
        <v>8.1719608592165969</v>
      </c>
      <c r="M30" s="6">
        <f t="shared" si="9"/>
        <v>7.3032093482859439</v>
      </c>
    </row>
    <row r="31" spans="3:13" x14ac:dyDescent="0.4">
      <c r="C31">
        <v>28</v>
      </c>
      <c r="D31" s="2">
        <f t="shared" si="2"/>
        <v>84000</v>
      </c>
      <c r="E31" s="2">
        <f t="shared" si="0"/>
        <v>17920</v>
      </c>
      <c r="F31" s="2">
        <f t="shared" si="1"/>
        <v>9240</v>
      </c>
      <c r="G31" s="2">
        <f t="shared" si="3"/>
        <v>515.20000000000005</v>
      </c>
      <c r="H31" s="2">
        <f t="shared" si="4"/>
        <v>218.4</v>
      </c>
      <c r="I31" s="2">
        <f t="shared" si="5"/>
        <v>468.15999999999997</v>
      </c>
      <c r="J31" s="2">
        <f t="shared" si="6"/>
        <v>413.28000000000003</v>
      </c>
      <c r="K31" s="2">
        <f t="shared" si="7"/>
        <v>25760.000000000004</v>
      </c>
      <c r="L31" s="6">
        <f t="shared" si="8"/>
        <v>8.5615636704119851</v>
      </c>
      <c r="M31" s="6">
        <f t="shared" si="9"/>
        <v>7.6345579759406492</v>
      </c>
    </row>
    <row r="32" spans="3:13" x14ac:dyDescent="0.4">
      <c r="C32">
        <v>29</v>
      </c>
      <c r="D32" s="2">
        <f t="shared" si="2"/>
        <v>89900</v>
      </c>
      <c r="E32" s="2">
        <f t="shared" si="0"/>
        <v>19140</v>
      </c>
      <c r="F32" s="2">
        <f t="shared" si="1"/>
        <v>9860</v>
      </c>
      <c r="G32" s="2">
        <f t="shared" si="3"/>
        <v>542.29999999999995</v>
      </c>
      <c r="H32" s="2">
        <f t="shared" si="4"/>
        <v>229.10000000000002</v>
      </c>
      <c r="I32" s="2">
        <f t="shared" si="5"/>
        <v>491.84000000000003</v>
      </c>
      <c r="J32" s="2">
        <f t="shared" si="6"/>
        <v>432.97</v>
      </c>
      <c r="K32" s="2">
        <f t="shared" si="7"/>
        <v>27114.999999999996</v>
      </c>
      <c r="L32" s="6">
        <f t="shared" si="8"/>
        <v>8.955832653536886</v>
      </c>
      <c r="M32" s="6">
        <f t="shared" si="9"/>
        <v>7.9693059229114098</v>
      </c>
    </row>
    <row r="33" spans="3:13" x14ac:dyDescent="0.4">
      <c r="C33">
        <v>30</v>
      </c>
      <c r="D33" s="2">
        <f t="shared" si="2"/>
        <v>96000</v>
      </c>
      <c r="E33" s="2">
        <f t="shared" si="0"/>
        <v>20400</v>
      </c>
      <c r="F33" s="2">
        <f t="shared" si="1"/>
        <v>10500</v>
      </c>
      <c r="G33" s="2">
        <f t="shared" si="3"/>
        <v>570</v>
      </c>
      <c r="H33" s="2">
        <f t="shared" si="4"/>
        <v>240</v>
      </c>
      <c r="I33" s="2">
        <f t="shared" si="5"/>
        <v>516</v>
      </c>
      <c r="J33" s="2">
        <f t="shared" si="6"/>
        <v>453</v>
      </c>
      <c r="K33" s="2">
        <f t="shared" si="7"/>
        <v>28500</v>
      </c>
      <c r="L33" s="6">
        <f t="shared" si="8"/>
        <v>9.3546047860768677</v>
      </c>
      <c r="M33" s="6">
        <f t="shared" si="9"/>
        <v>8.3073537502292325</v>
      </c>
    </row>
    <row r="34" spans="3:13" x14ac:dyDescent="0.4">
      <c r="C34">
        <v>31</v>
      </c>
      <c r="D34" s="2">
        <f t="shared" si="2"/>
        <v>102300</v>
      </c>
      <c r="E34" s="2">
        <f t="shared" si="0"/>
        <v>21700</v>
      </c>
      <c r="F34" s="2">
        <f t="shared" si="1"/>
        <v>11160</v>
      </c>
      <c r="G34" s="2">
        <f t="shared" si="3"/>
        <v>598.29999999999995</v>
      </c>
      <c r="H34" s="2">
        <f t="shared" si="4"/>
        <v>251.10000000000002</v>
      </c>
      <c r="I34" s="2">
        <f t="shared" si="5"/>
        <v>540.64</v>
      </c>
      <c r="J34" s="2">
        <f t="shared" si="6"/>
        <v>473.37</v>
      </c>
      <c r="K34" s="2">
        <f t="shared" si="7"/>
        <v>29914.999999999996</v>
      </c>
      <c r="L34" s="6">
        <f t="shared" si="8"/>
        <v>9.7577175199976907</v>
      </c>
      <c r="M34" s="6">
        <f t="shared" si="9"/>
        <v>8.6486022322627569</v>
      </c>
    </row>
    <row r="35" spans="3:13" x14ac:dyDescent="0.4">
      <c r="C35">
        <v>32</v>
      </c>
      <c r="D35" s="2">
        <f t="shared" si="2"/>
        <v>108800</v>
      </c>
      <c r="E35" s="2">
        <f t="shared" si="0"/>
        <v>23040</v>
      </c>
      <c r="F35" s="2">
        <f t="shared" si="1"/>
        <v>11840</v>
      </c>
      <c r="G35" s="2">
        <f t="shared" si="3"/>
        <v>627.20000000000005</v>
      </c>
      <c r="H35" s="2">
        <f t="shared" si="4"/>
        <v>262.39999999999998</v>
      </c>
      <c r="I35" s="2">
        <f t="shared" si="5"/>
        <v>565.76</v>
      </c>
      <c r="J35" s="2">
        <f t="shared" si="6"/>
        <v>494.08000000000004</v>
      </c>
      <c r="K35" s="2">
        <f t="shared" si="7"/>
        <v>31360.000000000004</v>
      </c>
      <c r="L35" s="6">
        <f t="shared" si="8"/>
        <v>10.165008911631118</v>
      </c>
      <c r="M35" s="6">
        <f t="shared" si="9"/>
        <v>8.9929524142349599</v>
      </c>
    </row>
    <row r="36" spans="3:13" x14ac:dyDescent="0.4">
      <c r="C36">
        <v>33</v>
      </c>
      <c r="D36" s="2">
        <f t="shared" si="2"/>
        <v>115500</v>
      </c>
      <c r="E36" s="2">
        <f t="shared" ref="E36:E67" si="10">20*C36*C36+80*C36</f>
        <v>24420</v>
      </c>
      <c r="F36" s="2">
        <f t="shared" ref="F36:F67" si="11">10*C36*C36+50*C36</f>
        <v>12540</v>
      </c>
      <c r="G36" s="2">
        <f t="shared" si="3"/>
        <v>656.7</v>
      </c>
      <c r="H36" s="2">
        <f t="shared" si="4"/>
        <v>273.89999999999998</v>
      </c>
      <c r="I36" s="2">
        <f t="shared" si="5"/>
        <v>591.36</v>
      </c>
      <c r="J36" s="2">
        <f t="shared" si="6"/>
        <v>515.13</v>
      </c>
      <c r="K36" s="2">
        <f t="shared" si="7"/>
        <v>32835</v>
      </c>
      <c r="L36" s="6">
        <f t="shared" si="8"/>
        <v>10.576317747381674</v>
      </c>
      <c r="M36" s="6">
        <f t="shared" si="9"/>
        <v>9.3403056682254082</v>
      </c>
    </row>
    <row r="37" spans="3:13" x14ac:dyDescent="0.4">
      <c r="C37">
        <v>34</v>
      </c>
      <c r="D37" s="2">
        <f t="shared" si="2"/>
        <v>122400</v>
      </c>
      <c r="E37" s="2">
        <f t="shared" si="10"/>
        <v>25840</v>
      </c>
      <c r="F37" s="2">
        <f t="shared" si="11"/>
        <v>13260</v>
      </c>
      <c r="G37" s="2">
        <f t="shared" si="3"/>
        <v>686.8</v>
      </c>
      <c r="H37" s="2">
        <f t="shared" si="4"/>
        <v>285.60000000000002</v>
      </c>
      <c r="I37" s="2">
        <f t="shared" si="5"/>
        <v>617.44000000000005</v>
      </c>
      <c r="J37" s="2">
        <f t="shared" si="6"/>
        <v>536.52</v>
      </c>
      <c r="K37" s="2">
        <f t="shared" si="7"/>
        <v>34340</v>
      </c>
      <c r="L37" s="6">
        <f t="shared" si="8"/>
        <v>10.991483665157082</v>
      </c>
      <c r="M37" s="6">
        <f t="shared" si="9"/>
        <v>9.6905637476248607</v>
      </c>
    </row>
    <row r="38" spans="3:13" x14ac:dyDescent="0.4">
      <c r="C38">
        <v>35</v>
      </c>
      <c r="D38" s="2">
        <f t="shared" si="2"/>
        <v>129500</v>
      </c>
      <c r="E38" s="2">
        <f t="shared" si="10"/>
        <v>27300</v>
      </c>
      <c r="F38" s="2">
        <f t="shared" si="11"/>
        <v>14000</v>
      </c>
      <c r="G38" s="2">
        <f t="shared" si="3"/>
        <v>717.5</v>
      </c>
      <c r="H38" s="2">
        <f t="shared" si="4"/>
        <v>297.5</v>
      </c>
      <c r="I38" s="2">
        <f t="shared" si="5"/>
        <v>644</v>
      </c>
      <c r="J38" s="2">
        <f t="shared" si="6"/>
        <v>558.25</v>
      </c>
      <c r="K38" s="2">
        <f t="shared" si="7"/>
        <v>35875</v>
      </c>
      <c r="L38" s="6">
        <f t="shared" si="8"/>
        <v>11.410347271438695</v>
      </c>
      <c r="M38" s="6">
        <f t="shared" si="9"/>
        <v>10.043628840012593</v>
      </c>
    </row>
    <row r="39" spans="3:13" x14ac:dyDescent="0.4">
      <c r="C39">
        <v>36</v>
      </c>
      <c r="D39" s="2">
        <f t="shared" si="2"/>
        <v>136800</v>
      </c>
      <c r="E39" s="2">
        <f t="shared" si="10"/>
        <v>28800</v>
      </c>
      <c r="F39" s="2">
        <f t="shared" si="11"/>
        <v>14760</v>
      </c>
      <c r="G39" s="2">
        <f t="shared" si="3"/>
        <v>748.8</v>
      </c>
      <c r="H39" s="2">
        <f t="shared" si="4"/>
        <v>309.60000000000002</v>
      </c>
      <c r="I39" s="2">
        <f t="shared" si="5"/>
        <v>671.04</v>
      </c>
      <c r="J39" s="2">
        <f t="shared" si="6"/>
        <v>580.31999999999994</v>
      </c>
      <c r="K39" s="2">
        <f t="shared" si="7"/>
        <v>37440</v>
      </c>
      <c r="L39" s="6">
        <f t="shared" si="8"/>
        <v>11.832750253921677</v>
      </c>
      <c r="M39" s="6">
        <f t="shared" si="9"/>
        <v>10.399403618430483</v>
      </c>
    </row>
    <row r="40" spans="3:13" x14ac:dyDescent="0.4">
      <c r="C40">
        <v>37</v>
      </c>
      <c r="D40" s="2">
        <f t="shared" si="2"/>
        <v>144300</v>
      </c>
      <c r="E40" s="2">
        <f t="shared" si="10"/>
        <v>30340</v>
      </c>
      <c r="F40" s="2">
        <f t="shared" si="11"/>
        <v>15540</v>
      </c>
      <c r="G40" s="2">
        <f t="shared" si="3"/>
        <v>780.7</v>
      </c>
      <c r="H40" s="2">
        <f t="shared" si="4"/>
        <v>321.89999999999998</v>
      </c>
      <c r="I40" s="2">
        <f t="shared" si="5"/>
        <v>698.56</v>
      </c>
      <c r="J40" s="2">
        <f t="shared" si="6"/>
        <v>602.73</v>
      </c>
      <c r="K40" s="2">
        <f t="shared" si="7"/>
        <v>39035</v>
      </c>
      <c r="L40" s="6">
        <f t="shared" si="8"/>
        <v>12.258535489667564</v>
      </c>
      <c r="M40" s="6">
        <f t="shared" si="9"/>
        <v>10.757791291031339</v>
      </c>
    </row>
    <row r="41" spans="3:13" x14ac:dyDescent="0.4">
      <c r="C41">
        <v>38</v>
      </c>
      <c r="D41" s="2">
        <f t="shared" si="2"/>
        <v>152000</v>
      </c>
      <c r="E41" s="2">
        <f t="shared" si="10"/>
        <v>31920</v>
      </c>
      <c r="F41" s="2">
        <f t="shared" si="11"/>
        <v>16340</v>
      </c>
      <c r="G41" s="2">
        <f t="shared" si="3"/>
        <v>813.2</v>
      </c>
      <c r="H41" s="2">
        <f t="shared" si="4"/>
        <v>334.4</v>
      </c>
      <c r="I41" s="2">
        <f t="shared" si="5"/>
        <v>726.56</v>
      </c>
      <c r="J41" s="2">
        <f t="shared" si="6"/>
        <v>625.48</v>
      </c>
      <c r="K41" s="2">
        <f t="shared" si="7"/>
        <v>40660</v>
      </c>
      <c r="L41" s="6">
        <f t="shared" si="8"/>
        <v>12.687547148724537</v>
      </c>
      <c r="M41" s="6">
        <f t="shared" si="9"/>
        <v>11.11869564908239</v>
      </c>
    </row>
    <row r="42" spans="3:13" x14ac:dyDescent="0.4">
      <c r="C42">
        <v>39</v>
      </c>
      <c r="D42" s="2">
        <f t="shared" si="2"/>
        <v>159900</v>
      </c>
      <c r="E42" s="2">
        <f t="shared" si="10"/>
        <v>33540</v>
      </c>
      <c r="F42" s="2">
        <f t="shared" si="11"/>
        <v>17160</v>
      </c>
      <c r="G42" s="2">
        <f t="shared" si="3"/>
        <v>846.3</v>
      </c>
      <c r="H42" s="2">
        <f t="shared" si="4"/>
        <v>347.1</v>
      </c>
      <c r="I42" s="2">
        <f t="shared" si="5"/>
        <v>755.04</v>
      </c>
      <c r="J42" s="2">
        <f t="shared" si="6"/>
        <v>648.57000000000005</v>
      </c>
      <c r="K42" s="2">
        <f t="shared" si="7"/>
        <v>42315</v>
      </c>
      <c r="L42" s="6">
        <f t="shared" si="8"/>
        <v>13.119630793183019</v>
      </c>
      <c r="M42" s="6">
        <f t="shared" si="9"/>
        <v>11.482021113308324</v>
      </c>
    </row>
    <row r="43" spans="3:13" x14ac:dyDescent="0.4">
      <c r="C43">
        <v>40</v>
      </c>
      <c r="D43" s="2">
        <f t="shared" si="2"/>
        <v>168000</v>
      </c>
      <c r="E43" s="2">
        <f t="shared" si="10"/>
        <v>35200</v>
      </c>
      <c r="F43" s="2">
        <f t="shared" si="11"/>
        <v>18000</v>
      </c>
      <c r="G43" s="2">
        <f t="shared" si="3"/>
        <v>880</v>
      </c>
      <c r="H43" s="2">
        <f t="shared" si="4"/>
        <v>360</v>
      </c>
      <c r="I43" s="2">
        <f t="shared" si="5"/>
        <v>784</v>
      </c>
      <c r="J43" s="2">
        <f t="shared" si="6"/>
        <v>672</v>
      </c>
      <c r="K43" s="2">
        <f t="shared" si="7"/>
        <v>44000</v>
      </c>
      <c r="L43" s="6">
        <f t="shared" si="8"/>
        <v>13.55463347164592</v>
      </c>
      <c r="M43" s="6">
        <f t="shared" si="9"/>
        <v>11.847672778561355</v>
      </c>
    </row>
    <row r="44" spans="3:13" x14ac:dyDescent="0.4">
      <c r="C44">
        <v>41</v>
      </c>
      <c r="D44" s="2">
        <f t="shared" si="2"/>
        <v>176300</v>
      </c>
      <c r="E44" s="2">
        <f t="shared" si="10"/>
        <v>36900</v>
      </c>
      <c r="F44" s="2">
        <f t="shared" si="11"/>
        <v>18860</v>
      </c>
      <c r="G44" s="2">
        <f t="shared" si="3"/>
        <v>914.3</v>
      </c>
      <c r="H44" s="2">
        <f t="shared" si="4"/>
        <v>373.1</v>
      </c>
      <c r="I44" s="2">
        <f t="shared" si="5"/>
        <v>813.44</v>
      </c>
      <c r="J44" s="2">
        <f t="shared" si="6"/>
        <v>695.77</v>
      </c>
      <c r="K44" s="2">
        <f t="shared" si="7"/>
        <v>45715</v>
      </c>
      <c r="L44" s="6">
        <f t="shared" si="8"/>
        <v>13.992403809104422</v>
      </c>
      <c r="M44" s="6">
        <f t="shared" si="9"/>
        <v>12.215556456809177</v>
      </c>
    </row>
    <row r="45" spans="3:13" x14ac:dyDescent="0.4">
      <c r="C45">
        <v>42</v>
      </c>
      <c r="D45" s="2">
        <f t="shared" si="2"/>
        <v>184800</v>
      </c>
      <c r="E45" s="2">
        <f t="shared" si="10"/>
        <v>38640</v>
      </c>
      <c r="F45" s="2">
        <f t="shared" si="11"/>
        <v>19740</v>
      </c>
      <c r="G45" s="2">
        <f t="shared" si="3"/>
        <v>949.19999999999993</v>
      </c>
      <c r="H45" s="2">
        <f t="shared" si="4"/>
        <v>386.4</v>
      </c>
      <c r="I45" s="2">
        <f t="shared" si="5"/>
        <v>843.36</v>
      </c>
      <c r="J45" s="2">
        <f t="shared" si="6"/>
        <v>719.88</v>
      </c>
      <c r="K45" s="2">
        <f t="shared" si="7"/>
        <v>47460</v>
      </c>
      <c r="L45" s="6">
        <f t="shared" si="8"/>
        <v>14.432792092220916</v>
      </c>
      <c r="M45" s="6">
        <f t="shared" si="9"/>
        <v>12.585578718434654</v>
      </c>
    </row>
    <row r="46" spans="3:13" x14ac:dyDescent="0.4">
      <c r="C46">
        <v>43</v>
      </c>
      <c r="D46" s="2">
        <f t="shared" si="2"/>
        <v>193500</v>
      </c>
      <c r="E46" s="2">
        <f t="shared" si="10"/>
        <v>40420</v>
      </c>
      <c r="F46" s="2">
        <f t="shared" si="11"/>
        <v>20640</v>
      </c>
      <c r="G46" s="2">
        <f t="shared" si="3"/>
        <v>984.7</v>
      </c>
      <c r="H46" s="2">
        <f t="shared" si="4"/>
        <v>399.9</v>
      </c>
      <c r="I46" s="2">
        <f t="shared" si="5"/>
        <v>873.76</v>
      </c>
      <c r="J46" s="2">
        <f t="shared" si="6"/>
        <v>744.33</v>
      </c>
      <c r="K46" s="2">
        <f t="shared" si="7"/>
        <v>49235</v>
      </c>
      <c r="L46" s="6">
        <f t="shared" si="8"/>
        <v>14.875650350031327</v>
      </c>
      <c r="M46" s="6">
        <f t="shared" si="9"/>
        <v>12.957646931844099</v>
      </c>
    </row>
    <row r="47" spans="3:13" x14ac:dyDescent="0.4">
      <c r="C47">
        <v>44</v>
      </c>
      <c r="D47" s="2">
        <f t="shared" si="2"/>
        <v>202400</v>
      </c>
      <c r="E47" s="2">
        <f t="shared" si="10"/>
        <v>42240</v>
      </c>
      <c r="F47" s="2">
        <f t="shared" si="11"/>
        <v>21560</v>
      </c>
      <c r="G47" s="2">
        <f t="shared" si="3"/>
        <v>1020.8</v>
      </c>
      <c r="H47" s="2">
        <f t="shared" si="4"/>
        <v>413.6</v>
      </c>
      <c r="I47" s="2">
        <f t="shared" si="5"/>
        <v>904.63999999999987</v>
      </c>
      <c r="J47" s="2">
        <f t="shared" si="6"/>
        <v>769.12</v>
      </c>
      <c r="K47" s="2">
        <f t="shared" si="7"/>
        <v>51040</v>
      </c>
      <c r="L47" s="6">
        <f t="shared" si="8"/>
        <v>15.320832430088876</v>
      </c>
      <c r="M47" s="6">
        <f t="shared" si="9"/>
        <v>13.331669301383922</v>
      </c>
    </row>
    <row r="48" spans="3:13" x14ac:dyDescent="0.4">
      <c r="C48">
        <v>45</v>
      </c>
      <c r="D48" s="2">
        <f t="shared" si="2"/>
        <v>211500</v>
      </c>
      <c r="E48" s="2">
        <f t="shared" si="10"/>
        <v>44100</v>
      </c>
      <c r="F48" s="2">
        <f t="shared" si="11"/>
        <v>22500</v>
      </c>
      <c r="G48" s="2">
        <f t="shared" si="3"/>
        <v>1057.5</v>
      </c>
      <c r="H48" s="2">
        <f t="shared" si="4"/>
        <v>427.5</v>
      </c>
      <c r="I48" s="2">
        <f t="shared" si="5"/>
        <v>936</v>
      </c>
      <c r="J48" s="2">
        <f t="shared" si="6"/>
        <v>794.25</v>
      </c>
      <c r="K48" s="2">
        <f t="shared" si="7"/>
        <v>52875</v>
      </c>
      <c r="L48" s="6">
        <f t="shared" si="8"/>
        <v>15.768194070080863</v>
      </c>
      <c r="M48" s="6">
        <f t="shared" si="9"/>
        <v>13.707554903568195</v>
      </c>
    </row>
    <row r="49" spans="3:13" x14ac:dyDescent="0.4">
      <c r="C49">
        <v>46</v>
      </c>
      <c r="D49" s="2">
        <f t="shared" si="2"/>
        <v>220800</v>
      </c>
      <c r="E49" s="2">
        <f t="shared" si="10"/>
        <v>46000</v>
      </c>
      <c r="F49" s="2">
        <f t="shared" si="11"/>
        <v>23460</v>
      </c>
      <c r="G49" s="2">
        <f t="shared" si="3"/>
        <v>1094.8</v>
      </c>
      <c r="H49" s="2">
        <f t="shared" si="4"/>
        <v>441.6</v>
      </c>
      <c r="I49" s="2">
        <f t="shared" si="5"/>
        <v>967.83999999999992</v>
      </c>
      <c r="J49" s="2">
        <f t="shared" si="6"/>
        <v>819.72</v>
      </c>
      <c r="K49" s="2">
        <f t="shared" si="7"/>
        <v>54740</v>
      </c>
      <c r="L49" s="6">
        <f t="shared" si="8"/>
        <v>16.217592964958847</v>
      </c>
      <c r="M49" s="6">
        <f t="shared" si="9"/>
        <v>14.085213721622344</v>
      </c>
    </row>
    <row r="50" spans="3:13" x14ac:dyDescent="0.4">
      <c r="C50">
        <v>47</v>
      </c>
      <c r="D50" s="2">
        <f t="shared" si="2"/>
        <v>230300</v>
      </c>
      <c r="E50" s="2">
        <f t="shared" si="10"/>
        <v>47940</v>
      </c>
      <c r="F50" s="2">
        <f t="shared" si="11"/>
        <v>24440</v>
      </c>
      <c r="G50" s="2">
        <f t="shared" si="3"/>
        <v>1132.6999999999998</v>
      </c>
      <c r="H50" s="2">
        <f t="shared" si="4"/>
        <v>455.9</v>
      </c>
      <c r="I50" s="2">
        <f t="shared" si="5"/>
        <v>1000.16</v>
      </c>
      <c r="J50" s="2">
        <f t="shared" si="6"/>
        <v>845.53</v>
      </c>
      <c r="K50" s="2">
        <f t="shared" si="7"/>
        <v>56634.999999999993</v>
      </c>
      <c r="L50" s="6">
        <f t="shared" si="8"/>
        <v>16.668888829631211</v>
      </c>
      <c r="M50" s="6">
        <f t="shared" si="9"/>
        <v>14.46455667835081</v>
      </c>
    </row>
    <row r="51" spans="3:13" x14ac:dyDescent="0.4">
      <c r="C51">
        <v>48</v>
      </c>
      <c r="D51" s="2">
        <f t="shared" si="2"/>
        <v>240000</v>
      </c>
      <c r="E51" s="2">
        <f t="shared" si="10"/>
        <v>49920</v>
      </c>
      <c r="F51" s="2">
        <f t="shared" si="11"/>
        <v>25440</v>
      </c>
      <c r="G51" s="2">
        <f t="shared" si="3"/>
        <v>1171.1999999999998</v>
      </c>
      <c r="H51" s="2">
        <f t="shared" si="4"/>
        <v>470.40000000000003</v>
      </c>
      <c r="I51" s="2">
        <f t="shared" si="5"/>
        <v>1032.96</v>
      </c>
      <c r="J51" s="2">
        <f t="shared" si="6"/>
        <v>871.68000000000006</v>
      </c>
      <c r="K51" s="2">
        <f t="shared" si="7"/>
        <v>58559.999999999993</v>
      </c>
      <c r="L51" s="6">
        <f t="shared" si="8"/>
        <v>17.121943457274703</v>
      </c>
      <c r="M51" s="6">
        <f t="shared" si="9"/>
        <v>14.84549566733882</v>
      </c>
    </row>
    <row r="52" spans="3:13" x14ac:dyDescent="0.4">
      <c r="C52">
        <v>49</v>
      </c>
      <c r="D52" s="2">
        <f t="shared" si="2"/>
        <v>249900</v>
      </c>
      <c r="E52" s="2">
        <f t="shared" si="10"/>
        <v>51940</v>
      </c>
      <c r="F52" s="2">
        <f t="shared" si="11"/>
        <v>26460</v>
      </c>
      <c r="G52" s="2">
        <f t="shared" si="3"/>
        <v>1210.3</v>
      </c>
      <c r="H52" s="2">
        <f t="shared" si="4"/>
        <v>485.1</v>
      </c>
      <c r="I52" s="2">
        <f t="shared" si="5"/>
        <v>1066.24</v>
      </c>
      <c r="J52" s="2">
        <f t="shared" si="6"/>
        <v>898.17000000000007</v>
      </c>
      <c r="K52" s="2">
        <f t="shared" si="7"/>
        <v>60515</v>
      </c>
      <c r="L52" s="6">
        <f t="shared" si="8"/>
        <v>17.576620773329115</v>
      </c>
      <c r="M52" s="6">
        <f t="shared" si="9"/>
        <v>15.227943582501013</v>
      </c>
    </row>
    <row r="53" spans="3:13" x14ac:dyDescent="0.4">
      <c r="C53">
        <v>50</v>
      </c>
      <c r="D53" s="2">
        <f t="shared" si="2"/>
        <v>260000</v>
      </c>
      <c r="E53" s="2">
        <f t="shared" si="10"/>
        <v>54000</v>
      </c>
      <c r="F53" s="2">
        <f t="shared" si="11"/>
        <v>27500</v>
      </c>
      <c r="G53" s="2">
        <f t="shared" si="3"/>
        <v>1250</v>
      </c>
      <c r="H53" s="2">
        <f t="shared" si="4"/>
        <v>500</v>
      </c>
      <c r="I53" s="2">
        <f t="shared" si="5"/>
        <v>1100</v>
      </c>
      <c r="J53" s="2">
        <f t="shared" si="6"/>
        <v>925</v>
      </c>
      <c r="K53" s="2">
        <f t="shared" si="7"/>
        <v>62500</v>
      </c>
      <c r="L53" s="6">
        <f t="shared" si="8"/>
        <v>18.032786885245901</v>
      </c>
      <c r="M53" s="6">
        <f t="shared" si="9"/>
        <v>15.61181434599156</v>
      </c>
    </row>
    <row r="54" spans="3:13" x14ac:dyDescent="0.4">
      <c r="C54">
        <v>51</v>
      </c>
      <c r="D54" s="2">
        <f t="shared" si="2"/>
        <v>270300</v>
      </c>
      <c r="E54" s="2">
        <f t="shared" si="10"/>
        <v>56100</v>
      </c>
      <c r="F54" s="2">
        <f t="shared" si="11"/>
        <v>28560</v>
      </c>
      <c r="G54" s="2">
        <f t="shared" si="3"/>
        <v>1290.3</v>
      </c>
      <c r="H54" s="2">
        <f t="shared" si="4"/>
        <v>515.1</v>
      </c>
      <c r="I54" s="2">
        <f t="shared" si="5"/>
        <v>1134.24</v>
      </c>
      <c r="J54" s="2">
        <f t="shared" si="6"/>
        <v>952.17000000000007</v>
      </c>
      <c r="K54" s="2">
        <f t="shared" si="7"/>
        <v>64515</v>
      </c>
      <c r="L54" s="6">
        <f t="shared" si="8"/>
        <v>18.490310128068028</v>
      </c>
      <c r="M54" s="6">
        <f t="shared" si="9"/>
        <v>15.997022934492799</v>
      </c>
    </row>
    <row r="55" spans="3:13" x14ac:dyDescent="0.4">
      <c r="C55">
        <v>52</v>
      </c>
      <c r="D55" s="2">
        <f t="shared" si="2"/>
        <v>280800</v>
      </c>
      <c r="E55" s="2">
        <f t="shared" si="10"/>
        <v>58240</v>
      </c>
      <c r="F55" s="2">
        <f t="shared" si="11"/>
        <v>29640</v>
      </c>
      <c r="G55" s="2">
        <f t="shared" si="3"/>
        <v>1331.1999999999998</v>
      </c>
      <c r="H55" s="2">
        <f t="shared" si="4"/>
        <v>530.40000000000009</v>
      </c>
      <c r="I55" s="2">
        <f t="shared" si="5"/>
        <v>1168.96</v>
      </c>
      <c r="J55" s="2">
        <f t="shared" si="6"/>
        <v>979.68000000000006</v>
      </c>
      <c r="K55" s="2">
        <f t="shared" si="7"/>
        <v>66559.999999999985</v>
      </c>
      <c r="L55" s="6">
        <f t="shared" si="8"/>
        <v>18.949061105923853</v>
      </c>
      <c r="M55" s="6">
        <f t="shared" si="9"/>
        <v>16.383485403901211</v>
      </c>
    </row>
    <row r="56" spans="3:13" x14ac:dyDescent="0.4">
      <c r="C56">
        <v>53</v>
      </c>
      <c r="D56" s="2">
        <f t="shared" si="2"/>
        <v>291500</v>
      </c>
      <c r="E56" s="2">
        <f t="shared" si="10"/>
        <v>60420</v>
      </c>
      <c r="F56" s="2">
        <f t="shared" si="11"/>
        <v>30740</v>
      </c>
      <c r="G56" s="2">
        <f t="shared" si="3"/>
        <v>1372.6999999999998</v>
      </c>
      <c r="H56" s="2">
        <f t="shared" si="4"/>
        <v>545.90000000000009</v>
      </c>
      <c r="I56" s="2">
        <f t="shared" si="5"/>
        <v>1204.1599999999999</v>
      </c>
      <c r="J56" s="2">
        <f t="shared" si="6"/>
        <v>1007.53</v>
      </c>
      <c r="K56" s="2">
        <f t="shared" si="7"/>
        <v>68634.999999999985</v>
      </c>
      <c r="L56" s="6">
        <f t="shared" si="8"/>
        <v>19.408912729523419</v>
      </c>
      <c r="M56" s="6">
        <f t="shared" si="9"/>
        <v>16.771118912431564</v>
      </c>
    </row>
    <row r="57" spans="3:13" x14ac:dyDescent="0.4">
      <c r="C57">
        <v>54</v>
      </c>
      <c r="D57" s="2">
        <f t="shared" si="2"/>
        <v>302400</v>
      </c>
      <c r="E57" s="2">
        <f t="shared" si="10"/>
        <v>62640</v>
      </c>
      <c r="F57" s="2">
        <f t="shared" si="11"/>
        <v>31860</v>
      </c>
      <c r="G57" s="2">
        <f t="shared" si="3"/>
        <v>1414.8</v>
      </c>
      <c r="H57" s="2">
        <f t="shared" si="4"/>
        <v>561.6</v>
      </c>
      <c r="I57" s="2">
        <f t="shared" si="5"/>
        <v>1239.8399999999999</v>
      </c>
      <c r="J57" s="2">
        <f t="shared" si="6"/>
        <v>1035.72</v>
      </c>
      <c r="K57" s="2">
        <f t="shared" si="7"/>
        <v>70740</v>
      </c>
      <c r="L57" s="6">
        <f t="shared" si="8"/>
        <v>19.869740249749992</v>
      </c>
      <c r="M57" s="6">
        <f t="shared" si="9"/>
        <v>17.159841742161667</v>
      </c>
    </row>
    <row r="58" spans="3:13" x14ac:dyDescent="0.4">
      <c r="C58">
        <v>55</v>
      </c>
      <c r="D58" s="2">
        <f t="shared" si="2"/>
        <v>313500</v>
      </c>
      <c r="E58" s="2">
        <f t="shared" si="10"/>
        <v>64900</v>
      </c>
      <c r="F58" s="2">
        <f t="shared" si="11"/>
        <v>33000</v>
      </c>
      <c r="G58" s="2">
        <f t="shared" si="3"/>
        <v>1457.5</v>
      </c>
      <c r="H58" s="2">
        <f t="shared" si="4"/>
        <v>577.5</v>
      </c>
      <c r="I58" s="2">
        <f t="shared" si="5"/>
        <v>1276</v>
      </c>
      <c r="J58" s="2">
        <f t="shared" si="6"/>
        <v>1064.25</v>
      </c>
      <c r="K58" s="2">
        <f t="shared" si="7"/>
        <v>72875</v>
      </c>
      <c r="L58" s="6">
        <f t="shared" si="8"/>
        <v>20.331421287444236</v>
      </c>
      <c r="M58" s="6">
        <f t="shared" si="9"/>
        <v>17.549573319041929</v>
      </c>
    </row>
    <row r="59" spans="3:13" x14ac:dyDescent="0.4">
      <c r="C59">
        <v>56</v>
      </c>
      <c r="D59" s="2">
        <f t="shared" si="2"/>
        <v>324800</v>
      </c>
      <c r="E59" s="2">
        <f t="shared" si="10"/>
        <v>67200</v>
      </c>
      <c r="F59" s="2">
        <f t="shared" si="11"/>
        <v>34160</v>
      </c>
      <c r="G59" s="2">
        <f t="shared" si="3"/>
        <v>1500.8000000000002</v>
      </c>
      <c r="H59" s="2">
        <f t="shared" si="4"/>
        <v>593.6</v>
      </c>
      <c r="I59" s="2">
        <f t="shared" si="5"/>
        <v>1312.6399999999999</v>
      </c>
      <c r="J59" s="2">
        <f t="shared" si="6"/>
        <v>1093.1200000000001</v>
      </c>
      <c r="K59" s="2">
        <f t="shared" si="7"/>
        <v>75040.000000000015</v>
      </c>
      <c r="L59" s="6">
        <f t="shared" si="8"/>
        <v>20.793835859481927</v>
      </c>
      <c r="M59" s="6">
        <f t="shared" si="9"/>
        <v>17.940234231395412</v>
      </c>
    </row>
    <row r="60" spans="3:13" x14ac:dyDescent="0.4">
      <c r="C60">
        <v>57</v>
      </c>
      <c r="D60" s="2">
        <f t="shared" si="2"/>
        <v>336300</v>
      </c>
      <c r="E60" s="2">
        <f t="shared" si="10"/>
        <v>69540</v>
      </c>
      <c r="F60" s="2">
        <f t="shared" si="11"/>
        <v>35340</v>
      </c>
      <c r="G60" s="2">
        <f t="shared" si="3"/>
        <v>1544.6999999999998</v>
      </c>
      <c r="H60" s="2">
        <f t="shared" si="4"/>
        <v>609.90000000000009</v>
      </c>
      <c r="I60" s="2">
        <f t="shared" si="5"/>
        <v>1349.76</v>
      </c>
      <c r="J60" s="2">
        <f t="shared" si="6"/>
        <v>1122.33</v>
      </c>
      <c r="K60" s="2">
        <f t="shared" si="7"/>
        <v>77234.999999999985</v>
      </c>
      <c r="L60" s="6">
        <f t="shared" si="8"/>
        <v>21.256866401249813</v>
      </c>
      <c r="M60" s="6">
        <f t="shared" si="9"/>
        <v>18.331746246935399</v>
      </c>
    </row>
    <row r="61" spans="3:13" x14ac:dyDescent="0.4">
      <c r="C61">
        <v>58</v>
      </c>
      <c r="D61" s="2">
        <f t="shared" si="2"/>
        <v>348000</v>
      </c>
      <c r="E61" s="2">
        <f t="shared" si="10"/>
        <v>71920</v>
      </c>
      <c r="F61" s="2">
        <f t="shared" si="11"/>
        <v>36540</v>
      </c>
      <c r="G61" s="2">
        <f t="shared" si="3"/>
        <v>1589.1999999999998</v>
      </c>
      <c r="H61" s="2">
        <f t="shared" si="4"/>
        <v>626.40000000000009</v>
      </c>
      <c r="I61" s="2">
        <f t="shared" si="5"/>
        <v>1387.3600000000001</v>
      </c>
      <c r="J61" s="2">
        <f t="shared" si="6"/>
        <v>1151.8800000000001</v>
      </c>
      <c r="K61" s="2">
        <f t="shared" si="7"/>
        <v>79459.999999999985</v>
      </c>
      <c r="L61" s="6">
        <f t="shared" si="8"/>
        <v>21.72039778562662</v>
      </c>
      <c r="M61" s="6">
        <f t="shared" si="9"/>
        <v>18.724032328328903</v>
      </c>
    </row>
    <row r="62" spans="3:13" x14ac:dyDescent="0.4">
      <c r="C62">
        <v>59</v>
      </c>
      <c r="D62" s="2">
        <f t="shared" si="2"/>
        <v>359900</v>
      </c>
      <c r="E62" s="2">
        <f t="shared" si="10"/>
        <v>74340</v>
      </c>
      <c r="F62" s="2">
        <f t="shared" si="11"/>
        <v>37760</v>
      </c>
      <c r="G62" s="2">
        <f t="shared" si="3"/>
        <v>1634.3</v>
      </c>
      <c r="H62" s="2">
        <f t="shared" si="4"/>
        <v>643.1</v>
      </c>
      <c r="I62" s="2">
        <f t="shared" si="5"/>
        <v>1425.44</v>
      </c>
      <c r="J62" s="2">
        <f t="shared" si="6"/>
        <v>1181.77</v>
      </c>
      <c r="K62" s="2">
        <f t="shared" si="7"/>
        <v>81715</v>
      </c>
      <c r="L62" s="6">
        <f t="shared" si="8"/>
        <v>22.184317338579149</v>
      </c>
      <c r="M62" s="6">
        <f t="shared" si="9"/>
        <v>19.117016647335635</v>
      </c>
    </row>
    <row r="63" spans="3:13" x14ac:dyDescent="0.4">
      <c r="C63">
        <v>60</v>
      </c>
      <c r="D63" s="2">
        <f t="shared" si="2"/>
        <v>372000</v>
      </c>
      <c r="E63" s="2">
        <f t="shared" si="10"/>
        <v>76800</v>
      </c>
      <c r="F63" s="2">
        <f t="shared" si="11"/>
        <v>39000</v>
      </c>
      <c r="G63" s="2">
        <f t="shared" si="3"/>
        <v>1680</v>
      </c>
      <c r="H63" s="2">
        <f t="shared" si="4"/>
        <v>660</v>
      </c>
      <c r="I63" s="2">
        <f t="shared" si="5"/>
        <v>1464</v>
      </c>
      <c r="J63" s="2">
        <f t="shared" si="6"/>
        <v>1212</v>
      </c>
      <c r="K63" s="2">
        <f t="shared" si="7"/>
        <v>84000</v>
      </c>
      <c r="L63" s="6">
        <f t="shared" si="8"/>
        <v>22.64851485148515</v>
      </c>
      <c r="M63" s="6">
        <f t="shared" si="9"/>
        <v>19.510624597553125</v>
      </c>
    </row>
    <row r="64" spans="3:13" x14ac:dyDescent="0.4">
      <c r="C64">
        <v>61</v>
      </c>
      <c r="D64" s="2">
        <f t="shared" si="2"/>
        <v>384300</v>
      </c>
      <c r="E64" s="2">
        <f t="shared" si="10"/>
        <v>79300</v>
      </c>
      <c r="F64" s="2">
        <f t="shared" si="11"/>
        <v>40260</v>
      </c>
      <c r="G64" s="2">
        <f t="shared" si="3"/>
        <v>1726.3</v>
      </c>
      <c r="H64" s="2">
        <f t="shared" si="4"/>
        <v>677.1</v>
      </c>
      <c r="I64" s="2">
        <f t="shared" si="5"/>
        <v>1503.04</v>
      </c>
      <c r="J64" s="2">
        <f t="shared" si="6"/>
        <v>1242.5700000000002</v>
      </c>
      <c r="K64" s="2">
        <f t="shared" si="7"/>
        <v>86315</v>
      </c>
      <c r="L64" s="6">
        <f t="shared" si="8"/>
        <v>23.11288259029623</v>
      </c>
      <c r="M64" s="6">
        <f t="shared" si="9"/>
        <v>19.904782805799538</v>
      </c>
    </row>
    <row r="65" spans="3:13" x14ac:dyDescent="0.4">
      <c r="C65">
        <v>62</v>
      </c>
      <c r="D65" s="2">
        <f t="shared" si="2"/>
        <v>396800</v>
      </c>
      <c r="E65" s="2">
        <f t="shared" si="10"/>
        <v>81840</v>
      </c>
      <c r="F65" s="2">
        <f t="shared" si="11"/>
        <v>41540</v>
      </c>
      <c r="G65" s="2">
        <f t="shared" si="3"/>
        <v>1773.1999999999998</v>
      </c>
      <c r="H65" s="2">
        <f t="shared" si="4"/>
        <v>694.40000000000009</v>
      </c>
      <c r="I65" s="2">
        <f t="shared" si="5"/>
        <v>1542.56</v>
      </c>
      <c r="J65" s="2">
        <f t="shared" si="6"/>
        <v>1273.48</v>
      </c>
      <c r="K65" s="2">
        <f t="shared" si="7"/>
        <v>88659.999999999985</v>
      </c>
      <c r="L65" s="6">
        <f t="shared" si="8"/>
        <v>23.577315301655624</v>
      </c>
      <c r="M65" s="6">
        <f t="shared" si="9"/>
        <v>20.299419142166713</v>
      </c>
    </row>
    <row r="66" spans="3:13" x14ac:dyDescent="0.4">
      <c r="C66">
        <v>63</v>
      </c>
      <c r="D66" s="2">
        <f t="shared" si="2"/>
        <v>409500</v>
      </c>
      <c r="E66" s="2">
        <f t="shared" si="10"/>
        <v>84420</v>
      </c>
      <c r="F66" s="2">
        <f t="shared" si="11"/>
        <v>42840</v>
      </c>
      <c r="G66" s="2">
        <f t="shared" si="3"/>
        <v>1820.6999999999998</v>
      </c>
      <c r="H66" s="2">
        <f t="shared" si="4"/>
        <v>711.90000000000009</v>
      </c>
      <c r="I66" s="2">
        <f t="shared" si="5"/>
        <v>1582.56</v>
      </c>
      <c r="J66" s="2">
        <f t="shared" si="6"/>
        <v>1304.73</v>
      </c>
      <c r="K66" s="2">
        <f t="shared" si="7"/>
        <v>91034.999999999985</v>
      </c>
      <c r="L66" s="6">
        <f t="shared" si="8"/>
        <v>24.041710216086145</v>
      </c>
      <c r="M66" s="6">
        <f t="shared" si="9"/>
        <v>20.694462728776646</v>
      </c>
    </row>
    <row r="67" spans="3:13" x14ac:dyDescent="0.4">
      <c r="C67">
        <v>64</v>
      </c>
      <c r="D67" s="2">
        <f t="shared" si="2"/>
        <v>422400</v>
      </c>
      <c r="E67" s="2">
        <f t="shared" si="10"/>
        <v>87040</v>
      </c>
      <c r="F67" s="2">
        <f t="shared" si="11"/>
        <v>44160</v>
      </c>
      <c r="G67" s="2">
        <f t="shared" si="3"/>
        <v>1868.8</v>
      </c>
      <c r="H67" s="2">
        <f t="shared" si="4"/>
        <v>729.6</v>
      </c>
      <c r="I67" s="2">
        <f t="shared" si="5"/>
        <v>1623.04</v>
      </c>
      <c r="J67" s="2">
        <f t="shared" si="6"/>
        <v>1336.3200000000002</v>
      </c>
      <c r="K67" s="2">
        <f t="shared" si="7"/>
        <v>93440</v>
      </c>
      <c r="L67" s="6">
        <f t="shared" si="8"/>
        <v>24.505967048364496</v>
      </c>
      <c r="M67" s="6">
        <f t="shared" si="9"/>
        <v>21.089843947275398</v>
      </c>
    </row>
    <row r="68" spans="3:13" x14ac:dyDescent="0.4">
      <c r="C68">
        <v>65</v>
      </c>
      <c r="D68" s="2">
        <f t="shared" si="2"/>
        <v>435500</v>
      </c>
      <c r="E68" s="2">
        <f t="shared" ref="E68:E103" si="12">20*C68*C68+80*C68</f>
        <v>89700</v>
      </c>
      <c r="F68" s="2">
        <f t="shared" ref="F68:F103" si="13">10*C68*C68+50*C68</f>
        <v>45500</v>
      </c>
      <c r="G68" s="2">
        <f t="shared" si="3"/>
        <v>1917.5</v>
      </c>
      <c r="H68" s="2">
        <f t="shared" si="4"/>
        <v>747.5</v>
      </c>
      <c r="I68" s="2">
        <f t="shared" si="5"/>
        <v>1664</v>
      </c>
      <c r="J68" s="2">
        <f t="shared" si="6"/>
        <v>1368.25</v>
      </c>
      <c r="K68" s="2">
        <f t="shared" si="7"/>
        <v>95875</v>
      </c>
      <c r="L68" s="6">
        <f t="shared" si="8"/>
        <v>24.969987995198082</v>
      </c>
      <c r="M68" s="6">
        <f t="shared" si="9"/>
        <v>21.485494445098734</v>
      </c>
    </row>
    <row r="69" spans="3:13" x14ac:dyDescent="0.4">
      <c r="C69">
        <v>66</v>
      </c>
      <c r="D69" s="2">
        <f t="shared" ref="D69:D103" si="14">(C69+2)*C69*100</f>
        <v>448800</v>
      </c>
      <c r="E69" s="2">
        <f t="shared" si="12"/>
        <v>92400</v>
      </c>
      <c r="F69" s="2">
        <f t="shared" si="13"/>
        <v>46860</v>
      </c>
      <c r="G69" s="2">
        <f t="shared" ref="G69:G102" si="15">0.3*C69*C69+10*C69</f>
        <v>1966.8</v>
      </c>
      <c r="H69" s="2">
        <f t="shared" ref="H69:H103" si="16">0.1*C69*C69+5*C69</f>
        <v>765.6</v>
      </c>
      <c r="I69" s="2">
        <f t="shared" ref="I69:I103" si="17">0.24*C69*C69+10*C69</f>
        <v>1705.44</v>
      </c>
      <c r="J69" s="2">
        <f t="shared" ref="J69:J103" si="18">0.17*C69*C69+10*C69</f>
        <v>1400.52</v>
      </c>
      <c r="K69" s="2">
        <f t="shared" ref="K69:K103" si="19">50*G69</f>
        <v>98340</v>
      </c>
      <c r="L69" s="6">
        <f t="shared" ref="L69:L102" si="20">(0.0002*I69) / ( 1 + 0.0002 * I69) * 100</f>
        <v>25.433677730320454</v>
      </c>
      <c r="M69" s="6">
        <f t="shared" ref="M69:M103" si="21">(0.0002*J69) / ( 1 + 0.0002 * J69) * 100</f>
        <v>21.881347140544829</v>
      </c>
    </row>
    <row r="70" spans="3:13" x14ac:dyDescent="0.4">
      <c r="C70">
        <v>67</v>
      </c>
      <c r="D70" s="2">
        <f t="shared" si="14"/>
        <v>462300</v>
      </c>
      <c r="E70" s="2">
        <f t="shared" si="12"/>
        <v>95140</v>
      </c>
      <c r="F70" s="2">
        <f t="shared" si="13"/>
        <v>48240</v>
      </c>
      <c r="G70" s="2">
        <f t="shared" si="15"/>
        <v>2016.6999999999998</v>
      </c>
      <c r="H70" s="2">
        <f t="shared" si="16"/>
        <v>783.90000000000009</v>
      </c>
      <c r="I70" s="2">
        <f t="shared" si="17"/>
        <v>1747.36</v>
      </c>
      <c r="J70" s="2">
        <f t="shared" si="18"/>
        <v>1433.13</v>
      </c>
      <c r="K70" s="2">
        <f t="shared" si="19"/>
        <v>100834.99999999999</v>
      </c>
      <c r="L70" s="6">
        <f t="shared" si="20"/>
        <v>25.896943397121248</v>
      </c>
      <c r="M70" s="6">
        <f t="shared" si="21"/>
        <v>22.27733622668903</v>
      </c>
    </row>
    <row r="71" spans="3:13" x14ac:dyDescent="0.4">
      <c r="C71">
        <v>68</v>
      </c>
      <c r="D71" s="2">
        <f t="shared" si="14"/>
        <v>476000</v>
      </c>
      <c r="E71" s="2">
        <f t="shared" si="12"/>
        <v>97920</v>
      </c>
      <c r="F71" s="2">
        <f t="shared" si="13"/>
        <v>49640</v>
      </c>
      <c r="G71" s="2">
        <f t="shared" si="15"/>
        <v>2067.1999999999998</v>
      </c>
      <c r="H71" s="2">
        <f t="shared" si="16"/>
        <v>802.40000000000009</v>
      </c>
      <c r="I71" s="2">
        <f t="shared" si="17"/>
        <v>1789.76</v>
      </c>
      <c r="J71" s="2">
        <f t="shared" si="18"/>
        <v>1466.08</v>
      </c>
      <c r="K71" s="2">
        <f t="shared" si="19"/>
        <v>103359.99999999999</v>
      </c>
      <c r="L71" s="6">
        <f t="shared" si="20"/>
        <v>26.359694598925437</v>
      </c>
      <c r="M71" s="6">
        <f t="shared" si="21"/>
        <v>22.673397174176628</v>
      </c>
    </row>
    <row r="72" spans="3:13" x14ac:dyDescent="0.4">
      <c r="C72">
        <v>69</v>
      </c>
      <c r="D72" s="2">
        <f t="shared" si="14"/>
        <v>489900</v>
      </c>
      <c r="E72" s="2">
        <f t="shared" si="12"/>
        <v>100740</v>
      </c>
      <c r="F72" s="2">
        <f t="shared" si="13"/>
        <v>51060</v>
      </c>
      <c r="G72" s="2">
        <f t="shared" si="15"/>
        <v>2118.3000000000002</v>
      </c>
      <c r="H72" s="2">
        <f t="shared" si="16"/>
        <v>821.1</v>
      </c>
      <c r="I72" s="2">
        <f t="shared" si="17"/>
        <v>1832.6399999999999</v>
      </c>
      <c r="J72" s="2">
        <f t="shared" si="18"/>
        <v>1499.37</v>
      </c>
      <c r="K72" s="2">
        <f t="shared" si="19"/>
        <v>105915.00000000001</v>
      </c>
      <c r="L72" s="6">
        <f t="shared" si="20"/>
        <v>26.821843387036342</v>
      </c>
      <c r="M72" s="6">
        <f t="shared" si="21"/>
        <v>23.069466732929499</v>
      </c>
    </row>
    <row r="73" spans="3:13" x14ac:dyDescent="0.4">
      <c r="C73">
        <v>70</v>
      </c>
      <c r="D73" s="2">
        <f t="shared" si="14"/>
        <v>504000</v>
      </c>
      <c r="E73" s="2">
        <f t="shared" si="12"/>
        <v>103600</v>
      </c>
      <c r="F73" s="2">
        <f t="shared" si="13"/>
        <v>52500</v>
      </c>
      <c r="G73" s="2">
        <f t="shared" si="15"/>
        <v>2170</v>
      </c>
      <c r="H73" s="2">
        <f t="shared" si="16"/>
        <v>840</v>
      </c>
      <c r="I73" s="2">
        <f t="shared" si="17"/>
        <v>1876</v>
      </c>
      <c r="J73" s="2">
        <f t="shared" si="18"/>
        <v>1533</v>
      </c>
      <c r="K73" s="2">
        <f t="shared" si="19"/>
        <v>108500</v>
      </c>
      <c r="L73" s="6">
        <f t="shared" si="20"/>
        <v>27.283304246655032</v>
      </c>
      <c r="M73" s="6">
        <f t="shared" si="21"/>
        <v>23.465482932802697</v>
      </c>
    </row>
    <row r="74" spans="3:13" x14ac:dyDescent="0.4">
      <c r="C74">
        <v>71</v>
      </c>
      <c r="D74" s="2">
        <f t="shared" si="14"/>
        <v>518300</v>
      </c>
      <c r="E74" s="2">
        <f t="shared" si="12"/>
        <v>106500</v>
      </c>
      <c r="F74" s="2">
        <f t="shared" si="13"/>
        <v>53960</v>
      </c>
      <c r="G74" s="2">
        <f t="shared" si="15"/>
        <v>2222.3000000000002</v>
      </c>
      <c r="H74" s="2">
        <f t="shared" si="16"/>
        <v>859.1</v>
      </c>
      <c r="I74" s="2">
        <f t="shared" si="17"/>
        <v>1919.84</v>
      </c>
      <c r="J74" s="2">
        <f t="shared" si="18"/>
        <v>1566.97</v>
      </c>
      <c r="K74" s="2">
        <f t="shared" si="19"/>
        <v>111115.00000000001</v>
      </c>
      <c r="L74" s="6">
        <f t="shared" si="20"/>
        <v>27.743994080787999</v>
      </c>
      <c r="M74" s="6">
        <f t="shared" si="21"/>
        <v>23.86138508322712</v>
      </c>
    </row>
    <row r="75" spans="3:13" x14ac:dyDescent="0.4">
      <c r="C75">
        <v>72</v>
      </c>
      <c r="D75" s="2">
        <f t="shared" si="14"/>
        <v>532800</v>
      </c>
      <c r="E75" s="2">
        <f t="shared" si="12"/>
        <v>109440</v>
      </c>
      <c r="F75" s="2">
        <f t="shared" si="13"/>
        <v>55440</v>
      </c>
      <c r="G75" s="2">
        <f t="shared" si="15"/>
        <v>2275.1999999999998</v>
      </c>
      <c r="H75" s="2">
        <f t="shared" si="16"/>
        <v>878.4</v>
      </c>
      <c r="I75" s="2">
        <f t="shared" si="17"/>
        <v>1964.16</v>
      </c>
      <c r="J75" s="2">
        <f t="shared" si="18"/>
        <v>1601.28</v>
      </c>
      <c r="K75" s="2">
        <f t="shared" si="19"/>
        <v>113759.99999999999</v>
      </c>
      <c r="L75" s="6">
        <f t="shared" si="20"/>
        <v>28.203832192252904</v>
      </c>
      <c r="M75" s="6">
        <f t="shared" si="21"/>
        <v>24.257113771874543</v>
      </c>
    </row>
    <row r="76" spans="3:13" x14ac:dyDescent="0.4">
      <c r="C76">
        <v>73</v>
      </c>
      <c r="D76" s="2">
        <f t="shared" si="14"/>
        <v>547500</v>
      </c>
      <c r="E76" s="2">
        <f t="shared" si="12"/>
        <v>112420</v>
      </c>
      <c r="F76" s="2">
        <f t="shared" si="13"/>
        <v>56940</v>
      </c>
      <c r="G76" s="2">
        <f t="shared" si="15"/>
        <v>2328.6999999999998</v>
      </c>
      <c r="H76" s="2">
        <f t="shared" si="16"/>
        <v>897.90000000000009</v>
      </c>
      <c r="I76" s="2">
        <f t="shared" si="17"/>
        <v>2008.96</v>
      </c>
      <c r="J76" s="2">
        <f t="shared" si="18"/>
        <v>1635.93</v>
      </c>
      <c r="K76" s="2">
        <f t="shared" si="19"/>
        <v>116434.99999999999</v>
      </c>
      <c r="L76" s="6">
        <f t="shared" si="20"/>
        <v>28.662740263890797</v>
      </c>
      <c r="M76" s="6">
        <f t="shared" si="21"/>
        <v>24.65261086238101</v>
      </c>
    </row>
    <row r="77" spans="3:13" x14ac:dyDescent="0.4">
      <c r="C77">
        <v>74</v>
      </c>
      <c r="D77" s="2">
        <f t="shared" si="14"/>
        <v>562400</v>
      </c>
      <c r="E77" s="2">
        <f t="shared" si="12"/>
        <v>115440</v>
      </c>
      <c r="F77" s="2">
        <f t="shared" si="13"/>
        <v>58460</v>
      </c>
      <c r="G77" s="2">
        <f t="shared" si="15"/>
        <v>2382.8000000000002</v>
      </c>
      <c r="H77" s="2">
        <f t="shared" si="16"/>
        <v>917.6</v>
      </c>
      <c r="I77" s="2">
        <f t="shared" si="17"/>
        <v>2054.2399999999998</v>
      </c>
      <c r="J77" s="2">
        <f t="shared" si="18"/>
        <v>1670.92</v>
      </c>
      <c r="K77" s="2">
        <f t="shared" si="19"/>
        <v>119140.00000000001</v>
      </c>
      <c r="L77" s="6">
        <f t="shared" si="20"/>
        <v>29.120642337090878</v>
      </c>
      <c r="M77" s="6">
        <f t="shared" si="21"/>
        <v>25.047819491164642</v>
      </c>
    </row>
    <row r="78" spans="3:13" x14ac:dyDescent="0.4">
      <c r="C78">
        <v>75</v>
      </c>
      <c r="D78" s="2">
        <f t="shared" si="14"/>
        <v>577500</v>
      </c>
      <c r="E78" s="2">
        <f t="shared" si="12"/>
        <v>118500</v>
      </c>
      <c r="F78" s="2">
        <f t="shared" si="13"/>
        <v>60000</v>
      </c>
      <c r="G78" s="2">
        <f t="shared" si="15"/>
        <v>2437.5</v>
      </c>
      <c r="H78" s="2">
        <f t="shared" si="16"/>
        <v>937.5</v>
      </c>
      <c r="I78" s="2">
        <f t="shared" si="17"/>
        <v>2100</v>
      </c>
      <c r="J78" s="2">
        <f t="shared" si="18"/>
        <v>1706.25</v>
      </c>
      <c r="K78" s="2">
        <f t="shared" si="19"/>
        <v>121875</v>
      </c>
      <c r="L78" s="6">
        <f t="shared" si="20"/>
        <v>29.577464788732399</v>
      </c>
      <c r="M78" s="6">
        <f t="shared" si="21"/>
        <v>25.442684063373715</v>
      </c>
    </row>
    <row r="79" spans="3:13" x14ac:dyDescent="0.4">
      <c r="C79">
        <v>76</v>
      </c>
      <c r="D79" s="2">
        <f t="shared" si="14"/>
        <v>592800</v>
      </c>
      <c r="E79" s="2">
        <f t="shared" si="12"/>
        <v>121600</v>
      </c>
      <c r="F79" s="2">
        <f t="shared" si="13"/>
        <v>61560</v>
      </c>
      <c r="G79" s="2">
        <f t="shared" si="15"/>
        <v>2492.8000000000002</v>
      </c>
      <c r="H79" s="2">
        <f t="shared" si="16"/>
        <v>957.6</v>
      </c>
      <c r="I79" s="2">
        <f t="shared" si="17"/>
        <v>2146.2399999999998</v>
      </c>
      <c r="J79" s="2">
        <f t="shared" si="18"/>
        <v>1741.92</v>
      </c>
      <c r="K79" s="2">
        <f t="shared" si="19"/>
        <v>124640.00000000001</v>
      </c>
      <c r="L79" s="6">
        <f t="shared" si="20"/>
        <v>30.033136306645176</v>
      </c>
      <c r="M79" s="6">
        <f t="shared" si="21"/>
        <v>25.837150248000572</v>
      </c>
    </row>
    <row r="80" spans="3:13" x14ac:dyDescent="0.4">
      <c r="C80">
        <v>77</v>
      </c>
      <c r="D80" s="2">
        <f t="shared" si="14"/>
        <v>608300</v>
      </c>
      <c r="E80" s="2">
        <f t="shared" si="12"/>
        <v>124740</v>
      </c>
      <c r="F80" s="2">
        <f t="shared" si="13"/>
        <v>63140</v>
      </c>
      <c r="G80" s="2">
        <f t="shared" si="15"/>
        <v>2548.6999999999998</v>
      </c>
      <c r="H80" s="2">
        <f t="shared" si="16"/>
        <v>977.9</v>
      </c>
      <c r="I80" s="2">
        <f t="shared" si="17"/>
        <v>2192.96</v>
      </c>
      <c r="J80" s="2">
        <f t="shared" si="18"/>
        <v>1777.9300000000003</v>
      </c>
      <c r="K80" s="2">
        <f t="shared" si="19"/>
        <v>127434.99999999999</v>
      </c>
      <c r="L80" s="6">
        <f t="shared" si="20"/>
        <v>30.48758786368894</v>
      </c>
      <c r="M80" s="6">
        <f t="shared" si="21"/>
        <v>26.231164972196531</v>
      </c>
    </row>
    <row r="81" spans="3:13" x14ac:dyDescent="0.4">
      <c r="C81">
        <v>78</v>
      </c>
      <c r="D81" s="2">
        <f t="shared" si="14"/>
        <v>624000</v>
      </c>
      <c r="E81" s="2">
        <f t="shared" si="12"/>
        <v>127920</v>
      </c>
      <c r="F81" s="2">
        <f t="shared" si="13"/>
        <v>64740</v>
      </c>
      <c r="G81" s="2">
        <f t="shared" si="15"/>
        <v>2605.1999999999998</v>
      </c>
      <c r="H81" s="2">
        <f t="shared" si="16"/>
        <v>998.40000000000009</v>
      </c>
      <c r="I81" s="2">
        <f t="shared" si="17"/>
        <v>2240.16</v>
      </c>
      <c r="J81" s="2">
        <f t="shared" si="18"/>
        <v>1814.2800000000002</v>
      </c>
      <c r="K81" s="2">
        <f t="shared" si="19"/>
        <v>130259.99999999999</v>
      </c>
      <c r="L81" s="6">
        <f t="shared" si="20"/>
        <v>30.940752690548273</v>
      </c>
      <c r="M81" s="6">
        <f t="shared" si="21"/>
        <v>26.624676414822996</v>
      </c>
    </row>
    <row r="82" spans="3:13" x14ac:dyDescent="0.4">
      <c r="C82">
        <v>79</v>
      </c>
      <c r="D82" s="2">
        <f t="shared" si="14"/>
        <v>639900</v>
      </c>
      <c r="E82" s="2">
        <f t="shared" si="12"/>
        <v>131140</v>
      </c>
      <c r="F82" s="2">
        <f t="shared" si="13"/>
        <v>66360</v>
      </c>
      <c r="G82" s="2">
        <f t="shared" si="15"/>
        <v>2662.3</v>
      </c>
      <c r="H82" s="2">
        <f t="shared" si="16"/>
        <v>1019.1</v>
      </c>
      <c r="I82" s="2">
        <f t="shared" si="17"/>
        <v>2287.84</v>
      </c>
      <c r="J82" s="2">
        <f t="shared" si="18"/>
        <v>1850.97</v>
      </c>
      <c r="K82" s="2">
        <f t="shared" si="19"/>
        <v>133115</v>
      </c>
      <c r="L82" s="6">
        <f t="shared" si="20"/>
        <v>31.392566247338031</v>
      </c>
      <c r="M82" s="6">
        <f t="shared" si="21"/>
        <v>27.017633999273095</v>
      </c>
    </row>
    <row r="83" spans="3:13" x14ac:dyDescent="0.4">
      <c r="C83">
        <v>80</v>
      </c>
      <c r="D83" s="2">
        <f t="shared" si="14"/>
        <v>656000</v>
      </c>
      <c r="E83" s="2">
        <f t="shared" si="12"/>
        <v>134400</v>
      </c>
      <c r="F83" s="2">
        <f t="shared" si="13"/>
        <v>68000</v>
      </c>
      <c r="G83" s="2">
        <f t="shared" si="15"/>
        <v>2720</v>
      </c>
      <c r="H83" s="2">
        <f t="shared" si="16"/>
        <v>1040</v>
      </c>
      <c r="I83" s="2">
        <f t="shared" si="17"/>
        <v>2336</v>
      </c>
      <c r="J83" s="2">
        <f t="shared" si="18"/>
        <v>1888</v>
      </c>
      <c r="K83" s="2">
        <f t="shared" si="19"/>
        <v>136000</v>
      </c>
      <c r="L83" s="6">
        <f t="shared" si="20"/>
        <v>31.842966194111234</v>
      </c>
      <c r="M83" s="6">
        <f t="shared" si="21"/>
        <v>27.409988385598144</v>
      </c>
    </row>
    <row r="84" spans="3:13" x14ac:dyDescent="0.4">
      <c r="C84">
        <v>81</v>
      </c>
      <c r="D84" s="2">
        <f t="shared" si="14"/>
        <v>672300</v>
      </c>
      <c r="E84" s="2">
        <f t="shared" si="12"/>
        <v>137700</v>
      </c>
      <c r="F84" s="2">
        <f t="shared" si="13"/>
        <v>69660</v>
      </c>
      <c r="G84" s="2">
        <f t="shared" si="15"/>
        <v>2778.3</v>
      </c>
      <c r="H84" s="2">
        <f t="shared" si="16"/>
        <v>1061.0999999999999</v>
      </c>
      <c r="I84" s="2">
        <f t="shared" si="17"/>
        <v>2384.64</v>
      </c>
      <c r="J84" s="2">
        <f t="shared" si="18"/>
        <v>1925.3700000000001</v>
      </c>
      <c r="K84" s="2">
        <f t="shared" si="19"/>
        <v>138915</v>
      </c>
      <c r="L84" s="6">
        <f t="shared" si="20"/>
        <v>32.291892360358801</v>
      </c>
      <c r="M84" s="6">
        <f t="shared" si="21"/>
        <v>27.801691461972432</v>
      </c>
    </row>
    <row r="85" spans="3:13" x14ac:dyDescent="0.4">
      <c r="C85">
        <v>82</v>
      </c>
      <c r="D85" s="2">
        <f t="shared" si="14"/>
        <v>688800</v>
      </c>
      <c r="E85" s="2">
        <f t="shared" si="12"/>
        <v>141040</v>
      </c>
      <c r="F85" s="2">
        <f t="shared" si="13"/>
        <v>71340</v>
      </c>
      <c r="G85" s="2">
        <f t="shared" si="15"/>
        <v>2837.2</v>
      </c>
      <c r="H85" s="2">
        <f t="shared" si="16"/>
        <v>1082.4000000000001</v>
      </c>
      <c r="I85" s="2">
        <f t="shared" si="17"/>
        <v>2433.7600000000002</v>
      </c>
      <c r="J85" s="2">
        <f t="shared" si="18"/>
        <v>1963.0800000000002</v>
      </c>
      <c r="K85" s="2">
        <f t="shared" si="19"/>
        <v>141860</v>
      </c>
      <c r="L85" s="6">
        <f t="shared" si="20"/>
        <v>32.739286713587745</v>
      </c>
      <c r="M85" s="6">
        <f t="shared" si="21"/>
        <v>28.192696335529682</v>
      </c>
    </row>
    <row r="86" spans="3:13" x14ac:dyDescent="0.4">
      <c r="C86">
        <v>83</v>
      </c>
      <c r="D86" s="2">
        <f t="shared" si="14"/>
        <v>705500</v>
      </c>
      <c r="E86" s="2">
        <f t="shared" si="12"/>
        <v>144420</v>
      </c>
      <c r="F86" s="2">
        <f t="shared" si="13"/>
        <v>73040</v>
      </c>
      <c r="G86" s="2">
        <f t="shared" si="15"/>
        <v>2896.7</v>
      </c>
      <c r="H86" s="2">
        <f t="shared" si="16"/>
        <v>1103.9000000000001</v>
      </c>
      <c r="I86" s="2">
        <f t="shared" si="17"/>
        <v>2483.3599999999997</v>
      </c>
      <c r="J86" s="2">
        <f t="shared" si="18"/>
        <v>2001.13</v>
      </c>
      <c r="K86" s="2">
        <f t="shared" si="19"/>
        <v>144835</v>
      </c>
      <c r="L86" s="6">
        <f t="shared" si="20"/>
        <v>33.185093327061637</v>
      </c>
      <c r="M86" s="6">
        <f t="shared" si="21"/>
        <v>28.58295732260364</v>
      </c>
    </row>
    <row r="87" spans="3:13" x14ac:dyDescent="0.4">
      <c r="C87">
        <v>84</v>
      </c>
      <c r="D87" s="2">
        <f t="shared" si="14"/>
        <v>722400</v>
      </c>
      <c r="E87" s="2">
        <f t="shared" si="12"/>
        <v>147840</v>
      </c>
      <c r="F87" s="2">
        <f t="shared" si="13"/>
        <v>74760</v>
      </c>
      <c r="G87" s="2">
        <f t="shared" si="15"/>
        <v>2956.7999999999997</v>
      </c>
      <c r="H87" s="2">
        <f t="shared" si="16"/>
        <v>1125.5999999999999</v>
      </c>
      <c r="I87" s="2">
        <f t="shared" si="17"/>
        <v>2533.44</v>
      </c>
      <c r="J87" s="2">
        <f t="shared" si="18"/>
        <v>2039.52</v>
      </c>
      <c r="K87" s="2">
        <f t="shared" si="19"/>
        <v>147840</v>
      </c>
      <c r="L87" s="6">
        <f t="shared" si="20"/>
        <v>33.629258346784475</v>
      </c>
      <c r="M87" s="6">
        <f t="shared" si="21"/>
        <v>28.972429938404893</v>
      </c>
    </row>
    <row r="88" spans="3:13" x14ac:dyDescent="0.4">
      <c r="C88">
        <v>85</v>
      </c>
      <c r="D88" s="2">
        <f t="shared" si="14"/>
        <v>739500</v>
      </c>
      <c r="E88" s="2">
        <f t="shared" si="12"/>
        <v>151300</v>
      </c>
      <c r="F88" s="2">
        <f t="shared" si="13"/>
        <v>76500</v>
      </c>
      <c r="G88" s="2">
        <f t="shared" si="15"/>
        <v>3017.5</v>
      </c>
      <c r="H88" s="2">
        <f t="shared" si="16"/>
        <v>1147.5</v>
      </c>
      <c r="I88" s="2">
        <f t="shared" si="17"/>
        <v>2584</v>
      </c>
      <c r="J88" s="2">
        <f t="shared" si="18"/>
        <v>2078.25</v>
      </c>
      <c r="K88" s="2">
        <f t="shared" si="19"/>
        <v>150875</v>
      </c>
      <c r="L88" s="6">
        <f t="shared" si="20"/>
        <v>34.071729957805914</v>
      </c>
      <c r="M88" s="6">
        <f t="shared" si="21"/>
        <v>29.361070886165365</v>
      </c>
    </row>
    <row r="89" spans="3:13" x14ac:dyDescent="0.4">
      <c r="C89">
        <v>86</v>
      </c>
      <c r="D89" s="2">
        <f t="shared" si="14"/>
        <v>756800</v>
      </c>
      <c r="E89" s="2">
        <f t="shared" si="12"/>
        <v>154800</v>
      </c>
      <c r="F89" s="2">
        <f t="shared" si="13"/>
        <v>78260</v>
      </c>
      <c r="G89" s="2">
        <f t="shared" si="15"/>
        <v>3078.8</v>
      </c>
      <c r="H89" s="2">
        <f t="shared" si="16"/>
        <v>1169.5999999999999</v>
      </c>
      <c r="I89" s="2">
        <f t="shared" si="17"/>
        <v>2635.04</v>
      </c>
      <c r="J89" s="2">
        <f t="shared" si="18"/>
        <v>2117.3200000000002</v>
      </c>
      <c r="K89" s="2">
        <f t="shared" si="19"/>
        <v>153940</v>
      </c>
      <c r="L89" s="6">
        <f t="shared" si="20"/>
        <v>34.512458349923513</v>
      </c>
      <c r="M89" s="6">
        <f t="shared" si="21"/>
        <v>29.748838045781277</v>
      </c>
    </row>
    <row r="90" spans="3:13" x14ac:dyDescent="0.4">
      <c r="C90">
        <v>87</v>
      </c>
      <c r="D90" s="2">
        <f t="shared" si="14"/>
        <v>774300</v>
      </c>
      <c r="E90" s="2">
        <f t="shared" si="12"/>
        <v>158340</v>
      </c>
      <c r="F90" s="2">
        <f t="shared" si="13"/>
        <v>80040</v>
      </c>
      <c r="G90" s="2">
        <f t="shared" si="15"/>
        <v>3140.7</v>
      </c>
      <c r="H90" s="2">
        <f t="shared" si="16"/>
        <v>1191.9000000000001</v>
      </c>
      <c r="I90" s="2">
        <f t="shared" si="17"/>
        <v>2686.56</v>
      </c>
      <c r="J90" s="2">
        <f t="shared" si="18"/>
        <v>2156.73</v>
      </c>
      <c r="K90" s="2">
        <f t="shared" si="19"/>
        <v>157035</v>
      </c>
      <c r="L90" s="6">
        <f t="shared" si="20"/>
        <v>34.951395682854233</v>
      </c>
      <c r="M90" s="6">
        <f t="shared" si="21"/>
        <v>30.135690461984733</v>
      </c>
    </row>
    <row r="91" spans="3:13" x14ac:dyDescent="0.4">
      <c r="C91">
        <v>88</v>
      </c>
      <c r="D91" s="2">
        <f t="shared" si="14"/>
        <v>792000</v>
      </c>
      <c r="E91" s="2">
        <f t="shared" si="12"/>
        <v>161920</v>
      </c>
      <c r="F91" s="2">
        <f t="shared" si="13"/>
        <v>81840</v>
      </c>
      <c r="G91" s="2">
        <f t="shared" si="15"/>
        <v>3203.2</v>
      </c>
      <c r="H91" s="2">
        <f t="shared" si="16"/>
        <v>1214.4000000000001</v>
      </c>
      <c r="I91" s="2">
        <f t="shared" si="17"/>
        <v>2738.5599999999995</v>
      </c>
      <c r="J91" s="2">
        <f t="shared" si="18"/>
        <v>2196.48</v>
      </c>
      <c r="K91" s="2">
        <f t="shared" si="19"/>
        <v>160160</v>
      </c>
      <c r="L91" s="6">
        <f t="shared" si="20"/>
        <v>35.38849605094488</v>
      </c>
      <c r="M91" s="6">
        <f t="shared" si="21"/>
        <v>30.521588332073456</v>
      </c>
    </row>
    <row r="92" spans="3:13" x14ac:dyDescent="0.4">
      <c r="C92">
        <v>89</v>
      </c>
      <c r="D92" s="2">
        <f t="shared" si="14"/>
        <v>809900</v>
      </c>
      <c r="E92" s="2">
        <f t="shared" si="12"/>
        <v>165540</v>
      </c>
      <c r="F92" s="2">
        <f t="shared" si="13"/>
        <v>83660</v>
      </c>
      <c r="G92" s="2">
        <f t="shared" si="15"/>
        <v>3266.2999999999997</v>
      </c>
      <c r="H92" s="2">
        <f t="shared" si="16"/>
        <v>1237.0999999999999</v>
      </c>
      <c r="I92" s="2">
        <f t="shared" si="17"/>
        <v>2791.04</v>
      </c>
      <c r="J92" s="2">
        <f t="shared" si="18"/>
        <v>2236.5700000000002</v>
      </c>
      <c r="K92" s="2">
        <f t="shared" si="19"/>
        <v>163315</v>
      </c>
      <c r="L92" s="6">
        <f t="shared" si="20"/>
        <v>35.823715447488397</v>
      </c>
      <c r="M92" s="6">
        <f t="shared" si="21"/>
        <v>30.906492993227459</v>
      </c>
    </row>
    <row r="93" spans="3:13" x14ac:dyDescent="0.4">
      <c r="C93">
        <v>90</v>
      </c>
      <c r="D93" s="2">
        <f t="shared" si="14"/>
        <v>828000</v>
      </c>
      <c r="E93" s="2">
        <f t="shared" si="12"/>
        <v>169200</v>
      </c>
      <c r="F93" s="2">
        <f t="shared" si="13"/>
        <v>85500</v>
      </c>
      <c r="G93" s="2">
        <f t="shared" si="15"/>
        <v>3330</v>
      </c>
      <c r="H93" s="2">
        <f t="shared" si="16"/>
        <v>1260</v>
      </c>
      <c r="I93" s="2">
        <f t="shared" si="17"/>
        <v>2844</v>
      </c>
      <c r="J93" s="2">
        <f t="shared" si="18"/>
        <v>2277</v>
      </c>
      <c r="K93" s="2">
        <f t="shared" si="19"/>
        <v>166500</v>
      </c>
      <c r="L93" s="6">
        <f t="shared" si="20"/>
        <v>36.257011728709841</v>
      </c>
      <c r="M93" s="6">
        <f t="shared" si="21"/>
        <v>31.290366909440703</v>
      </c>
    </row>
    <row r="94" spans="3:13" x14ac:dyDescent="0.4">
      <c r="C94">
        <v>91</v>
      </c>
      <c r="D94" s="2">
        <f t="shared" si="14"/>
        <v>846300</v>
      </c>
      <c r="E94" s="2">
        <f t="shared" si="12"/>
        <v>172900</v>
      </c>
      <c r="F94" s="2">
        <f t="shared" si="13"/>
        <v>87360</v>
      </c>
      <c r="G94" s="2">
        <f t="shared" si="15"/>
        <v>3394.3</v>
      </c>
      <c r="H94" s="2">
        <f t="shared" si="16"/>
        <v>1283.0999999999999</v>
      </c>
      <c r="I94" s="2">
        <f t="shared" si="17"/>
        <v>2897.44</v>
      </c>
      <c r="J94" s="2">
        <f t="shared" si="18"/>
        <v>2317.77</v>
      </c>
      <c r="K94" s="2">
        <f t="shared" si="19"/>
        <v>169715</v>
      </c>
      <c r="L94" s="6">
        <f t="shared" si="20"/>
        <v>36.688344577483335</v>
      </c>
      <c r="M94" s="6">
        <f t="shared" si="21"/>
        <v>31.673173658095294</v>
      </c>
    </row>
    <row r="95" spans="3:13" x14ac:dyDescent="0.4">
      <c r="C95">
        <v>92</v>
      </c>
      <c r="D95" s="2">
        <f t="shared" si="14"/>
        <v>864800</v>
      </c>
      <c r="E95" s="2">
        <f t="shared" si="12"/>
        <v>176640</v>
      </c>
      <c r="F95" s="2">
        <f t="shared" si="13"/>
        <v>89240</v>
      </c>
      <c r="G95" s="2">
        <f t="shared" si="15"/>
        <v>3459.2</v>
      </c>
      <c r="H95" s="2">
        <f t="shared" si="16"/>
        <v>1306.4000000000001</v>
      </c>
      <c r="I95" s="2">
        <f t="shared" si="17"/>
        <v>2951.3599999999997</v>
      </c>
      <c r="J95" s="2">
        <f t="shared" si="18"/>
        <v>2358.88</v>
      </c>
      <c r="K95" s="2">
        <f t="shared" si="19"/>
        <v>172960</v>
      </c>
      <c r="L95" s="6">
        <f t="shared" si="20"/>
        <v>37.117675466838371</v>
      </c>
      <c r="M95" s="6">
        <f t="shared" si="21"/>
        <v>32.054877916204646</v>
      </c>
    </row>
    <row r="96" spans="3:13" x14ac:dyDescent="0.4">
      <c r="C96">
        <v>93</v>
      </c>
      <c r="D96" s="2">
        <f t="shared" si="14"/>
        <v>883500</v>
      </c>
      <c r="E96" s="2">
        <f t="shared" si="12"/>
        <v>180420</v>
      </c>
      <c r="F96" s="2">
        <f t="shared" si="13"/>
        <v>91140</v>
      </c>
      <c r="G96" s="2">
        <f t="shared" si="15"/>
        <v>3524.7</v>
      </c>
      <c r="H96" s="2">
        <f t="shared" si="16"/>
        <v>1329.9</v>
      </c>
      <c r="I96" s="2">
        <f t="shared" si="17"/>
        <v>3005.76</v>
      </c>
      <c r="J96" s="2">
        <f t="shared" si="18"/>
        <v>2400.33</v>
      </c>
      <c r="K96" s="2">
        <f t="shared" si="19"/>
        <v>176235</v>
      </c>
      <c r="L96" s="6">
        <f t="shared" si="20"/>
        <v>37.544967623311223</v>
      </c>
      <c r="M96" s="6">
        <f t="shared" si="21"/>
        <v>32.435445446351721</v>
      </c>
    </row>
    <row r="97" spans="3:13" x14ac:dyDescent="0.4">
      <c r="C97">
        <v>94</v>
      </c>
      <c r="D97" s="2">
        <f t="shared" si="14"/>
        <v>902400</v>
      </c>
      <c r="E97" s="2">
        <f t="shared" si="12"/>
        <v>184240</v>
      </c>
      <c r="F97" s="2">
        <f t="shared" si="13"/>
        <v>93060</v>
      </c>
      <c r="G97" s="2">
        <f t="shared" si="15"/>
        <v>3590.7999999999997</v>
      </c>
      <c r="H97" s="2">
        <f t="shared" si="16"/>
        <v>1353.6</v>
      </c>
      <c r="I97" s="2">
        <f t="shared" si="17"/>
        <v>3060.64</v>
      </c>
      <c r="J97" s="2">
        <f t="shared" si="18"/>
        <v>2442.12</v>
      </c>
      <c r="K97" s="2">
        <f t="shared" si="19"/>
        <v>179540</v>
      </c>
      <c r="L97" s="6">
        <f t="shared" si="20"/>
        <v>37.970185990194324</v>
      </c>
      <c r="M97" s="6">
        <f t="shared" si="21"/>
        <v>32.814843082347508</v>
      </c>
    </row>
    <row r="98" spans="3:13" x14ac:dyDescent="0.4">
      <c r="C98">
        <v>95</v>
      </c>
      <c r="D98" s="2">
        <f t="shared" si="14"/>
        <v>921500</v>
      </c>
      <c r="E98" s="2">
        <f t="shared" si="12"/>
        <v>188100</v>
      </c>
      <c r="F98" s="2">
        <f t="shared" si="13"/>
        <v>95000</v>
      </c>
      <c r="G98" s="2">
        <f t="shared" si="15"/>
        <v>3657.5</v>
      </c>
      <c r="H98" s="2">
        <f t="shared" si="16"/>
        <v>1377.5</v>
      </c>
      <c r="I98" s="2">
        <f t="shared" si="17"/>
        <v>3116</v>
      </c>
      <c r="J98" s="2">
        <f t="shared" si="18"/>
        <v>2484.25</v>
      </c>
      <c r="K98" s="2">
        <f t="shared" si="19"/>
        <v>182875</v>
      </c>
      <c r="L98" s="6">
        <f t="shared" si="20"/>
        <v>38.393297190734351</v>
      </c>
      <c r="M98" s="6">
        <f t="shared" si="21"/>
        <v>33.193038714634064</v>
      </c>
    </row>
    <row r="99" spans="3:13" x14ac:dyDescent="0.4">
      <c r="C99">
        <v>96</v>
      </c>
      <c r="D99" s="2">
        <f t="shared" si="14"/>
        <v>940800</v>
      </c>
      <c r="E99" s="2">
        <f t="shared" si="12"/>
        <v>192000</v>
      </c>
      <c r="F99" s="2">
        <f t="shared" si="13"/>
        <v>96960</v>
      </c>
      <c r="G99" s="2">
        <f t="shared" si="15"/>
        <v>3724.7999999999997</v>
      </c>
      <c r="H99" s="2">
        <f t="shared" si="16"/>
        <v>1401.6000000000001</v>
      </c>
      <c r="I99" s="2">
        <f t="shared" si="17"/>
        <v>3171.84</v>
      </c>
      <c r="J99" s="2">
        <f t="shared" si="18"/>
        <v>2526.7200000000003</v>
      </c>
      <c r="K99" s="2">
        <f t="shared" si="19"/>
        <v>186240</v>
      </c>
      <c r="L99" s="6">
        <f t="shared" si="20"/>
        <v>38.814269491326314</v>
      </c>
      <c r="M99" s="6">
        <f t="shared" si="21"/>
        <v>33.570001275455986</v>
      </c>
    </row>
    <row r="100" spans="3:13" x14ac:dyDescent="0.4">
      <c r="C100">
        <v>97</v>
      </c>
      <c r="D100" s="2">
        <f t="shared" si="14"/>
        <v>960300</v>
      </c>
      <c r="E100" s="2">
        <f t="shared" si="12"/>
        <v>195940</v>
      </c>
      <c r="F100" s="2">
        <f t="shared" si="13"/>
        <v>98940</v>
      </c>
      <c r="G100" s="2">
        <f t="shared" si="15"/>
        <v>3792.7</v>
      </c>
      <c r="H100" s="2">
        <f t="shared" si="16"/>
        <v>1425.9</v>
      </c>
      <c r="I100" s="2">
        <f t="shared" si="17"/>
        <v>3228.16</v>
      </c>
      <c r="J100" s="2">
        <f t="shared" si="18"/>
        <v>2569.5300000000002</v>
      </c>
      <c r="K100" s="2">
        <f t="shared" si="19"/>
        <v>189635</v>
      </c>
      <c r="L100" s="6">
        <f t="shared" si="20"/>
        <v>39.233072764749352</v>
      </c>
      <c r="M100" s="6">
        <f t="shared" si="21"/>
        <v>33.945700723823016</v>
      </c>
    </row>
    <row r="101" spans="3:13" x14ac:dyDescent="0.4">
      <c r="C101">
        <v>98</v>
      </c>
      <c r="D101" s="2">
        <f t="shared" si="14"/>
        <v>980000</v>
      </c>
      <c r="E101" s="2">
        <f t="shared" si="12"/>
        <v>199920</v>
      </c>
      <c r="F101" s="2">
        <f t="shared" si="13"/>
        <v>100940</v>
      </c>
      <c r="G101" s="2">
        <f t="shared" si="15"/>
        <v>3861.2</v>
      </c>
      <c r="H101" s="2">
        <f t="shared" si="16"/>
        <v>1450.4</v>
      </c>
      <c r="I101" s="2">
        <f t="shared" si="17"/>
        <v>3284.96</v>
      </c>
      <c r="J101" s="2">
        <f t="shared" si="18"/>
        <v>2612.6800000000003</v>
      </c>
      <c r="K101" s="2">
        <f t="shared" si="19"/>
        <v>193060</v>
      </c>
      <c r="L101" s="6">
        <f t="shared" si="20"/>
        <v>39.6496784534868</v>
      </c>
      <c r="M101" s="6">
        <f t="shared" si="21"/>
        <v>34.32010803028632</v>
      </c>
    </row>
    <row r="102" spans="3:13" x14ac:dyDescent="0.4">
      <c r="C102">
        <v>99</v>
      </c>
      <c r="D102" s="2">
        <f t="shared" si="14"/>
        <v>999900</v>
      </c>
      <c r="E102" s="2">
        <f t="shared" si="12"/>
        <v>203940</v>
      </c>
      <c r="F102" s="2">
        <f t="shared" si="13"/>
        <v>102960</v>
      </c>
      <c r="G102" s="2">
        <f t="shared" si="15"/>
        <v>3930.2999999999997</v>
      </c>
      <c r="H102" s="2">
        <f t="shared" si="16"/>
        <v>1475.1</v>
      </c>
      <c r="I102" s="2">
        <f t="shared" si="17"/>
        <v>3342.24</v>
      </c>
      <c r="J102" s="2">
        <f t="shared" si="18"/>
        <v>2656.17</v>
      </c>
      <c r="K102" s="2">
        <f t="shared" si="19"/>
        <v>196515</v>
      </c>
      <c r="L102" s="6">
        <f t="shared" si="20"/>
        <v>40.064059533170948</v>
      </c>
      <c r="M102" s="6">
        <f t="shared" si="21"/>
        <v>34.693195161549454</v>
      </c>
    </row>
    <row r="103" spans="3:13" x14ac:dyDescent="0.4">
      <c r="C103">
        <v>100</v>
      </c>
      <c r="D103" s="2">
        <f t="shared" si="14"/>
        <v>1020000</v>
      </c>
      <c r="E103" s="2">
        <f t="shared" si="12"/>
        <v>208000</v>
      </c>
      <c r="F103" s="2">
        <f t="shared" si="13"/>
        <v>105000</v>
      </c>
      <c r="G103" s="2">
        <f>0.3*C103*C103+10*C103</f>
        <v>4000</v>
      </c>
      <c r="H103" s="2">
        <f t="shared" si="16"/>
        <v>1500</v>
      </c>
      <c r="I103" s="2">
        <f t="shared" si="17"/>
        <v>3400</v>
      </c>
      <c r="J103" s="2">
        <f t="shared" si="18"/>
        <v>2700</v>
      </c>
      <c r="K103" s="2">
        <f t="shared" si="19"/>
        <v>200000</v>
      </c>
      <c r="L103" s="6">
        <f>(0.0002*I103) / ( 1 + 0.0002 * I103) * 100</f>
        <v>40.476190476190474</v>
      </c>
      <c r="M103" s="6">
        <f t="shared" si="21"/>
        <v>35.064935064935064</v>
      </c>
    </row>
  </sheetData>
  <mergeCells count="1">
    <mergeCell ref="C2:L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ASIAS</cp:lastModifiedBy>
  <dcterms:created xsi:type="dcterms:W3CDTF">2021-10-12T09:19:24Z</dcterms:created>
  <dcterms:modified xsi:type="dcterms:W3CDTF">2021-10-12T15:18:01Z</dcterms:modified>
</cp:coreProperties>
</file>