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in học UD K42" sheetId="1" r:id="rId1"/>
  </sheets>
  <definedNames>
    <definedName name="_xlnm.Print_Area" localSheetId="0">'Tin học UD K42'!$A$1:$J$83</definedName>
  </definedNames>
  <calcPr calcId="152511"/>
</workbook>
</file>

<file path=xl/calcChain.xml><?xml version="1.0" encoding="utf-8"?>
<calcChain xmlns="http://schemas.openxmlformats.org/spreadsheetml/2006/main">
  <c r="J73" i="1" l="1"/>
  <c r="H73" i="1"/>
  <c r="D73" i="1"/>
  <c r="I66" i="1"/>
  <c r="I73" i="1" s="1"/>
  <c r="G66" i="1"/>
  <c r="G73" i="1" s="1"/>
  <c r="J57" i="1"/>
  <c r="I57" i="1"/>
  <c r="H57" i="1"/>
  <c r="G57" i="1"/>
  <c r="F57" i="1"/>
  <c r="E57" i="1"/>
  <c r="D57" i="1"/>
  <c r="J45" i="1"/>
  <c r="I45" i="1"/>
  <c r="H45" i="1"/>
  <c r="G45" i="1"/>
  <c r="F45" i="1"/>
  <c r="E45" i="1"/>
  <c r="D45" i="1"/>
  <c r="J34" i="1"/>
  <c r="I34" i="1"/>
  <c r="H34" i="1"/>
  <c r="G34" i="1"/>
  <c r="F34" i="1"/>
  <c r="E34" i="1"/>
  <c r="D34" i="1"/>
  <c r="J20" i="1"/>
  <c r="I20" i="1"/>
  <c r="H20" i="1"/>
  <c r="G20" i="1"/>
  <c r="D20" i="1"/>
</calcChain>
</file>

<file path=xl/sharedStrings.xml><?xml version="1.0" encoding="utf-8"?>
<sst xmlns="http://schemas.openxmlformats.org/spreadsheetml/2006/main" count="198" uniqueCount="108">
  <si>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</si>
  <si>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</si>
  <si>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</si>
  <si>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</si>
  <si>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</si>
  <si>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Khóa học 42 (2017-2020)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</si>
  <si>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</si>
  <si>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</si>
  <si>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</si>
  <si>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</si>
  <si>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</si>
  <si>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</si>
  <si>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</si>
  <si>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</si>
  <si>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</si>
  <si>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</si>
  <si>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</si>
  <si>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</si>
  <si>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</si>
  <si>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</si>
  <si>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</si>
  <si>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GC010</t>
  </si>
  <si>
    <t>Giáo dục thể chất 1</t>
  </si>
  <si>
    <t>GQ010</t>
  </si>
  <si>
    <t>Tin học căn bản</t>
  </si>
  <si>
    <t>Mạng máy tính</t>
  </si>
  <si>
    <t>Tổng cộng</t>
  </si>
  <si>
    <t>Chính trị 2</t>
  </si>
  <si>
    <t>Giáo dục thể chất 2</t>
  </si>
  <si>
    <t>Anh văn chuyên ngành</t>
  </si>
  <si>
    <t>Lập trình căn bản</t>
  </si>
  <si>
    <t>Cơ sở dữ liệu</t>
  </si>
  <si>
    <t>Thực tập thực tế 1</t>
  </si>
  <si>
    <t>Cấu trúc dữ liệu và giải thuật</t>
  </si>
  <si>
    <t>Đồ họa ứng dụng</t>
  </si>
  <si>
    <t>Thực tập thực tế 2</t>
  </si>
  <si>
    <t>Đồ án môn học 1</t>
  </si>
  <si>
    <t>Thực tập thực tế 3</t>
  </si>
  <si>
    <t>Quản lý dự án tin học</t>
  </si>
  <si>
    <t>Thực tập nghề nghiệp</t>
  </si>
  <si>
    <t>Đồ án môn học 2</t>
  </si>
  <si>
    <t>Nhập môn công nghệ phần mềm</t>
  </si>
  <si>
    <t>PHÓ HIỆU TRƯỞNG</t>
  </si>
  <si>
    <t>PHÒNG QLĐT</t>
  </si>
  <si>
    <t>Nguyễn Thị Ngọc Trâm</t>
  </si>
  <si>
    <t>Anh văn 2</t>
  </si>
  <si>
    <t>Cần Thơ, ngày 21 tháng 12 năm 2017</t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</si>
  <si>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</si>
  <si>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</si>
  <si>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</si>
  <si>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</si>
  <si>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Giáo dục quốc phòng - An ninh 1</t>
  </si>
  <si>
    <t>Anh văn 1</t>
  </si>
  <si>
    <t>TU030</t>
  </si>
  <si>
    <t>Thuật toán ứng dụng trong TH</t>
  </si>
  <si>
    <t>TU020</t>
  </si>
  <si>
    <t>TU100</t>
  </si>
  <si>
    <t>Bảo trì và sửa chữa máy tính</t>
  </si>
  <si>
    <t>TU060</t>
  </si>
  <si>
    <r>
      <t xml:space="preserve">HỌC KỲ 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</si>
  <si>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t>Giáo dục quốc phòng - An ninh 2</t>
  </si>
  <si>
    <t>TU080</t>
  </si>
  <si>
    <t>TU070</t>
  </si>
  <si>
    <t>TU040</t>
  </si>
  <si>
    <t>Tin học văn phòng</t>
  </si>
  <si>
    <t>TU050</t>
  </si>
  <si>
    <t>TU310</t>
  </si>
  <si>
    <t>AC020</t>
  </si>
  <si>
    <t>TU090</t>
  </si>
  <si>
    <t>Lập trình trong Windows</t>
  </si>
  <si>
    <t>TU110</t>
  </si>
  <si>
    <t>TU130</t>
  </si>
  <si>
    <t xml:space="preserve">Chuyên đề Web </t>
  </si>
  <si>
    <t>TU150</t>
  </si>
  <si>
    <t xml:space="preserve">Phân tích thiết kế hệ thống </t>
  </si>
  <si>
    <t>TU170</t>
  </si>
  <si>
    <t>Hệ quản trị cơ sở dữ liệu (MS SQL Server)</t>
  </si>
  <si>
    <t>TU200</t>
  </si>
  <si>
    <t>TU120</t>
  </si>
  <si>
    <t>Chuyên đề JavaScript</t>
  </si>
  <si>
    <t>TU140</t>
  </si>
  <si>
    <t>Lập trình hướng đối tượng</t>
  </si>
  <si>
    <t>TU160</t>
  </si>
  <si>
    <t>Lập trình PHP&amp;MySQL</t>
  </si>
  <si>
    <t>TU180</t>
  </si>
  <si>
    <t>Xử lý ảnh (Photoshop)</t>
  </si>
  <si>
    <t>TU190</t>
  </si>
  <si>
    <t>TU330</t>
  </si>
  <si>
    <t>TU240</t>
  </si>
  <si>
    <t>TU210</t>
  </si>
  <si>
    <t>Cài đặt và quản trị mạng</t>
  </si>
  <si>
    <t>TU220</t>
  </si>
  <si>
    <t>Triển khai hệ thống mạng</t>
  </si>
  <si>
    <t>TU230</t>
  </si>
  <si>
    <t>Chuyên đề mạng</t>
  </si>
  <si>
    <t>TU340</t>
  </si>
  <si>
    <t>TU250</t>
  </si>
  <si>
    <t>TU260</t>
  </si>
  <si>
    <t>An toàn hệ thống và an ninh mạng</t>
  </si>
  <si>
    <t>TU270</t>
  </si>
  <si>
    <t>Thương mại điện tử</t>
  </si>
  <si>
    <t>TU280</t>
  </si>
  <si>
    <t>TU290</t>
  </si>
  <si>
    <t>Giao diện người máy</t>
  </si>
  <si>
    <t>TU300</t>
  </si>
  <si>
    <t>Lập trình truyền  thông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</si>
  <si>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chọn:…4…… TC/ ĐVHT)</t>
    </r>
  </si>
  <si>
    <t>Ngành đào tạo: Tin học   Mã ngành: 6480206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</si>
</sst>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name val="VNI-Times"/>
    </font>
    <font>
      <sz val="12"/>
      <color theme="1"/>
      <name val="Calibri"/>
      <family val="2"/>
      <scheme val="minor"/>
    </font>
    <font>
      <b/>
      <sz val="12"/>
      <name val="VNI-Time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tabSelected="1" zoomScale="75" zoomScaleNormal="75" workbookViewId="0">
      <selection activeCell="A5" sqref="A5:J5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30" t="s">
        <v>0</v>
      </c>
      <c r="B1" s="30"/>
      <c r="C1" s="30"/>
      <c r="E1" s="31" t="s">
        <v>1</v>
      </c>
      <c r="F1" s="31"/>
      <c r="G1" s="31"/>
      <c r="H1" s="31"/>
      <c r="I1" s="31"/>
      <c r="J1" s="31"/>
    </row>
    <row r="2" spans="1:12" x14ac:dyDescent="0.25">
      <c r="A2" s="31" t="s">
        <v>2</v>
      </c>
      <c r="B2" s="31"/>
      <c r="C2" s="31"/>
      <c r="E2" s="31" t="s">
        <v>3</v>
      </c>
      <c r="F2" s="31"/>
      <c r="G2" s="31"/>
      <c r="H2" s="31"/>
      <c r="I2" s="31"/>
      <c r="J2" s="31"/>
    </row>
    <row r="4" spans="1:12" ht="18.75" x14ac:dyDescent="0.3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</row>
    <row r="5" spans="1:12" ht="24" customHeight="1" x14ac:dyDescent="0.3">
      <c r="A5" s="29" t="s">
        <v>107</v>
      </c>
      <c r="B5" s="29"/>
      <c r="C5" s="29"/>
      <c r="D5" s="29"/>
      <c r="E5" s="29"/>
      <c r="F5" s="29"/>
      <c r="G5" s="29"/>
      <c r="H5" s="29"/>
      <c r="I5" s="29"/>
      <c r="J5" s="29"/>
    </row>
    <row r="6" spans="1:12" ht="22.5" customHeight="1" x14ac:dyDescent="0.3">
      <c r="A6" s="32" t="s">
        <v>5</v>
      </c>
      <c r="B6" s="32"/>
      <c r="C6" s="32"/>
      <c r="D6" s="32"/>
      <c r="E6" s="32"/>
      <c r="F6" s="32"/>
      <c r="G6" s="32"/>
      <c r="H6" s="32"/>
      <c r="I6" s="32"/>
      <c r="J6" s="32"/>
    </row>
    <row r="8" spans="1:12" x14ac:dyDescent="0.25">
      <c r="A8" s="33" t="s">
        <v>59</v>
      </c>
      <c r="B8" s="33"/>
      <c r="C8" s="33"/>
      <c r="D8" s="33"/>
      <c r="E8" s="33"/>
      <c r="F8" s="33"/>
      <c r="G8" s="33"/>
      <c r="H8" s="33"/>
      <c r="I8" s="33"/>
      <c r="J8" s="33"/>
    </row>
    <row r="9" spans="1:12" x14ac:dyDescent="0.25">
      <c r="K9" s="28"/>
      <c r="L9" s="28"/>
    </row>
    <row r="10" spans="1:12" ht="47.25" x14ac:dyDescent="0.25">
      <c r="A10" s="3" t="s">
        <v>6</v>
      </c>
      <c r="B10" s="4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</row>
    <row r="11" spans="1:12" ht="17.25" x14ac:dyDescent="0.3">
      <c r="A11" s="10">
        <v>1</v>
      </c>
      <c r="B11" s="11" t="s">
        <v>16</v>
      </c>
      <c r="C11" s="12" t="s">
        <v>17</v>
      </c>
      <c r="D11" s="13">
        <v>2</v>
      </c>
      <c r="E11" s="10" t="s">
        <v>18</v>
      </c>
      <c r="F11" s="10"/>
      <c r="G11" s="11">
        <v>45</v>
      </c>
      <c r="H11" s="11">
        <v>30</v>
      </c>
      <c r="I11" s="11">
        <v>12</v>
      </c>
      <c r="J11" s="11">
        <v>3</v>
      </c>
    </row>
    <row r="12" spans="1:12" ht="17.25" x14ac:dyDescent="0.3">
      <c r="A12" s="10">
        <v>2</v>
      </c>
      <c r="B12" s="11" t="s">
        <v>21</v>
      </c>
      <c r="C12" s="12" t="s">
        <v>22</v>
      </c>
      <c r="D12" s="13"/>
      <c r="E12" s="10" t="s">
        <v>18</v>
      </c>
      <c r="F12" s="10"/>
      <c r="G12" s="11">
        <v>30</v>
      </c>
      <c r="H12" s="11">
        <v>2</v>
      </c>
      <c r="I12" s="11">
        <v>26</v>
      </c>
      <c r="J12" s="11">
        <v>2</v>
      </c>
    </row>
    <row r="13" spans="1:12" ht="31.5" x14ac:dyDescent="0.3">
      <c r="A13" s="10">
        <v>3</v>
      </c>
      <c r="B13" s="11" t="s">
        <v>23</v>
      </c>
      <c r="C13" s="12" t="s">
        <v>51</v>
      </c>
      <c r="D13" s="13"/>
      <c r="E13" s="10" t="s">
        <v>18</v>
      </c>
      <c r="F13" s="10"/>
      <c r="G13" s="11">
        <v>45</v>
      </c>
      <c r="H13" s="11">
        <v>20</v>
      </c>
      <c r="I13" s="11">
        <v>23</v>
      </c>
      <c r="J13" s="11">
        <v>2</v>
      </c>
    </row>
    <row r="14" spans="1:12" ht="17.25" x14ac:dyDescent="0.3">
      <c r="A14" s="10">
        <v>4</v>
      </c>
      <c r="B14" s="11" t="s">
        <v>50</v>
      </c>
      <c r="C14" s="12" t="s">
        <v>52</v>
      </c>
      <c r="D14" s="13">
        <v>3</v>
      </c>
      <c r="E14" s="10" t="s">
        <v>18</v>
      </c>
      <c r="F14" s="10"/>
      <c r="G14" s="11">
        <v>60</v>
      </c>
      <c r="H14" s="11">
        <v>30</v>
      </c>
      <c r="I14" s="11">
        <v>25</v>
      </c>
      <c r="J14" s="11">
        <v>5</v>
      </c>
    </row>
    <row r="15" spans="1:12" ht="31.5" x14ac:dyDescent="0.25">
      <c r="A15" s="10">
        <v>5</v>
      </c>
      <c r="B15" s="11" t="s">
        <v>53</v>
      </c>
      <c r="C15" s="12" t="s">
        <v>54</v>
      </c>
      <c r="D15" s="11">
        <v>2</v>
      </c>
      <c r="E15" s="10" t="s">
        <v>18</v>
      </c>
      <c r="F15" s="10"/>
      <c r="G15" s="11">
        <v>45</v>
      </c>
      <c r="H15" s="11">
        <v>17</v>
      </c>
      <c r="I15" s="11">
        <v>25</v>
      </c>
      <c r="J15" s="11">
        <v>3</v>
      </c>
    </row>
    <row r="16" spans="1:12" ht="17.25" x14ac:dyDescent="0.3">
      <c r="A16" s="10">
        <v>6</v>
      </c>
      <c r="B16" s="11" t="s">
        <v>55</v>
      </c>
      <c r="C16" s="12" t="s">
        <v>24</v>
      </c>
      <c r="D16" s="13">
        <v>3</v>
      </c>
      <c r="E16" s="10" t="s">
        <v>18</v>
      </c>
      <c r="F16" s="10"/>
      <c r="G16" s="11">
        <v>75</v>
      </c>
      <c r="H16" s="11">
        <v>17</v>
      </c>
      <c r="I16" s="11">
        <v>54</v>
      </c>
      <c r="J16" s="11">
        <v>4</v>
      </c>
    </row>
    <row r="17" spans="1:10" ht="31.5" x14ac:dyDescent="0.25">
      <c r="A17" s="10">
        <v>7</v>
      </c>
      <c r="B17" s="11" t="s">
        <v>56</v>
      </c>
      <c r="C17" s="12" t="s">
        <v>57</v>
      </c>
      <c r="D17" s="11">
        <v>3</v>
      </c>
      <c r="E17" s="10" t="s">
        <v>18</v>
      </c>
      <c r="F17" s="10"/>
      <c r="G17" s="11">
        <v>75</v>
      </c>
      <c r="H17" s="11">
        <v>20</v>
      </c>
      <c r="I17" s="11">
        <v>51</v>
      </c>
      <c r="J17" s="11">
        <v>4</v>
      </c>
    </row>
    <row r="18" spans="1:10" x14ac:dyDescent="0.25">
      <c r="A18" s="10">
        <v>8</v>
      </c>
      <c r="B18" s="11" t="s">
        <v>58</v>
      </c>
      <c r="C18" s="12" t="s">
        <v>25</v>
      </c>
      <c r="D18" s="11">
        <v>3</v>
      </c>
      <c r="E18" s="10" t="s">
        <v>18</v>
      </c>
      <c r="F18" s="14"/>
      <c r="G18" s="11">
        <v>75</v>
      </c>
      <c r="H18" s="11">
        <v>20</v>
      </c>
      <c r="I18" s="11">
        <v>51</v>
      </c>
      <c r="J18" s="11">
        <v>4</v>
      </c>
    </row>
    <row r="19" spans="1:10" ht="17.25" x14ac:dyDescent="0.3">
      <c r="A19" s="10">
        <v>9</v>
      </c>
      <c r="B19" s="11" t="s">
        <v>19</v>
      </c>
      <c r="C19" s="12" t="s">
        <v>20</v>
      </c>
      <c r="D19" s="15">
        <v>2</v>
      </c>
      <c r="E19" s="10" t="s">
        <v>18</v>
      </c>
      <c r="F19" s="10"/>
      <c r="G19" s="11">
        <v>30</v>
      </c>
      <c r="H19" s="11">
        <v>21</v>
      </c>
      <c r="I19" s="11">
        <v>7</v>
      </c>
      <c r="J19" s="11">
        <v>2</v>
      </c>
    </row>
    <row r="20" spans="1:10" ht="44.25" customHeight="1" x14ac:dyDescent="0.3">
      <c r="A20" s="34" t="s">
        <v>26</v>
      </c>
      <c r="B20" s="34"/>
      <c r="C20" s="34"/>
      <c r="D20" s="16">
        <f>SUM(D11:D19)</f>
        <v>18</v>
      </c>
      <c r="E20" s="16"/>
      <c r="F20" s="16"/>
      <c r="G20" s="16">
        <f>SUM(G11:G19)</f>
        <v>480</v>
      </c>
      <c r="H20" s="16">
        <f>SUM(H11:H19)</f>
        <v>177</v>
      </c>
      <c r="I20" s="16">
        <f t="shared" ref="I20:J20" si="0">SUM(I11:I19)</f>
        <v>274</v>
      </c>
      <c r="J20" s="16">
        <f t="shared" si="0"/>
        <v>29</v>
      </c>
    </row>
    <row r="21" spans="1:10" ht="44.25" customHeight="1" x14ac:dyDescent="0.3">
      <c r="A21" s="17"/>
      <c r="B21" s="17"/>
      <c r="C21" s="17"/>
      <c r="D21" s="18"/>
      <c r="E21" s="18"/>
      <c r="F21" s="18"/>
      <c r="G21" s="18"/>
      <c r="H21" s="18"/>
      <c r="I21" s="18"/>
      <c r="J21" s="18"/>
    </row>
    <row r="22" spans="1:10" x14ac:dyDescent="0.25">
      <c r="A22" s="33" t="s">
        <v>47</v>
      </c>
      <c r="B22" s="33"/>
      <c r="C22" s="33"/>
      <c r="D22" s="33"/>
      <c r="E22" s="33"/>
      <c r="F22" s="33"/>
      <c r="G22" s="33"/>
      <c r="H22" s="33"/>
      <c r="I22" s="33"/>
      <c r="J22" s="33"/>
    </row>
    <row r="24" spans="1:10" ht="47.25" x14ac:dyDescent="0.25">
      <c r="A24" s="3" t="s">
        <v>6</v>
      </c>
      <c r="B24" s="4" t="s">
        <v>7</v>
      </c>
      <c r="C24" s="6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</row>
    <row r="25" spans="1:10" ht="17.25" x14ac:dyDescent="0.3">
      <c r="A25" s="5">
        <v>1</v>
      </c>
      <c r="B25" s="11" t="s">
        <v>16</v>
      </c>
      <c r="C25" s="12" t="s">
        <v>27</v>
      </c>
      <c r="D25" s="13">
        <v>2</v>
      </c>
      <c r="E25" s="10" t="s">
        <v>18</v>
      </c>
      <c r="F25" s="10"/>
      <c r="G25" s="11">
        <v>45</v>
      </c>
      <c r="H25" s="11">
        <v>30</v>
      </c>
      <c r="I25" s="11">
        <v>12</v>
      </c>
      <c r="J25" s="11">
        <v>3</v>
      </c>
    </row>
    <row r="26" spans="1:10" ht="17.25" x14ac:dyDescent="0.3">
      <c r="A26" s="5">
        <v>2</v>
      </c>
      <c r="B26" s="11" t="s">
        <v>21</v>
      </c>
      <c r="C26" s="12" t="s">
        <v>28</v>
      </c>
      <c r="D26" s="13"/>
      <c r="E26" s="10" t="s">
        <v>18</v>
      </c>
      <c r="F26" s="10"/>
      <c r="G26" s="11">
        <v>30</v>
      </c>
      <c r="H26" s="11">
        <v>2</v>
      </c>
      <c r="I26" s="11">
        <v>26</v>
      </c>
      <c r="J26" s="11">
        <v>2</v>
      </c>
    </row>
    <row r="27" spans="1:10" ht="17.25" x14ac:dyDescent="0.3">
      <c r="A27" s="5">
        <v>3</v>
      </c>
      <c r="B27" s="11" t="s">
        <v>67</v>
      </c>
      <c r="C27" s="12" t="s">
        <v>45</v>
      </c>
      <c r="D27" s="13">
        <v>3</v>
      </c>
      <c r="E27" s="10" t="s">
        <v>18</v>
      </c>
      <c r="F27" s="10"/>
      <c r="G27" s="11">
        <v>60</v>
      </c>
      <c r="H27" s="11">
        <v>30</v>
      </c>
      <c r="I27" s="11">
        <v>25</v>
      </c>
      <c r="J27" s="11">
        <v>5</v>
      </c>
    </row>
    <row r="28" spans="1:10" ht="31.5" x14ac:dyDescent="0.3">
      <c r="A28" s="5">
        <v>4</v>
      </c>
      <c r="B28" s="11" t="s">
        <v>23</v>
      </c>
      <c r="C28" s="12" t="s">
        <v>60</v>
      </c>
      <c r="D28" s="13"/>
      <c r="E28" s="10" t="s">
        <v>18</v>
      </c>
      <c r="F28" s="10"/>
      <c r="G28" s="11">
        <v>30</v>
      </c>
      <c r="H28" s="11">
        <v>15</v>
      </c>
      <c r="I28" s="11">
        <v>13</v>
      </c>
      <c r="J28" s="11">
        <v>2</v>
      </c>
    </row>
    <row r="29" spans="1:10" x14ac:dyDescent="0.25">
      <c r="A29" s="5">
        <v>5</v>
      </c>
      <c r="B29" s="11" t="s">
        <v>61</v>
      </c>
      <c r="C29" s="12" t="s">
        <v>30</v>
      </c>
      <c r="D29" s="11">
        <v>3</v>
      </c>
      <c r="E29" s="10" t="s">
        <v>18</v>
      </c>
      <c r="F29" s="10"/>
      <c r="G29" s="11">
        <v>75</v>
      </c>
      <c r="H29" s="11">
        <v>20</v>
      </c>
      <c r="I29" s="11">
        <v>51</v>
      </c>
      <c r="J29" s="11">
        <v>4</v>
      </c>
    </row>
    <row r="30" spans="1:10" x14ac:dyDescent="0.25">
      <c r="A30" s="5">
        <v>6</v>
      </c>
      <c r="B30" s="11" t="s">
        <v>62</v>
      </c>
      <c r="C30" s="12" t="s">
        <v>29</v>
      </c>
      <c r="D30" s="11">
        <v>2</v>
      </c>
      <c r="E30" s="10" t="s">
        <v>18</v>
      </c>
      <c r="F30" s="10"/>
      <c r="G30" s="11">
        <v>45</v>
      </c>
      <c r="H30" s="11">
        <v>17</v>
      </c>
      <c r="I30" s="11">
        <v>25</v>
      </c>
      <c r="J30" s="11">
        <v>3</v>
      </c>
    </row>
    <row r="31" spans="1:10" x14ac:dyDescent="0.25">
      <c r="A31" s="5">
        <v>7</v>
      </c>
      <c r="B31" s="11" t="s">
        <v>63</v>
      </c>
      <c r="C31" s="12" t="s">
        <v>64</v>
      </c>
      <c r="D31" s="11">
        <v>3</v>
      </c>
      <c r="E31" s="10" t="s">
        <v>18</v>
      </c>
      <c r="F31" s="10"/>
      <c r="G31" s="11">
        <v>75</v>
      </c>
      <c r="H31" s="11">
        <v>20</v>
      </c>
      <c r="I31" s="11">
        <v>51</v>
      </c>
      <c r="J31" s="11">
        <v>4</v>
      </c>
    </row>
    <row r="32" spans="1:10" x14ac:dyDescent="0.25">
      <c r="A32" s="5">
        <v>8</v>
      </c>
      <c r="B32" s="11" t="s">
        <v>65</v>
      </c>
      <c r="C32" s="12" t="s">
        <v>31</v>
      </c>
      <c r="D32" s="11">
        <v>3</v>
      </c>
      <c r="E32" s="10" t="s">
        <v>18</v>
      </c>
      <c r="F32" s="10"/>
      <c r="G32" s="11">
        <v>75</v>
      </c>
      <c r="H32" s="11">
        <v>20</v>
      </c>
      <c r="I32" s="11">
        <v>51</v>
      </c>
      <c r="J32" s="11">
        <v>4</v>
      </c>
    </row>
    <row r="33" spans="1:10" x14ac:dyDescent="0.25">
      <c r="A33" s="5">
        <v>9</v>
      </c>
      <c r="B33" s="11" t="s">
        <v>66</v>
      </c>
      <c r="C33" s="12" t="s">
        <v>32</v>
      </c>
      <c r="D33" s="11"/>
      <c r="E33" s="10" t="s">
        <v>18</v>
      </c>
      <c r="F33" s="10"/>
      <c r="G33" s="11">
        <v>90</v>
      </c>
      <c r="H33" s="11">
        <v>0</v>
      </c>
      <c r="I33" s="11">
        <v>90</v>
      </c>
      <c r="J33" s="11">
        <v>0</v>
      </c>
    </row>
    <row r="34" spans="1:10" ht="18" x14ac:dyDescent="0.3">
      <c r="A34" s="34" t="s">
        <v>26</v>
      </c>
      <c r="B34" s="34"/>
      <c r="C34" s="34"/>
      <c r="D34" s="16">
        <f>SUM(D25:D32)</f>
        <v>16</v>
      </c>
      <c r="E34" s="16">
        <f t="shared" ref="E34:F34" si="1">SUM(E25:E32)</f>
        <v>0</v>
      </c>
      <c r="F34" s="16">
        <f t="shared" si="1"/>
        <v>0</v>
      </c>
      <c r="G34" s="16">
        <f>SUM(G25:G32)</f>
        <v>435</v>
      </c>
      <c r="H34" s="16">
        <f>SUM(H25:H32)</f>
        <v>154</v>
      </c>
      <c r="I34" s="16">
        <f t="shared" ref="I34:J34" si="2">SUM(I25:I32)</f>
        <v>254</v>
      </c>
      <c r="J34" s="16">
        <f t="shared" si="2"/>
        <v>27</v>
      </c>
    </row>
    <row r="35" spans="1:10" ht="78.75" customHeight="1" x14ac:dyDescent="0.25"/>
    <row r="36" spans="1:10" x14ac:dyDescent="0.25">
      <c r="A36" s="33" t="s">
        <v>48</v>
      </c>
      <c r="B36" s="33"/>
      <c r="C36" s="33"/>
      <c r="D36" s="33"/>
      <c r="E36" s="33"/>
      <c r="F36" s="33"/>
      <c r="G36" s="33"/>
      <c r="H36" s="33"/>
      <c r="I36" s="33"/>
      <c r="J36" s="33"/>
    </row>
    <row r="38" spans="1:10" ht="47.25" x14ac:dyDescent="0.25">
      <c r="A38" s="3" t="s">
        <v>6</v>
      </c>
      <c r="B38" s="4" t="s">
        <v>7</v>
      </c>
      <c r="C38" s="6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</row>
    <row r="39" spans="1:10" ht="44.25" customHeight="1" x14ac:dyDescent="0.25">
      <c r="A39" s="10">
        <v>1</v>
      </c>
      <c r="B39" s="11" t="s">
        <v>68</v>
      </c>
      <c r="C39" s="12" t="s">
        <v>69</v>
      </c>
      <c r="D39" s="11">
        <v>3</v>
      </c>
      <c r="E39" s="10" t="s">
        <v>18</v>
      </c>
      <c r="F39" s="10"/>
      <c r="G39" s="11">
        <v>75</v>
      </c>
      <c r="H39" s="11">
        <v>20</v>
      </c>
      <c r="I39" s="11">
        <v>51</v>
      </c>
      <c r="J39" s="11">
        <v>4</v>
      </c>
    </row>
    <row r="40" spans="1:10" ht="44.25" customHeight="1" x14ac:dyDescent="0.25">
      <c r="A40" s="10">
        <v>2</v>
      </c>
      <c r="B40" s="11" t="s">
        <v>70</v>
      </c>
      <c r="C40" s="12" t="s">
        <v>33</v>
      </c>
      <c r="D40" s="11">
        <v>3</v>
      </c>
      <c r="E40" s="10" t="s">
        <v>18</v>
      </c>
      <c r="F40" s="10"/>
      <c r="G40" s="11">
        <v>75</v>
      </c>
      <c r="H40" s="11">
        <v>20</v>
      </c>
      <c r="I40" s="11">
        <v>51</v>
      </c>
      <c r="J40" s="11">
        <v>4</v>
      </c>
    </row>
    <row r="41" spans="1:10" ht="44.25" customHeight="1" x14ac:dyDescent="0.25">
      <c r="A41" s="10">
        <v>3</v>
      </c>
      <c r="B41" s="11" t="s">
        <v>71</v>
      </c>
      <c r="C41" s="12" t="s">
        <v>72</v>
      </c>
      <c r="D41" s="11">
        <v>3</v>
      </c>
      <c r="E41" s="10" t="s">
        <v>18</v>
      </c>
      <c r="F41" s="10"/>
      <c r="G41" s="11">
        <v>75</v>
      </c>
      <c r="H41" s="11">
        <v>20</v>
      </c>
      <c r="I41" s="11">
        <v>51</v>
      </c>
      <c r="J41" s="11">
        <v>4</v>
      </c>
    </row>
    <row r="42" spans="1:10" ht="44.25" customHeight="1" x14ac:dyDescent="0.25">
      <c r="A42" s="10">
        <v>4</v>
      </c>
      <c r="B42" s="11" t="s">
        <v>73</v>
      </c>
      <c r="C42" s="12" t="s">
        <v>74</v>
      </c>
      <c r="D42" s="11">
        <v>3</v>
      </c>
      <c r="E42" s="10" t="s">
        <v>18</v>
      </c>
      <c r="F42" s="10"/>
      <c r="G42" s="11">
        <v>75</v>
      </c>
      <c r="H42" s="11">
        <v>20</v>
      </c>
      <c r="I42" s="11">
        <v>51</v>
      </c>
      <c r="J42" s="11">
        <v>4</v>
      </c>
    </row>
    <row r="43" spans="1:10" ht="44.25" customHeight="1" x14ac:dyDescent="0.25">
      <c r="A43" s="10">
        <v>5</v>
      </c>
      <c r="B43" s="11" t="s">
        <v>75</v>
      </c>
      <c r="C43" s="12" t="s">
        <v>76</v>
      </c>
      <c r="D43" s="11">
        <v>3</v>
      </c>
      <c r="E43" s="10" t="s">
        <v>18</v>
      </c>
      <c r="F43" s="10"/>
      <c r="G43" s="11">
        <v>75</v>
      </c>
      <c r="H43" s="11">
        <v>20</v>
      </c>
      <c r="I43" s="11">
        <v>51</v>
      </c>
      <c r="J43" s="11">
        <v>4</v>
      </c>
    </row>
    <row r="44" spans="1:10" ht="44.25" customHeight="1" x14ac:dyDescent="0.25">
      <c r="A44" s="10">
        <v>6</v>
      </c>
      <c r="B44" s="11" t="s">
        <v>66</v>
      </c>
      <c r="C44" s="12" t="s">
        <v>35</v>
      </c>
      <c r="D44" s="11"/>
      <c r="E44" s="10" t="s">
        <v>18</v>
      </c>
      <c r="F44" s="10"/>
      <c r="G44" s="11">
        <v>90</v>
      </c>
      <c r="H44" s="11">
        <v>0</v>
      </c>
      <c r="I44" s="11">
        <v>90</v>
      </c>
      <c r="J44" s="11">
        <v>0</v>
      </c>
    </row>
    <row r="45" spans="1:10" ht="44.25" customHeight="1" x14ac:dyDescent="0.3">
      <c r="A45" s="34" t="s">
        <v>26</v>
      </c>
      <c r="B45" s="34"/>
      <c r="C45" s="34"/>
      <c r="D45" s="16">
        <f>SUM(D39:D43)</f>
        <v>15</v>
      </c>
      <c r="E45" s="16">
        <f t="shared" ref="E45:J45" si="3">SUM(E39:E43)</f>
        <v>0</v>
      </c>
      <c r="F45" s="16">
        <f t="shared" si="3"/>
        <v>0</v>
      </c>
      <c r="G45" s="16">
        <f t="shared" si="3"/>
        <v>375</v>
      </c>
      <c r="H45" s="16">
        <f t="shared" si="3"/>
        <v>100</v>
      </c>
      <c r="I45" s="16">
        <f t="shared" si="3"/>
        <v>255</v>
      </c>
      <c r="J45" s="16">
        <f t="shared" si="3"/>
        <v>20</v>
      </c>
    </row>
    <row r="47" spans="1:10" x14ac:dyDescent="0.25">
      <c r="A47" s="33" t="s">
        <v>106</v>
      </c>
      <c r="B47" s="33"/>
      <c r="C47" s="33"/>
      <c r="D47" s="33"/>
      <c r="E47" s="33"/>
      <c r="F47" s="33"/>
      <c r="G47" s="33"/>
      <c r="H47" s="33"/>
      <c r="I47" s="33"/>
      <c r="J47" s="33"/>
    </row>
    <row r="49" spans="1:10" ht="47.25" x14ac:dyDescent="0.25">
      <c r="A49" s="3" t="s">
        <v>6</v>
      </c>
      <c r="B49" s="4" t="s">
        <v>7</v>
      </c>
      <c r="C49" s="6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</row>
    <row r="50" spans="1:10" ht="44.25" customHeight="1" x14ac:dyDescent="0.25">
      <c r="A50" s="10">
        <v>1</v>
      </c>
      <c r="B50" s="11" t="s">
        <v>77</v>
      </c>
      <c r="C50" s="12" t="s">
        <v>36</v>
      </c>
      <c r="D50" s="11">
        <v>1</v>
      </c>
      <c r="E50" s="10" t="s">
        <v>18</v>
      </c>
      <c r="F50" s="10"/>
      <c r="G50" s="11">
        <v>45</v>
      </c>
      <c r="H50" s="11">
        <v>0</v>
      </c>
      <c r="I50" s="11">
        <v>45</v>
      </c>
      <c r="J50" s="11">
        <v>0</v>
      </c>
    </row>
    <row r="51" spans="1:10" ht="44.25" customHeight="1" x14ac:dyDescent="0.25">
      <c r="A51" s="10">
        <v>2</v>
      </c>
      <c r="B51" s="11" t="s">
        <v>78</v>
      </c>
      <c r="C51" s="12" t="s">
        <v>79</v>
      </c>
      <c r="D51" s="11">
        <v>3</v>
      </c>
      <c r="E51" s="10" t="s">
        <v>18</v>
      </c>
      <c r="F51" s="10"/>
      <c r="G51" s="11">
        <v>75</v>
      </c>
      <c r="H51" s="11">
        <v>20</v>
      </c>
      <c r="I51" s="11">
        <v>51</v>
      </c>
      <c r="J51" s="11">
        <v>4</v>
      </c>
    </row>
    <row r="52" spans="1:10" ht="44.25" customHeight="1" x14ac:dyDescent="0.25">
      <c r="A52" s="10">
        <v>3</v>
      </c>
      <c r="B52" s="11" t="s">
        <v>80</v>
      </c>
      <c r="C52" s="12" t="s">
        <v>81</v>
      </c>
      <c r="D52" s="11">
        <v>3</v>
      </c>
      <c r="E52" s="10" t="s">
        <v>18</v>
      </c>
      <c r="F52" s="10"/>
      <c r="G52" s="11">
        <v>75</v>
      </c>
      <c r="H52" s="11">
        <v>20</v>
      </c>
      <c r="I52" s="11">
        <v>51</v>
      </c>
      <c r="J52" s="11">
        <v>4</v>
      </c>
    </row>
    <row r="53" spans="1:10" ht="44.25" customHeight="1" x14ac:dyDescent="0.25">
      <c r="A53" s="10">
        <v>4</v>
      </c>
      <c r="B53" s="11" t="s">
        <v>82</v>
      </c>
      <c r="C53" s="12" t="s">
        <v>83</v>
      </c>
      <c r="D53" s="11">
        <v>3</v>
      </c>
      <c r="E53" s="10" t="s">
        <v>18</v>
      </c>
      <c r="F53" s="10"/>
      <c r="G53" s="11">
        <v>75</v>
      </c>
      <c r="H53" s="11">
        <v>20</v>
      </c>
      <c r="I53" s="11">
        <v>51</v>
      </c>
      <c r="J53" s="11">
        <v>4</v>
      </c>
    </row>
    <row r="54" spans="1:10" ht="44.25" customHeight="1" x14ac:dyDescent="0.25">
      <c r="A54" s="10">
        <v>5</v>
      </c>
      <c r="B54" s="11" t="s">
        <v>84</v>
      </c>
      <c r="C54" s="12" t="s">
        <v>85</v>
      </c>
      <c r="D54" s="11">
        <v>3</v>
      </c>
      <c r="E54" s="10" t="s">
        <v>18</v>
      </c>
      <c r="F54" s="10"/>
      <c r="G54" s="11">
        <v>75</v>
      </c>
      <c r="H54" s="11">
        <v>20</v>
      </c>
      <c r="I54" s="11">
        <v>51</v>
      </c>
      <c r="J54" s="11">
        <v>4</v>
      </c>
    </row>
    <row r="55" spans="1:10" ht="44.25" customHeight="1" x14ac:dyDescent="0.25">
      <c r="A55" s="10">
        <v>6</v>
      </c>
      <c r="B55" s="11" t="s">
        <v>86</v>
      </c>
      <c r="C55" s="12" t="s">
        <v>34</v>
      </c>
      <c r="D55" s="11">
        <v>3</v>
      </c>
      <c r="E55" s="10" t="s">
        <v>18</v>
      </c>
      <c r="F55" s="10"/>
      <c r="G55" s="11">
        <v>75</v>
      </c>
      <c r="H55" s="11">
        <v>20</v>
      </c>
      <c r="I55" s="11">
        <v>51</v>
      </c>
      <c r="J55" s="11">
        <v>4</v>
      </c>
    </row>
    <row r="56" spans="1:10" ht="28.5" customHeight="1" x14ac:dyDescent="0.25">
      <c r="A56" s="10">
        <v>7</v>
      </c>
      <c r="B56" s="11" t="s">
        <v>87</v>
      </c>
      <c r="C56" s="12" t="s">
        <v>37</v>
      </c>
      <c r="D56" s="11"/>
      <c r="E56" s="10" t="s">
        <v>18</v>
      </c>
      <c r="F56" s="10"/>
      <c r="G56" s="11">
        <v>90</v>
      </c>
      <c r="H56" s="11">
        <v>0</v>
      </c>
      <c r="I56" s="11">
        <v>90</v>
      </c>
      <c r="J56" s="11">
        <v>0</v>
      </c>
    </row>
    <row r="57" spans="1:10" ht="18" x14ac:dyDescent="0.3">
      <c r="A57" s="34" t="s">
        <v>26</v>
      </c>
      <c r="B57" s="34"/>
      <c r="C57" s="34"/>
      <c r="D57" s="19">
        <f>SUM(D50:D55)</f>
        <v>16</v>
      </c>
      <c r="E57" s="19">
        <f t="shared" ref="E57:J57" si="4">SUM(E50:E55)</f>
        <v>0</v>
      </c>
      <c r="F57" s="19">
        <f t="shared" si="4"/>
        <v>0</v>
      </c>
      <c r="G57" s="19">
        <f t="shared" si="4"/>
        <v>420</v>
      </c>
      <c r="H57" s="19">
        <f t="shared" si="4"/>
        <v>100</v>
      </c>
      <c r="I57" s="19">
        <f t="shared" si="4"/>
        <v>300</v>
      </c>
      <c r="J57" s="19">
        <f t="shared" si="4"/>
        <v>20</v>
      </c>
    </row>
    <row r="59" spans="1:10" x14ac:dyDescent="0.25">
      <c r="A59" s="33" t="s">
        <v>49</v>
      </c>
      <c r="B59" s="33"/>
      <c r="C59" s="33"/>
      <c r="D59" s="33"/>
      <c r="E59" s="33"/>
      <c r="F59" s="33"/>
      <c r="G59" s="33"/>
      <c r="H59" s="33"/>
      <c r="I59" s="33"/>
      <c r="J59" s="33"/>
    </row>
    <row r="61" spans="1:10" ht="47.25" x14ac:dyDescent="0.25">
      <c r="A61" s="3" t="s">
        <v>6</v>
      </c>
      <c r="B61" s="4" t="s">
        <v>7</v>
      </c>
      <c r="C61" s="6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</row>
    <row r="62" spans="1:10" ht="36.75" customHeight="1" x14ac:dyDescent="0.25">
      <c r="A62" s="10">
        <v>1</v>
      </c>
      <c r="B62" s="11" t="s">
        <v>88</v>
      </c>
      <c r="C62" s="12" t="s">
        <v>40</v>
      </c>
      <c r="D62" s="11">
        <v>1</v>
      </c>
      <c r="E62" s="20"/>
      <c r="F62" s="10" t="s">
        <v>18</v>
      </c>
      <c r="G62" s="11">
        <v>45</v>
      </c>
      <c r="H62" s="11">
        <v>0</v>
      </c>
      <c r="I62" s="11">
        <v>45</v>
      </c>
      <c r="J62" s="11">
        <v>0</v>
      </c>
    </row>
    <row r="63" spans="1:10" ht="31.5" x14ac:dyDescent="0.25">
      <c r="A63" s="10">
        <v>2</v>
      </c>
      <c r="B63" s="11" t="s">
        <v>89</v>
      </c>
      <c r="C63" s="12" t="s">
        <v>90</v>
      </c>
      <c r="D63" s="11">
        <v>3</v>
      </c>
      <c r="E63" s="10" t="s">
        <v>18</v>
      </c>
      <c r="F63" s="10"/>
      <c r="G63" s="11">
        <v>75</v>
      </c>
      <c r="H63" s="11">
        <v>20</v>
      </c>
      <c r="I63" s="11">
        <v>51</v>
      </c>
      <c r="J63" s="11">
        <v>4</v>
      </c>
    </row>
    <row r="64" spans="1:10" ht="25.5" customHeight="1" x14ac:dyDescent="0.25">
      <c r="A64" s="10">
        <v>3</v>
      </c>
      <c r="B64" s="11" t="s">
        <v>91</v>
      </c>
      <c r="C64" s="12" t="s">
        <v>92</v>
      </c>
      <c r="D64" s="11">
        <v>2</v>
      </c>
      <c r="E64" s="10" t="s">
        <v>18</v>
      </c>
      <c r="F64" s="10"/>
      <c r="G64" s="11">
        <v>45</v>
      </c>
      <c r="H64" s="11">
        <v>17</v>
      </c>
      <c r="I64" s="11">
        <v>25</v>
      </c>
      <c r="J64" s="11">
        <v>3</v>
      </c>
    </row>
    <row r="65" spans="1:10" ht="25.5" customHeight="1" x14ac:dyDescent="0.25">
      <c r="A65" s="10">
        <v>4</v>
      </c>
      <c r="B65" s="11" t="s">
        <v>93</v>
      </c>
      <c r="C65" s="12" t="s">
        <v>94</v>
      </c>
      <c r="D65" s="11">
        <v>2</v>
      </c>
      <c r="E65" s="10" t="s">
        <v>18</v>
      </c>
      <c r="F65" s="10"/>
      <c r="G65" s="11">
        <v>45</v>
      </c>
      <c r="H65" s="11">
        <v>17</v>
      </c>
      <c r="I65" s="11">
        <v>25</v>
      </c>
      <c r="J65" s="11">
        <v>3</v>
      </c>
    </row>
    <row r="66" spans="1:10" ht="25.5" customHeight="1" x14ac:dyDescent="0.25">
      <c r="A66" s="10">
        <v>5</v>
      </c>
      <c r="B66" s="21" t="s">
        <v>95</v>
      </c>
      <c r="C66" s="22" t="s">
        <v>39</v>
      </c>
      <c r="D66" s="23"/>
      <c r="E66" s="24" t="s">
        <v>18</v>
      </c>
      <c r="F66" s="24"/>
      <c r="G66" s="23">
        <f>6*45</f>
        <v>270</v>
      </c>
      <c r="H66" s="23">
        <v>0</v>
      </c>
      <c r="I66" s="23">
        <f>6*45</f>
        <v>270</v>
      </c>
      <c r="J66" s="23">
        <v>0</v>
      </c>
    </row>
    <row r="67" spans="1:10" ht="25.5" customHeight="1" x14ac:dyDescent="0.25">
      <c r="A67" s="35">
        <v>6</v>
      </c>
      <c r="B67" s="11" t="s">
        <v>96</v>
      </c>
      <c r="C67" s="12" t="s">
        <v>41</v>
      </c>
      <c r="D67" s="11">
        <v>2</v>
      </c>
      <c r="E67" s="10"/>
      <c r="F67" s="10" t="s">
        <v>18</v>
      </c>
      <c r="G67" s="11">
        <v>45</v>
      </c>
      <c r="H67" s="11">
        <v>17</v>
      </c>
      <c r="I67" s="11">
        <v>25</v>
      </c>
      <c r="J67" s="11">
        <v>3</v>
      </c>
    </row>
    <row r="68" spans="1:10" ht="25.5" customHeight="1" x14ac:dyDescent="0.25">
      <c r="A68" s="36"/>
      <c r="B68" s="11" t="s">
        <v>97</v>
      </c>
      <c r="C68" s="12" t="s">
        <v>98</v>
      </c>
      <c r="D68" s="11">
        <v>2</v>
      </c>
      <c r="E68" s="10"/>
      <c r="F68" s="10" t="s">
        <v>18</v>
      </c>
      <c r="G68" s="11">
        <v>45</v>
      </c>
      <c r="H68" s="11">
        <v>17</v>
      </c>
      <c r="I68" s="11">
        <v>25</v>
      </c>
      <c r="J68" s="11">
        <v>3</v>
      </c>
    </row>
    <row r="69" spans="1:10" x14ac:dyDescent="0.25">
      <c r="A69" s="36"/>
      <c r="B69" s="11" t="s">
        <v>99</v>
      </c>
      <c r="C69" s="12" t="s">
        <v>100</v>
      </c>
      <c r="D69" s="11">
        <v>2</v>
      </c>
      <c r="E69" s="10"/>
      <c r="F69" s="10" t="s">
        <v>18</v>
      </c>
      <c r="G69" s="11">
        <v>45</v>
      </c>
      <c r="H69" s="11">
        <v>17</v>
      </c>
      <c r="I69" s="11">
        <v>25</v>
      </c>
      <c r="J69" s="11">
        <v>3</v>
      </c>
    </row>
    <row r="70" spans="1:10" x14ac:dyDescent="0.25">
      <c r="A70" s="36"/>
      <c r="B70" s="11" t="s">
        <v>101</v>
      </c>
      <c r="C70" s="12" t="s">
        <v>38</v>
      </c>
      <c r="D70" s="11">
        <v>2</v>
      </c>
      <c r="E70" s="10"/>
      <c r="F70" s="10" t="s">
        <v>18</v>
      </c>
      <c r="G70" s="11">
        <v>45</v>
      </c>
      <c r="H70" s="11">
        <v>17</v>
      </c>
      <c r="I70" s="11">
        <v>25</v>
      </c>
      <c r="J70" s="11">
        <v>3</v>
      </c>
    </row>
    <row r="71" spans="1:10" x14ac:dyDescent="0.25">
      <c r="A71" s="36"/>
      <c r="B71" s="11" t="s">
        <v>102</v>
      </c>
      <c r="C71" s="12" t="s">
        <v>103</v>
      </c>
      <c r="D71" s="11">
        <v>2</v>
      </c>
      <c r="E71" s="10"/>
      <c r="F71" s="10" t="s">
        <v>18</v>
      </c>
      <c r="G71" s="11">
        <v>45</v>
      </c>
      <c r="H71" s="11">
        <v>17</v>
      </c>
      <c r="I71" s="11">
        <v>25</v>
      </c>
      <c r="J71" s="11">
        <v>3</v>
      </c>
    </row>
    <row r="72" spans="1:10" x14ac:dyDescent="0.25">
      <c r="A72" s="36"/>
      <c r="B72" s="11" t="s">
        <v>104</v>
      </c>
      <c r="C72" s="12" t="s">
        <v>105</v>
      </c>
      <c r="D72" s="11">
        <v>2</v>
      </c>
      <c r="E72" s="10"/>
      <c r="F72" s="10" t="s">
        <v>18</v>
      </c>
      <c r="G72" s="11">
        <v>45</v>
      </c>
      <c r="H72" s="11">
        <v>17</v>
      </c>
      <c r="I72" s="11">
        <v>25</v>
      </c>
      <c r="J72" s="11">
        <v>3</v>
      </c>
    </row>
    <row r="73" spans="1:10" ht="18" x14ac:dyDescent="0.3">
      <c r="A73" s="34" t="s">
        <v>26</v>
      </c>
      <c r="B73" s="34"/>
      <c r="C73" s="34"/>
      <c r="D73" s="25">
        <f>SUM(D62:D67)</f>
        <v>10</v>
      </c>
      <c r="E73" s="16"/>
      <c r="F73" s="16"/>
      <c r="G73" s="19">
        <f>SUM(G62:G67)-G66</f>
        <v>255</v>
      </c>
      <c r="H73" s="19">
        <f t="shared" ref="H73:I73" si="5">SUM(H62:H67)-H66</f>
        <v>71</v>
      </c>
      <c r="I73" s="19">
        <f t="shared" si="5"/>
        <v>171</v>
      </c>
      <c r="J73" s="19">
        <f t="shared" ref="J73" si="6">SUM(J62:J67)</f>
        <v>13</v>
      </c>
    </row>
    <row r="74" spans="1:10" x14ac:dyDescent="0.25">
      <c r="A74" s="26"/>
      <c r="B74" s="26"/>
      <c r="C74" s="26"/>
      <c r="D74" s="27"/>
      <c r="E74" s="27"/>
      <c r="F74" s="27"/>
      <c r="G74" s="27"/>
      <c r="H74" s="27"/>
      <c r="I74" s="27"/>
      <c r="J74" s="27"/>
    </row>
    <row r="75" spans="1:10" x14ac:dyDescent="0.25">
      <c r="A75" s="26"/>
      <c r="B75" s="26"/>
      <c r="C75" s="26"/>
      <c r="D75" s="27"/>
      <c r="E75" s="27"/>
      <c r="F75" s="27"/>
      <c r="G75" s="27"/>
      <c r="H75" s="27"/>
      <c r="I75" s="27"/>
      <c r="J75" s="27"/>
    </row>
    <row r="76" spans="1:10" x14ac:dyDescent="0.25">
      <c r="A76" s="26"/>
      <c r="B76" s="26"/>
      <c r="C76" s="26"/>
      <c r="D76" s="27"/>
      <c r="E76" s="27"/>
      <c r="F76" s="27"/>
      <c r="G76" s="27"/>
      <c r="H76" s="27"/>
      <c r="I76" s="27"/>
      <c r="J76" s="27"/>
    </row>
    <row r="78" spans="1:10" ht="18" customHeight="1" x14ac:dyDescent="0.25">
      <c r="A78" s="9"/>
      <c r="B78" s="9"/>
      <c r="D78" s="9"/>
      <c r="E78" s="9"/>
      <c r="F78" s="9"/>
      <c r="G78" s="37" t="s">
        <v>46</v>
      </c>
      <c r="H78" s="37"/>
      <c r="I78" s="37"/>
      <c r="J78" s="37"/>
    </row>
    <row r="79" spans="1:10" s="8" customFormat="1" x14ac:dyDescent="0.25">
      <c r="A79" s="31" t="s">
        <v>42</v>
      </c>
      <c r="B79" s="31"/>
      <c r="C79" s="31"/>
      <c r="D79" s="31" t="s">
        <v>43</v>
      </c>
      <c r="E79" s="31"/>
      <c r="F79" s="31"/>
      <c r="G79" s="31" t="s">
        <v>2</v>
      </c>
      <c r="H79" s="31"/>
      <c r="I79" s="31"/>
      <c r="J79" s="31"/>
    </row>
    <row r="82" spans="1:3" ht="37.5" customHeight="1" x14ac:dyDescent="0.25"/>
    <row r="83" spans="1:3" x14ac:dyDescent="0.25">
      <c r="A83" s="31" t="s">
        <v>44</v>
      </c>
      <c r="B83" s="31"/>
      <c r="C83" s="31"/>
    </row>
  </sheetData>
  <mergeCells count="24">
    <mergeCell ref="G79:J79"/>
    <mergeCell ref="A83:C83"/>
    <mergeCell ref="A6:J6"/>
    <mergeCell ref="A8:J8"/>
    <mergeCell ref="A22:J22"/>
    <mergeCell ref="A34:C34"/>
    <mergeCell ref="A36:J36"/>
    <mergeCell ref="A47:J47"/>
    <mergeCell ref="A57:C57"/>
    <mergeCell ref="A59:J59"/>
    <mergeCell ref="A20:C20"/>
    <mergeCell ref="A45:C45"/>
    <mergeCell ref="A67:A72"/>
    <mergeCell ref="A73:C73"/>
    <mergeCell ref="G78:J78"/>
    <mergeCell ref="A79:C79"/>
    <mergeCell ref="D79:F79"/>
    <mergeCell ref="K9:L9"/>
    <mergeCell ref="A5:J5"/>
    <mergeCell ref="A1:C1"/>
    <mergeCell ref="E1:J1"/>
    <mergeCell ref="A2:C2"/>
    <mergeCell ref="E2:J2"/>
    <mergeCell ref="A4:J4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 học UD K42</vt:lpstr>
      <vt:lpstr>'Tin học UD K42'!Print_Area</vt:lpstr>
    </vt:vector>
  </TitlesOfParts>
  <Company>blogthuthuatwin10.com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2017-12-21T01:38:21Z</cp:lastPrinted>
  <dcterms:created xsi:type="dcterms:W3CDTF">2017-10-04T14:16:17Z</dcterms:created>
  <dcterms:modified xsi:type="dcterms:W3CDTF">2018-06-11T14:23:34Z</dcterms:modified>
</cp:coreProperties>
</file>