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280" windowHeight="7650"/>
  </bookViews>
  <sheets>
    <sheet name="Ke hoach GD HTTT K42 (2)" sheetId="1" r:id="rId1"/>
  </sheets>
  <definedNames>
    <definedName name="_xlnm.Print_Area" localSheetId="0">'Ke hoach GD HTTT K42 (2)'!$A$1:$J$78</definedName>
  </definedNames>
  <calcPr calcId="152511"/>
</workbook>
</file>

<file path=xl/calcChain.xml><?xml version="1.0" encoding="utf-8"?>
<calcChain xmlns="http://schemas.openxmlformats.org/spreadsheetml/2006/main">
  <c r="H71" i="1" l="1"/>
  <c r="I71" i="1"/>
  <c r="J71" i="1"/>
  <c r="G71" i="1"/>
  <c r="D71" i="1" l="1"/>
  <c r="D57" i="1"/>
  <c r="H45" i="1"/>
  <c r="I45" i="1"/>
  <c r="J45" i="1"/>
  <c r="G45" i="1"/>
  <c r="D45" i="1"/>
  <c r="K62" i="1" l="1"/>
  <c r="L11" i="1"/>
  <c r="H57" i="1"/>
  <c r="I57" i="1"/>
  <c r="J57" i="1"/>
  <c r="G57" i="1"/>
  <c r="H33" i="1"/>
  <c r="I33" i="1"/>
  <c r="J33" i="1"/>
  <c r="G33" i="1"/>
  <c r="G19" i="1"/>
  <c r="D19" i="1"/>
  <c r="D33" i="1" l="1"/>
  <c r="J19" i="1"/>
  <c r="I19" i="1"/>
  <c r="H19" i="1"/>
</calcChain>
</file>

<file path=xl/sharedStrings.xml><?xml version="1.0" encoding="utf-8"?>
<sst xmlns="http://schemas.openxmlformats.org/spreadsheetml/2006/main" count="195" uniqueCount="111">
  <si>
    <t>TRƯỜNG CAO ĐẲNG CẦN THƠ</t>
  </si>
  <si>
    <t>CỘNG HÒA XÃ HỘI CHỦ NGHĨA VIỆT NAM</t>
  </si>
  <si>
    <t>KHOA KTCN - MT</t>
  </si>
  <si>
    <t>Độc lập - Tự do - Hạnh phúc</t>
  </si>
  <si>
    <t>KẾ HOẠCH GIẢNG DẠY HỆ CAO ĐẲNG - KHÓA 42</t>
  </si>
  <si>
    <t>Khóa học 42 (2017-2020)</t>
  </si>
  <si>
    <t>STT</t>
  </si>
  <si>
    <t>Mã học phần/
môn học</t>
  </si>
  <si>
    <t>Tên học phần/ môn học</t>
  </si>
  <si>
    <t>Số TC</t>
  </si>
  <si>
    <t>Bắt buộc</t>
  </si>
  <si>
    <t>Tự chọn</t>
  </si>
  <si>
    <t>Tổng số tiết</t>
  </si>
  <si>
    <t>Số tiết LT</t>
  </si>
  <si>
    <t>Số tiết BT/TH</t>
  </si>
  <si>
    <t>Kiểm 
tra</t>
  </si>
  <si>
    <t>NL090</t>
  </si>
  <si>
    <t>Chính trị 1</t>
  </si>
  <si>
    <t>x</t>
  </si>
  <si>
    <t>GP280</t>
  </si>
  <si>
    <t>Pháp luật</t>
  </si>
  <si>
    <t>GC010</t>
  </si>
  <si>
    <t>Giáo dục thể chất 1</t>
  </si>
  <si>
    <t>GQ010</t>
  </si>
  <si>
    <t>Giáo dục quốc phòng và An ninh 1</t>
  </si>
  <si>
    <t>TQ010</t>
  </si>
  <si>
    <t>Tin học căn bản</t>
  </si>
  <si>
    <t>TQ030</t>
  </si>
  <si>
    <t>Thuật toán ứng dụng trong tin học</t>
  </si>
  <si>
    <t>TQ050</t>
  </si>
  <si>
    <t>Mạng máy tính</t>
  </si>
  <si>
    <t>Tổng cộng</t>
  </si>
  <si>
    <t>Chính trị 2</t>
  </si>
  <si>
    <t>Giáo dục thể chất 2</t>
  </si>
  <si>
    <t>Giáo dục quốc phòng và An ninh 2</t>
  </si>
  <si>
    <t>TQ020</t>
  </si>
  <si>
    <t>Anh văn chuyên ngành</t>
  </si>
  <si>
    <t>TQ040</t>
  </si>
  <si>
    <t>Lập trình căn bản</t>
  </si>
  <si>
    <t>TQ090</t>
  </si>
  <si>
    <t>Lập trình Web</t>
  </si>
  <si>
    <t>TQ080</t>
  </si>
  <si>
    <t>Cơ sở dữ liệu</t>
  </si>
  <si>
    <t>TQ280</t>
  </si>
  <si>
    <t>Thực tập thực tế 1</t>
  </si>
  <si>
    <t>TQ060</t>
  </si>
  <si>
    <t>Cấu trúc dữ liệu và giải thuật</t>
  </si>
  <si>
    <t>TQ070</t>
  </si>
  <si>
    <t xml:space="preserve">Lập trình hướng đối tượng </t>
  </si>
  <si>
    <t>TQ130</t>
  </si>
  <si>
    <t>Hệ quản trị CSDL</t>
  </si>
  <si>
    <t>TQ150</t>
  </si>
  <si>
    <t xml:space="preserve">Phân tích thiết kế hệ thống thông tin </t>
  </si>
  <si>
    <t>TQ170</t>
  </si>
  <si>
    <t>Khai phá dữ liệu</t>
  </si>
  <si>
    <t>TQ180</t>
  </si>
  <si>
    <t>Đồ họa ứng dụng</t>
  </si>
  <si>
    <t>TQ290</t>
  </si>
  <si>
    <t>Thực tập thực tế 2</t>
  </si>
  <si>
    <t>TQ100</t>
  </si>
  <si>
    <t>Lập trình Windows Form</t>
  </si>
  <si>
    <t>TQ110</t>
  </si>
  <si>
    <t>Lập trình java căn bản</t>
  </si>
  <si>
    <t>TQ120</t>
  </si>
  <si>
    <t>Chuyên đề (Chuyên Đề ASP.NET &amp; XML)</t>
  </si>
  <si>
    <t>TQ140</t>
  </si>
  <si>
    <t>Phát triển phần mềm mã nguồn mở</t>
  </si>
  <si>
    <t>TQ160</t>
  </si>
  <si>
    <t>Phân tích thiết kế hệ thống hướng đối tượng</t>
  </si>
  <si>
    <t>TQ220</t>
  </si>
  <si>
    <t>Đồ án môn học 1</t>
  </si>
  <si>
    <t>TQ300</t>
  </si>
  <si>
    <t>Thực tập thực tế 3</t>
  </si>
  <si>
    <t>TQ190</t>
  </si>
  <si>
    <t>Lập trình cơ sở dữ liệu</t>
  </si>
  <si>
    <t>TQ200</t>
  </si>
  <si>
    <t>Chuyên đề (Phát triển ứng dụng Smartphone trên nền tảng Android)</t>
  </si>
  <si>
    <t>TQ210</t>
  </si>
  <si>
    <t>Quản lý dự án tin học</t>
  </si>
  <si>
    <t>TQ310</t>
  </si>
  <si>
    <t>Thực tập nghề nghiệp</t>
  </si>
  <si>
    <t>TQ230</t>
  </si>
  <si>
    <t>Đồ án môn học 2</t>
  </si>
  <si>
    <t>TQ240</t>
  </si>
  <si>
    <t>Giao diện người – máy</t>
  </si>
  <si>
    <t>TQ250</t>
  </si>
  <si>
    <t xml:space="preserve">Đa phương tiện </t>
  </si>
  <si>
    <t>TQ260</t>
  </si>
  <si>
    <t xml:space="preserve">An toàn bảo mật thông tin và an ninh mạng </t>
  </si>
  <si>
    <t>TQ270</t>
  </si>
  <si>
    <t>Nhập môn công nghệ phần mềm</t>
  </si>
  <si>
    <t>PHÓ HIỆU TRƯỞNG</t>
  </si>
  <si>
    <t>PHÒNG QLĐT</t>
  </si>
  <si>
    <t>Nguyễn Thị Ngọc Trâm</t>
  </si>
  <si>
    <t>Anh văn1</t>
  </si>
  <si>
    <t>Anh văn 2</t>
  </si>
  <si>
    <r>
      <t xml:space="preserve">HỌC KỲ IV: ……16…….. TC/ĐVHT </t>
    </r>
    <r>
      <rPr>
        <sz val="12"/>
        <rFont val="Times New Roman"/>
        <family val="1"/>
      </rPr>
      <t>(Bắt buộc: ……16…….TC/ ĐVHT, Tự chọn:…0…… TC/ ĐVHT)</t>
    </r>
  </si>
  <si>
    <t>PCCM</t>
  </si>
  <si>
    <t>LT</t>
  </si>
  <si>
    <t>TH</t>
  </si>
  <si>
    <t>Cần Thơ, ngày 21 tháng 12 năm 2017</t>
  </si>
  <si>
    <r>
      <t xml:space="preserve">HỌC KỲ I: ……08…….. TC/ĐVHT </t>
    </r>
    <r>
      <rPr>
        <sz val="12"/>
        <rFont val="Times New Roman"/>
        <family val="1"/>
      </rPr>
      <t>(Bắt buộc: ……08…….TC/ ĐVHT, Tự chọn:…0…… TC/ ĐVHT)</t>
    </r>
  </si>
  <si>
    <r>
      <t xml:space="preserve">HỌC KỲ II: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</si>
  <si>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r>
      <t xml:space="preserve">HỌC KỲ III: ……17…….. TC/ĐVHT </t>
    </r>
    <r>
      <rPr>
        <sz val="12"/>
        <rFont val="Times New Roman"/>
        <family val="1"/>
      </rPr>
      <t>(Bắt buộc: ……17…….TC/ ĐVHT, Tự chọn:…0…… TC/ ĐVHT)</t>
    </r>
  </si>
  <si>
    <r>
      <t xml:space="preserve">HỌC KỲ V: ……11…….. TC/ĐVHT </t>
    </r>
    <r>
      <rPr>
        <sz val="12"/>
        <rFont val="Times New Roman"/>
        <family val="1"/>
      </rPr>
      <t>(Bắt buộc: ……08…….TC/ ĐVHT, Tự chọn:…03…… TC/ ĐVHT)</t>
    </r>
  </si>
  <si>
    <t>NL091</t>
  </si>
  <si>
    <t>GC011</t>
  </si>
  <si>
    <t>GQ011</t>
  </si>
  <si>
    <t>AC011</t>
  </si>
  <si>
    <t>AC010</t>
  </si>
  <si>
    <t>Ngành đào tạo: CN May     Mã Ngành: 6540204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</si>
</sst>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</xdr:row>
      <xdr:rowOff>190500</xdr:rowOff>
    </xdr:from>
    <xdr:to>
      <xdr:col>2</xdr:col>
      <xdr:colOff>590550</xdr:colOff>
      <xdr:row>1</xdr:row>
      <xdr:rowOff>190500</xdr:rowOff>
    </xdr:to>
    <xdr:cxnSp macro="">
      <xdr:nvCxnSpPr>
        <xdr:cNvPr id="8" name="Straight Connector 7"/>
        <xdr:cNvCxnSpPr/>
      </xdr:nvCxnSpPr>
      <xdr:spPr>
        <a:xfrm>
          <a:off x="895350" y="390525"/>
          <a:ext cx="752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2</xdr:row>
      <xdr:rowOff>9525</xdr:rowOff>
    </xdr:from>
    <xdr:to>
      <xdr:col>8</xdr:col>
      <xdr:colOff>57150</xdr:colOff>
      <xdr:row>2</xdr:row>
      <xdr:rowOff>9525</xdr:rowOff>
    </xdr:to>
    <xdr:cxnSp macro="">
      <xdr:nvCxnSpPr>
        <xdr:cNvPr id="10" name="Straight Connector 9"/>
        <xdr:cNvCxnSpPr/>
      </xdr:nvCxnSpPr>
      <xdr:spPr>
        <a:xfrm>
          <a:off x="4343400" y="409575"/>
          <a:ext cx="1371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8"/>
  <sheetViews>
    <sheetView tabSelected="1" workbookViewId="0">
      <selection activeCell="A5" sqref="A5:J5"/>
    </sheetView>
  </sheetViews>
  <sheetFormatPr defaultColWidth="9.140625" defaultRowHeight="15.75" x14ac:dyDescent="0.25"/>
  <cols>
    <col min="1" max="1" width="5.85546875" style="1" customWidth="1"/>
    <col min="2" max="2" width="10" style="1" customWidth="1"/>
    <col min="3" max="3" width="24.42578125" style="13" customWidth="1"/>
    <col min="4" max="4" width="8" style="1" customWidth="1"/>
    <col min="5" max="5" width="9.7109375" style="1" customWidth="1"/>
    <col min="6" max="6" width="8.85546875" style="1" bestFit="1" customWidth="1"/>
    <col min="7" max="10" width="9" style="1" customWidth="1"/>
    <col min="11" max="16384" width="9.140625" style="2"/>
  </cols>
  <sheetData>
    <row r="1" spans="1:12" x14ac:dyDescent="0.25">
      <c r="A1" s="27" t="s">
        <v>0</v>
      </c>
      <c r="B1" s="27"/>
      <c r="C1" s="27"/>
      <c r="E1" s="17" t="s">
        <v>1</v>
      </c>
      <c r="F1" s="17"/>
      <c r="G1" s="17"/>
      <c r="H1" s="17"/>
      <c r="I1" s="17"/>
      <c r="J1" s="17"/>
    </row>
    <row r="2" spans="1:12" x14ac:dyDescent="0.25">
      <c r="A2" s="17" t="s">
        <v>2</v>
      </c>
      <c r="B2" s="17"/>
      <c r="C2" s="17"/>
      <c r="E2" s="17" t="s">
        <v>3</v>
      </c>
      <c r="F2" s="17"/>
      <c r="G2" s="17"/>
      <c r="H2" s="17"/>
      <c r="I2" s="17"/>
      <c r="J2" s="17"/>
    </row>
    <row r="4" spans="1:12" ht="18.75" x14ac:dyDescent="0.3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</row>
    <row r="5" spans="1:12" ht="24" customHeight="1" x14ac:dyDescent="0.3">
      <c r="A5" s="26" t="s">
        <v>110</v>
      </c>
      <c r="B5" s="26"/>
      <c r="C5" s="26"/>
      <c r="D5" s="26"/>
      <c r="E5" s="26"/>
      <c r="F5" s="26"/>
      <c r="G5" s="26"/>
      <c r="H5" s="26"/>
      <c r="I5" s="26"/>
      <c r="J5" s="26"/>
    </row>
    <row r="6" spans="1:12" ht="22.5" customHeight="1" x14ac:dyDescent="0.3">
      <c r="A6" s="19" t="s">
        <v>5</v>
      </c>
      <c r="B6" s="19"/>
      <c r="C6" s="19"/>
      <c r="D6" s="19"/>
      <c r="E6" s="19"/>
      <c r="F6" s="19"/>
      <c r="G6" s="19"/>
      <c r="H6" s="19"/>
      <c r="I6" s="19"/>
      <c r="J6" s="19"/>
    </row>
    <row r="8" spans="1:12" x14ac:dyDescent="0.25">
      <c r="A8" s="20" t="s">
        <v>101</v>
      </c>
      <c r="B8" s="20"/>
      <c r="C8" s="20"/>
      <c r="D8" s="20"/>
      <c r="E8" s="20"/>
      <c r="F8" s="20"/>
      <c r="G8" s="20"/>
      <c r="H8" s="20"/>
      <c r="I8" s="20"/>
      <c r="J8" s="20"/>
    </row>
    <row r="9" spans="1:12" x14ac:dyDescent="0.25">
      <c r="K9" s="25" t="s">
        <v>97</v>
      </c>
      <c r="L9" s="25"/>
    </row>
    <row r="10" spans="1:12" ht="47.25" x14ac:dyDescent="0.25">
      <c r="A10" s="3" t="s">
        <v>6</v>
      </c>
      <c r="B10" s="4" t="s">
        <v>7</v>
      </c>
      <c r="C10" s="5" t="s">
        <v>8</v>
      </c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  <c r="I10" s="5" t="s">
        <v>14</v>
      </c>
      <c r="J10" s="5" t="s">
        <v>15</v>
      </c>
      <c r="K10" s="2" t="s">
        <v>98</v>
      </c>
      <c r="L10" s="2" t="s">
        <v>99</v>
      </c>
    </row>
    <row r="11" spans="1:12" x14ac:dyDescent="0.25">
      <c r="A11" s="6">
        <v>1</v>
      </c>
      <c r="B11" s="7" t="s">
        <v>16</v>
      </c>
      <c r="C11" s="8" t="s">
        <v>17</v>
      </c>
      <c r="D11" s="6"/>
      <c r="E11" s="6" t="s">
        <v>18</v>
      </c>
      <c r="F11" s="6"/>
      <c r="G11" s="6">
        <v>45</v>
      </c>
      <c r="H11" s="6">
        <v>30</v>
      </c>
      <c r="I11" s="6">
        <v>12</v>
      </c>
      <c r="J11" s="6">
        <v>3</v>
      </c>
      <c r="L11" s="2">
        <f>D11+D12+D13+D14+D15+D24+D25+D26+D27+D16</f>
        <v>3</v>
      </c>
    </row>
    <row r="12" spans="1:12" x14ac:dyDescent="0.25">
      <c r="A12" s="6">
        <v>2</v>
      </c>
      <c r="B12" s="9" t="s">
        <v>19</v>
      </c>
      <c r="C12" s="8" t="s">
        <v>20</v>
      </c>
      <c r="D12" s="6"/>
      <c r="E12" s="6" t="s">
        <v>18</v>
      </c>
      <c r="F12" s="6"/>
      <c r="G12" s="6">
        <v>30</v>
      </c>
      <c r="H12" s="6">
        <v>21</v>
      </c>
      <c r="I12" s="6">
        <v>7</v>
      </c>
      <c r="J12" s="6">
        <v>2</v>
      </c>
    </row>
    <row r="13" spans="1:12" x14ac:dyDescent="0.25">
      <c r="A13" s="6">
        <v>3</v>
      </c>
      <c r="B13" s="9" t="s">
        <v>21</v>
      </c>
      <c r="C13" s="8" t="s">
        <v>22</v>
      </c>
      <c r="D13" s="6"/>
      <c r="E13" s="6" t="s">
        <v>18</v>
      </c>
      <c r="F13" s="6"/>
      <c r="G13" s="6">
        <v>30</v>
      </c>
      <c r="H13" s="6">
        <v>2</v>
      </c>
      <c r="I13" s="6">
        <v>26</v>
      </c>
      <c r="J13" s="6">
        <v>2</v>
      </c>
    </row>
    <row r="14" spans="1:12" ht="31.5" x14ac:dyDescent="0.25">
      <c r="A14" s="6">
        <v>4</v>
      </c>
      <c r="B14" s="9" t="s">
        <v>23</v>
      </c>
      <c r="C14" s="8" t="s">
        <v>24</v>
      </c>
      <c r="D14" s="6"/>
      <c r="E14" s="6" t="s">
        <v>18</v>
      </c>
      <c r="F14" s="6"/>
      <c r="G14" s="6">
        <v>45</v>
      </c>
      <c r="H14" s="6">
        <v>35</v>
      </c>
      <c r="I14" s="6">
        <v>8</v>
      </c>
      <c r="J14" s="6">
        <v>2</v>
      </c>
    </row>
    <row r="15" spans="1:12" x14ac:dyDescent="0.25">
      <c r="A15" s="6">
        <v>5</v>
      </c>
      <c r="B15" s="10" t="s">
        <v>109</v>
      </c>
      <c r="C15" s="8" t="s">
        <v>94</v>
      </c>
      <c r="D15" s="6"/>
      <c r="E15" s="6" t="s">
        <v>18</v>
      </c>
      <c r="F15" s="6"/>
      <c r="G15" s="6">
        <v>60</v>
      </c>
      <c r="H15" s="6">
        <v>30</v>
      </c>
      <c r="I15" s="6">
        <v>25</v>
      </c>
      <c r="J15" s="6">
        <v>5</v>
      </c>
    </row>
    <row r="16" spans="1:12" x14ac:dyDescent="0.25">
      <c r="A16" s="6">
        <v>6</v>
      </c>
      <c r="B16" s="9" t="s">
        <v>25</v>
      </c>
      <c r="C16" s="8" t="s">
        <v>26</v>
      </c>
      <c r="D16" s="6">
        <v>3</v>
      </c>
      <c r="E16" s="6" t="s">
        <v>18</v>
      </c>
      <c r="F16" s="6"/>
      <c r="G16" s="6">
        <v>75</v>
      </c>
      <c r="H16" s="6">
        <v>17</v>
      </c>
      <c r="I16" s="6">
        <v>54</v>
      </c>
      <c r="J16" s="6">
        <v>4</v>
      </c>
      <c r="K16" s="2">
        <v>30</v>
      </c>
      <c r="L16" s="2">
        <v>45</v>
      </c>
    </row>
    <row r="17" spans="1:12" ht="31.5" x14ac:dyDescent="0.25">
      <c r="A17" s="6">
        <v>7</v>
      </c>
      <c r="B17" s="9" t="s">
        <v>27</v>
      </c>
      <c r="C17" s="8" t="s">
        <v>28</v>
      </c>
      <c r="D17" s="6">
        <v>2</v>
      </c>
      <c r="E17" s="6" t="s">
        <v>18</v>
      </c>
      <c r="F17" s="6"/>
      <c r="G17" s="6">
        <v>45</v>
      </c>
      <c r="H17" s="6">
        <v>17</v>
      </c>
      <c r="I17" s="6">
        <v>25</v>
      </c>
      <c r="J17" s="6">
        <v>3</v>
      </c>
      <c r="K17" s="2">
        <v>45</v>
      </c>
      <c r="L17" s="2">
        <v>0</v>
      </c>
    </row>
    <row r="18" spans="1:12" x14ac:dyDescent="0.25">
      <c r="A18" s="6">
        <v>8</v>
      </c>
      <c r="B18" s="9" t="s">
        <v>29</v>
      </c>
      <c r="C18" s="8" t="s">
        <v>30</v>
      </c>
      <c r="D18" s="6">
        <v>3</v>
      </c>
      <c r="E18" s="6" t="s">
        <v>18</v>
      </c>
      <c r="F18" s="6"/>
      <c r="G18" s="6">
        <v>75</v>
      </c>
      <c r="H18" s="6">
        <v>20</v>
      </c>
      <c r="I18" s="6">
        <v>51</v>
      </c>
      <c r="J18" s="6">
        <v>4</v>
      </c>
      <c r="K18" s="2">
        <v>45</v>
      </c>
      <c r="L18" s="2">
        <v>30</v>
      </c>
    </row>
    <row r="19" spans="1:12" x14ac:dyDescent="0.25">
      <c r="A19" s="21" t="s">
        <v>31</v>
      </c>
      <c r="B19" s="22"/>
      <c r="C19" s="23"/>
      <c r="D19" s="11">
        <f>SUM(D11:D18)</f>
        <v>8</v>
      </c>
      <c r="E19" s="11"/>
      <c r="F19" s="11"/>
      <c r="G19" s="11">
        <f>SUM(G11:G18)</f>
        <v>405</v>
      </c>
      <c r="H19" s="11">
        <f t="shared" ref="H19:J19" si="0">SUM(H11:H18)</f>
        <v>172</v>
      </c>
      <c r="I19" s="11">
        <f t="shared" si="0"/>
        <v>208</v>
      </c>
      <c r="J19" s="11">
        <f t="shared" si="0"/>
        <v>25</v>
      </c>
    </row>
    <row r="20" spans="1:12" ht="44.25" customHeight="1" x14ac:dyDescent="0.25"/>
    <row r="21" spans="1:12" x14ac:dyDescent="0.25">
      <c r="A21" s="20" t="s">
        <v>102</v>
      </c>
      <c r="B21" s="20"/>
      <c r="C21" s="20"/>
      <c r="D21" s="20"/>
      <c r="E21" s="20"/>
      <c r="F21" s="20"/>
      <c r="G21" s="20"/>
      <c r="H21" s="20"/>
      <c r="I21" s="20"/>
      <c r="J21" s="20"/>
    </row>
    <row r="23" spans="1:12" ht="47.25" x14ac:dyDescent="0.25">
      <c r="A23" s="3" t="s">
        <v>6</v>
      </c>
      <c r="B23" s="4" t="s">
        <v>7</v>
      </c>
      <c r="C23" s="12" t="s">
        <v>8</v>
      </c>
      <c r="D23" s="5" t="s">
        <v>9</v>
      </c>
      <c r="E23" s="5" t="s">
        <v>10</v>
      </c>
      <c r="F23" s="5" t="s">
        <v>11</v>
      </c>
      <c r="G23" s="5" t="s">
        <v>12</v>
      </c>
      <c r="H23" s="5" t="s">
        <v>13</v>
      </c>
      <c r="I23" s="5" t="s">
        <v>14</v>
      </c>
      <c r="J23" s="5" t="s">
        <v>15</v>
      </c>
    </row>
    <row r="24" spans="1:12" x14ac:dyDescent="0.25">
      <c r="A24" s="6">
        <v>1</v>
      </c>
      <c r="B24" s="9" t="s">
        <v>105</v>
      </c>
      <c r="C24" s="8" t="s">
        <v>32</v>
      </c>
      <c r="D24" s="6"/>
      <c r="E24" s="6" t="s">
        <v>18</v>
      </c>
      <c r="F24" s="6"/>
      <c r="G24" s="6">
        <v>45</v>
      </c>
      <c r="H24" s="6">
        <v>30</v>
      </c>
      <c r="I24" s="6">
        <v>12</v>
      </c>
      <c r="J24" s="6">
        <v>3</v>
      </c>
    </row>
    <row r="25" spans="1:12" x14ac:dyDescent="0.25">
      <c r="A25" s="6">
        <v>2</v>
      </c>
      <c r="B25" s="9" t="s">
        <v>106</v>
      </c>
      <c r="C25" s="8" t="s">
        <v>33</v>
      </c>
      <c r="D25" s="6"/>
      <c r="E25" s="6" t="s">
        <v>18</v>
      </c>
      <c r="F25" s="6"/>
      <c r="G25" s="6">
        <v>30</v>
      </c>
      <c r="H25" s="6">
        <v>2</v>
      </c>
      <c r="I25" s="6">
        <v>26</v>
      </c>
      <c r="J25" s="6">
        <v>2</v>
      </c>
    </row>
    <row r="26" spans="1:12" ht="31.5" x14ac:dyDescent="0.25">
      <c r="A26" s="6">
        <v>3</v>
      </c>
      <c r="B26" s="9" t="s">
        <v>107</v>
      </c>
      <c r="C26" s="8" t="s">
        <v>34</v>
      </c>
      <c r="D26" s="6"/>
      <c r="E26" s="6" t="s">
        <v>18</v>
      </c>
      <c r="F26" s="6"/>
      <c r="G26" s="6">
        <v>30</v>
      </c>
      <c r="H26" s="6">
        <v>23</v>
      </c>
      <c r="I26" s="6">
        <v>5</v>
      </c>
      <c r="J26" s="6">
        <v>2</v>
      </c>
    </row>
    <row r="27" spans="1:12" x14ac:dyDescent="0.25">
      <c r="A27" s="6">
        <v>4</v>
      </c>
      <c r="B27" s="10" t="s">
        <v>108</v>
      </c>
      <c r="C27" s="8" t="s">
        <v>95</v>
      </c>
      <c r="D27" s="6"/>
      <c r="E27" s="6" t="s">
        <v>18</v>
      </c>
      <c r="F27" s="6"/>
      <c r="G27" s="6">
        <v>60</v>
      </c>
      <c r="H27" s="6">
        <v>30</v>
      </c>
      <c r="I27" s="6">
        <v>25</v>
      </c>
      <c r="J27" s="6">
        <v>5</v>
      </c>
    </row>
    <row r="28" spans="1:12" x14ac:dyDescent="0.25">
      <c r="A28" s="6">
        <v>5</v>
      </c>
      <c r="B28" s="9" t="s">
        <v>35</v>
      </c>
      <c r="C28" s="8" t="s">
        <v>36</v>
      </c>
      <c r="D28" s="6">
        <v>2</v>
      </c>
      <c r="E28" s="6" t="s">
        <v>18</v>
      </c>
      <c r="F28" s="6"/>
      <c r="G28" s="6">
        <v>45</v>
      </c>
      <c r="H28" s="6">
        <v>17</v>
      </c>
      <c r="I28" s="6">
        <v>25</v>
      </c>
      <c r="J28" s="6">
        <v>3</v>
      </c>
    </row>
    <row r="29" spans="1:12" x14ac:dyDescent="0.25">
      <c r="A29" s="6">
        <v>6</v>
      </c>
      <c r="B29" s="9" t="s">
        <v>37</v>
      </c>
      <c r="C29" s="8" t="s">
        <v>38</v>
      </c>
      <c r="D29" s="6">
        <v>3</v>
      </c>
      <c r="E29" s="6" t="s">
        <v>18</v>
      </c>
      <c r="F29" s="6"/>
      <c r="G29" s="6">
        <v>75</v>
      </c>
      <c r="H29" s="6">
        <v>20</v>
      </c>
      <c r="I29" s="6">
        <v>51</v>
      </c>
      <c r="J29" s="6">
        <v>4</v>
      </c>
      <c r="K29" s="2">
        <v>45</v>
      </c>
      <c r="L29" s="2">
        <v>30</v>
      </c>
    </row>
    <row r="30" spans="1:12" x14ac:dyDescent="0.25">
      <c r="A30" s="6">
        <v>7</v>
      </c>
      <c r="B30" s="9" t="s">
        <v>39</v>
      </c>
      <c r="C30" s="8" t="s">
        <v>40</v>
      </c>
      <c r="D30" s="6">
        <v>3</v>
      </c>
      <c r="E30" s="6" t="s">
        <v>18</v>
      </c>
      <c r="F30" s="6"/>
      <c r="G30" s="6">
        <v>75</v>
      </c>
      <c r="H30" s="6">
        <v>20</v>
      </c>
      <c r="I30" s="6">
        <v>51</v>
      </c>
      <c r="J30" s="6">
        <v>4</v>
      </c>
      <c r="K30" s="2">
        <v>45</v>
      </c>
      <c r="L30" s="2">
        <v>30</v>
      </c>
    </row>
    <row r="31" spans="1:12" x14ac:dyDescent="0.25">
      <c r="A31" s="6">
        <v>8</v>
      </c>
      <c r="B31" s="9" t="s">
        <v>41</v>
      </c>
      <c r="C31" s="8" t="s">
        <v>42</v>
      </c>
      <c r="D31" s="6">
        <v>3</v>
      </c>
      <c r="E31" s="6" t="s">
        <v>18</v>
      </c>
      <c r="F31" s="6"/>
      <c r="G31" s="6">
        <v>75</v>
      </c>
      <c r="H31" s="6">
        <v>20</v>
      </c>
      <c r="I31" s="6">
        <v>51</v>
      </c>
      <c r="J31" s="6">
        <v>4</v>
      </c>
      <c r="K31" s="2">
        <v>60</v>
      </c>
      <c r="L31" s="2">
        <v>15</v>
      </c>
    </row>
    <row r="32" spans="1:12" x14ac:dyDescent="0.25">
      <c r="A32" s="6">
        <v>9</v>
      </c>
      <c r="B32" s="9" t="s">
        <v>43</v>
      </c>
      <c r="C32" s="8" t="s">
        <v>44</v>
      </c>
      <c r="D32" s="6"/>
      <c r="E32" s="6" t="s">
        <v>18</v>
      </c>
      <c r="F32" s="6"/>
      <c r="G32" s="6">
        <v>90</v>
      </c>
      <c r="H32" s="6">
        <v>0</v>
      </c>
      <c r="I32" s="6">
        <v>90</v>
      </c>
      <c r="J32" s="6">
        <v>0</v>
      </c>
    </row>
    <row r="33" spans="1:10" x14ac:dyDescent="0.25">
      <c r="A33" s="18" t="s">
        <v>31</v>
      </c>
      <c r="B33" s="18"/>
      <c r="C33" s="18"/>
      <c r="D33" s="11">
        <f>SUM(D24:D32)</f>
        <v>11</v>
      </c>
      <c r="E33" s="9"/>
      <c r="F33" s="11"/>
      <c r="G33" s="11">
        <f>SUM(G24:G32)-G32</f>
        <v>435</v>
      </c>
      <c r="H33" s="11">
        <f t="shared" ref="H33:J33" si="1">SUM(H24:H32)-H32</f>
        <v>162</v>
      </c>
      <c r="I33" s="11">
        <f t="shared" si="1"/>
        <v>246</v>
      </c>
      <c r="J33" s="11">
        <f t="shared" si="1"/>
        <v>27</v>
      </c>
    </row>
    <row r="34" spans="1:10" ht="78.75" customHeight="1" x14ac:dyDescent="0.25"/>
    <row r="35" spans="1:10" x14ac:dyDescent="0.25">
      <c r="A35" s="20" t="s">
        <v>103</v>
      </c>
      <c r="B35" s="20"/>
      <c r="C35" s="20"/>
      <c r="D35" s="20"/>
      <c r="E35" s="20"/>
      <c r="F35" s="20"/>
      <c r="G35" s="20"/>
      <c r="H35" s="20"/>
      <c r="I35" s="20"/>
      <c r="J35" s="20"/>
    </row>
    <row r="37" spans="1:10" ht="47.25" x14ac:dyDescent="0.25">
      <c r="A37" s="3" t="s">
        <v>6</v>
      </c>
      <c r="B37" s="4" t="s">
        <v>7</v>
      </c>
      <c r="C37" s="12" t="s">
        <v>8</v>
      </c>
      <c r="D37" s="5" t="s">
        <v>9</v>
      </c>
      <c r="E37" s="5" t="s">
        <v>10</v>
      </c>
      <c r="F37" s="5" t="s">
        <v>11</v>
      </c>
      <c r="G37" s="5" t="s">
        <v>12</v>
      </c>
      <c r="H37" s="5" t="s">
        <v>13</v>
      </c>
      <c r="I37" s="5" t="s">
        <v>14</v>
      </c>
      <c r="J37" s="5" t="s">
        <v>15</v>
      </c>
    </row>
    <row r="38" spans="1:10" ht="44.25" customHeight="1" x14ac:dyDescent="0.25">
      <c r="A38" s="6">
        <v>1</v>
      </c>
      <c r="B38" s="9" t="s">
        <v>45</v>
      </c>
      <c r="C38" s="8" t="s">
        <v>46</v>
      </c>
      <c r="D38" s="6">
        <v>3</v>
      </c>
      <c r="E38" s="6" t="s">
        <v>18</v>
      </c>
      <c r="F38" s="6"/>
      <c r="G38" s="6">
        <v>75</v>
      </c>
      <c r="H38" s="6">
        <v>20</v>
      </c>
      <c r="I38" s="6">
        <v>51</v>
      </c>
      <c r="J38" s="6">
        <v>4</v>
      </c>
    </row>
    <row r="39" spans="1:10" ht="44.25" customHeight="1" x14ac:dyDescent="0.25">
      <c r="A39" s="6">
        <v>2</v>
      </c>
      <c r="B39" s="9" t="s">
        <v>47</v>
      </c>
      <c r="C39" s="8" t="s">
        <v>48</v>
      </c>
      <c r="D39" s="6">
        <v>3</v>
      </c>
      <c r="E39" s="6" t="s">
        <v>18</v>
      </c>
      <c r="F39" s="6"/>
      <c r="G39" s="6">
        <v>75</v>
      </c>
      <c r="H39" s="6">
        <v>20</v>
      </c>
      <c r="I39" s="6">
        <v>51</v>
      </c>
      <c r="J39" s="6">
        <v>4</v>
      </c>
    </row>
    <row r="40" spans="1:10" ht="44.25" customHeight="1" x14ac:dyDescent="0.25">
      <c r="A40" s="6">
        <v>3</v>
      </c>
      <c r="B40" s="9" t="s">
        <v>49</v>
      </c>
      <c r="C40" s="8" t="s">
        <v>50</v>
      </c>
      <c r="D40" s="6">
        <v>3</v>
      </c>
      <c r="E40" s="6" t="s">
        <v>18</v>
      </c>
      <c r="F40" s="6"/>
      <c r="G40" s="6">
        <v>75</v>
      </c>
      <c r="H40" s="6">
        <v>20</v>
      </c>
      <c r="I40" s="6">
        <v>51</v>
      </c>
      <c r="J40" s="6">
        <v>4</v>
      </c>
    </row>
    <row r="41" spans="1:10" ht="44.25" customHeight="1" x14ac:dyDescent="0.25">
      <c r="A41" s="6">
        <v>4</v>
      </c>
      <c r="B41" s="9" t="s">
        <v>51</v>
      </c>
      <c r="C41" s="8" t="s">
        <v>52</v>
      </c>
      <c r="D41" s="6">
        <v>3</v>
      </c>
      <c r="E41" s="6" t="s">
        <v>18</v>
      </c>
      <c r="F41" s="6"/>
      <c r="G41" s="6">
        <v>75</v>
      </c>
      <c r="H41" s="14">
        <v>20</v>
      </c>
      <c r="I41" s="6">
        <v>51</v>
      </c>
      <c r="J41" s="6">
        <v>4</v>
      </c>
    </row>
    <row r="42" spans="1:10" ht="44.25" customHeight="1" x14ac:dyDescent="0.25">
      <c r="A42" s="6">
        <v>5</v>
      </c>
      <c r="B42" s="9" t="s">
        <v>53</v>
      </c>
      <c r="C42" s="8" t="s">
        <v>54</v>
      </c>
      <c r="D42" s="6">
        <v>3</v>
      </c>
      <c r="E42" s="6" t="s">
        <v>18</v>
      </c>
      <c r="F42" s="6"/>
      <c r="G42" s="6">
        <v>75</v>
      </c>
      <c r="H42" s="6">
        <v>20</v>
      </c>
      <c r="I42" s="6">
        <v>51</v>
      </c>
      <c r="J42" s="6">
        <v>4</v>
      </c>
    </row>
    <row r="43" spans="1:10" ht="44.25" customHeight="1" x14ac:dyDescent="0.25">
      <c r="A43" s="6">
        <v>6</v>
      </c>
      <c r="B43" s="9" t="s">
        <v>55</v>
      </c>
      <c r="C43" s="8" t="s">
        <v>56</v>
      </c>
      <c r="D43" s="6">
        <v>2</v>
      </c>
      <c r="E43" s="6" t="s">
        <v>18</v>
      </c>
      <c r="F43" s="6"/>
      <c r="G43" s="6">
        <v>45</v>
      </c>
      <c r="H43" s="6">
        <v>17</v>
      </c>
      <c r="I43" s="6">
        <v>25</v>
      </c>
      <c r="J43" s="6">
        <v>3</v>
      </c>
    </row>
    <row r="44" spans="1:10" ht="44.25" customHeight="1" x14ac:dyDescent="0.25">
      <c r="A44" s="6">
        <v>7</v>
      </c>
      <c r="B44" s="9" t="s">
        <v>57</v>
      </c>
      <c r="C44" s="8" t="s">
        <v>58</v>
      </c>
      <c r="D44" s="6"/>
      <c r="E44" s="6" t="s">
        <v>18</v>
      </c>
      <c r="F44" s="6"/>
      <c r="G44" s="6">
        <v>90</v>
      </c>
      <c r="H44" s="6">
        <v>0</v>
      </c>
      <c r="I44" s="6">
        <v>90</v>
      </c>
      <c r="J44" s="6">
        <v>0</v>
      </c>
    </row>
    <row r="45" spans="1:10" x14ac:dyDescent="0.25">
      <c r="A45" s="18" t="s">
        <v>31</v>
      </c>
      <c r="B45" s="18"/>
      <c r="C45" s="18"/>
      <c r="D45" s="11">
        <f>SUM(D38:D43)</f>
        <v>17</v>
      </c>
      <c r="E45" s="11"/>
      <c r="F45" s="11"/>
      <c r="G45" s="11">
        <f>SUM(G38:G44)-G44</f>
        <v>420</v>
      </c>
      <c r="H45" s="11">
        <f t="shared" ref="H45:J45" si="2">SUM(H38:H44)-H44</f>
        <v>117</v>
      </c>
      <c r="I45" s="11">
        <f t="shared" si="2"/>
        <v>280</v>
      </c>
      <c r="J45" s="11">
        <f t="shared" si="2"/>
        <v>23</v>
      </c>
    </row>
    <row r="47" spans="1:10" x14ac:dyDescent="0.25">
      <c r="A47" s="20" t="s">
        <v>96</v>
      </c>
      <c r="B47" s="20"/>
      <c r="C47" s="20"/>
      <c r="D47" s="20"/>
      <c r="E47" s="20"/>
      <c r="F47" s="20"/>
      <c r="G47" s="20"/>
      <c r="H47" s="20"/>
      <c r="I47" s="20"/>
      <c r="J47" s="20"/>
    </row>
    <row r="49" spans="1:11" ht="47.25" x14ac:dyDescent="0.25">
      <c r="A49" s="3" t="s">
        <v>6</v>
      </c>
      <c r="B49" s="4" t="s">
        <v>7</v>
      </c>
      <c r="C49" s="12" t="s">
        <v>8</v>
      </c>
      <c r="D49" s="5" t="s">
        <v>9</v>
      </c>
      <c r="E49" s="5" t="s">
        <v>10</v>
      </c>
      <c r="F49" s="5" t="s">
        <v>11</v>
      </c>
      <c r="G49" s="5" t="s">
        <v>12</v>
      </c>
      <c r="H49" s="5" t="s">
        <v>13</v>
      </c>
      <c r="I49" s="5" t="s">
        <v>14</v>
      </c>
      <c r="J49" s="5" t="s">
        <v>15</v>
      </c>
    </row>
    <row r="50" spans="1:11" ht="44.25" customHeight="1" x14ac:dyDescent="0.25">
      <c r="A50" s="6">
        <v>1</v>
      </c>
      <c r="B50" s="9" t="s">
        <v>59</v>
      </c>
      <c r="C50" s="8" t="s">
        <v>60</v>
      </c>
      <c r="D50" s="6">
        <v>3</v>
      </c>
      <c r="E50" s="6" t="s">
        <v>18</v>
      </c>
      <c r="F50" s="6"/>
      <c r="G50" s="6">
        <v>75</v>
      </c>
      <c r="H50" s="6">
        <v>20</v>
      </c>
      <c r="I50" s="6">
        <v>51</v>
      </c>
      <c r="J50" s="6">
        <v>4</v>
      </c>
    </row>
    <row r="51" spans="1:11" ht="44.25" customHeight="1" x14ac:dyDescent="0.25">
      <c r="A51" s="6">
        <v>2</v>
      </c>
      <c r="B51" s="9" t="s">
        <v>61</v>
      </c>
      <c r="C51" s="8" t="s">
        <v>62</v>
      </c>
      <c r="D51" s="6">
        <v>3</v>
      </c>
      <c r="E51" s="6" t="s">
        <v>18</v>
      </c>
      <c r="F51" s="6"/>
      <c r="G51" s="6">
        <v>75</v>
      </c>
      <c r="H51" s="6">
        <v>20</v>
      </c>
      <c r="I51" s="6">
        <v>51</v>
      </c>
      <c r="J51" s="6">
        <v>4</v>
      </c>
    </row>
    <row r="52" spans="1:11" ht="44.25" customHeight="1" x14ac:dyDescent="0.25">
      <c r="A52" s="6">
        <v>3</v>
      </c>
      <c r="B52" s="9" t="s">
        <v>63</v>
      </c>
      <c r="C52" s="8" t="s">
        <v>64</v>
      </c>
      <c r="D52" s="6">
        <v>3</v>
      </c>
      <c r="E52" s="6" t="s">
        <v>18</v>
      </c>
      <c r="F52" s="6"/>
      <c r="G52" s="6">
        <v>75</v>
      </c>
      <c r="H52" s="6">
        <v>20</v>
      </c>
      <c r="I52" s="6">
        <v>51</v>
      </c>
      <c r="J52" s="6">
        <v>4</v>
      </c>
    </row>
    <row r="53" spans="1:11" ht="44.25" customHeight="1" x14ac:dyDescent="0.25">
      <c r="A53" s="6">
        <v>4</v>
      </c>
      <c r="B53" s="9" t="s">
        <v>65</v>
      </c>
      <c r="C53" s="8" t="s">
        <v>66</v>
      </c>
      <c r="D53" s="6">
        <v>3</v>
      </c>
      <c r="E53" s="6" t="s">
        <v>18</v>
      </c>
      <c r="F53" s="6"/>
      <c r="G53" s="6">
        <v>75</v>
      </c>
      <c r="H53" s="6">
        <v>20</v>
      </c>
      <c r="I53" s="6">
        <v>51</v>
      </c>
      <c r="J53" s="6">
        <v>4</v>
      </c>
    </row>
    <row r="54" spans="1:11" ht="44.25" customHeight="1" x14ac:dyDescent="0.25">
      <c r="A54" s="6">
        <v>5</v>
      </c>
      <c r="B54" s="9" t="s">
        <v>67</v>
      </c>
      <c r="C54" s="8" t="s">
        <v>68</v>
      </c>
      <c r="D54" s="6">
        <v>3</v>
      </c>
      <c r="E54" s="6" t="s">
        <v>18</v>
      </c>
      <c r="F54" s="6"/>
      <c r="G54" s="6">
        <v>75</v>
      </c>
      <c r="H54" s="6">
        <v>20</v>
      </c>
      <c r="I54" s="6">
        <v>51</v>
      </c>
      <c r="J54" s="6">
        <v>4</v>
      </c>
    </row>
    <row r="55" spans="1:11" ht="44.25" customHeight="1" x14ac:dyDescent="0.25">
      <c r="A55" s="6">
        <v>6</v>
      </c>
      <c r="B55" s="9" t="s">
        <v>69</v>
      </c>
      <c r="C55" s="8" t="s">
        <v>70</v>
      </c>
      <c r="D55" s="6">
        <v>1</v>
      </c>
      <c r="E55" s="6" t="s">
        <v>18</v>
      </c>
      <c r="F55" s="6"/>
      <c r="G55" s="6">
        <v>45</v>
      </c>
      <c r="H55" s="6">
        <v>0</v>
      </c>
      <c r="I55" s="6">
        <v>45</v>
      </c>
      <c r="J55" s="6">
        <v>0</v>
      </c>
    </row>
    <row r="56" spans="1:11" ht="28.5" customHeight="1" x14ac:dyDescent="0.25">
      <c r="A56" s="6">
        <v>7</v>
      </c>
      <c r="B56" s="9" t="s">
        <v>71</v>
      </c>
      <c r="C56" s="8" t="s">
        <v>72</v>
      </c>
      <c r="D56" s="6"/>
      <c r="E56" s="6" t="s">
        <v>18</v>
      </c>
      <c r="F56" s="6"/>
      <c r="G56" s="6">
        <v>90</v>
      </c>
      <c r="H56" s="6">
        <v>0</v>
      </c>
      <c r="I56" s="6">
        <v>90</v>
      </c>
      <c r="J56" s="6">
        <v>0</v>
      </c>
    </row>
    <row r="57" spans="1:11" x14ac:dyDescent="0.25">
      <c r="A57" s="18" t="s">
        <v>31</v>
      </c>
      <c r="B57" s="18"/>
      <c r="C57" s="18"/>
      <c r="D57" s="11">
        <f>SUM(D50:D56)</f>
        <v>16</v>
      </c>
      <c r="E57" s="11"/>
      <c r="F57" s="11"/>
      <c r="G57" s="11">
        <f>SUM(G50:G55)</f>
        <v>420</v>
      </c>
      <c r="H57" s="11">
        <f t="shared" ref="H57:J57" si="3">SUM(H50:H55)</f>
        <v>100</v>
      </c>
      <c r="I57" s="11">
        <f t="shared" si="3"/>
        <v>300</v>
      </c>
      <c r="J57" s="11">
        <f t="shared" si="3"/>
        <v>20</v>
      </c>
    </row>
    <row r="59" spans="1:11" x14ac:dyDescent="0.25">
      <c r="A59" s="20" t="s">
        <v>104</v>
      </c>
      <c r="B59" s="20"/>
      <c r="C59" s="20"/>
      <c r="D59" s="20"/>
      <c r="E59" s="20"/>
      <c r="F59" s="20"/>
      <c r="G59" s="20"/>
      <c r="H59" s="20"/>
      <c r="I59" s="20"/>
      <c r="J59" s="20"/>
    </row>
    <row r="61" spans="1:11" ht="47.25" x14ac:dyDescent="0.25">
      <c r="A61" s="3" t="s">
        <v>6</v>
      </c>
      <c r="B61" s="4" t="s">
        <v>7</v>
      </c>
      <c r="C61" s="12" t="s">
        <v>8</v>
      </c>
      <c r="D61" s="5" t="s">
        <v>9</v>
      </c>
      <c r="E61" s="5" t="s">
        <v>10</v>
      </c>
      <c r="F61" s="5" t="s">
        <v>11</v>
      </c>
      <c r="G61" s="5" t="s">
        <v>12</v>
      </c>
      <c r="H61" s="5" t="s">
        <v>13</v>
      </c>
      <c r="I61" s="5" t="s">
        <v>14</v>
      </c>
      <c r="J61" s="5" t="s">
        <v>15</v>
      </c>
    </row>
    <row r="62" spans="1:11" ht="36.75" customHeight="1" x14ac:dyDescent="0.25">
      <c r="A62" s="6">
        <v>1</v>
      </c>
      <c r="B62" s="9" t="s">
        <v>73</v>
      </c>
      <c r="C62" s="8" t="s">
        <v>74</v>
      </c>
      <c r="D62" s="6">
        <v>3</v>
      </c>
      <c r="E62" s="6" t="s">
        <v>18</v>
      </c>
      <c r="F62" s="6"/>
      <c r="G62" s="6">
        <v>75</v>
      </c>
      <c r="H62" s="6">
        <v>20</v>
      </c>
      <c r="I62" s="6">
        <v>51</v>
      </c>
      <c r="J62" s="6">
        <v>4</v>
      </c>
      <c r="K62" s="2">
        <f>SUM(D62:D64,D66,D67)+SUM(D50:D55)+SUM(D38:D43)+SUM(D29:D31)+SUM(D17:D18)</f>
        <v>58</v>
      </c>
    </row>
    <row r="63" spans="1:11" ht="47.25" x14ac:dyDescent="0.25">
      <c r="A63" s="6">
        <v>2</v>
      </c>
      <c r="B63" s="9" t="s">
        <v>75</v>
      </c>
      <c r="C63" s="8" t="s">
        <v>76</v>
      </c>
      <c r="D63" s="6">
        <v>3</v>
      </c>
      <c r="E63" s="6" t="s">
        <v>18</v>
      </c>
      <c r="F63" s="6"/>
      <c r="G63" s="6">
        <v>75</v>
      </c>
      <c r="H63" s="6">
        <v>20</v>
      </c>
      <c r="I63" s="6">
        <v>51</v>
      </c>
      <c r="J63" s="6">
        <v>4</v>
      </c>
    </row>
    <row r="64" spans="1:11" ht="25.5" customHeight="1" x14ac:dyDescent="0.25">
      <c r="A64" s="6">
        <v>3</v>
      </c>
      <c r="B64" s="9" t="s">
        <v>77</v>
      </c>
      <c r="C64" s="8" t="s">
        <v>78</v>
      </c>
      <c r="D64" s="6">
        <v>2</v>
      </c>
      <c r="E64" s="6" t="s">
        <v>18</v>
      </c>
      <c r="F64" s="6"/>
      <c r="G64" s="6">
        <v>45</v>
      </c>
      <c r="H64" s="6">
        <v>17</v>
      </c>
      <c r="I64" s="6">
        <v>25</v>
      </c>
      <c r="J64" s="6">
        <v>3</v>
      </c>
    </row>
    <row r="65" spans="1:10" ht="25.5" customHeight="1" x14ac:dyDescent="0.25">
      <c r="A65" s="6">
        <v>4</v>
      </c>
      <c r="B65" s="9" t="s">
        <v>79</v>
      </c>
      <c r="C65" s="8" t="s">
        <v>80</v>
      </c>
      <c r="D65" s="6"/>
      <c r="E65" s="6" t="s">
        <v>18</v>
      </c>
      <c r="F65" s="6"/>
      <c r="G65" s="6">
        <v>270</v>
      </c>
      <c r="H65" s="6">
        <v>0</v>
      </c>
      <c r="I65" s="6">
        <v>270</v>
      </c>
      <c r="J65" s="6">
        <v>0</v>
      </c>
    </row>
    <row r="66" spans="1:10" ht="25.5" customHeight="1" x14ac:dyDescent="0.25">
      <c r="A66" s="6">
        <v>5</v>
      </c>
      <c r="B66" s="9" t="s">
        <v>81</v>
      </c>
      <c r="C66" s="8" t="s">
        <v>82</v>
      </c>
      <c r="D66" s="6">
        <v>1</v>
      </c>
      <c r="E66" s="6"/>
      <c r="F66" s="6" t="s">
        <v>18</v>
      </c>
      <c r="G66" s="6">
        <v>45</v>
      </c>
      <c r="H66" s="6">
        <v>0</v>
      </c>
      <c r="I66" s="6">
        <v>45</v>
      </c>
      <c r="J66" s="6">
        <v>0</v>
      </c>
    </row>
    <row r="67" spans="1:10" ht="25.5" customHeight="1" x14ac:dyDescent="0.25">
      <c r="A67" s="24">
        <v>6</v>
      </c>
      <c r="B67" s="9" t="s">
        <v>83</v>
      </c>
      <c r="C67" s="8" t="s">
        <v>84</v>
      </c>
      <c r="D67" s="6">
        <v>2</v>
      </c>
      <c r="E67" s="6"/>
      <c r="F67" s="6" t="s">
        <v>18</v>
      </c>
      <c r="G67" s="6">
        <v>45</v>
      </c>
      <c r="H67" s="6">
        <v>17</v>
      </c>
      <c r="I67" s="6">
        <v>25</v>
      </c>
      <c r="J67" s="6">
        <v>3</v>
      </c>
    </row>
    <row r="68" spans="1:10" ht="25.5" customHeight="1" x14ac:dyDescent="0.25">
      <c r="A68" s="24"/>
      <c r="B68" s="9" t="s">
        <v>85</v>
      </c>
      <c r="C68" s="8" t="s">
        <v>86</v>
      </c>
      <c r="D68" s="6">
        <v>2</v>
      </c>
      <c r="E68" s="6"/>
      <c r="F68" s="6" t="s">
        <v>18</v>
      </c>
      <c r="G68" s="6">
        <v>45</v>
      </c>
      <c r="H68" s="6">
        <v>17</v>
      </c>
      <c r="I68" s="6">
        <v>25</v>
      </c>
      <c r="J68" s="6">
        <v>3</v>
      </c>
    </row>
    <row r="69" spans="1:10" ht="31.5" x14ac:dyDescent="0.25">
      <c r="A69" s="24"/>
      <c r="B69" s="9" t="s">
        <v>87</v>
      </c>
      <c r="C69" s="8" t="s">
        <v>88</v>
      </c>
      <c r="D69" s="6">
        <v>2</v>
      </c>
      <c r="E69" s="6"/>
      <c r="F69" s="6" t="s">
        <v>18</v>
      </c>
      <c r="G69" s="6">
        <v>45</v>
      </c>
      <c r="H69" s="6">
        <v>17</v>
      </c>
      <c r="I69" s="6">
        <v>25</v>
      </c>
      <c r="J69" s="6">
        <v>3</v>
      </c>
    </row>
    <row r="70" spans="1:10" ht="31.5" x14ac:dyDescent="0.25">
      <c r="A70" s="24"/>
      <c r="B70" s="9" t="s">
        <v>89</v>
      </c>
      <c r="C70" s="8" t="s">
        <v>90</v>
      </c>
      <c r="D70" s="6">
        <v>2</v>
      </c>
      <c r="E70" s="6"/>
      <c r="F70" s="6" t="s">
        <v>18</v>
      </c>
      <c r="G70" s="6">
        <v>45</v>
      </c>
      <c r="H70" s="6">
        <v>17</v>
      </c>
      <c r="I70" s="6">
        <v>25</v>
      </c>
      <c r="J70" s="6">
        <v>3</v>
      </c>
    </row>
    <row r="71" spans="1:10" x14ac:dyDescent="0.25">
      <c r="A71" s="18" t="s">
        <v>31</v>
      </c>
      <c r="B71" s="18"/>
      <c r="C71" s="18"/>
      <c r="D71" s="11">
        <f>SUM(D62:D67)</f>
        <v>11</v>
      </c>
      <c r="E71" s="11"/>
      <c r="F71" s="11"/>
      <c r="G71" s="11">
        <f>SUM(G62:G67)-G65</f>
        <v>285</v>
      </c>
      <c r="H71" s="11">
        <f t="shared" ref="H71:J71" si="4">SUM(H62:H67)-H65</f>
        <v>74</v>
      </c>
      <c r="I71" s="11">
        <f t="shared" si="4"/>
        <v>197</v>
      </c>
      <c r="J71" s="11">
        <f t="shared" si="4"/>
        <v>14</v>
      </c>
    </row>
    <row r="73" spans="1:10" x14ac:dyDescent="0.25">
      <c r="G73" s="16" t="s">
        <v>100</v>
      </c>
      <c r="H73" s="16"/>
      <c r="I73" s="16"/>
      <c r="J73" s="16"/>
    </row>
    <row r="74" spans="1:10" s="15" customFormat="1" x14ac:dyDescent="0.25">
      <c r="A74" s="17" t="s">
        <v>91</v>
      </c>
      <c r="B74" s="17"/>
      <c r="C74" s="17"/>
      <c r="D74" s="17" t="s">
        <v>92</v>
      </c>
      <c r="E74" s="17"/>
      <c r="F74" s="17"/>
      <c r="G74" s="17" t="s">
        <v>2</v>
      </c>
      <c r="H74" s="17"/>
      <c r="I74" s="17"/>
      <c r="J74" s="17"/>
    </row>
    <row r="77" spans="1:10" ht="37.5" customHeight="1" x14ac:dyDescent="0.25"/>
    <row r="78" spans="1:10" x14ac:dyDescent="0.25">
      <c r="A78" s="17" t="s">
        <v>93</v>
      </c>
      <c r="B78" s="17"/>
      <c r="C78" s="17"/>
    </row>
  </sheetData>
  <mergeCells count="24">
    <mergeCell ref="K9:L9"/>
    <mergeCell ref="A5:J5"/>
    <mergeCell ref="A1:C1"/>
    <mergeCell ref="E1:J1"/>
    <mergeCell ref="A2:C2"/>
    <mergeCell ref="E2:J2"/>
    <mergeCell ref="A4:J4"/>
    <mergeCell ref="A71:C71"/>
    <mergeCell ref="A6:J6"/>
    <mergeCell ref="A8:J8"/>
    <mergeCell ref="A19:C19"/>
    <mergeCell ref="A21:J21"/>
    <mergeCell ref="A33:C33"/>
    <mergeCell ref="A35:J35"/>
    <mergeCell ref="A45:C45"/>
    <mergeCell ref="A47:J47"/>
    <mergeCell ref="A57:C57"/>
    <mergeCell ref="A59:J59"/>
    <mergeCell ref="A67:A70"/>
    <mergeCell ref="G73:J73"/>
    <mergeCell ref="A74:C74"/>
    <mergeCell ref="D74:F74"/>
    <mergeCell ref="G74:J74"/>
    <mergeCell ref="A78:C78"/>
  </mergeCells>
  <pageMargins left="0.2" right="0.2" top="0.5" bottom="0.5" header="0.3" footer="0.3"/>
  <pageSetup paperSize="9" scale="9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Ke hoach GD HTTT K42 (2)</vt:lpstr>
      <vt:lpstr>'Ke hoach GD HTTT K42 (2)'!Print_Area</vt:lpstr>
    </vt:vector>
  </TitlesOfParts>
  <Company>blogthuthuatwin10.com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2017-12-21T01:38:21Z</cp:lastPrinted>
  <dcterms:created xsi:type="dcterms:W3CDTF">2017-10-04T14:16:17Z</dcterms:created>
  <dcterms:modified xsi:type="dcterms:W3CDTF">2018-04-13T11:58:47Z</dcterms:modified>
</cp:coreProperties>
</file>