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workspace_mjy\project\3차 프로젝트\"/>
    </mc:Choice>
  </mc:AlternateContent>
  <xr:revisionPtr revIDLastSave="0" documentId="13_ncr:1_{7911E923-2E1A-4FA6-AD95-DFFED0B2B306}" xr6:coauthVersionLast="47" xr6:coauthVersionMax="47" xr10:uidLastSave="{00000000-0000-0000-0000-000000000000}"/>
  <bookViews>
    <workbookView xWindow="-120" yWindow="-120" windowWidth="19440" windowHeight="15000" activeTab="1" xr2:uid="{83E8D740-7DAE-4006-8E4F-E96E26510D76}"/>
  </bookViews>
  <sheets>
    <sheet name="테이블 정의서 목록" sheetId="1" r:id="rId1"/>
    <sheet name="테이블 정의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7" i="3" l="1"/>
  <c r="B189" i="3"/>
  <c r="B169" i="3"/>
  <c r="B149" i="3"/>
  <c r="B132" i="3"/>
  <c r="B105" i="3"/>
  <c r="B88" i="3"/>
  <c r="B69" i="3"/>
  <c r="B51" i="3"/>
  <c r="B26" i="3"/>
  <c r="B2" i="3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<sst xmlns="http://schemas.openxmlformats.org/spreadsheetml/2006/main" count="588" uniqueCount="233">
  <si>
    <t>테이블 ID</t>
    <phoneticPr fontId="3" type="noConversion"/>
  </si>
  <si>
    <t>테이블 명</t>
    <phoneticPr fontId="3" type="noConversion"/>
  </si>
  <si>
    <t>Description</t>
    <phoneticPr fontId="3" type="noConversion"/>
  </si>
  <si>
    <t>Field(en)</t>
    <phoneticPr fontId="3" type="noConversion"/>
  </si>
  <si>
    <t>Field(KR)</t>
    <phoneticPr fontId="3" type="noConversion"/>
  </si>
  <si>
    <t>TYPE</t>
    <phoneticPr fontId="3" type="noConversion"/>
  </si>
  <si>
    <t>SIZE</t>
    <phoneticPr fontId="3" type="noConversion"/>
  </si>
  <si>
    <t>Key</t>
    <phoneticPr fontId="3" type="noConversion"/>
  </si>
  <si>
    <t>OPT</t>
    <phoneticPr fontId="3" type="noConversion"/>
  </si>
  <si>
    <t>Default</t>
    <phoneticPr fontId="3" type="noConversion"/>
  </si>
  <si>
    <t>Description</t>
    <phoneticPr fontId="5" type="noConversion"/>
  </si>
  <si>
    <t>변경이력</t>
  </si>
  <si>
    <t>PRIMARY KEY</t>
    <phoneticPr fontId="3" type="noConversion"/>
  </si>
  <si>
    <t>FORGIEN KEY</t>
    <phoneticPr fontId="3" type="noConversion"/>
  </si>
  <si>
    <t>INDEX</t>
    <phoneticPr fontId="3" type="noConversion"/>
  </si>
  <si>
    <t>기타</t>
    <phoneticPr fontId="3" type="noConversion"/>
  </si>
  <si>
    <t>이름</t>
  </si>
  <si>
    <t>생년월일</t>
  </si>
  <si>
    <t>주소</t>
  </si>
  <si>
    <t>이메일</t>
  </si>
  <si>
    <t>아이디</t>
  </si>
  <si>
    <t>비밀번호</t>
  </si>
  <si>
    <t>프로필 사진</t>
  </si>
  <si>
    <t>PK</t>
    <phoneticPr fontId="2" type="noConversion"/>
  </si>
  <si>
    <t>핸드폰번호</t>
    <phoneticPr fontId="2" type="noConversion"/>
  </si>
  <si>
    <t>팀 일련번호</t>
  </si>
  <si>
    <t>id</t>
    <phoneticPr fontId="2" type="noConversion"/>
  </si>
  <si>
    <t>name</t>
    <phoneticPr fontId="2" type="noConversion"/>
  </si>
  <si>
    <t>bday</t>
    <phoneticPr fontId="2" type="noConversion"/>
  </si>
  <si>
    <t>addr</t>
    <phoneticPr fontId="2" type="noConversion"/>
  </si>
  <si>
    <t>email</t>
    <phoneticPr fontId="2" type="noConversion"/>
  </si>
  <si>
    <t>phone</t>
    <phoneticPr fontId="2" type="noConversion"/>
  </si>
  <si>
    <t>pw</t>
    <phoneticPr fontId="2" type="noConversion"/>
  </si>
  <si>
    <t>photo</t>
    <phoneticPr fontId="2" type="noConversion"/>
  </si>
  <si>
    <t>t_id</t>
    <phoneticPr fontId="2" type="noConversion"/>
  </si>
  <si>
    <t>varchar2</t>
    <phoneticPr fontId="2" type="noConversion"/>
  </si>
  <si>
    <t>number</t>
    <phoneticPr fontId="2" type="noConversion"/>
  </si>
  <si>
    <t>user</t>
    <phoneticPr fontId="2" type="noConversion"/>
  </si>
  <si>
    <t>일반회원</t>
    <phoneticPr fontId="2" type="noConversion"/>
  </si>
  <si>
    <t>일반회원 정보 테이블</t>
    <phoneticPr fontId="2" type="noConversion"/>
  </si>
  <si>
    <t>blob</t>
    <phoneticPr fontId="2" type="noConversion"/>
  </si>
  <si>
    <t>team</t>
    <phoneticPr fontId="2" type="noConversion"/>
  </si>
  <si>
    <t>팀</t>
    <phoneticPr fontId="2" type="noConversion"/>
  </si>
  <si>
    <t>팀 목록 테이블</t>
    <phoneticPr fontId="2" type="noConversion"/>
  </si>
  <si>
    <t>팀명</t>
  </si>
  <si>
    <t>팀로고</t>
  </si>
  <si>
    <t>랭크점수</t>
  </si>
  <si>
    <t>제한시작나이</t>
  </si>
  <si>
    <t>제한끝나이</t>
  </si>
  <si>
    <t>최대팀원수</t>
  </si>
  <si>
    <t>현재팀원수</t>
  </si>
  <si>
    <t>팀 소개</t>
  </si>
  <si>
    <t>logo</t>
    <phoneticPr fontId="2" type="noConversion"/>
  </si>
  <si>
    <t>minage</t>
    <phoneticPr fontId="2" type="noConversion"/>
  </si>
  <si>
    <t>maxage</t>
    <phoneticPr fontId="2" type="noConversion"/>
  </si>
  <si>
    <t>maxmember</t>
    <phoneticPr fontId="2" type="noConversion"/>
  </si>
  <si>
    <t>member</t>
    <phoneticPr fontId="2" type="noConversion"/>
  </si>
  <si>
    <t>info</t>
    <phoneticPr fontId="2" type="noConversion"/>
  </si>
  <si>
    <t>rankscore</t>
    <phoneticPr fontId="2" type="noConversion"/>
  </si>
  <si>
    <t>rank</t>
    <phoneticPr fontId="2" type="noConversion"/>
  </si>
  <si>
    <t>랭크점수</t>
    <phoneticPr fontId="2" type="noConversion"/>
  </si>
  <si>
    <t>랭크점수 정보 테이블</t>
    <phoneticPr fontId="2" type="noConversion"/>
  </si>
  <si>
    <t>랭크 시작점수</t>
    <phoneticPr fontId="2" type="noConversion"/>
  </si>
  <si>
    <t>랭크 끝점수</t>
    <phoneticPr fontId="2" type="noConversion"/>
  </si>
  <si>
    <t>minscore</t>
    <phoneticPr fontId="2" type="noConversion"/>
  </si>
  <si>
    <t>maxscore</t>
    <phoneticPr fontId="2" type="noConversion"/>
  </si>
  <si>
    <t>팀 게시판 테이블</t>
    <phoneticPr fontId="2" type="noConversion"/>
  </si>
  <si>
    <t>글일련번호</t>
  </si>
  <si>
    <t>글머리</t>
  </si>
  <si>
    <t>제목</t>
  </si>
  <si>
    <t>내용</t>
  </si>
  <si>
    <t>bullet</t>
    <phoneticPr fontId="2" type="noConversion"/>
  </si>
  <si>
    <t>title</t>
    <phoneticPr fontId="2" type="noConversion"/>
  </si>
  <si>
    <t>content</t>
    <phoneticPr fontId="2" type="noConversion"/>
  </si>
  <si>
    <t>팀원 목록</t>
    <phoneticPr fontId="2" type="noConversion"/>
  </si>
  <si>
    <t>팀원 목록 정보 테이블</t>
    <phoneticPr fontId="2" type="noConversion"/>
  </si>
  <si>
    <t>유저아이디</t>
  </si>
  <si>
    <t>경기</t>
    <phoneticPr fontId="2" type="noConversion"/>
  </si>
  <si>
    <t>경기 정보 테이블</t>
    <phoneticPr fontId="2" type="noConversion"/>
  </si>
  <si>
    <t>game</t>
    <phoneticPr fontId="2" type="noConversion"/>
  </si>
  <si>
    <t>경기 제목</t>
  </si>
  <si>
    <t>해시태그</t>
  </si>
  <si>
    <t>경기 생성일자</t>
  </si>
  <si>
    <t>경기 소요시간</t>
  </si>
  <si>
    <t>경기 안내 사항</t>
  </si>
  <si>
    <t>경기장 예약 일자</t>
  </si>
  <si>
    <t>경기 상대팀 일련번호</t>
  </si>
  <si>
    <t>경기아이디</t>
    <phoneticPr fontId="2" type="noConversion"/>
  </si>
  <si>
    <t>tag</t>
    <phoneticPr fontId="2" type="noConversion"/>
  </si>
  <si>
    <t>createdate</t>
    <phoneticPr fontId="2" type="noConversion"/>
  </si>
  <si>
    <t>time</t>
    <phoneticPr fontId="2" type="noConversion"/>
  </si>
  <si>
    <t>minmember</t>
    <phoneticPr fontId="2" type="noConversion"/>
  </si>
  <si>
    <t>resdate</t>
    <phoneticPr fontId="2" type="noConversion"/>
  </si>
  <si>
    <t>status</t>
    <phoneticPr fontId="2" type="noConversion"/>
  </si>
  <si>
    <t>awayid</t>
    <phoneticPr fontId="2" type="noConversion"/>
  </si>
  <si>
    <t>stadium</t>
    <phoneticPr fontId="2" type="noConversion"/>
  </si>
  <si>
    <t>경기장 id</t>
    <phoneticPr fontId="2" type="noConversion"/>
  </si>
  <si>
    <t>경기결과</t>
    <phoneticPr fontId="2" type="noConversion"/>
  </si>
  <si>
    <t>경기결과 정보 테이블</t>
    <phoneticPr fontId="2" type="noConversion"/>
  </si>
  <si>
    <t>goal</t>
    <phoneticPr fontId="2" type="noConversion"/>
  </si>
  <si>
    <t>경기장</t>
    <phoneticPr fontId="2" type="noConversion"/>
  </si>
  <si>
    <t>경기장 정보 테이블</t>
    <phoneticPr fontId="2" type="noConversion"/>
  </si>
  <si>
    <t>경기장 주소</t>
  </si>
  <si>
    <t>경기장 관리주체</t>
  </si>
  <si>
    <t>경기장 연락처</t>
  </si>
  <si>
    <t>경기장 관 수</t>
  </si>
  <si>
    <t>경기장 명</t>
    <phoneticPr fontId="2" type="noConversion"/>
  </si>
  <si>
    <t>owner</t>
    <phoneticPr fontId="2" type="noConversion"/>
  </si>
  <si>
    <t>num</t>
    <phoneticPr fontId="2" type="noConversion"/>
  </si>
  <si>
    <t>g_id</t>
    <phoneticPr fontId="2" type="noConversion"/>
  </si>
  <si>
    <t>u_id</t>
    <phoneticPr fontId="2" type="noConversion"/>
  </si>
  <si>
    <t>t_id, u_id</t>
    <phoneticPr fontId="2" type="noConversion"/>
  </si>
  <si>
    <t>s_id</t>
    <phoneticPr fontId="2" type="noConversion"/>
  </si>
  <si>
    <t>연월일</t>
    <phoneticPr fontId="2" type="noConversion"/>
  </si>
  <si>
    <t>addr1</t>
    <phoneticPr fontId="2" type="noConversion"/>
  </si>
  <si>
    <t>u_addr2</t>
    <phoneticPr fontId="2" type="noConversion"/>
  </si>
  <si>
    <t>상세주소</t>
    <phoneticPr fontId="2" type="noConversion"/>
  </si>
  <si>
    <t>created_date</t>
    <phoneticPr fontId="2" type="noConversion"/>
  </si>
  <si>
    <t>created_id</t>
    <phoneticPr fontId="2" type="noConversion"/>
  </si>
  <si>
    <t>updated_id</t>
    <phoneticPr fontId="2" type="noConversion"/>
  </si>
  <si>
    <t>updated_date</t>
    <phoneticPr fontId="2" type="noConversion"/>
  </si>
  <si>
    <t>데이터 생성날짜</t>
    <phoneticPr fontId="2" type="noConversion"/>
  </si>
  <si>
    <t>데이터 생성ID</t>
    <phoneticPr fontId="2" type="noConversion"/>
  </si>
  <si>
    <t>데이터 업데이트ID</t>
    <phoneticPr fontId="2" type="noConversion"/>
  </si>
  <si>
    <t>데이터 업데이트날짜</t>
    <phoneticPr fontId="2" type="noConversion"/>
  </si>
  <si>
    <t>t_region</t>
    <phoneticPr fontId="2" type="noConversion"/>
  </si>
  <si>
    <t>팀 지역</t>
    <phoneticPr fontId="2" type="noConversion"/>
  </si>
  <si>
    <t>게시판</t>
    <phoneticPr fontId="2" type="noConversion"/>
  </si>
  <si>
    <t>board</t>
    <phoneticPr fontId="2" type="noConversion"/>
  </si>
  <si>
    <t>게시판 분류</t>
    <phoneticPr fontId="2" type="noConversion"/>
  </si>
  <si>
    <t>1- 메인 게시판
2- 팀 게시판
3- 게임 게시판</t>
    <phoneticPr fontId="2" type="noConversion"/>
  </si>
  <si>
    <t>teamid</t>
    <phoneticPr fontId="2" type="noConversion"/>
  </si>
  <si>
    <t>경기 생성 할 시 팀 아이디</t>
    <phoneticPr fontId="2" type="noConversion"/>
  </si>
  <si>
    <t>팀당 최소 참여 인원</t>
    <phoneticPr fontId="2" type="noConversion"/>
  </si>
  <si>
    <t>경기 상태</t>
    <phoneticPr fontId="2" type="noConversion"/>
  </si>
  <si>
    <t>g_result</t>
    <phoneticPr fontId="2" type="noConversion"/>
  </si>
  <si>
    <t>squad</t>
    <phoneticPr fontId="2" type="noConversion"/>
  </si>
  <si>
    <t>b_id</t>
    <phoneticPr fontId="2" type="noConversion"/>
  </si>
  <si>
    <t>type</t>
    <phoneticPr fontId="2" type="noConversion"/>
  </si>
  <si>
    <t>팀 가입 승인</t>
    <phoneticPr fontId="2" type="noConversion"/>
  </si>
  <si>
    <t>1- 승인
2 - 대기중</t>
    <phoneticPr fontId="2" type="noConversion"/>
  </si>
  <si>
    <t>default : 30</t>
    <phoneticPr fontId="2" type="noConversion"/>
  </si>
  <si>
    <t>t_phone</t>
    <phoneticPr fontId="2" type="noConversion"/>
  </si>
  <si>
    <t>팀 전화번호</t>
    <phoneticPr fontId="2" type="noConversion"/>
  </si>
  <si>
    <t>rank_id</t>
    <phoneticPr fontId="2" type="noConversion"/>
  </si>
  <si>
    <t>rank_name</t>
    <phoneticPr fontId="2" type="noConversion"/>
  </si>
  <si>
    <t>랭크 코드</t>
    <phoneticPr fontId="2" type="noConversion"/>
  </si>
  <si>
    <t>랭크 이름</t>
    <phoneticPr fontId="2" type="noConversion"/>
  </si>
  <si>
    <t>1 - 브론즈
2 - 실버
3 - 골드
4 - 플래티넘
5 - 다이아</t>
    <phoneticPr fontId="2" type="noConversion"/>
  </si>
  <si>
    <t>브론즈, 실버, 골드, 플래티넘, 다이아</t>
    <phoneticPr fontId="2" type="noConversion"/>
  </si>
  <si>
    <t>경기 참여 인원</t>
    <phoneticPr fontId="2" type="noConversion"/>
  </si>
  <si>
    <t>경기 참여 인원 정보 테이블</t>
    <phoneticPr fontId="2" type="noConversion"/>
  </si>
  <si>
    <t>pk</t>
    <phoneticPr fontId="2" type="noConversion"/>
  </si>
  <si>
    <t>homeid</t>
    <phoneticPr fontId="2" type="noConversion"/>
  </si>
  <si>
    <t>홈 팀 일련번호</t>
    <phoneticPr fontId="2" type="noConversion"/>
  </si>
  <si>
    <t>어웨이 팀 일련번호</t>
    <phoneticPr fontId="2" type="noConversion"/>
  </si>
  <si>
    <t>홈 득점</t>
    <phoneticPr fontId="2" type="noConversion"/>
  </si>
  <si>
    <t>어웨이 득점</t>
    <phoneticPr fontId="2" type="noConversion"/>
  </si>
  <si>
    <t>g_id, sq_created_id</t>
    <phoneticPr fontId="2" type="noConversion"/>
  </si>
  <si>
    <t>경기 상세 페이지 내 코멘트</t>
    <phoneticPr fontId="2" type="noConversion"/>
  </si>
  <si>
    <t>코멘트</t>
    <phoneticPr fontId="2" type="noConversion"/>
  </si>
  <si>
    <t>com_created_id</t>
    <phoneticPr fontId="2" type="noConversion"/>
  </si>
  <si>
    <t>com_created_date</t>
    <phoneticPr fontId="2" type="noConversion"/>
  </si>
  <si>
    <t>com_updated_id</t>
    <phoneticPr fontId="2" type="noConversion"/>
  </si>
  <si>
    <t>com_updated_date</t>
    <phoneticPr fontId="2" type="noConversion"/>
  </si>
  <si>
    <t>u_id</t>
    <phoneticPr fontId="2" type="noConversion"/>
  </si>
  <si>
    <t>g_id</t>
    <phoneticPr fontId="2" type="noConversion"/>
  </si>
  <si>
    <t>코멘트 입력자 아이디</t>
    <phoneticPr fontId="2" type="noConversion"/>
  </si>
  <si>
    <t>코멘트 입력된 경기 아이디</t>
    <phoneticPr fontId="2" type="noConversion"/>
  </si>
  <si>
    <t>코멘트 내용</t>
    <phoneticPr fontId="2" type="noConversion"/>
  </si>
  <si>
    <t>NUMBER</t>
  </si>
  <si>
    <t>C##MUNJUGANGZ."G_SEQUENCE"."NEXTVAL"</t>
  </si>
  <si>
    <t>userid</t>
    <phoneticPr fontId="2" type="noConversion"/>
  </si>
  <si>
    <t>경기 생성자 ID</t>
    <phoneticPr fontId="2" type="noConversion"/>
  </si>
  <si>
    <t>TO_CHAR(SYSDATE, 'YYYY-MM-DD HH24:MI:SS')</t>
  </si>
  <si>
    <t>0 : 경기생성시(레디)
1 : 경기 완료(각 팀 팀장 경기 결과 입력 시)</t>
    <phoneticPr fontId="2" type="noConversion"/>
  </si>
  <si>
    <t>참여자 아이디</t>
    <phoneticPr fontId="2" type="noConversion"/>
  </si>
  <si>
    <t>참여자 팀 아이디</t>
    <phoneticPr fontId="2" type="noConversion"/>
  </si>
  <si>
    <t>TO_CHAR(SYSDATE, 'YYYY-MM-DD HH24:MI:SS')</t>
    <phoneticPr fontId="2" type="noConversion"/>
  </si>
  <si>
    <t>입력자 유저 아이디</t>
    <phoneticPr fontId="2" type="noConversion"/>
  </si>
  <si>
    <t>g_comment</t>
    <phoneticPr fontId="2" type="noConversion"/>
  </si>
  <si>
    <t>CLOB</t>
  </si>
  <si>
    <t>regioncode</t>
  </si>
  <si>
    <t>regioncode</t>
    <phoneticPr fontId="2" type="noConversion"/>
  </si>
  <si>
    <t>지역 코드</t>
  </si>
  <si>
    <t>지역 코드</t>
    <phoneticPr fontId="2" type="noConversion"/>
  </si>
  <si>
    <t>지역 변수의 코드 값</t>
  </si>
  <si>
    <t>지역 변수의 코드 값</t>
    <phoneticPr fontId="2" type="noConversion"/>
  </si>
  <si>
    <t>region_code</t>
    <phoneticPr fontId="2" type="noConversion"/>
  </si>
  <si>
    <t>region_name</t>
    <phoneticPr fontId="2" type="noConversion"/>
  </si>
  <si>
    <t>지역 이름</t>
    <phoneticPr fontId="2" type="noConversion"/>
  </si>
  <si>
    <t>char</t>
    <phoneticPr fontId="2" type="noConversion"/>
  </si>
  <si>
    <t>s_region</t>
    <phoneticPr fontId="2" type="noConversion"/>
  </si>
  <si>
    <t>경기장 지역</t>
    <phoneticPr fontId="2" type="noConversion"/>
  </si>
  <si>
    <t>date</t>
    <phoneticPr fontId="2" type="noConversion"/>
  </si>
  <si>
    <t>SYSDATE</t>
  </si>
  <si>
    <t>C##MUNJUGANGZ."SEQ_TEAM"."NEXTVAL"</t>
  </si>
  <si>
    <t>team_member</t>
  </si>
  <si>
    <t>team_member</t>
    <phoneticPr fontId="2" type="noConversion"/>
  </si>
  <si>
    <t>테이블 ID</t>
  </si>
  <si>
    <t>user</t>
  </si>
  <si>
    <t>no</t>
    <phoneticPr fontId="2" type="noConversion"/>
  </si>
  <si>
    <t>테이블 명</t>
  </si>
  <si>
    <t>일반회원</t>
  </si>
  <si>
    <t>Description</t>
  </si>
  <si>
    <t>일반회원 정보 테이블</t>
  </si>
  <si>
    <t>팀</t>
  </si>
  <si>
    <t>team</t>
  </si>
  <si>
    <t>팀 목록 테이블</t>
  </si>
  <si>
    <t>rank</t>
  </si>
  <si>
    <t>랭크점수 정보 테이블</t>
  </si>
  <si>
    <t>board</t>
  </si>
  <si>
    <t>게시판</t>
  </si>
  <si>
    <t>팀 게시판 테이블</t>
  </si>
  <si>
    <t>팀원 목록</t>
  </si>
  <si>
    <t>팀원 목록 정보 테이블</t>
  </si>
  <si>
    <t>game</t>
  </si>
  <si>
    <t>경기</t>
  </si>
  <si>
    <t>경기 정보 테이블</t>
  </si>
  <si>
    <t>squad</t>
  </si>
  <si>
    <t>경기 참여 인원</t>
  </si>
  <si>
    <t>경기 참여 인원 정보 테이블</t>
  </si>
  <si>
    <t>g_result</t>
  </si>
  <si>
    <t>경기결과</t>
  </si>
  <si>
    <t>경기결과 정보 테이블</t>
  </si>
  <si>
    <t>stadium</t>
  </si>
  <si>
    <t>경기장</t>
  </si>
  <si>
    <t>경기장 정보 테이블</t>
  </si>
  <si>
    <t>g_comment</t>
  </si>
  <si>
    <t>코멘트</t>
  </si>
  <si>
    <t>경기 상세 페이지 내 코멘트</t>
  </si>
  <si>
    <t>gender</t>
    <phoneticPr fontId="2" type="noConversion"/>
  </si>
  <si>
    <t>성별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</si>
</sst>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u_&quot;@"/>
    <numFmt numFmtId="177" formatCode="&quot;t_&quot;@"/>
    <numFmt numFmtId="178" formatCode="&quot;g_&quot;@"/>
    <numFmt numFmtId="179" formatCode="&quot;s_&quot;@"/>
    <numFmt numFmtId="180" formatCode="&quot;b_&quot;@"/>
    <numFmt numFmtId="181" formatCode="&quot;home_&quot;@"/>
    <numFmt numFmtId="182" formatCode="&quot;away_&quot;@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8"/>
      <color theme="3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rgb="FF353638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</cellStyleXfs>
  <cellXfs count="51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left" vertical="center" wrapText="1"/>
    </xf>
    <xf numFmtId="0" fontId="6" fillId="3" borderId="4" xfId="1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177" fontId="6" fillId="0" borderId="1" xfId="3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 wrapText="1"/>
    </xf>
    <xf numFmtId="0" fontId="8" fillId="0" borderId="0" xfId="2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79" fontId="6" fillId="0" borderId="1" xfId="3" applyNumberFormat="1" applyFont="1" applyBorder="1" applyAlignment="1">
      <alignment horizontal="left" vertical="center" wrapText="1"/>
    </xf>
    <xf numFmtId="179" fontId="6" fillId="0" borderId="1" xfId="0" applyNumberFormat="1" applyFont="1" applyBorder="1" applyAlignment="1">
      <alignment horizontal="left" vertical="center" wrapText="1"/>
    </xf>
    <xf numFmtId="178" fontId="6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181" fontId="6" fillId="0" borderId="1" xfId="0" applyNumberFormat="1" applyFont="1" applyBorder="1" applyAlignment="1">
      <alignment horizontal="left" vertical="center" wrapText="1"/>
    </xf>
    <xf numFmtId="182" fontId="6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8" fontId="6" fillId="0" borderId="1" xfId="3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78" fontId="7" fillId="0" borderId="1" xfId="0" applyNumberFormat="1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 wrapText="1"/>
    </xf>
    <xf numFmtId="180" fontId="6" fillId="0" borderId="1" xfId="0" applyNumberFormat="1" applyFont="1" applyBorder="1" applyAlignment="1">
      <alignment horizontal="left" vertical="center" wrapText="1"/>
    </xf>
    <xf numFmtId="180" fontId="7" fillId="0" borderId="1" xfId="0" applyNumberFormat="1" applyFont="1" applyBorder="1" applyAlignment="1">
      <alignment horizontal="left" vertical="center"/>
    </xf>
    <xf numFmtId="177" fontId="6" fillId="0" borderId="1" xfId="3" applyNumberFormat="1" applyFont="1" applyBorder="1" applyAlignment="1">
      <alignment horizontal="left" vertical="center" wrapText="1"/>
    </xf>
    <xf numFmtId="176" fontId="6" fillId="0" borderId="1" xfId="3" applyNumberFormat="1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left" vertical="center" wrapText="1"/>
    </xf>
    <xf numFmtId="0" fontId="6" fillId="3" borderId="4" xfId="1" applyFont="1" applyFill="1" applyBorder="1" applyAlignment="1">
      <alignment horizontal="left" vertical="center" wrapText="1"/>
    </xf>
    <xf numFmtId="0" fontId="6" fillId="0" borderId="1" xfId="3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" xfId="3" applyFont="1" applyBorder="1" applyAlignment="1">
      <alignment horizontal="left" vertical="center"/>
    </xf>
    <xf numFmtId="0" fontId="6" fillId="0" borderId="3" xfId="3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</cellXfs>
  <cellStyles count="4">
    <cellStyle name="표준" xfId="0" builtinId="0"/>
    <cellStyle name="표준 8" xfId="3" xr:uid="{E76375BE-B038-42AD-9C73-B6B5987315A5}"/>
    <cellStyle name="표준_06-02-A-005_관계형테이블설명(논리)" xfId="1" xr:uid="{A3515838-DAB0-45A4-95E3-F1A2C470EB6E}"/>
    <cellStyle name="표준_개인회원" xfId="2" xr:uid="{BC1B66E2-D551-42D0-B8DC-A94F934F2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4325-FE78-42FB-9C0E-16CB6483AA78}">
  <dimension ref="A1:E12"/>
  <sheetViews>
    <sheetView workbookViewId="0">
      <selection activeCell="E2" sqref="E2:E12"/>
    </sheetView>
  </sheetViews>
  <sheetFormatPr defaultRowHeight="16.5" x14ac:dyDescent="0.3"/>
  <cols>
    <col min="1" max="1" width="3.75" bestFit="1" customWidth="1"/>
    <col min="2" max="3" width="9.625" bestFit="1" customWidth="1"/>
    <col min="4" max="4" width="20.625" bestFit="1" customWidth="1"/>
  </cols>
  <sheetData>
    <row r="1" spans="1:5" x14ac:dyDescent="0.3">
      <c r="A1" t="s">
        <v>201</v>
      </c>
      <c r="B1" t="s">
        <v>199</v>
      </c>
      <c r="C1" t="s">
        <v>202</v>
      </c>
      <c r="D1" t="s">
        <v>204</v>
      </c>
    </row>
    <row r="2" spans="1:5" x14ac:dyDescent="0.3">
      <c r="A2">
        <v>1</v>
      </c>
      <c r="B2" t="s">
        <v>200</v>
      </c>
      <c r="C2" t="s">
        <v>203</v>
      </c>
      <c r="D2" t="s">
        <v>205</v>
      </c>
      <c r="E2">
        <f>A2</f>
        <v>1</v>
      </c>
    </row>
    <row r="3" spans="1:5" x14ac:dyDescent="0.3">
      <c r="A3">
        <v>2</v>
      </c>
      <c r="B3" t="s">
        <v>207</v>
      </c>
      <c r="C3" t="s">
        <v>206</v>
      </c>
      <c r="D3" t="s">
        <v>208</v>
      </c>
      <c r="E3">
        <f t="shared" ref="E3:E12" si="0">A3</f>
        <v>2</v>
      </c>
    </row>
    <row r="4" spans="1:5" x14ac:dyDescent="0.3">
      <c r="A4">
        <v>3</v>
      </c>
      <c r="B4" t="s">
        <v>209</v>
      </c>
      <c r="C4" t="s">
        <v>46</v>
      </c>
      <c r="D4" t="s">
        <v>210</v>
      </c>
      <c r="E4">
        <f t="shared" si="0"/>
        <v>3</v>
      </c>
    </row>
    <row r="5" spans="1:5" ht="16.5" customHeight="1" x14ac:dyDescent="0.3">
      <c r="A5">
        <v>4</v>
      </c>
      <c r="B5" t="s">
        <v>211</v>
      </c>
      <c r="C5" t="s">
        <v>212</v>
      </c>
      <c r="D5" t="s">
        <v>213</v>
      </c>
      <c r="E5">
        <f t="shared" si="0"/>
        <v>4</v>
      </c>
    </row>
    <row r="6" spans="1:5" x14ac:dyDescent="0.3">
      <c r="A6">
        <v>5</v>
      </c>
      <c r="B6" t="s">
        <v>197</v>
      </c>
      <c r="C6" t="s">
        <v>214</v>
      </c>
      <c r="D6" t="s">
        <v>215</v>
      </c>
      <c r="E6">
        <f t="shared" si="0"/>
        <v>5</v>
      </c>
    </row>
    <row r="7" spans="1:5" x14ac:dyDescent="0.3">
      <c r="A7">
        <v>6</v>
      </c>
      <c r="B7" t="s">
        <v>216</v>
      </c>
      <c r="C7" t="s">
        <v>217</v>
      </c>
      <c r="D7" t="s">
        <v>218</v>
      </c>
      <c r="E7">
        <f t="shared" si="0"/>
        <v>6</v>
      </c>
    </row>
    <row r="8" spans="1:5" x14ac:dyDescent="0.3">
      <c r="A8">
        <v>7</v>
      </c>
      <c r="B8" t="s">
        <v>219</v>
      </c>
      <c r="C8" t="s">
        <v>220</v>
      </c>
      <c r="D8" t="s">
        <v>221</v>
      </c>
      <c r="E8">
        <f t="shared" si="0"/>
        <v>7</v>
      </c>
    </row>
    <row r="9" spans="1:5" x14ac:dyDescent="0.3">
      <c r="A9">
        <v>8</v>
      </c>
      <c r="B9" t="s">
        <v>222</v>
      </c>
      <c r="C9" t="s">
        <v>223</v>
      </c>
      <c r="D9" t="s">
        <v>224</v>
      </c>
      <c r="E9">
        <f t="shared" si="0"/>
        <v>8</v>
      </c>
    </row>
    <row r="10" spans="1:5" x14ac:dyDescent="0.3">
      <c r="A10">
        <v>9</v>
      </c>
      <c r="B10" t="s">
        <v>225</v>
      </c>
      <c r="C10" t="s">
        <v>226</v>
      </c>
      <c r="D10" t="s">
        <v>227</v>
      </c>
      <c r="E10">
        <f t="shared" si="0"/>
        <v>9</v>
      </c>
    </row>
    <row r="11" spans="1:5" x14ac:dyDescent="0.3">
      <c r="A11">
        <v>10</v>
      </c>
      <c r="B11" t="s">
        <v>228</v>
      </c>
      <c r="C11" t="s">
        <v>229</v>
      </c>
      <c r="D11" t="s">
        <v>230</v>
      </c>
      <c r="E11">
        <f t="shared" si="0"/>
        <v>10</v>
      </c>
    </row>
    <row r="12" spans="1:5" x14ac:dyDescent="0.3">
      <c r="A12">
        <v>11</v>
      </c>
      <c r="B12" t="s">
        <v>182</v>
      </c>
      <c r="C12" t="s">
        <v>184</v>
      </c>
      <c r="D12" t="s">
        <v>186</v>
      </c>
      <c r="E12">
        <f t="shared" si="0"/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8BDF-DB8F-4F05-9E3A-98911BDD1630}">
  <dimension ref="B2:J236"/>
  <sheetViews>
    <sheetView tabSelected="1" workbookViewId="0">
      <selection activeCell="H18" sqref="H18"/>
    </sheetView>
  </sheetViews>
  <sheetFormatPr defaultRowHeight="13.5" x14ac:dyDescent="0.3"/>
  <cols>
    <col min="1" max="1" width="2.625" style="5" customWidth="1"/>
    <col min="2" max="2" width="14.75" style="20" bestFit="1" customWidth="1"/>
    <col min="3" max="3" width="19.875" style="5" customWidth="1"/>
    <col min="4" max="7" width="9" style="5"/>
    <col min="8" max="8" width="38.75" style="5" bestFit="1" customWidth="1"/>
    <col min="9" max="9" width="35.625" style="5" customWidth="1"/>
    <col min="10" max="16384" width="9" style="5"/>
  </cols>
  <sheetData>
    <row r="2" spans="2:10" x14ac:dyDescent="0.3">
      <c r="B2" s="20">
        <f>VLOOKUP($C3,'테이블 정의서 목록'!$B$2:$E$12,4,0)</f>
        <v>1</v>
      </c>
    </row>
    <row r="3" spans="2:10" x14ac:dyDescent="0.3">
      <c r="B3" s="1" t="s">
        <v>0</v>
      </c>
      <c r="C3" s="41" t="s">
        <v>37</v>
      </c>
      <c r="D3" s="42"/>
      <c r="E3" s="42"/>
      <c r="F3" s="42"/>
      <c r="G3" s="42"/>
      <c r="H3" s="42"/>
      <c r="I3" s="42"/>
      <c r="J3" s="43"/>
    </row>
    <row r="4" spans="2:10" x14ac:dyDescent="0.3">
      <c r="B4" s="1" t="s">
        <v>1</v>
      </c>
      <c r="C4" s="41" t="s">
        <v>38</v>
      </c>
      <c r="D4" s="42"/>
      <c r="E4" s="42"/>
      <c r="F4" s="42"/>
      <c r="G4" s="42"/>
      <c r="H4" s="42"/>
      <c r="I4" s="42"/>
      <c r="J4" s="43"/>
    </row>
    <row r="5" spans="2:10" x14ac:dyDescent="0.3">
      <c r="B5" s="1" t="s">
        <v>2</v>
      </c>
      <c r="C5" s="41" t="s">
        <v>39</v>
      </c>
      <c r="D5" s="42"/>
      <c r="E5" s="42"/>
      <c r="F5" s="42"/>
      <c r="G5" s="42"/>
      <c r="H5" s="42"/>
      <c r="I5" s="42"/>
      <c r="J5" s="43"/>
    </row>
    <row r="6" spans="2:10" x14ac:dyDescent="0.3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7" t="s">
        <v>9</v>
      </c>
      <c r="I6" s="8" t="s">
        <v>10</v>
      </c>
      <c r="J6" s="8" t="s">
        <v>11</v>
      </c>
    </row>
    <row r="7" spans="2:10" x14ac:dyDescent="0.25">
      <c r="B7" s="35" t="s">
        <v>26</v>
      </c>
      <c r="C7" s="21" t="s">
        <v>20</v>
      </c>
      <c r="D7" s="10" t="s">
        <v>35</v>
      </c>
      <c r="E7" s="10">
        <v>12</v>
      </c>
      <c r="F7" s="9" t="s">
        <v>23</v>
      </c>
      <c r="G7" s="12"/>
      <c r="H7" s="10"/>
      <c r="I7" s="9"/>
      <c r="J7" s="11"/>
    </row>
    <row r="8" spans="2:10" x14ac:dyDescent="0.3">
      <c r="B8" s="35" t="s">
        <v>27</v>
      </c>
      <c r="C8" s="16" t="s">
        <v>16</v>
      </c>
      <c r="D8" s="10" t="s">
        <v>35</v>
      </c>
      <c r="E8" s="10">
        <v>20</v>
      </c>
      <c r="F8" s="9"/>
      <c r="G8" s="10"/>
      <c r="H8" s="10"/>
      <c r="I8" s="9"/>
      <c r="J8" s="11"/>
    </row>
    <row r="9" spans="2:10" x14ac:dyDescent="0.25">
      <c r="B9" s="35" t="s">
        <v>28</v>
      </c>
      <c r="C9" s="21" t="s">
        <v>17</v>
      </c>
      <c r="D9" s="10" t="s">
        <v>35</v>
      </c>
      <c r="E9" s="10">
        <v>8</v>
      </c>
      <c r="F9" s="9"/>
      <c r="G9" s="12"/>
      <c r="H9" s="10"/>
      <c r="I9" s="9" t="s">
        <v>113</v>
      </c>
      <c r="J9" s="11"/>
    </row>
    <row r="10" spans="2:10" x14ac:dyDescent="0.25">
      <c r="B10" s="35" t="s">
        <v>231</v>
      </c>
      <c r="C10" s="21" t="s">
        <v>232</v>
      </c>
      <c r="D10" s="10" t="s">
        <v>35</v>
      </c>
      <c r="E10" s="10">
        <v>8</v>
      </c>
      <c r="F10" s="9"/>
      <c r="G10" s="12"/>
      <c r="H10" s="10"/>
      <c r="I10" s="9"/>
      <c r="J10" s="11"/>
    </row>
    <row r="11" spans="2:10" x14ac:dyDescent="0.25">
      <c r="B11" s="35" t="s">
        <v>114</v>
      </c>
      <c r="C11" s="21" t="s">
        <v>18</v>
      </c>
      <c r="D11" s="10" t="s">
        <v>35</v>
      </c>
      <c r="E11" s="10">
        <v>50</v>
      </c>
      <c r="F11" s="9"/>
      <c r="G11" s="12"/>
      <c r="H11" s="10"/>
      <c r="I11" s="9"/>
      <c r="J11" s="11"/>
    </row>
    <row r="12" spans="2:10" x14ac:dyDescent="0.3">
      <c r="B12" s="22" t="s">
        <v>115</v>
      </c>
      <c r="C12" s="22" t="s">
        <v>116</v>
      </c>
      <c r="D12" s="15" t="s">
        <v>35</v>
      </c>
      <c r="E12" s="15">
        <v>50</v>
      </c>
      <c r="F12" s="9"/>
      <c r="G12" s="12"/>
      <c r="H12" s="10"/>
      <c r="I12" s="9"/>
      <c r="J12" s="11"/>
    </row>
    <row r="13" spans="2:10" x14ac:dyDescent="0.25">
      <c r="B13" s="35" t="s">
        <v>30</v>
      </c>
      <c r="C13" s="21" t="s">
        <v>19</v>
      </c>
      <c r="D13" s="10" t="s">
        <v>35</v>
      </c>
      <c r="E13" s="10">
        <v>50</v>
      </c>
      <c r="F13" s="9"/>
      <c r="G13" s="12"/>
      <c r="H13" s="10"/>
      <c r="I13" s="9"/>
      <c r="J13" s="11"/>
    </row>
    <row r="14" spans="2:10" x14ac:dyDescent="0.25">
      <c r="B14" s="35" t="s">
        <v>31</v>
      </c>
      <c r="C14" s="21" t="s">
        <v>24</v>
      </c>
      <c r="D14" s="10" t="s">
        <v>35</v>
      </c>
      <c r="E14" s="10">
        <v>50</v>
      </c>
      <c r="F14" s="9"/>
      <c r="G14" s="12"/>
      <c r="H14" s="10"/>
      <c r="I14" s="9"/>
      <c r="J14" s="11"/>
    </row>
    <row r="15" spans="2:10" x14ac:dyDescent="0.25">
      <c r="B15" s="35" t="s">
        <v>32</v>
      </c>
      <c r="C15" s="21" t="s">
        <v>21</v>
      </c>
      <c r="D15" s="10" t="s">
        <v>35</v>
      </c>
      <c r="E15" s="10">
        <v>50</v>
      </c>
      <c r="F15" s="9"/>
      <c r="G15" s="12"/>
      <c r="H15" s="10"/>
      <c r="I15" s="9"/>
      <c r="J15" s="11"/>
    </row>
    <row r="16" spans="2:10" x14ac:dyDescent="0.3">
      <c r="B16" s="39" t="s">
        <v>33</v>
      </c>
      <c r="C16" s="16" t="s">
        <v>22</v>
      </c>
      <c r="D16" s="10" t="s">
        <v>40</v>
      </c>
      <c r="E16" s="10"/>
      <c r="F16" s="9"/>
      <c r="G16" s="12"/>
      <c r="H16" s="10"/>
      <c r="I16" s="9"/>
      <c r="J16" s="11"/>
    </row>
    <row r="17" spans="2:10" x14ac:dyDescent="0.25">
      <c r="B17" s="35" t="s">
        <v>118</v>
      </c>
      <c r="C17" s="21" t="s">
        <v>122</v>
      </c>
      <c r="D17" s="10" t="s">
        <v>35</v>
      </c>
      <c r="E17" s="10">
        <v>12</v>
      </c>
      <c r="F17" s="9"/>
      <c r="G17" s="12"/>
      <c r="H17" s="10"/>
      <c r="I17" s="9"/>
      <c r="J17" s="11"/>
    </row>
    <row r="18" spans="2:10" x14ac:dyDescent="0.25">
      <c r="B18" s="35" t="s">
        <v>117</v>
      </c>
      <c r="C18" s="21" t="s">
        <v>121</v>
      </c>
      <c r="D18" s="10" t="s">
        <v>35</v>
      </c>
      <c r="E18" s="10">
        <v>20</v>
      </c>
      <c r="F18" s="9"/>
      <c r="G18" s="12"/>
      <c r="H18" s="10"/>
      <c r="I18" s="9"/>
      <c r="J18" s="11"/>
    </row>
    <row r="19" spans="2:10" x14ac:dyDescent="0.25">
      <c r="B19" s="35" t="s">
        <v>119</v>
      </c>
      <c r="C19" s="21" t="s">
        <v>123</v>
      </c>
      <c r="D19" s="10" t="s">
        <v>35</v>
      </c>
      <c r="E19" s="10">
        <v>12</v>
      </c>
      <c r="F19" s="9"/>
      <c r="G19" s="12"/>
      <c r="H19" s="10"/>
      <c r="I19" s="9"/>
      <c r="J19" s="11"/>
    </row>
    <row r="20" spans="2:10" x14ac:dyDescent="0.3">
      <c r="B20" s="40" t="s">
        <v>120</v>
      </c>
      <c r="C20" s="22" t="s">
        <v>124</v>
      </c>
      <c r="D20" s="15" t="s">
        <v>35</v>
      </c>
      <c r="E20" s="10">
        <v>20</v>
      </c>
      <c r="F20" s="9"/>
      <c r="G20" s="11"/>
      <c r="H20" s="10"/>
      <c r="I20" s="9"/>
      <c r="J20" s="11"/>
    </row>
    <row r="21" spans="2:10" x14ac:dyDescent="0.3">
      <c r="B21" s="8" t="s">
        <v>12</v>
      </c>
      <c r="C21" s="44" t="s">
        <v>110</v>
      </c>
      <c r="D21" s="44"/>
      <c r="E21" s="44"/>
      <c r="F21" s="44"/>
      <c r="G21" s="44"/>
      <c r="H21" s="44"/>
      <c r="I21" s="44"/>
      <c r="J21" s="44"/>
    </row>
    <row r="22" spans="2:10" x14ac:dyDescent="0.3">
      <c r="B22" s="8" t="s">
        <v>13</v>
      </c>
      <c r="C22" s="41"/>
      <c r="D22" s="42"/>
      <c r="E22" s="42"/>
      <c r="F22" s="42"/>
      <c r="G22" s="42"/>
      <c r="H22" s="42"/>
      <c r="I22" s="42"/>
      <c r="J22" s="43"/>
    </row>
    <row r="23" spans="2:10" x14ac:dyDescent="0.3">
      <c r="B23" s="8" t="s">
        <v>14</v>
      </c>
      <c r="C23" s="41"/>
      <c r="D23" s="42"/>
      <c r="E23" s="42"/>
      <c r="F23" s="42"/>
      <c r="G23" s="42"/>
      <c r="H23" s="42"/>
      <c r="I23" s="42"/>
      <c r="J23" s="43"/>
    </row>
    <row r="24" spans="2:10" x14ac:dyDescent="0.3">
      <c r="B24" s="8" t="s">
        <v>15</v>
      </c>
      <c r="C24" s="41"/>
      <c r="D24" s="42"/>
      <c r="E24" s="42"/>
      <c r="F24" s="42"/>
      <c r="G24" s="42"/>
      <c r="H24" s="42"/>
      <c r="I24" s="42"/>
      <c r="J24" s="43"/>
    </row>
    <row r="26" spans="2:10" x14ac:dyDescent="0.3">
      <c r="B26" s="20">
        <f>VLOOKUP($C27,'테이블 정의서 목록'!$B$2:$E$12,4,0)</f>
        <v>2</v>
      </c>
    </row>
    <row r="27" spans="2:10" x14ac:dyDescent="0.3">
      <c r="B27" s="1" t="s">
        <v>0</v>
      </c>
      <c r="C27" s="41" t="s">
        <v>41</v>
      </c>
      <c r="D27" s="42"/>
      <c r="E27" s="42"/>
      <c r="F27" s="42"/>
      <c r="G27" s="42"/>
      <c r="H27" s="42"/>
      <c r="I27" s="42"/>
      <c r="J27" s="43"/>
    </row>
    <row r="28" spans="2:10" x14ac:dyDescent="0.3">
      <c r="B28" s="1" t="s">
        <v>1</v>
      </c>
      <c r="C28" s="41" t="s">
        <v>42</v>
      </c>
      <c r="D28" s="42"/>
      <c r="E28" s="42"/>
      <c r="F28" s="42"/>
      <c r="G28" s="42"/>
      <c r="H28" s="42"/>
      <c r="I28" s="42"/>
      <c r="J28" s="43"/>
    </row>
    <row r="29" spans="2:10" x14ac:dyDescent="0.3">
      <c r="B29" s="1" t="s">
        <v>2</v>
      </c>
      <c r="C29" s="41" t="s">
        <v>43</v>
      </c>
      <c r="D29" s="42"/>
      <c r="E29" s="42"/>
      <c r="F29" s="42"/>
      <c r="G29" s="42"/>
      <c r="H29" s="42"/>
      <c r="I29" s="42"/>
      <c r="J29" s="43"/>
    </row>
    <row r="30" spans="2:10" x14ac:dyDescent="0.3">
      <c r="B30" s="6" t="s">
        <v>3</v>
      </c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7" t="s">
        <v>9</v>
      </c>
      <c r="I30" s="8" t="s">
        <v>10</v>
      </c>
      <c r="J30" s="8" t="s">
        <v>11</v>
      </c>
    </row>
    <row r="31" spans="2:10" x14ac:dyDescent="0.25">
      <c r="B31" s="26" t="s">
        <v>26</v>
      </c>
      <c r="C31" s="21" t="s">
        <v>25</v>
      </c>
      <c r="D31" s="10" t="s">
        <v>36</v>
      </c>
      <c r="E31" s="10">
        <v>10</v>
      </c>
      <c r="F31" s="9" t="s">
        <v>23</v>
      </c>
      <c r="G31" s="12"/>
      <c r="H31" s="10"/>
      <c r="I31" s="9" t="s">
        <v>196</v>
      </c>
      <c r="J31" s="11"/>
    </row>
    <row r="32" spans="2:10" x14ac:dyDescent="0.25">
      <c r="B32" s="26" t="s">
        <v>27</v>
      </c>
      <c r="C32" s="21" t="s">
        <v>44</v>
      </c>
      <c r="D32" s="10" t="s">
        <v>35</v>
      </c>
      <c r="E32" s="10">
        <v>30</v>
      </c>
      <c r="F32" s="9"/>
      <c r="G32" s="10"/>
      <c r="H32" s="10"/>
      <c r="I32" s="9"/>
      <c r="J32" s="11"/>
    </row>
    <row r="33" spans="2:10" x14ac:dyDescent="0.3">
      <c r="B33" s="26" t="s">
        <v>52</v>
      </c>
      <c r="C33" s="16" t="s">
        <v>45</v>
      </c>
      <c r="D33" s="10" t="s">
        <v>40</v>
      </c>
      <c r="E33" s="10"/>
      <c r="F33" s="9"/>
      <c r="G33" s="10"/>
      <c r="H33" s="10"/>
      <c r="I33" s="9"/>
      <c r="J33" s="11"/>
    </row>
    <row r="34" spans="2:10" x14ac:dyDescent="0.3">
      <c r="B34" s="22" t="s">
        <v>125</v>
      </c>
      <c r="C34" s="22" t="s">
        <v>126</v>
      </c>
      <c r="D34" s="15" t="s">
        <v>35</v>
      </c>
      <c r="E34" s="10">
        <v>10</v>
      </c>
      <c r="F34" s="9"/>
      <c r="G34" s="12"/>
      <c r="H34" s="10"/>
      <c r="I34" s="9"/>
      <c r="J34" s="11"/>
    </row>
    <row r="35" spans="2:10" x14ac:dyDescent="0.3">
      <c r="B35" s="22" t="s">
        <v>142</v>
      </c>
      <c r="C35" s="22" t="s">
        <v>143</v>
      </c>
      <c r="D35" s="15" t="s">
        <v>35</v>
      </c>
      <c r="E35" s="10">
        <v>11</v>
      </c>
      <c r="F35" s="9"/>
      <c r="G35" s="12"/>
      <c r="H35" s="10"/>
      <c r="I35" s="9"/>
      <c r="J35" s="11"/>
    </row>
    <row r="36" spans="2:10" x14ac:dyDescent="0.25">
      <c r="B36" s="16" t="s">
        <v>58</v>
      </c>
      <c r="C36" s="21" t="s">
        <v>46</v>
      </c>
      <c r="D36" s="10" t="s">
        <v>36</v>
      </c>
      <c r="E36" s="10">
        <v>4</v>
      </c>
      <c r="F36" s="9"/>
      <c r="G36" s="12"/>
      <c r="H36" s="10"/>
      <c r="I36" s="9"/>
      <c r="J36" s="11"/>
    </row>
    <row r="37" spans="2:10" x14ac:dyDescent="0.25">
      <c r="B37" s="26" t="s">
        <v>53</v>
      </c>
      <c r="C37" s="21" t="s">
        <v>47</v>
      </c>
      <c r="D37" s="10" t="s">
        <v>36</v>
      </c>
      <c r="E37" s="10">
        <v>2</v>
      </c>
      <c r="F37" s="9"/>
      <c r="G37" s="12"/>
      <c r="H37" s="10"/>
      <c r="I37" s="9"/>
      <c r="J37" s="11"/>
    </row>
    <row r="38" spans="2:10" x14ac:dyDescent="0.25">
      <c r="B38" s="26" t="s">
        <v>54</v>
      </c>
      <c r="C38" s="21" t="s">
        <v>48</v>
      </c>
      <c r="D38" s="10" t="s">
        <v>36</v>
      </c>
      <c r="E38" s="10">
        <v>2</v>
      </c>
      <c r="F38" s="9"/>
      <c r="G38" s="12"/>
      <c r="H38" s="10"/>
      <c r="I38" s="9"/>
      <c r="J38" s="11"/>
    </row>
    <row r="39" spans="2:10" x14ac:dyDescent="0.25">
      <c r="B39" s="26" t="s">
        <v>55</v>
      </c>
      <c r="C39" s="21" t="s">
        <v>49</v>
      </c>
      <c r="D39" s="10" t="s">
        <v>36</v>
      </c>
      <c r="E39" s="10">
        <v>2</v>
      </c>
      <c r="F39" s="9"/>
      <c r="G39" s="13"/>
      <c r="H39" s="9"/>
      <c r="I39" s="17" t="s">
        <v>141</v>
      </c>
      <c r="J39" s="11"/>
    </row>
    <row r="40" spans="2:10" x14ac:dyDescent="0.25">
      <c r="B40" s="38" t="s">
        <v>56</v>
      </c>
      <c r="C40" s="21" t="s">
        <v>50</v>
      </c>
      <c r="D40" s="10" t="s">
        <v>36</v>
      </c>
      <c r="E40" s="10">
        <v>2</v>
      </c>
      <c r="F40" s="9"/>
      <c r="G40" s="11"/>
      <c r="H40" s="10"/>
      <c r="I40" s="9">
        <v>1</v>
      </c>
      <c r="J40" s="11"/>
    </row>
    <row r="41" spans="2:10" x14ac:dyDescent="0.3">
      <c r="B41" s="38" t="s">
        <v>57</v>
      </c>
      <c r="C41" s="16" t="s">
        <v>51</v>
      </c>
      <c r="D41" s="10" t="s">
        <v>35</v>
      </c>
      <c r="E41" s="10">
        <v>100</v>
      </c>
      <c r="F41" s="9"/>
      <c r="G41" s="11"/>
      <c r="H41" s="10"/>
      <c r="I41" s="9"/>
      <c r="J41" s="11"/>
    </row>
    <row r="42" spans="2:10" x14ac:dyDescent="0.25">
      <c r="B42" s="16" t="s">
        <v>118</v>
      </c>
      <c r="C42" s="21" t="s">
        <v>122</v>
      </c>
      <c r="D42" s="10" t="s">
        <v>35</v>
      </c>
      <c r="E42" s="10">
        <v>12</v>
      </c>
      <c r="F42" s="9"/>
      <c r="G42" s="11"/>
      <c r="H42" s="10"/>
      <c r="I42" s="9"/>
      <c r="J42" s="11"/>
    </row>
    <row r="43" spans="2:10" x14ac:dyDescent="0.25">
      <c r="B43" s="16" t="s">
        <v>117</v>
      </c>
      <c r="C43" s="21" t="s">
        <v>121</v>
      </c>
      <c r="D43" s="15" t="s">
        <v>194</v>
      </c>
      <c r="E43" s="10"/>
      <c r="F43" s="9"/>
      <c r="G43" s="11"/>
      <c r="H43" s="10"/>
      <c r="I43" s="9" t="s">
        <v>195</v>
      </c>
      <c r="J43" s="11"/>
    </row>
    <row r="44" spans="2:10" x14ac:dyDescent="0.25">
      <c r="B44" s="16" t="s">
        <v>119</v>
      </c>
      <c r="C44" s="21" t="s">
        <v>123</v>
      </c>
      <c r="D44" s="10" t="s">
        <v>35</v>
      </c>
      <c r="E44" s="10">
        <v>12</v>
      </c>
      <c r="F44" s="9"/>
      <c r="G44" s="11"/>
      <c r="H44" s="10"/>
      <c r="I44" s="9"/>
      <c r="J44" s="11"/>
    </row>
    <row r="45" spans="2:10" x14ac:dyDescent="0.3">
      <c r="B45" s="22" t="s">
        <v>120</v>
      </c>
      <c r="C45" s="22" t="s">
        <v>124</v>
      </c>
      <c r="D45" s="15" t="s">
        <v>194</v>
      </c>
      <c r="E45" s="10"/>
      <c r="F45" s="9"/>
      <c r="G45" s="11"/>
      <c r="H45" s="10"/>
      <c r="I45" s="9"/>
      <c r="J45" s="11"/>
    </row>
    <row r="46" spans="2:10" x14ac:dyDescent="0.3">
      <c r="B46" s="8" t="s">
        <v>12</v>
      </c>
      <c r="C46" s="44" t="s">
        <v>34</v>
      </c>
      <c r="D46" s="44"/>
      <c r="E46" s="44"/>
      <c r="F46" s="44"/>
      <c r="G46" s="44"/>
      <c r="H46" s="44"/>
      <c r="I46" s="44"/>
      <c r="J46" s="44"/>
    </row>
    <row r="47" spans="2:10" x14ac:dyDescent="0.3">
      <c r="B47" s="8" t="s">
        <v>13</v>
      </c>
      <c r="C47" s="41"/>
      <c r="D47" s="42"/>
      <c r="E47" s="42"/>
      <c r="F47" s="42"/>
      <c r="G47" s="42"/>
      <c r="H47" s="42"/>
      <c r="I47" s="42"/>
      <c r="J47" s="43"/>
    </row>
    <row r="48" spans="2:10" x14ac:dyDescent="0.3">
      <c r="B48" s="8" t="s">
        <v>14</v>
      </c>
      <c r="C48" s="41"/>
      <c r="D48" s="42"/>
      <c r="E48" s="42"/>
      <c r="F48" s="42"/>
      <c r="G48" s="42"/>
      <c r="H48" s="42"/>
      <c r="I48" s="42"/>
      <c r="J48" s="43"/>
    </row>
    <row r="49" spans="2:10" x14ac:dyDescent="0.3">
      <c r="B49" s="8" t="s">
        <v>15</v>
      </c>
      <c r="C49" s="41"/>
      <c r="D49" s="42"/>
      <c r="E49" s="42"/>
      <c r="F49" s="42"/>
      <c r="G49" s="42"/>
      <c r="H49" s="42"/>
      <c r="I49" s="42"/>
      <c r="J49" s="43"/>
    </row>
    <row r="51" spans="2:10" x14ac:dyDescent="0.3">
      <c r="B51" s="20">
        <f>VLOOKUP($C52,'테이블 정의서 목록'!$B$2:$E$12,4,0)</f>
        <v>3</v>
      </c>
    </row>
    <row r="52" spans="2:10" x14ac:dyDescent="0.3">
      <c r="B52" s="1" t="s">
        <v>0</v>
      </c>
      <c r="C52" s="41" t="s">
        <v>59</v>
      </c>
      <c r="D52" s="42"/>
      <c r="E52" s="42"/>
      <c r="F52" s="42"/>
      <c r="G52" s="42"/>
      <c r="H52" s="42"/>
      <c r="I52" s="42"/>
      <c r="J52" s="43"/>
    </row>
    <row r="53" spans="2:10" x14ac:dyDescent="0.3">
      <c r="B53" s="1" t="s">
        <v>1</v>
      </c>
      <c r="C53" s="41" t="s">
        <v>60</v>
      </c>
      <c r="D53" s="42"/>
      <c r="E53" s="42"/>
      <c r="F53" s="42"/>
      <c r="G53" s="42"/>
      <c r="H53" s="42"/>
      <c r="I53" s="42"/>
      <c r="J53" s="43"/>
    </row>
    <row r="54" spans="2:10" x14ac:dyDescent="0.3">
      <c r="B54" s="1" t="s">
        <v>2</v>
      </c>
      <c r="C54" s="41" t="s">
        <v>61</v>
      </c>
      <c r="D54" s="42"/>
      <c r="E54" s="42"/>
      <c r="F54" s="42"/>
      <c r="G54" s="42"/>
      <c r="H54" s="42"/>
      <c r="I54" s="42"/>
      <c r="J54" s="43"/>
    </row>
    <row r="55" spans="2:10" x14ac:dyDescent="0.3">
      <c r="B55" s="6" t="s">
        <v>3</v>
      </c>
      <c r="C55" s="6" t="s">
        <v>4</v>
      </c>
      <c r="D55" s="6" t="s">
        <v>5</v>
      </c>
      <c r="E55" s="6" t="s">
        <v>6</v>
      </c>
      <c r="F55" s="6" t="s">
        <v>7</v>
      </c>
      <c r="G55" s="6" t="s">
        <v>8</v>
      </c>
      <c r="H55" s="7" t="s">
        <v>9</v>
      </c>
      <c r="I55" s="8" t="s">
        <v>10</v>
      </c>
      <c r="J55" s="8" t="s">
        <v>11</v>
      </c>
    </row>
    <row r="56" spans="2:10" ht="67.5" x14ac:dyDescent="0.3">
      <c r="B56" s="29" t="s">
        <v>144</v>
      </c>
      <c r="C56" s="33" t="s">
        <v>146</v>
      </c>
      <c r="D56" s="10" t="s">
        <v>36</v>
      </c>
      <c r="E56" s="10">
        <v>1</v>
      </c>
      <c r="F56" s="9" t="s">
        <v>23</v>
      </c>
      <c r="G56" s="12"/>
      <c r="H56" s="10"/>
      <c r="I56" s="9" t="s">
        <v>148</v>
      </c>
      <c r="J56" s="11"/>
    </row>
    <row r="57" spans="2:10" x14ac:dyDescent="0.25">
      <c r="B57" s="29" t="s">
        <v>145</v>
      </c>
      <c r="C57" s="21" t="s">
        <v>147</v>
      </c>
      <c r="D57" s="10" t="s">
        <v>35</v>
      </c>
      <c r="E57" s="10">
        <v>10</v>
      </c>
      <c r="F57" s="9"/>
      <c r="G57" s="12"/>
      <c r="H57" s="10"/>
      <c r="I57" s="9" t="s">
        <v>149</v>
      </c>
      <c r="J57" s="11"/>
    </row>
    <row r="58" spans="2:10" x14ac:dyDescent="0.25">
      <c r="B58" s="29" t="s">
        <v>64</v>
      </c>
      <c r="C58" s="21" t="s">
        <v>62</v>
      </c>
      <c r="D58" s="10" t="s">
        <v>36</v>
      </c>
      <c r="E58" s="10">
        <v>4</v>
      </c>
      <c r="F58" s="9"/>
      <c r="G58" s="12"/>
      <c r="H58" s="10"/>
      <c r="I58" s="9"/>
      <c r="J58" s="11"/>
    </row>
    <row r="59" spans="2:10" x14ac:dyDescent="0.3">
      <c r="B59" s="29" t="s">
        <v>65</v>
      </c>
      <c r="C59" s="16" t="s">
        <v>63</v>
      </c>
      <c r="D59" s="10" t="s">
        <v>36</v>
      </c>
      <c r="E59" s="10">
        <v>4</v>
      </c>
      <c r="F59" s="9"/>
      <c r="G59" s="10"/>
      <c r="H59" s="10"/>
      <c r="I59" s="9"/>
      <c r="J59" s="11"/>
    </row>
    <row r="60" spans="2:10" x14ac:dyDescent="0.25">
      <c r="B60" s="16" t="s">
        <v>118</v>
      </c>
      <c r="C60" s="21" t="s">
        <v>122</v>
      </c>
      <c r="D60" s="10" t="s">
        <v>35</v>
      </c>
      <c r="E60" s="10">
        <v>12</v>
      </c>
      <c r="F60" s="9"/>
      <c r="G60" s="10"/>
      <c r="H60" s="10"/>
      <c r="I60" s="9"/>
      <c r="J60" s="11"/>
    </row>
    <row r="61" spans="2:10" x14ac:dyDescent="0.25">
      <c r="B61" s="16" t="s">
        <v>117</v>
      </c>
      <c r="C61" s="21" t="s">
        <v>121</v>
      </c>
      <c r="D61" s="10" t="s">
        <v>35</v>
      </c>
      <c r="E61" s="10">
        <v>20</v>
      </c>
      <c r="F61" s="9"/>
      <c r="G61" s="10"/>
      <c r="H61" s="10"/>
      <c r="I61" s="9"/>
      <c r="J61" s="11"/>
    </row>
    <row r="62" spans="2:10" x14ac:dyDescent="0.25">
      <c r="B62" s="16" t="s">
        <v>119</v>
      </c>
      <c r="C62" s="21" t="s">
        <v>123</v>
      </c>
      <c r="D62" s="10" t="s">
        <v>35</v>
      </c>
      <c r="E62" s="10">
        <v>12</v>
      </c>
      <c r="F62" s="9"/>
      <c r="G62" s="10"/>
      <c r="H62" s="10"/>
      <c r="I62" s="9"/>
      <c r="J62" s="11"/>
    </row>
    <row r="63" spans="2:10" x14ac:dyDescent="0.3">
      <c r="B63" s="22" t="s">
        <v>120</v>
      </c>
      <c r="C63" s="22" t="s">
        <v>124</v>
      </c>
      <c r="D63" s="15" t="s">
        <v>35</v>
      </c>
      <c r="E63" s="10">
        <v>20</v>
      </c>
      <c r="F63" s="9"/>
      <c r="G63" s="10"/>
      <c r="H63" s="10"/>
      <c r="I63" s="9"/>
      <c r="J63" s="11"/>
    </row>
    <row r="64" spans="2:10" x14ac:dyDescent="0.3">
      <c r="B64" s="8" t="s">
        <v>12</v>
      </c>
      <c r="C64" s="44" t="s">
        <v>144</v>
      </c>
      <c r="D64" s="44"/>
      <c r="E64" s="44"/>
      <c r="F64" s="44"/>
      <c r="G64" s="44"/>
      <c r="H64" s="44"/>
      <c r="I64" s="44"/>
      <c r="J64" s="44"/>
    </row>
    <row r="65" spans="2:10" x14ac:dyDescent="0.3">
      <c r="B65" s="8" t="s">
        <v>13</v>
      </c>
      <c r="C65" s="41"/>
      <c r="D65" s="42"/>
      <c r="E65" s="42"/>
      <c r="F65" s="42"/>
      <c r="G65" s="42"/>
      <c r="H65" s="42"/>
      <c r="I65" s="42"/>
      <c r="J65" s="43"/>
    </row>
    <row r="66" spans="2:10" x14ac:dyDescent="0.3">
      <c r="B66" s="8" t="s">
        <v>14</v>
      </c>
      <c r="C66" s="41"/>
      <c r="D66" s="42"/>
      <c r="E66" s="42"/>
      <c r="F66" s="42"/>
      <c r="G66" s="42"/>
      <c r="H66" s="42"/>
      <c r="I66" s="42"/>
      <c r="J66" s="43"/>
    </row>
    <row r="67" spans="2:10" x14ac:dyDescent="0.3">
      <c r="B67" s="8" t="s">
        <v>15</v>
      </c>
      <c r="C67" s="41"/>
      <c r="D67" s="42"/>
      <c r="E67" s="42"/>
      <c r="F67" s="42"/>
      <c r="G67" s="42"/>
      <c r="H67" s="42"/>
      <c r="I67" s="42"/>
      <c r="J67" s="43"/>
    </row>
    <row r="69" spans="2:10" x14ac:dyDescent="0.3">
      <c r="B69" s="20">
        <f>VLOOKUP($C70,'테이블 정의서 목록'!$B$2:$E$12,4,0)</f>
        <v>4</v>
      </c>
    </row>
    <row r="70" spans="2:10" x14ac:dyDescent="0.3">
      <c r="B70" s="1" t="s">
        <v>0</v>
      </c>
      <c r="C70" s="41" t="s">
        <v>128</v>
      </c>
      <c r="D70" s="42"/>
      <c r="E70" s="42"/>
      <c r="F70" s="42"/>
      <c r="G70" s="42"/>
      <c r="H70" s="42"/>
      <c r="I70" s="42"/>
      <c r="J70" s="43"/>
    </row>
    <row r="71" spans="2:10" x14ac:dyDescent="0.3">
      <c r="B71" s="1" t="s">
        <v>1</v>
      </c>
      <c r="C71" s="41" t="s">
        <v>127</v>
      </c>
      <c r="D71" s="42"/>
      <c r="E71" s="42"/>
      <c r="F71" s="42"/>
      <c r="G71" s="42"/>
      <c r="H71" s="42"/>
      <c r="I71" s="42"/>
      <c r="J71" s="43"/>
    </row>
    <row r="72" spans="2:10" x14ac:dyDescent="0.3">
      <c r="B72" s="1" t="s">
        <v>2</v>
      </c>
      <c r="C72" s="41" t="s">
        <v>66</v>
      </c>
      <c r="D72" s="42"/>
      <c r="E72" s="42"/>
      <c r="F72" s="42"/>
      <c r="G72" s="42"/>
      <c r="H72" s="42"/>
      <c r="I72" s="42"/>
      <c r="J72" s="43"/>
    </row>
    <row r="73" spans="2:10" x14ac:dyDescent="0.3">
      <c r="B73" s="6" t="s">
        <v>3</v>
      </c>
      <c r="C73" s="6" t="s">
        <v>4</v>
      </c>
      <c r="D73" s="6" t="s">
        <v>5</v>
      </c>
      <c r="E73" s="6" t="s">
        <v>6</v>
      </c>
      <c r="F73" s="6" t="s">
        <v>7</v>
      </c>
      <c r="G73" s="6" t="s">
        <v>8</v>
      </c>
      <c r="H73" s="7" t="s">
        <v>9</v>
      </c>
      <c r="I73" s="8" t="s">
        <v>10</v>
      </c>
      <c r="J73" s="8" t="s">
        <v>11</v>
      </c>
    </row>
    <row r="74" spans="2:10" x14ac:dyDescent="0.25">
      <c r="B74" s="36" t="s">
        <v>26</v>
      </c>
      <c r="C74" s="21" t="s">
        <v>67</v>
      </c>
      <c r="D74" s="10" t="s">
        <v>36</v>
      </c>
      <c r="E74" s="10">
        <v>10</v>
      </c>
      <c r="F74" s="9" t="s">
        <v>23</v>
      </c>
      <c r="G74" s="12"/>
      <c r="H74" s="10"/>
      <c r="I74" s="9"/>
      <c r="J74" s="11"/>
    </row>
    <row r="75" spans="2:10" ht="40.5" x14ac:dyDescent="0.3">
      <c r="B75" s="36" t="s">
        <v>138</v>
      </c>
      <c r="C75" s="33" t="s">
        <v>129</v>
      </c>
      <c r="D75" s="10" t="s">
        <v>36</v>
      </c>
      <c r="E75" s="10">
        <v>1</v>
      </c>
      <c r="F75" s="9"/>
      <c r="G75" s="10"/>
      <c r="H75" s="10"/>
      <c r="I75" s="16" t="s">
        <v>130</v>
      </c>
      <c r="J75" s="11"/>
    </row>
    <row r="76" spans="2:10" x14ac:dyDescent="0.3">
      <c r="B76" s="36" t="s">
        <v>71</v>
      </c>
      <c r="C76" s="16" t="s">
        <v>68</v>
      </c>
      <c r="D76" s="10" t="s">
        <v>35</v>
      </c>
      <c r="E76" s="10">
        <v>10</v>
      </c>
      <c r="F76" s="9"/>
      <c r="G76" s="12"/>
      <c r="H76" s="10"/>
      <c r="I76" s="9"/>
      <c r="J76" s="11"/>
    </row>
    <row r="77" spans="2:10" x14ac:dyDescent="0.25">
      <c r="B77" s="36" t="s">
        <v>72</v>
      </c>
      <c r="C77" s="21" t="s">
        <v>69</v>
      </c>
      <c r="D77" s="10" t="s">
        <v>35</v>
      </c>
      <c r="E77" s="10">
        <v>50</v>
      </c>
      <c r="F77" s="9"/>
      <c r="G77" s="12"/>
      <c r="H77" s="10"/>
      <c r="I77" s="9"/>
      <c r="J77" s="11"/>
    </row>
    <row r="78" spans="2:10" x14ac:dyDescent="0.25">
      <c r="B78" s="36" t="s">
        <v>73</v>
      </c>
      <c r="C78" s="21" t="s">
        <v>70</v>
      </c>
      <c r="D78" s="10" t="s">
        <v>181</v>
      </c>
      <c r="E78" s="10"/>
      <c r="F78" s="9"/>
      <c r="G78" s="12"/>
      <c r="H78" s="10"/>
      <c r="I78" s="9"/>
      <c r="J78" s="11"/>
    </row>
    <row r="79" spans="2:10" x14ac:dyDescent="0.25">
      <c r="B79" s="36" t="s">
        <v>118</v>
      </c>
      <c r="C79" s="21" t="s">
        <v>122</v>
      </c>
      <c r="D79" s="10" t="s">
        <v>35</v>
      </c>
      <c r="E79" s="10">
        <v>12</v>
      </c>
      <c r="F79" s="9"/>
      <c r="G79" s="12"/>
      <c r="H79" s="10"/>
      <c r="I79" s="9"/>
      <c r="J79" s="11"/>
    </row>
    <row r="80" spans="2:10" x14ac:dyDescent="0.25">
      <c r="B80" s="36" t="s">
        <v>117</v>
      </c>
      <c r="C80" s="21" t="s">
        <v>121</v>
      </c>
      <c r="D80" s="10" t="s">
        <v>35</v>
      </c>
      <c r="E80" s="10">
        <v>20</v>
      </c>
      <c r="F80" s="9"/>
      <c r="G80" s="12"/>
      <c r="H80" s="10"/>
      <c r="I80" s="9"/>
      <c r="J80" s="11"/>
    </row>
    <row r="81" spans="2:10" x14ac:dyDescent="0.25">
      <c r="B81" s="36" t="s">
        <v>119</v>
      </c>
      <c r="C81" s="21" t="s">
        <v>123</v>
      </c>
      <c r="D81" s="10" t="s">
        <v>35</v>
      </c>
      <c r="E81" s="10">
        <v>12</v>
      </c>
      <c r="F81" s="9"/>
      <c r="G81" s="12"/>
      <c r="H81" s="10"/>
      <c r="I81" s="9"/>
      <c r="J81" s="11"/>
    </row>
    <row r="82" spans="2:10" x14ac:dyDescent="0.3">
      <c r="B82" s="37" t="s">
        <v>120</v>
      </c>
      <c r="C82" s="22" t="s">
        <v>124</v>
      </c>
      <c r="D82" s="15" t="s">
        <v>35</v>
      </c>
      <c r="E82" s="10">
        <v>20</v>
      </c>
      <c r="F82" s="9"/>
      <c r="G82" s="12"/>
      <c r="H82" s="10"/>
      <c r="I82" s="9"/>
      <c r="J82" s="11"/>
    </row>
    <row r="83" spans="2:10" x14ac:dyDescent="0.3">
      <c r="B83" s="8" t="s">
        <v>12</v>
      </c>
      <c r="C83" s="44" t="s">
        <v>137</v>
      </c>
      <c r="D83" s="44"/>
      <c r="E83" s="44"/>
      <c r="F83" s="44"/>
      <c r="G83" s="44"/>
      <c r="H83" s="44"/>
      <c r="I83" s="44"/>
      <c r="J83" s="44"/>
    </row>
    <row r="84" spans="2:10" x14ac:dyDescent="0.3">
      <c r="B84" s="8" t="s">
        <v>13</v>
      </c>
      <c r="C84" s="41"/>
      <c r="D84" s="42"/>
      <c r="E84" s="42"/>
      <c r="F84" s="42"/>
      <c r="G84" s="42"/>
      <c r="H84" s="42"/>
      <c r="I84" s="42"/>
      <c r="J84" s="43"/>
    </row>
    <row r="85" spans="2:10" x14ac:dyDescent="0.3">
      <c r="B85" s="8" t="s">
        <v>14</v>
      </c>
      <c r="C85" s="41"/>
      <c r="D85" s="42"/>
      <c r="E85" s="42"/>
      <c r="F85" s="42"/>
      <c r="G85" s="42"/>
      <c r="H85" s="42"/>
      <c r="I85" s="42"/>
      <c r="J85" s="43"/>
    </row>
    <row r="86" spans="2:10" x14ac:dyDescent="0.3">
      <c r="B86" s="8" t="s">
        <v>15</v>
      </c>
      <c r="C86" s="41"/>
      <c r="D86" s="42"/>
      <c r="E86" s="42"/>
      <c r="F86" s="42"/>
      <c r="G86" s="42"/>
      <c r="H86" s="42"/>
      <c r="I86" s="42"/>
      <c r="J86" s="43"/>
    </row>
    <row r="88" spans="2:10" x14ac:dyDescent="0.3">
      <c r="B88" s="20">
        <f>VLOOKUP($C89,'테이블 정의서 목록'!$B$2:$E$12,4,0)</f>
        <v>5</v>
      </c>
    </row>
    <row r="89" spans="2:10" x14ac:dyDescent="0.3">
      <c r="B89" s="1" t="s">
        <v>0</v>
      </c>
      <c r="C89" s="41" t="s">
        <v>198</v>
      </c>
      <c r="D89" s="42"/>
      <c r="E89" s="42"/>
      <c r="F89" s="42"/>
      <c r="G89" s="42"/>
      <c r="H89" s="42"/>
      <c r="I89" s="42"/>
      <c r="J89" s="43"/>
    </row>
    <row r="90" spans="2:10" x14ac:dyDescent="0.3">
      <c r="B90" s="1" t="s">
        <v>1</v>
      </c>
      <c r="C90" s="41" t="s">
        <v>74</v>
      </c>
      <c r="D90" s="42"/>
      <c r="E90" s="42"/>
      <c r="F90" s="42"/>
      <c r="G90" s="42"/>
      <c r="H90" s="42"/>
      <c r="I90" s="42"/>
      <c r="J90" s="43"/>
    </row>
    <row r="91" spans="2:10" x14ac:dyDescent="0.3">
      <c r="B91" s="1" t="s">
        <v>2</v>
      </c>
      <c r="C91" s="41" t="s">
        <v>75</v>
      </c>
      <c r="D91" s="42"/>
      <c r="E91" s="42"/>
      <c r="F91" s="42"/>
      <c r="G91" s="42"/>
      <c r="H91" s="42"/>
      <c r="I91" s="42"/>
      <c r="J91" s="43"/>
    </row>
    <row r="92" spans="2:10" x14ac:dyDescent="0.3">
      <c r="B92" s="6" t="s">
        <v>3</v>
      </c>
      <c r="C92" s="6" t="s">
        <v>4</v>
      </c>
      <c r="D92" s="6" t="s">
        <v>5</v>
      </c>
      <c r="E92" s="6" t="s">
        <v>6</v>
      </c>
      <c r="F92" s="6" t="s">
        <v>7</v>
      </c>
      <c r="G92" s="6" t="s">
        <v>8</v>
      </c>
      <c r="H92" s="7" t="s">
        <v>9</v>
      </c>
      <c r="I92" s="8" t="s">
        <v>10</v>
      </c>
      <c r="J92" s="8" t="s">
        <v>11</v>
      </c>
    </row>
    <row r="93" spans="2:10" x14ac:dyDescent="0.25">
      <c r="B93" s="26" t="s">
        <v>26</v>
      </c>
      <c r="C93" s="21" t="s">
        <v>25</v>
      </c>
      <c r="D93" s="10" t="s">
        <v>36</v>
      </c>
      <c r="E93" s="10">
        <v>10</v>
      </c>
      <c r="F93" s="45" t="s">
        <v>23</v>
      </c>
      <c r="G93" s="12"/>
      <c r="H93" s="10"/>
      <c r="I93" s="9"/>
      <c r="J93" s="11"/>
    </row>
    <row r="94" spans="2:10" x14ac:dyDescent="0.25">
      <c r="B94" s="35" t="s">
        <v>26</v>
      </c>
      <c r="C94" s="21" t="s">
        <v>76</v>
      </c>
      <c r="D94" s="10" t="s">
        <v>35</v>
      </c>
      <c r="E94" s="10">
        <v>12</v>
      </c>
      <c r="F94" s="46"/>
      <c r="G94" s="12"/>
      <c r="H94" s="10"/>
      <c r="I94" s="9"/>
      <c r="J94" s="11"/>
    </row>
    <row r="95" spans="2:10" ht="27" x14ac:dyDescent="0.3">
      <c r="B95" s="35" t="s">
        <v>93</v>
      </c>
      <c r="C95" s="33" t="s">
        <v>139</v>
      </c>
      <c r="D95" s="10" t="s">
        <v>36</v>
      </c>
      <c r="E95" s="10">
        <v>1</v>
      </c>
      <c r="F95" s="9"/>
      <c r="G95" s="12"/>
      <c r="H95" s="10"/>
      <c r="I95" s="9" t="s">
        <v>140</v>
      </c>
      <c r="J95" s="11"/>
    </row>
    <row r="96" spans="2:10" x14ac:dyDescent="0.25">
      <c r="B96" s="36" t="s">
        <v>118</v>
      </c>
      <c r="C96" s="21" t="s">
        <v>122</v>
      </c>
      <c r="D96" s="10" t="s">
        <v>35</v>
      </c>
      <c r="E96" s="10">
        <v>12</v>
      </c>
      <c r="F96" s="9"/>
      <c r="G96" s="12"/>
      <c r="H96" s="10"/>
      <c r="I96" s="9"/>
      <c r="J96" s="11"/>
    </row>
    <row r="97" spans="2:10" x14ac:dyDescent="0.25">
      <c r="B97" s="36" t="s">
        <v>117</v>
      </c>
      <c r="C97" s="21" t="s">
        <v>121</v>
      </c>
      <c r="D97" s="10" t="s">
        <v>35</v>
      </c>
      <c r="E97" s="10">
        <v>20</v>
      </c>
      <c r="F97" s="9"/>
      <c r="G97" s="12"/>
      <c r="H97" s="10"/>
      <c r="I97" s="9"/>
      <c r="J97" s="11"/>
    </row>
    <row r="98" spans="2:10" x14ac:dyDescent="0.25">
      <c r="B98" s="36" t="s">
        <v>119</v>
      </c>
      <c r="C98" s="21" t="s">
        <v>123</v>
      </c>
      <c r="D98" s="10" t="s">
        <v>35</v>
      </c>
      <c r="E98" s="10">
        <v>12</v>
      </c>
      <c r="F98" s="9"/>
      <c r="G98" s="12"/>
      <c r="H98" s="10"/>
      <c r="I98" s="9"/>
      <c r="J98" s="11"/>
    </row>
    <row r="99" spans="2:10" x14ac:dyDescent="0.3">
      <c r="B99" s="37" t="s">
        <v>120</v>
      </c>
      <c r="C99" s="22" t="s">
        <v>124</v>
      </c>
      <c r="D99" s="15" t="s">
        <v>35</v>
      </c>
      <c r="E99" s="10">
        <v>20</v>
      </c>
      <c r="F99" s="9"/>
      <c r="G99" s="12"/>
      <c r="H99" s="10"/>
      <c r="I99" s="9"/>
      <c r="J99" s="11"/>
    </row>
    <row r="100" spans="2:10" x14ac:dyDescent="0.3">
      <c r="B100" s="8" t="s">
        <v>12</v>
      </c>
      <c r="C100" s="44" t="s">
        <v>111</v>
      </c>
      <c r="D100" s="44"/>
      <c r="E100" s="44"/>
      <c r="F100" s="44"/>
      <c r="G100" s="44"/>
      <c r="H100" s="44"/>
      <c r="I100" s="44"/>
      <c r="J100" s="44"/>
    </row>
    <row r="101" spans="2:10" x14ac:dyDescent="0.3">
      <c r="B101" s="8" t="s">
        <v>13</v>
      </c>
      <c r="C101" s="41"/>
      <c r="D101" s="42"/>
      <c r="E101" s="42"/>
      <c r="F101" s="42"/>
      <c r="G101" s="42"/>
      <c r="H101" s="42"/>
      <c r="I101" s="42"/>
      <c r="J101" s="43"/>
    </row>
    <row r="102" spans="2:10" x14ac:dyDescent="0.3">
      <c r="B102" s="8" t="s">
        <v>14</v>
      </c>
      <c r="C102" s="41"/>
      <c r="D102" s="42"/>
      <c r="E102" s="42"/>
      <c r="F102" s="42"/>
      <c r="G102" s="42"/>
      <c r="H102" s="42"/>
      <c r="I102" s="42"/>
      <c r="J102" s="43"/>
    </row>
    <row r="103" spans="2:10" x14ac:dyDescent="0.3">
      <c r="B103" s="8" t="s">
        <v>15</v>
      </c>
      <c r="C103" s="41"/>
      <c r="D103" s="42"/>
      <c r="E103" s="42"/>
      <c r="F103" s="42"/>
      <c r="G103" s="42"/>
      <c r="H103" s="42"/>
      <c r="I103" s="42"/>
      <c r="J103" s="43"/>
    </row>
    <row r="105" spans="2:10" x14ac:dyDescent="0.3">
      <c r="B105" s="20">
        <f>VLOOKUP($C106,'테이블 정의서 목록'!$B$2:$E$12,4,0)</f>
        <v>6</v>
      </c>
    </row>
    <row r="106" spans="2:10" x14ac:dyDescent="0.3">
      <c r="B106" s="1" t="s">
        <v>0</v>
      </c>
      <c r="C106" s="41" t="s">
        <v>79</v>
      </c>
      <c r="D106" s="42"/>
      <c r="E106" s="42"/>
      <c r="F106" s="42"/>
      <c r="G106" s="42"/>
      <c r="H106" s="42"/>
      <c r="I106" s="42"/>
      <c r="J106" s="43"/>
    </row>
    <row r="107" spans="2:10" x14ac:dyDescent="0.3">
      <c r="B107" s="1" t="s">
        <v>1</v>
      </c>
      <c r="C107" s="41" t="s">
        <v>77</v>
      </c>
      <c r="D107" s="42"/>
      <c r="E107" s="42"/>
      <c r="F107" s="42"/>
      <c r="G107" s="42"/>
      <c r="H107" s="42"/>
      <c r="I107" s="42"/>
      <c r="J107" s="43"/>
    </row>
    <row r="108" spans="2:10" x14ac:dyDescent="0.3">
      <c r="B108" s="1" t="s">
        <v>2</v>
      </c>
      <c r="C108" s="41" t="s">
        <v>78</v>
      </c>
      <c r="D108" s="42"/>
      <c r="E108" s="42"/>
      <c r="F108" s="42"/>
      <c r="G108" s="42"/>
      <c r="H108" s="42"/>
      <c r="I108" s="42"/>
      <c r="J108" s="43"/>
    </row>
    <row r="109" spans="2:10" x14ac:dyDescent="0.3">
      <c r="B109" s="6" t="s">
        <v>3</v>
      </c>
      <c r="C109" s="6" t="s">
        <v>4</v>
      </c>
      <c r="D109" s="6" t="s">
        <v>5</v>
      </c>
      <c r="E109" s="6" t="s">
        <v>6</v>
      </c>
      <c r="F109" s="6" t="s">
        <v>7</v>
      </c>
      <c r="G109" s="6" t="s">
        <v>8</v>
      </c>
      <c r="H109" s="7" t="s">
        <v>9</v>
      </c>
      <c r="I109" s="8" t="s">
        <v>10</v>
      </c>
      <c r="J109" s="8" t="s">
        <v>11</v>
      </c>
    </row>
    <row r="110" spans="2:10" x14ac:dyDescent="0.25">
      <c r="B110" s="25" t="s">
        <v>26</v>
      </c>
      <c r="C110" s="21" t="s">
        <v>87</v>
      </c>
      <c r="D110" s="10" t="s">
        <v>170</v>
      </c>
      <c r="E110" s="10"/>
      <c r="F110" s="9" t="s">
        <v>23</v>
      </c>
      <c r="G110" s="12"/>
      <c r="H110" s="10" t="s">
        <v>171</v>
      </c>
      <c r="I110" s="9"/>
      <c r="J110" s="11"/>
    </row>
    <row r="111" spans="2:10" x14ac:dyDescent="0.25">
      <c r="B111" s="25" t="s">
        <v>131</v>
      </c>
      <c r="C111" s="21" t="s">
        <v>132</v>
      </c>
      <c r="D111" s="10" t="s">
        <v>170</v>
      </c>
      <c r="E111" s="10">
        <v>20</v>
      </c>
      <c r="F111" s="9"/>
      <c r="G111" s="12"/>
      <c r="H111" s="10"/>
      <c r="I111" s="9"/>
      <c r="J111" s="11"/>
    </row>
    <row r="112" spans="2:10" x14ac:dyDescent="0.3">
      <c r="B112" s="25" t="s">
        <v>72</v>
      </c>
      <c r="C112" s="16" t="s">
        <v>80</v>
      </c>
      <c r="D112" s="10" t="s">
        <v>35</v>
      </c>
      <c r="E112" s="10">
        <v>20</v>
      </c>
      <c r="F112" s="9"/>
      <c r="G112" s="12"/>
      <c r="H112" s="10"/>
      <c r="I112" s="9"/>
      <c r="J112" s="11"/>
    </row>
    <row r="113" spans="2:10" x14ac:dyDescent="0.25">
      <c r="B113" s="25" t="s">
        <v>88</v>
      </c>
      <c r="C113" s="21" t="s">
        <v>81</v>
      </c>
      <c r="D113" s="10" t="s">
        <v>35</v>
      </c>
      <c r="E113" s="10">
        <v>30</v>
      </c>
      <c r="F113" s="9"/>
      <c r="G113" s="12"/>
      <c r="H113" s="10"/>
      <c r="I113" s="9"/>
      <c r="J113" s="11"/>
    </row>
    <row r="114" spans="2:10" x14ac:dyDescent="0.25">
      <c r="B114" s="25" t="s">
        <v>89</v>
      </c>
      <c r="C114" s="21" t="s">
        <v>82</v>
      </c>
      <c r="D114" s="10" t="s">
        <v>35</v>
      </c>
      <c r="E114" s="10">
        <v>20</v>
      </c>
      <c r="F114" s="9"/>
      <c r="G114" s="12"/>
      <c r="H114" s="10" t="s">
        <v>174</v>
      </c>
      <c r="I114" s="9"/>
      <c r="J114" s="11"/>
    </row>
    <row r="115" spans="2:10" x14ac:dyDescent="0.25">
      <c r="B115" s="25" t="s">
        <v>90</v>
      </c>
      <c r="C115" s="21" t="s">
        <v>83</v>
      </c>
      <c r="D115" s="10" t="s">
        <v>36</v>
      </c>
      <c r="E115" s="10">
        <v>1</v>
      </c>
      <c r="F115" s="9"/>
      <c r="G115" s="12"/>
      <c r="H115" s="10"/>
      <c r="I115" s="9"/>
      <c r="J115" s="11"/>
    </row>
    <row r="116" spans="2:10" x14ac:dyDescent="0.25">
      <c r="B116" s="25" t="s">
        <v>57</v>
      </c>
      <c r="C116" s="21" t="s">
        <v>84</v>
      </c>
      <c r="D116" s="10" t="s">
        <v>35</v>
      </c>
      <c r="E116" s="10">
        <v>100</v>
      </c>
      <c r="F116" s="9"/>
      <c r="G116" s="12"/>
      <c r="H116" s="10"/>
      <c r="I116" s="9"/>
      <c r="J116" s="11"/>
    </row>
    <row r="117" spans="2:10" x14ac:dyDescent="0.3">
      <c r="B117" s="32" t="s">
        <v>91</v>
      </c>
      <c r="C117" s="33" t="s">
        <v>133</v>
      </c>
      <c r="D117" s="10" t="s">
        <v>36</v>
      </c>
      <c r="E117" s="10">
        <v>2</v>
      </c>
      <c r="F117" s="9"/>
      <c r="G117" s="11"/>
      <c r="H117" s="10"/>
      <c r="I117" s="9"/>
      <c r="J117" s="11"/>
    </row>
    <row r="118" spans="2:10" x14ac:dyDescent="0.25">
      <c r="B118" s="32" t="s">
        <v>92</v>
      </c>
      <c r="C118" s="21" t="s">
        <v>85</v>
      </c>
      <c r="D118" s="10" t="s">
        <v>35</v>
      </c>
      <c r="E118" s="10">
        <v>20</v>
      </c>
      <c r="F118" s="9"/>
      <c r="G118" s="11"/>
      <c r="H118" s="10"/>
      <c r="I118" s="9"/>
      <c r="J118" s="11"/>
    </row>
    <row r="119" spans="2:10" ht="27" x14ac:dyDescent="0.3">
      <c r="B119" s="32" t="s">
        <v>93</v>
      </c>
      <c r="C119" s="33" t="s">
        <v>134</v>
      </c>
      <c r="D119" s="10" t="s">
        <v>36</v>
      </c>
      <c r="E119" s="10">
        <v>1</v>
      </c>
      <c r="F119" s="9"/>
      <c r="G119" s="11"/>
      <c r="H119" s="10"/>
      <c r="I119" s="16" t="s">
        <v>175</v>
      </c>
      <c r="J119" s="11"/>
    </row>
    <row r="120" spans="2:10" x14ac:dyDescent="0.3">
      <c r="B120" s="26" t="s">
        <v>172</v>
      </c>
      <c r="C120" s="16" t="s">
        <v>173</v>
      </c>
      <c r="D120" s="10" t="s">
        <v>35</v>
      </c>
      <c r="E120" s="10">
        <v>12</v>
      </c>
      <c r="F120" s="9"/>
      <c r="G120" s="11"/>
      <c r="H120" s="10"/>
      <c r="I120" s="9"/>
      <c r="J120" s="11"/>
    </row>
    <row r="121" spans="2:10" x14ac:dyDescent="0.3">
      <c r="B121" s="26" t="s">
        <v>94</v>
      </c>
      <c r="C121" s="16" t="s">
        <v>86</v>
      </c>
      <c r="D121" s="10" t="s">
        <v>36</v>
      </c>
      <c r="E121" s="10">
        <v>10</v>
      </c>
      <c r="F121" s="9"/>
      <c r="G121" s="11"/>
      <c r="H121" s="10"/>
      <c r="I121" s="9"/>
      <c r="J121" s="11"/>
    </row>
    <row r="122" spans="2:10" x14ac:dyDescent="0.3">
      <c r="B122" s="23" t="s">
        <v>26</v>
      </c>
      <c r="C122" s="16" t="s">
        <v>96</v>
      </c>
      <c r="D122" s="10" t="s">
        <v>35</v>
      </c>
      <c r="E122" s="10">
        <v>10</v>
      </c>
      <c r="F122" s="9"/>
      <c r="G122" s="11"/>
      <c r="H122" s="10"/>
      <c r="I122" s="9"/>
      <c r="J122" s="11"/>
    </row>
    <row r="123" spans="2:10" x14ac:dyDescent="0.25">
      <c r="B123" s="25" t="s">
        <v>118</v>
      </c>
      <c r="C123" s="21" t="s">
        <v>122</v>
      </c>
      <c r="D123" s="10" t="s">
        <v>35</v>
      </c>
      <c r="E123" s="10">
        <v>12</v>
      </c>
      <c r="F123" s="9"/>
      <c r="G123" s="11"/>
      <c r="H123" s="10" t="s">
        <v>174</v>
      </c>
      <c r="I123" s="9"/>
      <c r="J123" s="11"/>
    </row>
    <row r="124" spans="2:10" x14ac:dyDescent="0.25">
      <c r="B124" s="25" t="s">
        <v>117</v>
      </c>
      <c r="C124" s="21" t="s">
        <v>121</v>
      </c>
      <c r="D124" s="10" t="s">
        <v>35</v>
      </c>
      <c r="E124" s="10">
        <v>20</v>
      </c>
      <c r="F124" s="9"/>
      <c r="G124" s="11"/>
      <c r="H124" s="10"/>
      <c r="I124" s="9"/>
      <c r="J124" s="11"/>
    </row>
    <row r="125" spans="2:10" x14ac:dyDescent="0.25">
      <c r="B125" s="25" t="s">
        <v>119</v>
      </c>
      <c r="C125" s="21" t="s">
        <v>123</v>
      </c>
      <c r="D125" s="10" t="s">
        <v>35</v>
      </c>
      <c r="E125" s="10">
        <v>12</v>
      </c>
      <c r="F125" s="9"/>
      <c r="G125" s="11"/>
      <c r="H125" s="10"/>
      <c r="I125" s="9"/>
      <c r="J125" s="11"/>
    </row>
    <row r="126" spans="2:10" x14ac:dyDescent="0.3">
      <c r="B126" s="34" t="s">
        <v>120</v>
      </c>
      <c r="C126" s="22" t="s">
        <v>124</v>
      </c>
      <c r="D126" s="15" t="s">
        <v>35</v>
      </c>
      <c r="E126" s="10">
        <v>20</v>
      </c>
      <c r="F126" s="9"/>
      <c r="G126" s="11"/>
      <c r="H126" s="10"/>
      <c r="I126" s="9"/>
      <c r="J126" s="11"/>
    </row>
    <row r="127" spans="2:10" x14ac:dyDescent="0.3">
      <c r="B127" s="8" t="s">
        <v>12</v>
      </c>
      <c r="C127" s="44" t="s">
        <v>109</v>
      </c>
      <c r="D127" s="44"/>
      <c r="E127" s="44"/>
      <c r="F127" s="44"/>
      <c r="G127" s="44"/>
      <c r="H127" s="44"/>
      <c r="I127" s="44"/>
      <c r="J127" s="44"/>
    </row>
    <row r="128" spans="2:10" x14ac:dyDescent="0.3">
      <c r="B128" s="8" t="s">
        <v>13</v>
      </c>
      <c r="C128" s="41"/>
      <c r="D128" s="42"/>
      <c r="E128" s="42"/>
      <c r="F128" s="42"/>
      <c r="G128" s="42"/>
      <c r="H128" s="42"/>
      <c r="I128" s="42"/>
      <c r="J128" s="43"/>
    </row>
    <row r="129" spans="2:10" x14ac:dyDescent="0.3">
      <c r="B129" s="8" t="s">
        <v>14</v>
      </c>
      <c r="C129" s="41"/>
      <c r="D129" s="42"/>
      <c r="E129" s="42"/>
      <c r="F129" s="42"/>
      <c r="G129" s="42"/>
      <c r="H129" s="42"/>
      <c r="I129" s="42"/>
      <c r="J129" s="43"/>
    </row>
    <row r="130" spans="2:10" x14ac:dyDescent="0.3">
      <c r="B130" s="8" t="s">
        <v>15</v>
      </c>
      <c r="C130" s="41"/>
      <c r="D130" s="42"/>
      <c r="E130" s="42"/>
      <c r="F130" s="42"/>
      <c r="G130" s="42"/>
      <c r="H130" s="42"/>
      <c r="I130" s="42"/>
      <c r="J130" s="43"/>
    </row>
    <row r="132" spans="2:10" x14ac:dyDescent="0.3">
      <c r="B132" s="20">
        <f>VLOOKUP($C133,'테이블 정의서 목록'!$B$2:$E$12,4,0)</f>
        <v>7</v>
      </c>
    </row>
    <row r="133" spans="2:10" x14ac:dyDescent="0.3">
      <c r="B133" s="1" t="s">
        <v>0</v>
      </c>
      <c r="C133" s="41" t="s">
        <v>136</v>
      </c>
      <c r="D133" s="42"/>
      <c r="E133" s="42"/>
      <c r="F133" s="42"/>
      <c r="G133" s="42"/>
      <c r="H133" s="42"/>
      <c r="I133" s="42"/>
      <c r="J133" s="43"/>
    </row>
    <row r="134" spans="2:10" x14ac:dyDescent="0.3">
      <c r="B134" s="1" t="s">
        <v>1</v>
      </c>
      <c r="C134" s="41" t="s">
        <v>150</v>
      </c>
      <c r="D134" s="42"/>
      <c r="E134" s="42"/>
      <c r="F134" s="42"/>
      <c r="G134" s="42"/>
      <c r="H134" s="42"/>
      <c r="I134" s="42"/>
      <c r="J134" s="43"/>
    </row>
    <row r="135" spans="2:10" x14ac:dyDescent="0.3">
      <c r="B135" s="1" t="s">
        <v>2</v>
      </c>
      <c r="C135" s="41" t="s">
        <v>151</v>
      </c>
      <c r="D135" s="42"/>
      <c r="E135" s="42"/>
      <c r="F135" s="42"/>
      <c r="G135" s="42"/>
      <c r="H135" s="42"/>
      <c r="I135" s="42"/>
      <c r="J135" s="43"/>
    </row>
    <row r="136" spans="2:10" x14ac:dyDescent="0.3">
      <c r="B136" s="6" t="s">
        <v>3</v>
      </c>
      <c r="C136" s="6" t="s">
        <v>4</v>
      </c>
      <c r="D136" s="6" t="s">
        <v>5</v>
      </c>
      <c r="E136" s="6" t="s">
        <v>6</v>
      </c>
      <c r="F136" s="6" t="s">
        <v>7</v>
      </c>
      <c r="G136" s="6" t="s">
        <v>8</v>
      </c>
      <c r="H136" s="7" t="s">
        <v>9</v>
      </c>
      <c r="I136" s="8" t="s">
        <v>10</v>
      </c>
      <c r="J136" s="8" t="s">
        <v>11</v>
      </c>
    </row>
    <row r="137" spans="2:10" x14ac:dyDescent="0.25">
      <c r="B137" s="16" t="s">
        <v>109</v>
      </c>
      <c r="C137" s="21" t="s">
        <v>87</v>
      </c>
      <c r="D137" s="10" t="s">
        <v>170</v>
      </c>
      <c r="E137" s="10">
        <v>10</v>
      </c>
      <c r="F137" s="45" t="s">
        <v>23</v>
      </c>
      <c r="G137" s="12"/>
      <c r="H137" s="10"/>
      <c r="I137" s="9"/>
      <c r="J137" s="11"/>
    </row>
    <row r="138" spans="2:10" x14ac:dyDescent="0.3">
      <c r="B138" s="16" t="s">
        <v>34</v>
      </c>
      <c r="C138" s="31" t="s">
        <v>177</v>
      </c>
      <c r="D138" s="10" t="s">
        <v>170</v>
      </c>
      <c r="E138" s="10">
        <v>10</v>
      </c>
      <c r="F138" s="47"/>
      <c r="G138" s="12"/>
      <c r="H138" s="10"/>
      <c r="I138" s="9"/>
      <c r="J138" s="11"/>
    </row>
    <row r="139" spans="2:10" x14ac:dyDescent="0.25">
      <c r="B139" s="16" t="s">
        <v>110</v>
      </c>
      <c r="C139" s="21" t="s">
        <v>176</v>
      </c>
      <c r="D139" s="10" t="s">
        <v>35</v>
      </c>
      <c r="E139" s="10">
        <v>12</v>
      </c>
      <c r="F139" s="47"/>
      <c r="G139" s="12"/>
      <c r="H139" s="10"/>
      <c r="I139" s="9"/>
      <c r="J139" s="11"/>
    </row>
    <row r="140" spans="2:10" x14ac:dyDescent="0.25">
      <c r="B140" s="16" t="s">
        <v>118</v>
      </c>
      <c r="C140" s="21" t="s">
        <v>122</v>
      </c>
      <c r="D140" s="10" t="s">
        <v>35</v>
      </c>
      <c r="E140" s="10">
        <v>12</v>
      </c>
      <c r="F140" s="46"/>
      <c r="G140" s="12"/>
      <c r="H140" s="10"/>
      <c r="I140" s="9"/>
      <c r="J140" s="11"/>
    </row>
    <row r="141" spans="2:10" x14ac:dyDescent="0.25">
      <c r="B141" s="16" t="s">
        <v>117</v>
      </c>
      <c r="C141" s="21" t="s">
        <v>121</v>
      </c>
      <c r="D141" s="10" t="s">
        <v>35</v>
      </c>
      <c r="E141" s="10">
        <v>20</v>
      </c>
      <c r="F141" s="14"/>
      <c r="G141" s="12"/>
      <c r="H141" s="10" t="s">
        <v>178</v>
      </c>
      <c r="I141" s="9"/>
      <c r="J141" s="11"/>
    </row>
    <row r="142" spans="2:10" x14ac:dyDescent="0.25">
      <c r="B142" s="16" t="s">
        <v>119</v>
      </c>
      <c r="C142" s="21" t="s">
        <v>123</v>
      </c>
      <c r="D142" s="10" t="s">
        <v>35</v>
      </c>
      <c r="E142" s="10">
        <v>12</v>
      </c>
      <c r="F142" s="14"/>
      <c r="G142" s="12"/>
      <c r="H142" s="10"/>
      <c r="I142" s="9"/>
      <c r="J142" s="11"/>
    </row>
    <row r="143" spans="2:10" x14ac:dyDescent="0.3">
      <c r="B143" s="22" t="s">
        <v>120</v>
      </c>
      <c r="C143" s="22" t="s">
        <v>124</v>
      </c>
      <c r="D143" s="15" t="s">
        <v>35</v>
      </c>
      <c r="E143" s="10">
        <v>20</v>
      </c>
      <c r="F143" s="14"/>
      <c r="G143" s="12"/>
      <c r="H143" s="10"/>
      <c r="I143" s="9"/>
      <c r="J143" s="11"/>
    </row>
    <row r="144" spans="2:10" x14ac:dyDescent="0.3">
      <c r="B144" s="8" t="s">
        <v>12</v>
      </c>
      <c r="C144" s="44" t="s">
        <v>158</v>
      </c>
      <c r="D144" s="44"/>
      <c r="E144" s="44"/>
      <c r="F144" s="44"/>
      <c r="G144" s="44"/>
      <c r="H144" s="44"/>
      <c r="I144" s="44"/>
      <c r="J144" s="44"/>
    </row>
    <row r="145" spans="2:10" x14ac:dyDescent="0.3">
      <c r="B145" s="8" t="s">
        <v>13</v>
      </c>
      <c r="C145" s="41"/>
      <c r="D145" s="42"/>
      <c r="E145" s="42"/>
      <c r="F145" s="42"/>
      <c r="G145" s="42"/>
      <c r="H145" s="42"/>
      <c r="I145" s="42"/>
      <c r="J145" s="43"/>
    </row>
    <row r="146" spans="2:10" x14ac:dyDescent="0.3">
      <c r="B146" s="8" t="s">
        <v>14</v>
      </c>
      <c r="C146" s="41"/>
      <c r="D146" s="42"/>
      <c r="E146" s="42"/>
      <c r="F146" s="42"/>
      <c r="G146" s="42"/>
      <c r="H146" s="42"/>
      <c r="I146" s="42"/>
      <c r="J146" s="43"/>
    </row>
    <row r="147" spans="2:10" x14ac:dyDescent="0.3">
      <c r="B147" s="8" t="s">
        <v>15</v>
      </c>
      <c r="C147" s="41"/>
      <c r="D147" s="42"/>
      <c r="E147" s="42"/>
      <c r="F147" s="42"/>
      <c r="G147" s="42"/>
      <c r="H147" s="42"/>
      <c r="I147" s="42"/>
      <c r="J147" s="43"/>
    </row>
    <row r="148" spans="2:10" x14ac:dyDescent="0.3">
      <c r="B148" s="18"/>
      <c r="C148" s="19"/>
      <c r="D148" s="19"/>
      <c r="E148" s="19"/>
      <c r="F148" s="19"/>
      <c r="G148" s="19"/>
      <c r="H148" s="19"/>
      <c r="I148" s="19"/>
      <c r="J148" s="19"/>
    </row>
    <row r="149" spans="2:10" x14ac:dyDescent="0.3">
      <c r="B149" s="20">
        <f>VLOOKUP($C150,'테이블 정의서 목록'!$B$2:$E$12,4,0)</f>
        <v>8</v>
      </c>
    </row>
    <row r="150" spans="2:10" x14ac:dyDescent="0.3">
      <c r="B150" s="1" t="s">
        <v>0</v>
      </c>
      <c r="C150" s="2" t="s">
        <v>135</v>
      </c>
      <c r="D150" s="3"/>
      <c r="E150" s="3"/>
      <c r="F150" s="3"/>
      <c r="G150" s="3"/>
      <c r="H150" s="3"/>
      <c r="I150" s="3"/>
      <c r="J150" s="4"/>
    </row>
    <row r="151" spans="2:10" x14ac:dyDescent="0.3">
      <c r="B151" s="1" t="s">
        <v>1</v>
      </c>
      <c r="C151" s="2" t="s">
        <v>97</v>
      </c>
      <c r="D151" s="3"/>
      <c r="E151" s="3"/>
      <c r="F151" s="3"/>
      <c r="G151" s="3"/>
      <c r="H151" s="3"/>
      <c r="I151" s="3"/>
      <c r="J151" s="4"/>
    </row>
    <row r="152" spans="2:10" x14ac:dyDescent="0.3">
      <c r="B152" s="1" t="s">
        <v>2</v>
      </c>
      <c r="C152" s="2" t="s">
        <v>98</v>
      </c>
      <c r="D152" s="3"/>
      <c r="E152" s="3"/>
      <c r="F152" s="3"/>
      <c r="G152" s="3"/>
      <c r="H152" s="3"/>
      <c r="I152" s="3"/>
      <c r="J152" s="4"/>
    </row>
    <row r="153" spans="2:10" x14ac:dyDescent="0.3">
      <c r="B153" s="6" t="s">
        <v>3</v>
      </c>
      <c r="C153" s="6" t="s">
        <v>4</v>
      </c>
      <c r="D153" s="6" t="s">
        <v>5</v>
      </c>
      <c r="E153" s="6" t="s">
        <v>6</v>
      </c>
      <c r="F153" s="6" t="s">
        <v>7</v>
      </c>
      <c r="G153" s="6" t="s">
        <v>8</v>
      </c>
      <c r="H153" s="7" t="s">
        <v>9</v>
      </c>
      <c r="I153" s="8" t="s">
        <v>10</v>
      </c>
      <c r="J153" s="8" t="s">
        <v>11</v>
      </c>
    </row>
    <row r="154" spans="2:10" x14ac:dyDescent="0.25">
      <c r="B154" s="25" t="s">
        <v>26</v>
      </c>
      <c r="C154" s="21" t="s">
        <v>87</v>
      </c>
      <c r="D154" s="10" t="s">
        <v>35</v>
      </c>
      <c r="E154" s="10">
        <v>10</v>
      </c>
      <c r="F154" s="9" t="s">
        <v>152</v>
      </c>
      <c r="G154" s="12"/>
      <c r="H154" s="10"/>
      <c r="I154" s="9"/>
      <c r="J154" s="11"/>
    </row>
    <row r="155" spans="2:10" x14ac:dyDescent="0.3">
      <c r="B155" s="26" t="s">
        <v>153</v>
      </c>
      <c r="C155" s="16" t="s">
        <v>154</v>
      </c>
      <c r="D155" s="10" t="s">
        <v>36</v>
      </c>
      <c r="E155" s="10">
        <v>10</v>
      </c>
      <c r="F155" s="14"/>
      <c r="G155" s="10"/>
      <c r="H155" s="10"/>
      <c r="I155" s="9"/>
      <c r="J155" s="11"/>
    </row>
    <row r="156" spans="2:10" x14ac:dyDescent="0.3">
      <c r="B156" s="26" t="s">
        <v>94</v>
      </c>
      <c r="C156" s="16" t="s">
        <v>155</v>
      </c>
      <c r="D156" s="10" t="s">
        <v>36</v>
      </c>
      <c r="E156" s="10">
        <v>10</v>
      </c>
      <c r="F156" s="9"/>
      <c r="G156" s="12"/>
      <c r="H156" s="10"/>
      <c r="I156" s="9"/>
      <c r="J156" s="11"/>
    </row>
    <row r="157" spans="2:10" x14ac:dyDescent="0.25">
      <c r="B157" s="27" t="s">
        <v>99</v>
      </c>
      <c r="C157" s="21" t="s">
        <v>156</v>
      </c>
      <c r="D157" s="10" t="s">
        <v>36</v>
      </c>
      <c r="E157" s="10">
        <v>2</v>
      </c>
      <c r="F157" s="9"/>
      <c r="G157" s="12"/>
      <c r="H157" s="10"/>
      <c r="I157" s="9"/>
      <c r="J157" s="11"/>
    </row>
    <row r="158" spans="2:10" x14ac:dyDescent="0.25">
      <c r="B158" s="28" t="s">
        <v>99</v>
      </c>
      <c r="C158" s="21" t="s">
        <v>157</v>
      </c>
      <c r="D158" s="10" t="s">
        <v>36</v>
      </c>
      <c r="E158" s="10">
        <v>2</v>
      </c>
      <c r="F158" s="9"/>
      <c r="G158" s="12"/>
      <c r="H158" s="10"/>
      <c r="I158" s="9"/>
      <c r="J158" s="11"/>
    </row>
    <row r="159" spans="2:10" x14ac:dyDescent="0.25">
      <c r="B159" s="16" t="s">
        <v>110</v>
      </c>
      <c r="C159" s="21" t="s">
        <v>179</v>
      </c>
      <c r="D159" s="10" t="s">
        <v>35</v>
      </c>
      <c r="E159" s="10">
        <v>12</v>
      </c>
      <c r="F159" s="9"/>
      <c r="G159" s="12"/>
      <c r="H159" s="10"/>
      <c r="I159" s="9"/>
      <c r="J159" s="11"/>
    </row>
    <row r="160" spans="2:10" x14ac:dyDescent="0.25">
      <c r="B160" s="29" t="s">
        <v>118</v>
      </c>
      <c r="C160" s="21" t="s">
        <v>122</v>
      </c>
      <c r="D160" s="10" t="s">
        <v>35</v>
      </c>
      <c r="E160" s="10">
        <v>12</v>
      </c>
      <c r="F160" s="9"/>
      <c r="G160" s="12"/>
      <c r="H160" s="10"/>
      <c r="I160" s="9"/>
      <c r="J160" s="11"/>
    </row>
    <row r="161" spans="2:10" x14ac:dyDescent="0.25">
      <c r="B161" s="29" t="s">
        <v>117</v>
      </c>
      <c r="C161" s="21" t="s">
        <v>121</v>
      </c>
      <c r="D161" s="10" t="s">
        <v>35</v>
      </c>
      <c r="E161" s="10">
        <v>20</v>
      </c>
      <c r="F161" s="9"/>
      <c r="G161" s="12"/>
      <c r="H161" s="10" t="s">
        <v>178</v>
      </c>
      <c r="I161" s="9"/>
      <c r="J161" s="11"/>
    </row>
    <row r="162" spans="2:10" x14ac:dyDescent="0.25">
      <c r="B162" s="29" t="s">
        <v>119</v>
      </c>
      <c r="C162" s="21" t="s">
        <v>123</v>
      </c>
      <c r="D162" s="10" t="s">
        <v>35</v>
      </c>
      <c r="E162" s="10">
        <v>12</v>
      </c>
      <c r="F162" s="9"/>
      <c r="G162" s="12"/>
      <c r="H162" s="10"/>
      <c r="I162" s="9"/>
      <c r="J162" s="11"/>
    </row>
    <row r="163" spans="2:10" x14ac:dyDescent="0.3">
      <c r="B163" s="30" t="s">
        <v>120</v>
      </c>
      <c r="C163" s="22" t="s">
        <v>124</v>
      </c>
      <c r="D163" s="15" t="s">
        <v>35</v>
      </c>
      <c r="E163" s="10">
        <v>20</v>
      </c>
      <c r="F163" s="9"/>
      <c r="G163" s="12"/>
      <c r="H163" s="10"/>
      <c r="I163" s="9"/>
      <c r="J163" s="11"/>
    </row>
    <row r="164" spans="2:10" x14ac:dyDescent="0.3">
      <c r="B164" s="8" t="s">
        <v>12</v>
      </c>
      <c r="C164" s="48" t="s">
        <v>109</v>
      </c>
      <c r="D164" s="49"/>
      <c r="E164" s="49"/>
      <c r="F164" s="49"/>
      <c r="G164" s="49"/>
      <c r="H164" s="49"/>
      <c r="I164" s="49"/>
      <c r="J164" s="50"/>
    </row>
    <row r="165" spans="2:10" x14ac:dyDescent="0.3">
      <c r="B165" s="8" t="s">
        <v>13</v>
      </c>
      <c r="C165" s="2"/>
      <c r="D165" s="3"/>
      <c r="E165" s="3"/>
      <c r="F165" s="3"/>
      <c r="G165" s="3"/>
      <c r="H165" s="3"/>
      <c r="I165" s="3"/>
      <c r="J165" s="4"/>
    </row>
    <row r="166" spans="2:10" x14ac:dyDescent="0.3">
      <c r="B166" s="8" t="s">
        <v>14</v>
      </c>
      <c r="C166" s="2"/>
      <c r="D166" s="3"/>
      <c r="E166" s="3"/>
      <c r="F166" s="3"/>
      <c r="G166" s="3"/>
      <c r="H166" s="3"/>
      <c r="I166" s="3"/>
      <c r="J166" s="4"/>
    </row>
    <row r="167" spans="2:10" x14ac:dyDescent="0.3">
      <c r="B167" s="8" t="s">
        <v>15</v>
      </c>
      <c r="C167" s="2"/>
      <c r="D167" s="3"/>
      <c r="E167" s="3"/>
      <c r="F167" s="3"/>
      <c r="G167" s="3"/>
      <c r="H167" s="3"/>
      <c r="I167" s="3"/>
      <c r="J167" s="4"/>
    </row>
    <row r="169" spans="2:10" x14ac:dyDescent="0.3">
      <c r="B169" s="20">
        <f>VLOOKUP($C170,'테이블 정의서 목록'!$B$2:$E$12,4,0)</f>
        <v>9</v>
      </c>
    </row>
    <row r="170" spans="2:10" x14ac:dyDescent="0.3">
      <c r="B170" s="1" t="s">
        <v>0</v>
      </c>
      <c r="C170" s="41" t="s">
        <v>95</v>
      </c>
      <c r="D170" s="42"/>
      <c r="E170" s="42"/>
      <c r="F170" s="42"/>
      <c r="G170" s="42"/>
      <c r="H170" s="42"/>
      <c r="I170" s="42"/>
      <c r="J170" s="43"/>
    </row>
    <row r="171" spans="2:10" x14ac:dyDescent="0.3">
      <c r="B171" s="1" t="s">
        <v>1</v>
      </c>
      <c r="C171" s="41" t="s">
        <v>100</v>
      </c>
      <c r="D171" s="42"/>
      <c r="E171" s="42"/>
      <c r="F171" s="42"/>
      <c r="G171" s="42"/>
      <c r="H171" s="42"/>
      <c r="I171" s="42"/>
      <c r="J171" s="43"/>
    </row>
    <row r="172" spans="2:10" x14ac:dyDescent="0.3">
      <c r="B172" s="1" t="s">
        <v>2</v>
      </c>
      <c r="C172" s="41" t="s">
        <v>101</v>
      </c>
      <c r="D172" s="42"/>
      <c r="E172" s="42"/>
      <c r="F172" s="42"/>
      <c r="G172" s="42"/>
      <c r="H172" s="42"/>
      <c r="I172" s="42"/>
      <c r="J172" s="43"/>
    </row>
    <row r="173" spans="2:10" x14ac:dyDescent="0.3">
      <c r="B173" s="6" t="s">
        <v>3</v>
      </c>
      <c r="C173" s="6" t="s">
        <v>4</v>
      </c>
      <c r="D173" s="6" t="s">
        <v>5</v>
      </c>
      <c r="E173" s="6" t="s">
        <v>6</v>
      </c>
      <c r="F173" s="6" t="s">
        <v>7</v>
      </c>
      <c r="G173" s="6" t="s">
        <v>8</v>
      </c>
      <c r="H173" s="7" t="s">
        <v>9</v>
      </c>
      <c r="I173" s="8" t="s">
        <v>10</v>
      </c>
      <c r="J173" s="8" t="s">
        <v>11</v>
      </c>
    </row>
    <row r="174" spans="2:10" x14ac:dyDescent="0.3">
      <c r="B174" s="23" t="s">
        <v>26</v>
      </c>
      <c r="C174" s="16" t="s">
        <v>96</v>
      </c>
      <c r="D174" s="10" t="s">
        <v>35</v>
      </c>
      <c r="E174" s="10">
        <v>10</v>
      </c>
      <c r="F174" s="9" t="s">
        <v>23</v>
      </c>
      <c r="G174" s="12"/>
      <c r="H174" s="10"/>
      <c r="I174" s="9"/>
      <c r="J174" s="11"/>
    </row>
    <row r="175" spans="2:10" x14ac:dyDescent="0.3">
      <c r="B175" s="23" t="s">
        <v>27</v>
      </c>
      <c r="C175" s="16" t="s">
        <v>106</v>
      </c>
      <c r="D175" s="10" t="s">
        <v>35</v>
      </c>
      <c r="E175" s="10">
        <v>20</v>
      </c>
      <c r="F175" s="9"/>
      <c r="G175" s="12"/>
      <c r="H175" s="10"/>
      <c r="I175" s="9"/>
      <c r="J175" s="11"/>
    </row>
    <row r="176" spans="2:10" x14ac:dyDescent="0.3">
      <c r="B176" s="17" t="s">
        <v>192</v>
      </c>
      <c r="C176" s="16" t="s">
        <v>193</v>
      </c>
      <c r="D176" s="10" t="s">
        <v>35</v>
      </c>
      <c r="E176" s="10">
        <v>10</v>
      </c>
      <c r="F176" s="9"/>
      <c r="G176" s="12"/>
      <c r="H176" s="10"/>
      <c r="I176" s="9"/>
      <c r="J176" s="11"/>
    </row>
    <row r="177" spans="2:10" x14ac:dyDescent="0.3">
      <c r="B177" s="24" t="s">
        <v>29</v>
      </c>
      <c r="C177" s="16" t="s">
        <v>102</v>
      </c>
      <c r="D177" s="10" t="s">
        <v>35</v>
      </c>
      <c r="E177" s="10">
        <v>30</v>
      </c>
      <c r="F177" s="9"/>
      <c r="G177" s="10"/>
      <c r="H177" s="10"/>
      <c r="I177" s="9"/>
      <c r="J177" s="11"/>
    </row>
    <row r="178" spans="2:10" x14ac:dyDescent="0.25">
      <c r="B178" s="24" t="s">
        <v>107</v>
      </c>
      <c r="C178" s="21" t="s">
        <v>103</v>
      </c>
      <c r="D178" s="10" t="s">
        <v>35</v>
      </c>
      <c r="E178" s="10">
        <v>20</v>
      </c>
      <c r="F178" s="9"/>
      <c r="G178" s="12"/>
      <c r="H178" s="10"/>
      <c r="I178" s="9"/>
      <c r="J178" s="11"/>
    </row>
    <row r="179" spans="2:10" x14ac:dyDescent="0.25">
      <c r="B179" s="24" t="s">
        <v>31</v>
      </c>
      <c r="C179" s="21" t="s">
        <v>104</v>
      </c>
      <c r="D179" s="10" t="s">
        <v>35</v>
      </c>
      <c r="E179" s="10">
        <v>11</v>
      </c>
      <c r="F179" s="9"/>
      <c r="G179" s="12"/>
      <c r="H179" s="10"/>
      <c r="I179" s="9"/>
      <c r="J179" s="11"/>
    </row>
    <row r="180" spans="2:10" x14ac:dyDescent="0.25">
      <c r="B180" s="23" t="s">
        <v>108</v>
      </c>
      <c r="C180" s="21" t="s">
        <v>105</v>
      </c>
      <c r="D180" s="10" t="s">
        <v>36</v>
      </c>
      <c r="E180" s="10">
        <v>2</v>
      </c>
      <c r="F180" s="9"/>
      <c r="G180" s="12"/>
      <c r="H180" s="10"/>
      <c r="I180" s="9"/>
      <c r="J180" s="11"/>
    </row>
    <row r="181" spans="2:10" x14ac:dyDescent="0.3">
      <c r="B181" s="8" t="s">
        <v>12</v>
      </c>
      <c r="C181" s="44" t="s">
        <v>112</v>
      </c>
      <c r="D181" s="44"/>
      <c r="E181" s="44"/>
      <c r="F181" s="44"/>
      <c r="G181" s="44"/>
      <c r="H181" s="44"/>
      <c r="I181" s="44"/>
      <c r="J181" s="44"/>
    </row>
    <row r="182" spans="2:10" x14ac:dyDescent="0.3">
      <c r="B182" s="8" t="s">
        <v>13</v>
      </c>
      <c r="C182" s="41"/>
      <c r="D182" s="42"/>
      <c r="E182" s="42"/>
      <c r="F182" s="42"/>
      <c r="G182" s="42"/>
      <c r="H182" s="42"/>
      <c r="I182" s="42"/>
      <c r="J182" s="43"/>
    </row>
    <row r="183" spans="2:10" x14ac:dyDescent="0.3">
      <c r="B183" s="8" t="s">
        <v>14</v>
      </c>
      <c r="C183" s="41"/>
      <c r="D183" s="42"/>
      <c r="E183" s="42"/>
      <c r="F183" s="42"/>
      <c r="G183" s="42"/>
      <c r="H183" s="42"/>
      <c r="I183" s="42"/>
      <c r="J183" s="43"/>
    </row>
    <row r="184" spans="2:10" x14ac:dyDescent="0.3">
      <c r="B184" s="8" t="s">
        <v>15</v>
      </c>
      <c r="C184" s="41"/>
      <c r="D184" s="42"/>
      <c r="E184" s="42"/>
      <c r="F184" s="42"/>
      <c r="G184" s="42"/>
      <c r="H184" s="42"/>
      <c r="I184" s="42"/>
      <c r="J184" s="43"/>
    </row>
    <row r="189" spans="2:10" x14ac:dyDescent="0.3">
      <c r="B189" s="20">
        <f>VLOOKUP($C190,'테이블 정의서 목록'!$B$2:$E$12,4,0)</f>
        <v>10</v>
      </c>
    </row>
    <row r="190" spans="2:10" x14ac:dyDescent="0.3">
      <c r="B190" s="1" t="s">
        <v>0</v>
      </c>
      <c r="C190" s="41" t="s">
        <v>180</v>
      </c>
      <c r="D190" s="42"/>
      <c r="E190" s="42"/>
      <c r="F190" s="42"/>
      <c r="G190" s="42"/>
      <c r="H190" s="42"/>
      <c r="I190" s="42"/>
      <c r="J190" s="43"/>
    </row>
    <row r="191" spans="2:10" x14ac:dyDescent="0.3">
      <c r="B191" s="1" t="s">
        <v>1</v>
      </c>
      <c r="C191" s="41" t="s">
        <v>160</v>
      </c>
      <c r="D191" s="42"/>
      <c r="E191" s="42"/>
      <c r="F191" s="42"/>
      <c r="G191" s="42"/>
      <c r="H191" s="42"/>
      <c r="I191" s="42"/>
      <c r="J191" s="43"/>
    </row>
    <row r="192" spans="2:10" x14ac:dyDescent="0.3">
      <c r="B192" s="1" t="s">
        <v>2</v>
      </c>
      <c r="C192" s="41" t="s">
        <v>159</v>
      </c>
      <c r="D192" s="42"/>
      <c r="E192" s="42"/>
      <c r="F192" s="42"/>
      <c r="G192" s="42"/>
      <c r="H192" s="42"/>
      <c r="I192" s="42"/>
      <c r="J192" s="43"/>
    </row>
    <row r="193" spans="2:10" x14ac:dyDescent="0.3"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6" t="s">
        <v>8</v>
      </c>
      <c r="H193" s="7" t="s">
        <v>9</v>
      </c>
      <c r="I193" s="8" t="s">
        <v>10</v>
      </c>
      <c r="J193" s="8" t="s">
        <v>11</v>
      </c>
    </row>
    <row r="194" spans="2:10" x14ac:dyDescent="0.3">
      <c r="B194" s="17" t="s">
        <v>165</v>
      </c>
      <c r="C194" s="16" t="s">
        <v>167</v>
      </c>
      <c r="D194" s="10" t="s">
        <v>35</v>
      </c>
      <c r="E194" s="10">
        <v>12</v>
      </c>
      <c r="F194" s="9"/>
      <c r="G194" s="12"/>
      <c r="H194" s="10"/>
      <c r="I194" s="9"/>
      <c r="J194" s="11"/>
    </row>
    <row r="195" spans="2:10" ht="27" x14ac:dyDescent="0.3">
      <c r="B195" s="17" t="s">
        <v>166</v>
      </c>
      <c r="C195" s="16" t="s">
        <v>168</v>
      </c>
      <c r="D195" s="10" t="s">
        <v>35</v>
      </c>
      <c r="E195" s="10">
        <v>10</v>
      </c>
      <c r="F195" s="9"/>
      <c r="G195" s="12"/>
      <c r="H195" s="10"/>
      <c r="I195" s="9"/>
      <c r="J195" s="11"/>
    </row>
    <row r="196" spans="2:10" x14ac:dyDescent="0.3">
      <c r="B196" s="16" t="s">
        <v>180</v>
      </c>
      <c r="C196" s="16" t="s">
        <v>169</v>
      </c>
      <c r="D196" s="10" t="s">
        <v>35</v>
      </c>
      <c r="E196" s="10">
        <v>100</v>
      </c>
      <c r="F196" s="9"/>
      <c r="G196" s="10"/>
      <c r="H196" s="10"/>
      <c r="I196" s="9"/>
      <c r="J196" s="11"/>
    </row>
    <row r="197" spans="2:10" x14ac:dyDescent="0.25">
      <c r="B197" s="16" t="s">
        <v>161</v>
      </c>
      <c r="C197" s="21" t="s">
        <v>122</v>
      </c>
      <c r="D197" s="10" t="s">
        <v>35</v>
      </c>
      <c r="E197" s="10">
        <v>12</v>
      </c>
      <c r="F197" s="9"/>
      <c r="G197" s="12"/>
      <c r="H197" s="10"/>
      <c r="I197" s="9"/>
      <c r="J197" s="11"/>
    </row>
    <row r="198" spans="2:10" x14ac:dyDescent="0.25">
      <c r="B198" s="16" t="s">
        <v>162</v>
      </c>
      <c r="C198" s="21" t="s">
        <v>121</v>
      </c>
      <c r="D198" s="10" t="s">
        <v>35</v>
      </c>
      <c r="E198" s="10">
        <v>20</v>
      </c>
      <c r="F198" s="9"/>
      <c r="G198" s="12"/>
      <c r="H198" s="10" t="s">
        <v>178</v>
      </c>
      <c r="I198" s="9"/>
      <c r="J198" s="11"/>
    </row>
    <row r="199" spans="2:10" x14ac:dyDescent="0.25">
      <c r="B199" s="16" t="s">
        <v>163</v>
      </c>
      <c r="C199" s="21" t="s">
        <v>123</v>
      </c>
      <c r="D199" s="10" t="s">
        <v>35</v>
      </c>
      <c r="E199" s="10">
        <v>12</v>
      </c>
      <c r="F199" s="9"/>
      <c r="G199" s="12"/>
      <c r="H199" s="10"/>
      <c r="I199" s="9"/>
      <c r="J199" s="11"/>
    </row>
    <row r="200" spans="2:10" x14ac:dyDescent="0.3">
      <c r="B200" s="22" t="s">
        <v>164</v>
      </c>
      <c r="C200" s="22" t="s">
        <v>124</v>
      </c>
      <c r="D200" s="15" t="s">
        <v>35</v>
      </c>
      <c r="E200" s="10">
        <v>20</v>
      </c>
      <c r="F200" s="9"/>
      <c r="G200" s="12"/>
      <c r="H200" s="10"/>
      <c r="I200" s="9"/>
      <c r="J200" s="11"/>
    </row>
    <row r="201" spans="2:10" x14ac:dyDescent="0.3">
      <c r="B201" s="8" t="s">
        <v>12</v>
      </c>
      <c r="C201" s="44"/>
      <c r="D201" s="44"/>
      <c r="E201" s="44"/>
      <c r="F201" s="44"/>
      <c r="G201" s="44"/>
      <c r="H201" s="44"/>
      <c r="I201" s="44"/>
      <c r="J201" s="44"/>
    </row>
    <row r="202" spans="2:10" x14ac:dyDescent="0.3">
      <c r="B202" s="8" t="s">
        <v>13</v>
      </c>
      <c r="C202" s="41"/>
      <c r="D202" s="42"/>
      <c r="E202" s="42"/>
      <c r="F202" s="42"/>
      <c r="G202" s="42"/>
      <c r="H202" s="42"/>
      <c r="I202" s="42"/>
      <c r="J202" s="43"/>
    </row>
    <row r="203" spans="2:10" x14ac:dyDescent="0.3">
      <c r="B203" s="8" t="s">
        <v>14</v>
      </c>
      <c r="C203" s="41"/>
      <c r="D203" s="42"/>
      <c r="E203" s="42"/>
      <c r="F203" s="42"/>
      <c r="G203" s="42"/>
      <c r="H203" s="42"/>
      <c r="I203" s="42"/>
      <c r="J203" s="43"/>
    </row>
    <row r="204" spans="2:10" x14ac:dyDescent="0.3">
      <c r="B204" s="8" t="s">
        <v>15</v>
      </c>
      <c r="C204" s="41"/>
      <c r="D204" s="42"/>
      <c r="E204" s="42"/>
      <c r="F204" s="42"/>
      <c r="G204" s="42"/>
      <c r="H204" s="42"/>
      <c r="I204" s="42"/>
      <c r="J204" s="43"/>
    </row>
    <row r="207" spans="2:10" x14ac:dyDescent="0.3">
      <c r="B207" s="20">
        <f>VLOOKUP($C208,'테이블 정의서 목록'!$B$2:$E$12,4,0)</f>
        <v>11</v>
      </c>
    </row>
    <row r="208" spans="2:10" x14ac:dyDescent="0.3">
      <c r="B208" s="1" t="s">
        <v>0</v>
      </c>
      <c r="C208" s="41" t="s">
        <v>183</v>
      </c>
      <c r="D208" s="42"/>
      <c r="E208" s="42"/>
      <c r="F208" s="42"/>
      <c r="G208" s="42"/>
      <c r="H208" s="42"/>
      <c r="I208" s="42"/>
      <c r="J208" s="43"/>
    </row>
    <row r="209" spans="2:10" x14ac:dyDescent="0.3">
      <c r="B209" s="1" t="s">
        <v>1</v>
      </c>
      <c r="C209" s="41" t="s">
        <v>185</v>
      </c>
      <c r="D209" s="42"/>
      <c r="E209" s="42"/>
      <c r="F209" s="42"/>
      <c r="G209" s="42"/>
      <c r="H209" s="42"/>
      <c r="I209" s="42"/>
      <c r="J209" s="43"/>
    </row>
    <row r="210" spans="2:10" x14ac:dyDescent="0.3">
      <c r="B210" s="1" t="s">
        <v>2</v>
      </c>
      <c r="C210" s="41" t="s">
        <v>187</v>
      </c>
      <c r="D210" s="42"/>
      <c r="E210" s="42"/>
      <c r="F210" s="42"/>
      <c r="G210" s="42"/>
      <c r="H210" s="42"/>
      <c r="I210" s="42"/>
      <c r="J210" s="43"/>
    </row>
    <row r="211" spans="2:10" x14ac:dyDescent="0.3">
      <c r="B211" s="6" t="s">
        <v>3</v>
      </c>
      <c r="C211" s="6" t="s">
        <v>4</v>
      </c>
      <c r="D211" s="6" t="s">
        <v>5</v>
      </c>
      <c r="E211" s="6" t="s">
        <v>6</v>
      </c>
      <c r="F211" s="6" t="s">
        <v>7</v>
      </c>
      <c r="G211" s="6" t="s">
        <v>8</v>
      </c>
      <c r="H211" s="7" t="s">
        <v>9</v>
      </c>
      <c r="I211" s="8" t="s">
        <v>10</v>
      </c>
      <c r="J211" s="8" t="s">
        <v>11</v>
      </c>
    </row>
    <row r="212" spans="2:10" x14ac:dyDescent="0.3">
      <c r="B212" s="17" t="s">
        <v>188</v>
      </c>
      <c r="C212" s="16" t="s">
        <v>185</v>
      </c>
      <c r="D212" s="10" t="s">
        <v>191</v>
      </c>
      <c r="E212" s="10">
        <v>1</v>
      </c>
      <c r="F212" s="9"/>
      <c r="G212" s="12"/>
      <c r="H212" s="10"/>
      <c r="I212" s="9"/>
      <c r="J212" s="11"/>
    </row>
    <row r="213" spans="2:10" x14ac:dyDescent="0.3">
      <c r="B213" s="17" t="s">
        <v>189</v>
      </c>
      <c r="C213" s="16" t="s">
        <v>190</v>
      </c>
      <c r="D213" s="10" t="s">
        <v>35</v>
      </c>
      <c r="E213" s="10">
        <v>50</v>
      </c>
      <c r="F213" s="9"/>
      <c r="G213" s="12"/>
      <c r="H213" s="10"/>
      <c r="I213" s="9"/>
      <c r="J213" s="11"/>
    </row>
    <row r="214" spans="2:10" x14ac:dyDescent="0.3">
      <c r="B214" s="8" t="s">
        <v>12</v>
      </c>
      <c r="C214" s="44"/>
      <c r="D214" s="44"/>
      <c r="E214" s="44"/>
      <c r="F214" s="44"/>
      <c r="G214" s="44"/>
      <c r="H214" s="44"/>
      <c r="I214" s="44"/>
      <c r="J214" s="44"/>
    </row>
    <row r="215" spans="2:10" x14ac:dyDescent="0.3">
      <c r="B215" s="8" t="s">
        <v>13</v>
      </c>
      <c r="C215" s="41"/>
      <c r="D215" s="42"/>
      <c r="E215" s="42"/>
      <c r="F215" s="42"/>
      <c r="G215" s="42"/>
      <c r="H215" s="42"/>
      <c r="I215" s="42"/>
      <c r="J215" s="43"/>
    </row>
    <row r="216" spans="2:10" x14ac:dyDescent="0.3">
      <c r="B216" s="8" t="s">
        <v>14</v>
      </c>
      <c r="C216" s="41"/>
      <c r="D216" s="42"/>
      <c r="E216" s="42"/>
      <c r="F216" s="42"/>
      <c r="G216" s="42"/>
      <c r="H216" s="42"/>
      <c r="I216" s="42"/>
      <c r="J216" s="43"/>
    </row>
    <row r="217" spans="2:10" x14ac:dyDescent="0.3">
      <c r="B217" s="8" t="s">
        <v>15</v>
      </c>
      <c r="C217" s="41"/>
      <c r="D217" s="42"/>
      <c r="E217" s="42"/>
      <c r="F217" s="42"/>
      <c r="G217" s="42"/>
      <c r="H217" s="42"/>
      <c r="I217" s="42"/>
      <c r="J217" s="43"/>
    </row>
    <row r="220" spans="2:10" x14ac:dyDescent="0.3">
      <c r="B220" s="5"/>
    </row>
    <row r="221" spans="2:10" x14ac:dyDescent="0.3">
      <c r="B221" s="5"/>
    </row>
    <row r="222" spans="2:10" x14ac:dyDescent="0.3">
      <c r="B222" s="5"/>
    </row>
    <row r="223" spans="2:10" x14ac:dyDescent="0.3">
      <c r="B223" s="5"/>
    </row>
    <row r="224" spans="2:10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</sheetData>
  <mergeCells count="73">
    <mergeCell ref="C215:J215"/>
    <mergeCell ref="C216:J216"/>
    <mergeCell ref="C210:J210"/>
    <mergeCell ref="C217:J217"/>
    <mergeCell ref="C208:J208"/>
    <mergeCell ref="C209:J209"/>
    <mergeCell ref="C214:J214"/>
    <mergeCell ref="C203:J203"/>
    <mergeCell ref="C204:J204"/>
    <mergeCell ref="C190:J190"/>
    <mergeCell ref="C191:J191"/>
    <mergeCell ref="C192:J192"/>
    <mergeCell ref="C201:J201"/>
    <mergeCell ref="C202:J202"/>
    <mergeCell ref="C172:J172"/>
    <mergeCell ref="C181:J181"/>
    <mergeCell ref="C182:J182"/>
    <mergeCell ref="C183:J183"/>
    <mergeCell ref="C184:J184"/>
    <mergeCell ref="C171:J171"/>
    <mergeCell ref="C129:J129"/>
    <mergeCell ref="C130:J130"/>
    <mergeCell ref="C145:J145"/>
    <mergeCell ref="C146:J146"/>
    <mergeCell ref="C147:J147"/>
    <mergeCell ref="C170:J170"/>
    <mergeCell ref="C144:J144"/>
    <mergeCell ref="F137:F140"/>
    <mergeCell ref="C164:J164"/>
    <mergeCell ref="C134:J134"/>
    <mergeCell ref="C135:J135"/>
    <mergeCell ref="C83:J83"/>
    <mergeCell ref="C84:J84"/>
    <mergeCell ref="C85:J85"/>
    <mergeCell ref="C128:J128"/>
    <mergeCell ref="C89:J89"/>
    <mergeCell ref="C90:J90"/>
    <mergeCell ref="C91:J91"/>
    <mergeCell ref="C100:J100"/>
    <mergeCell ref="C101:J101"/>
    <mergeCell ref="C102:J102"/>
    <mergeCell ref="C103:J103"/>
    <mergeCell ref="C106:J106"/>
    <mergeCell ref="C107:J107"/>
    <mergeCell ref="C108:J108"/>
    <mergeCell ref="C127:J127"/>
    <mergeCell ref="F93:F94"/>
    <mergeCell ref="C66:J66"/>
    <mergeCell ref="C67:J67"/>
    <mergeCell ref="C70:J70"/>
    <mergeCell ref="C71:J71"/>
    <mergeCell ref="C72:J72"/>
    <mergeCell ref="C3:J3"/>
    <mergeCell ref="C4:J4"/>
    <mergeCell ref="C5:J5"/>
    <mergeCell ref="C21:J21"/>
    <mergeCell ref="C22:J22"/>
    <mergeCell ref="C24:J24"/>
    <mergeCell ref="C53:J53"/>
    <mergeCell ref="C27:J27"/>
    <mergeCell ref="C23:J23"/>
    <mergeCell ref="C133:J133"/>
    <mergeCell ref="C28:J28"/>
    <mergeCell ref="C29:J29"/>
    <mergeCell ref="C46:J46"/>
    <mergeCell ref="C47:J47"/>
    <mergeCell ref="C48:J48"/>
    <mergeCell ref="C49:J49"/>
    <mergeCell ref="C52:J52"/>
    <mergeCell ref="C86:J86"/>
    <mergeCell ref="C54:J54"/>
    <mergeCell ref="C64:J64"/>
    <mergeCell ref="C65:J6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정의서 목록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문주영</dc:creator>
  <cp:lastModifiedBy>문주영</cp:lastModifiedBy>
  <dcterms:created xsi:type="dcterms:W3CDTF">2024-05-30T02:56:44Z</dcterms:created>
  <dcterms:modified xsi:type="dcterms:W3CDTF">2024-07-11T01:35:08Z</dcterms:modified>
</cp:coreProperties>
</file>