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work\文档资料\CMPM解析\"/>
    </mc:Choice>
  </mc:AlternateContent>
  <xr:revisionPtr revIDLastSave="0" documentId="13_ncr:1_{97673C06-94C3-44FF-9A55-558EE3289C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应答" sheetId="1" r:id="rId1"/>
    <sheet name="Sheet1" sheetId="5" r:id="rId2"/>
    <sheet name="Sheet3" sheetId="3" r:id="rId3"/>
    <sheet name="Sheet2" sheetId="2" r:id="rId4"/>
    <sheet name="counter" sheetId="4" r:id="rId5"/>
  </sheets>
  <definedNames>
    <definedName name="_xlnm._FilterDatabase" localSheetId="4" hidden="1">counter!$A$1:$A$330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2" l="1"/>
  <c r="G30" i="2" s="1"/>
  <c r="G31" i="2" s="1"/>
  <c r="D23" i="2"/>
  <c r="D20" i="2"/>
  <c r="D19" i="2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F30" i="2" l="1"/>
  <c r="F31" i="2" s="1"/>
</calcChain>
</file>

<file path=xl/sharedStrings.xml><?xml version="1.0" encoding="utf-8"?>
<sst xmlns="http://schemas.openxmlformats.org/spreadsheetml/2006/main" count="3164" uniqueCount="1965">
  <si>
    <t>省份</t>
  </si>
  <si>
    <t>M8020C3</t>
  </si>
  <si>
    <t>'M8020C3'</t>
  </si>
  <si>
    <t>M8001C153:2047</t>
  </si>
  <si>
    <t>M8001C153</t>
  </si>
  <si>
    <t>城市</t>
  </si>
  <si>
    <t>M8005C234</t>
  </si>
  <si>
    <t>'M8005C234'</t>
  </si>
  <si>
    <t>'M8020C3','M8005C234'</t>
  </si>
  <si>
    <t>M8001C154:1914</t>
  </si>
  <si>
    <t>M8001C154</t>
  </si>
  <si>
    <t>分析时间</t>
  </si>
  <si>
    <t>M8005C235</t>
  </si>
  <si>
    <t>'M8005C235'</t>
  </si>
  <si>
    <t>'M8020C3','M8005C234','M8005C235'</t>
  </si>
  <si>
    <t>M8001C155:0</t>
  </si>
  <si>
    <t>M8001C155</t>
  </si>
  <si>
    <t>对象编号</t>
  </si>
  <si>
    <t>M8005C236</t>
  </si>
  <si>
    <t>'M8005C236'</t>
  </si>
  <si>
    <t>'M8020C3','M8005C234','M8005C235','M8005C236'</t>
  </si>
  <si>
    <t>M8005C234:895731</t>
  </si>
  <si>
    <t>print(cell)</t>
  </si>
  <si>
    <t>小区名称</t>
  </si>
  <si>
    <t>M8005C237</t>
  </si>
  <si>
    <t>'M8005C237'</t>
  </si>
  <si>
    <t>'M8020C3','M8005C234','M8005C235','M8005C236','M8005C237'</t>
  </si>
  <si>
    <t>M8005C235:385</t>
  </si>
  <si>
    <t>print(starttime)</t>
  </si>
  <si>
    <t>设备网管名称</t>
  </si>
  <si>
    <t>M8005C238</t>
  </si>
  <si>
    <t>'M8005C238'</t>
  </si>
  <si>
    <t>'M8020C3','M8005C234','M8005C235','M8005C236','M8005C237','M8005C238'</t>
  </si>
  <si>
    <t>M8005C236:614</t>
  </si>
  <si>
    <t>print(a_tuifu)</t>
  </si>
  <si>
    <t>a_tuifu</t>
  </si>
  <si>
    <t>a_tuifu = 60*interval-10*d['M8020C3']</t>
  </si>
  <si>
    <t>LTE小区退服时长(s)</t>
  </si>
  <si>
    <t>sum(60*interval-10*M8020C3)</t>
  </si>
  <si>
    <r>
      <rPr>
        <sz val="10"/>
        <rFont val="Times New Roman"/>
        <family val="1"/>
      </rPr>
      <t>LTE</t>
    </r>
    <r>
      <rPr>
        <sz val="10"/>
        <rFont val="宋体"/>
        <family val="3"/>
        <charset val="134"/>
      </rPr>
      <t>小区退服时长</t>
    </r>
  </si>
  <si>
    <t>M8005C239</t>
  </si>
  <si>
    <t>'M8005C239'</t>
  </si>
  <si>
    <t>'M8020C3','M8005C234','M8005C235','M8005C236','M8005C237','M8005C238','M8005C239'</t>
  </si>
  <si>
    <t>M8005C237:648</t>
  </si>
  <si>
    <t>print(a_tongji)</t>
  </si>
  <si>
    <t>a_tongji</t>
  </si>
  <si>
    <t>a_tongji = 60*interval</t>
  </si>
  <si>
    <t>小区统计时长(s)</t>
  </si>
  <si>
    <t>60*interval</t>
  </si>
  <si>
    <t>M8005C240</t>
  </si>
  <si>
    <t>'M8005C240'</t>
  </si>
  <si>
    <t>'M8020C3','M8005C234','M8005C235','M8005C236','M8005C237','M8005C238','M8005C239','M8005C240'</t>
  </si>
  <si>
    <t>M8005C238:727</t>
  </si>
  <si>
    <t>print(a_keyonglv)</t>
  </si>
  <si>
    <t>a_keyonglv</t>
  </si>
  <si>
    <t>a_keyonglv = a_tuifu/a_tongji</t>
  </si>
  <si>
    <t>LTE小区可用率(%)</t>
  </si>
  <si>
    <t>sum(60*interval-10*M8020C3)/60*interval</t>
  </si>
  <si>
    <t>M8005C241</t>
  </si>
  <si>
    <t>'M8005C241'</t>
  </si>
  <si>
    <t>'M8020C3','M8005C234','M8005C235','M8005C236','M8005C237','M8005C238','M8005C239','M8005C240','M8005C241'</t>
  </si>
  <si>
    <t>M8005C239:592</t>
  </si>
  <si>
    <t>print(a_ganrao)</t>
  </si>
  <si>
    <t>a_ganrao</t>
  </si>
  <si>
    <t>a_ganrao = get_divide((-130*d['M8005C234']-119*d['M8005C235']-117*d['M8005C236']-115*d['M8005C237']-113*d['M8005C238']-111*d['M8005C239']-109*d['M8005C240']-107*d['M8005C241']-105*d['M8005C242']-103*d['M8005C243']-101*d['M8005C244']-99*d['M8005C245']-97*d['M8005C246']-95*d['M8005C247']-93*d['M8005C248']-91*d['M8005C249']-89*d['M8005C250']-87*d['M8005C251']-85*d['M8005C252']-83*d['M8005C253']-81*d['M8005C254']-80*d['M8005C255']),(d['M8005C234']+d['M8005C235']+d['M8005C236']+d['M8005C237']+d['M8005C238']+d['M8005C239']+d['M8005C240']+d['M8005C241']+d['M8005C242']+d['M8005C243']+d['M8005C244']+d['M8005C245']+d['M8005C246']+d['M8005C247']+d['M8005C248']+d['M8005C249']+d['M8005C250']+d['M8005C251']+d['M8005C252']+d['M8005C253']+d['M8005C254']+d['M8005C255']))-get_divide((-10*d['M8005C284']-9*d['M8005C285']-7*d['M8005C286']-5*d['M8005C287']-3*d['M8005C288']-1*d['M8005C289']+1*d['M8005C290']+3*d['M8005C291']+5*d['M8005C292']+7*d['M8005C293']+9*d['M8005C294']+11*d['M8005C295']+13*d['M8005C296']+15*d['M8005C297']+17*d['M8005C298']+19*d['M8005C299']+21*d['M8005C300']+23*d['M8005C301']+25*d['M8005C302']+27*d['M8005C303']+29*d['M8005C304']+30*d['M8005C305']),(d['M8005C284']+d['M8005C285']+d['M8005C286']+d['M8005C287']+d['M8005C288']+d['M8005C289']+d['M8005C290']+d['M8005C291']+d['M8005C292']+d['M8005C293']+d['M8005C294']+d['M8005C295']+d['M8005C296']+d['M8005C297']+d['M8005C298']+d['M8005C299']+d['M8005C300']+d['M8005C301']+d['M8005C302']+d['M8005C303']+d['M8005C304']+d['M8005C305']))</t>
  </si>
  <si>
    <t>平均每PRB干扰噪声功率(dBm)</t>
  </si>
  <si>
    <t>sum(-130*(M8005C234)-119*(M8005C235)-117*(M8005C236)-115*(M8005C237)-113*(M8005C238)-111*(M8005C239)-109*(M8005C240)-107*(M8005C241)-105*(M8005C242)-103*(M8005C243)-101*(M8005C244)-99*(M8005C245)-97*(M8005C246)-95*(M8005C247)-93*(M8005C248)-91*(M8005C249)-89*(M8005C250)-87*(M8005C251)-85*(M8005C252)-83*(M8005C253)-81*(M8005C254)-80*(M8005C255))/sum((M8005C234)+(M8005C235)+(M8005C236)+(M8005C237)+(M8005C238)+(M8005C239)+(M8005C240)+(M8005C241)+(M8005C242)+(M8005C243)+(M8005C244)+(M8005C245)+(M8005C246)+(M8005C247)+(M8005C248)+(M8005C249)+(M8005C250)+(M8005C251)+(M8005C252)+(M8005C253)+(M8005C254)+(M8005C255))-sum(-10*(M8005C284)-9*(M8005C285)-7*(M8005C286)-5*(M8005C287)-3*(M8005C288)-1*(M8005C289)+1*(M8005C290)+3*(M8005C291)+5*(M8005C292)+7*(M8005C293)+9*(M8005C294)+11*(M8005C295)+13*(M8005C296)+15*(M8005C297)+17*(M8005C298)+19*(M8005C299)+21*(M8005C300)+23*(M8005C301)+25*(M8005C302)+27*(M8005C303)+29*(M8005C304)+30*(M8005C305))/sum((M8005C284)+(M8005C285)+(M8005C286)+(M8005C287)+(M8005C288)+(M8005C289)+(M8005C290)+(M8005C291)+(M8005C292)+(M8005C293)+(M8005C294)+(M8005C295)+(M8005C296)+(M8005C297)+(M8005C298)+(M8005C299)+(M8005C300)+(M8005C301)+(M8005C302)+(M8005C303)+(M8005C304)+(M8005C305))
分子/分母-分子/分母</t>
  </si>
  <si>
    <t>平均每PRB干扰噪声功率</t>
  </si>
  <si>
    <t>sum(-130*(M8005C234)-119*(M8005C235)-117*(M8005C236)-
115*(M8005C237)-113*(M8005C238)-111*(M8005C239)-
109*(M8005C240)-107*(M8005C241)-105*(M8005C242)-
103*(M8005C243)-101*(M8005C244)-99*(M8005C245)-
97*(M8005C246)-95*(M8005C247)-93*(M8005C248)-
91*(M8005C249)-89*(M8005C250)-87*(M8005C251)-
85*(M8005C252)-83*(M8005C253)-81*(M8005C254)-
80*(M8005C255))/sum(( M8005C234 )
+(M8005C235)
+(M8005C236)
+(M8005C237)
+(M8005C238)
+(M8005C239)
+(M8005C240)
+(M8005C241)
+(M8005C242)
+(M8005C243)
+(M8005C244)
+(M8005C245)
+(M8005C246)
+(M8005C247)
+(M8005C248)
+(M8005C249)
+(M8005C250)
+(M8005C251)
+(M8005C252)
+(M8005C253)
+(M8005C254)
+(M8005C255))-
sum(-10*(M8005C284)-9*(M8005C285)-7*(M8005C286)-
5*(M8005C287)-3*(M8005C288)-1*(M8005C289)
+1*(M8005C290)+3*(M8005C291)+5*(M8005C292)+
7*(M8005C293)+9*(M8005C294)+11*(M8005C295)+
13*(M8005C296)+15*(M8005C297)+17*(M8005C298)+
19*(M8005C299)+21*(M8005C300)+23*(M8005C301)+
25*(M8005C302)+27*(M8005C303)+29*(M8005C304)+
30*(M8005C305))/sum((M8005C284)
+(M8005C285)
+(M8005C286)
+(M8005C287)
+(M8005C288)
+(M8005C289)
+(M8005C290)
+(M8005C291)
+(M8005C292)
+(M8005C293)
+(M8005C294)
+(M8005C295)
+(M8005C296)
+(M8005C297)
+(M8005C298)
+(M8005C299)
+(M8005C300)
+(M8005C301)
+(M8005C302)
+(M8005C303)
+(M8005C304)
+(M8005C305))</t>
  </si>
  <si>
    <t>M8005C242</t>
  </si>
  <si>
    <t>'M8005C242'</t>
  </si>
  <si>
    <t>'M8020C3','M8005C234','M8005C235','M8005C236','M8005C237','M8005C238','M8005C239','M8005C240','M8005C241','M8005C242'</t>
  </si>
  <si>
    <t>M8005C240:389</t>
  </si>
  <si>
    <t>print(a_cqi0)</t>
  </si>
  <si>
    <t>a_cqi0</t>
  </si>
  <si>
    <t>a_cqi0 = d['M8010C36']</t>
  </si>
  <si>
    <t>CQI 0数量(个)</t>
  </si>
  <si>
    <t>d['M8010C36']</t>
  </si>
  <si>
    <t>M8010C36</t>
  </si>
  <si>
    <t>sum(M8010C36)
sum(M8010C37)
sum(M8010C38)
sum(M8010C39)
sum(M8010C40)
sum(M8010C41)
sum(M8010C42)
sum(M8010C43)
sum(M8010C44)
sum(M8010C45)
sum(M8010C46)
sum(M8010C47)
sum(M8010C48)
sum(M8010C49)
sum(M8010C50)
sum(M8010C51)</t>
  </si>
  <si>
    <t>M8005C243</t>
  </si>
  <si>
    <t>'M8005C243'</t>
  </si>
  <si>
    <t>'M8020C3','M8005C234','M8005C235','M8005C236','M8005C237','M8005C238','M8005C239','M8005C240','M8005C241','M8005C242','M8005C243'</t>
  </si>
  <si>
    <t>M8005C241:347</t>
  </si>
  <si>
    <t>print(a_cqi1)</t>
  </si>
  <si>
    <t>a_cqi1</t>
  </si>
  <si>
    <t>a_cqi1 = d['M8010C37']</t>
  </si>
  <si>
    <t>CQI 1数量(个)</t>
  </si>
  <si>
    <t>d['M8010C37']</t>
  </si>
  <si>
    <t>M8010C37</t>
  </si>
  <si>
    <t>哪个counter对应了cqi几</t>
  </si>
  <si>
    <t>M8005C244</t>
  </si>
  <si>
    <t>'M8005C244'</t>
  </si>
  <si>
    <t>'M8020C3','M8005C234','M8005C235','M8005C236','M8005C237','M8005C238','M8005C239','M8005C240','M8005C241','M8005C242','M8005C243','M8005C244'</t>
  </si>
  <si>
    <t>M8005C242:235</t>
  </si>
  <si>
    <t>print(a_cqi2)</t>
  </si>
  <si>
    <t>a_cqi2</t>
  </si>
  <si>
    <t>a_cqi2 = d['M8010C38']</t>
  </si>
  <si>
    <t>CQI 2数量(个)</t>
  </si>
  <si>
    <t>d['M8010C38']</t>
  </si>
  <si>
    <t>M8010C38</t>
  </si>
  <si>
    <t>M8005C245</t>
  </si>
  <si>
    <t>'M8005C245'</t>
  </si>
  <si>
    <t>'M8020C3','M8005C234','M8005C235','M8005C236','M8005C237','M8005C238','M8005C239','M8005C240','M8005C241','M8005C242','M8005C243','M8005C244','M8005C245'</t>
  </si>
  <si>
    <t>M8005C243:138</t>
  </si>
  <si>
    <t>print(a_cqi3)</t>
  </si>
  <si>
    <t>a_cqi3</t>
  </si>
  <si>
    <t>a_cqi3 = d['M8010C39']</t>
  </si>
  <si>
    <t>CQI 3数量(个)</t>
  </si>
  <si>
    <t>d['M8010C39']</t>
  </si>
  <si>
    <t>M8010C39</t>
  </si>
  <si>
    <t>M8005C246</t>
  </si>
  <si>
    <t>'M8005C246'</t>
  </si>
  <si>
    <t>'M8020C3','M8005C234','M8005C235','M8005C236','M8005C237','M8005C238','M8005C239','M8005C240','M8005C241','M8005C242','M8005C243','M8005C244','M8005C245','M8005C246'</t>
  </si>
  <si>
    <t>M8005C244:100</t>
  </si>
  <si>
    <t>print(a_cqi4)</t>
  </si>
  <si>
    <t>a_cqi4</t>
  </si>
  <si>
    <t>a_cqi4 = d['M8010C40']</t>
  </si>
  <si>
    <t>CQI 4数量(个)</t>
  </si>
  <si>
    <t>d['M8010C40']</t>
  </si>
  <si>
    <t>M8010C40</t>
  </si>
  <si>
    <t>M8005C247</t>
  </si>
  <si>
    <t>'M8005C247'</t>
  </si>
  <si>
    <t>'M8020C3','M8005C234','M8005C235','M8005C236','M8005C237','M8005C238','M8005C239','M8005C240','M8005C241','M8005C242','M8005C243','M8005C244','M8005C245','M8005C246','M8005C247'</t>
  </si>
  <si>
    <t>M8005C245:42</t>
  </si>
  <si>
    <t>print(a_cqi5)</t>
  </si>
  <si>
    <t>a_cqi5</t>
  </si>
  <si>
    <t>a_cqi5 = d['M8010C41']</t>
  </si>
  <si>
    <t>CQI 5数量(个)</t>
  </si>
  <si>
    <t>d['M8010C41']</t>
  </si>
  <si>
    <t>M8010C41</t>
  </si>
  <si>
    <t>M8005C248</t>
  </si>
  <si>
    <t>'M8005C248'</t>
  </si>
  <si>
    <t>'M8020C3','M8005C234','M8005C235','M8005C236','M8005C237','M8005C238','M8005C239','M8005C240','M8005C241','M8005C242','M8005C243','M8005C244','M8005C245','M8005C246','M8005C247','M8005C248'</t>
  </si>
  <si>
    <t>M8005C246:28</t>
  </si>
  <si>
    <t>print(a_cqi6)</t>
  </si>
  <si>
    <t>a_cqi6</t>
  </si>
  <si>
    <t>a_cqi6 = d['M8010C42']</t>
  </si>
  <si>
    <t>CQI 6数量(个)</t>
  </si>
  <si>
    <t>d['M8010C42']</t>
  </si>
  <si>
    <t>M8010C42</t>
  </si>
  <si>
    <t>M8005C249</t>
  </si>
  <si>
    <t>'M8005C249'</t>
  </si>
  <si>
    <t>'M8020C3','M8005C234','M8005C235','M8005C236','M8005C237','M8005C238','M8005C239','M8005C240','M8005C241','M8005C242','M8005C243','M8005C244','M8005C245','M8005C246','M8005C247','M8005C248','M8005C249'</t>
  </si>
  <si>
    <t>M8005C247:12</t>
  </si>
  <si>
    <t>print(a_cqi7)</t>
  </si>
  <si>
    <t>a_cqi7</t>
  </si>
  <si>
    <t>a_cqi7 = d['M8010C43']</t>
  </si>
  <si>
    <t>CQI 7数量(个)</t>
  </si>
  <si>
    <t>d['M8010C43']</t>
  </si>
  <si>
    <t>M8010C43</t>
  </si>
  <si>
    <t>M8005C250</t>
  </si>
  <si>
    <t>'M8005C250'</t>
  </si>
  <si>
    <t>'M8020C3','M8005C234','M8005C235','M8005C236','M8005C237','M8005C238','M8005C239','M8005C240','M8005C241','M8005C242','M8005C243','M8005C244','M8005C245','M8005C246','M8005C247','M8005C248','M8005C249','M8005C250'</t>
  </si>
  <si>
    <t>M8005C248:11</t>
  </si>
  <si>
    <t>print(a_cqi8)</t>
  </si>
  <si>
    <t>a_cqi8</t>
  </si>
  <si>
    <t>a_cqi8 = d['M8010C44']</t>
  </si>
  <si>
    <t>CQI 8数量(个)</t>
  </si>
  <si>
    <t>d['M8010C44']</t>
  </si>
  <si>
    <t>M8010C44</t>
  </si>
  <si>
    <t>M8005C251</t>
  </si>
  <si>
    <t>'M8005C251'</t>
  </si>
  <si>
    <t>'M8020C3','M8005C234','M8005C235','M8005C236','M8005C237','M8005C238','M8005C239','M8005C240','M8005C241','M8005C242','M8005C243','M8005C244','M8005C245','M8005C246','M8005C247','M8005C248','M8005C249','M8005C250','M8005C251'</t>
  </si>
  <si>
    <t>M8005C249:0</t>
  </si>
  <si>
    <t>print(a_cqi9)</t>
  </si>
  <si>
    <t>a_cqi9</t>
  </si>
  <si>
    <t>a_cqi9 = d['M8010C45']</t>
  </si>
  <si>
    <t>CQI 9数量(个)</t>
  </si>
  <si>
    <t>d['M8010C45']</t>
  </si>
  <si>
    <t>M8010C45</t>
  </si>
  <si>
    <t>M8005C252</t>
  </si>
  <si>
    <t>'M8005C252'</t>
  </si>
  <si>
    <t>'M8020C3','M8005C234','M8005C235','M8005C236','M8005C237','M8005C238','M8005C239','M8005C240','M8005C241','M8005C242','M8005C243','M8005C244','M8005C245','M8005C246','M8005C247','M8005C248','M8005C249','M8005C250','M8005C251','M8005C252'</t>
  </si>
  <si>
    <t>M8005C250:0</t>
  </si>
  <si>
    <t>print(a_cqi10)</t>
  </si>
  <si>
    <t>a_cqi10</t>
  </si>
  <si>
    <t>a_cqi10 = d['M8010C46']</t>
  </si>
  <si>
    <t>CQI 10数量(个)</t>
  </si>
  <si>
    <t>d['M8010C46']</t>
  </si>
  <si>
    <t>M8010C46</t>
  </si>
  <si>
    <t>M8005C253</t>
  </si>
  <si>
    <t>'M8005C253'</t>
  </si>
  <si>
    <t>'M8020C3','M8005C234','M8005C235','M8005C236','M8005C237','M8005C238','M8005C239','M8005C240','M8005C241','M8005C242','M8005C243','M8005C244','M8005C245','M8005C246','M8005C247','M8005C248','M8005C249','M8005C250','M8005C251','M8005C252','M8005C253'</t>
  </si>
  <si>
    <t>M8005C251:1</t>
  </si>
  <si>
    <t>print(a_cqi11)</t>
  </si>
  <si>
    <t>a_cqi11</t>
  </si>
  <si>
    <t>a_cqi11 = d['M8010C47']</t>
  </si>
  <si>
    <t>CQI 11数量(个)</t>
  </si>
  <si>
    <t>d['M8010C47']</t>
  </si>
  <si>
    <t>M8010C47</t>
  </si>
  <si>
    <t>M8005C254</t>
  </si>
  <si>
    <t>'M8005C254'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</si>
  <si>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</t>
  </si>
  <si>
    <t>M8005C252:0</t>
  </si>
  <si>
    <t>print(a_cqi12)</t>
  </si>
  <si>
    <t>a_cqi12</t>
  </si>
  <si>
    <t>a_cqi12 = d['M8010C48']</t>
  </si>
  <si>
    <t>CQI 12数量(个)</t>
  </si>
  <si>
    <t>d['M8010C48']</t>
  </si>
  <si>
    <t>M8010C48</t>
  </si>
  <si>
    <t>M8005C255</t>
  </si>
  <si>
    <t>'M8005C255'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</si>
  <si>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</t>
  </si>
  <si>
    <t>M8005C253:0</t>
  </si>
  <si>
    <t>print(a_cqi13)</t>
  </si>
  <si>
    <t>a_cqi13</t>
  </si>
  <si>
    <t>a_cqi13 = d['M8010C49']</t>
  </si>
  <si>
    <t>CQI 13数量(个)</t>
  </si>
  <si>
    <t>d['M8010C49']</t>
  </si>
  <si>
    <t>M8010C49</t>
  </si>
  <si>
    <t>'M8010C36'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</si>
  <si>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</t>
  </si>
  <si>
    <t>M8005C254:0</t>
  </si>
  <si>
    <t>print(a_cqi14)</t>
  </si>
  <si>
    <t>a_cqi14</t>
  </si>
  <si>
    <t>a_cqi14 = d['M8010C50']</t>
  </si>
  <si>
    <t>CQI 14数量(个)</t>
  </si>
  <si>
    <t>d['M8010C50']</t>
  </si>
  <si>
    <t>M8010C50</t>
  </si>
  <si>
    <t>'M8010C37'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</si>
  <si>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</t>
  </si>
  <si>
    <t>M8005C255:0</t>
  </si>
  <si>
    <t>print(a_cqi15)</t>
  </si>
  <si>
    <t>a_cqi15</t>
  </si>
  <si>
    <t>a_cqi15 = d['M8010C51']</t>
  </si>
  <si>
    <t>CQI 15数量(个)</t>
  </si>
  <si>
    <t>d['M8010C51']</t>
  </si>
  <si>
    <t>M8010C51</t>
  </si>
  <si>
    <t>'M8010C38'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</si>
  <si>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</t>
  </si>
  <si>
    <t>M8006C188:0</t>
  </si>
  <si>
    <t>M8006C188</t>
  </si>
  <si>
    <t>print(a_cqi)</t>
  </si>
  <si>
    <t>a_cqi</t>
  </si>
  <si>
    <t>a_cqi = get_divide((0*d['M8010C36']+1*d['M8010C37']+2*d['M8010C38']+3*d['M8010C39']+4*d['M8010C40']+5*d['M8010C41']+6*d['M8010C42']+7*d['M8010C43']+8*d['M8010C44']+9*d['M8010C45']+10*d['M8010C46']+11*d['M8010C47']+12*d['M8010C48']+13*d['M8010C49']+14*d['M8010C50']+15*d['M8010C51']),(d['M8010C36']+d['M8010C37']+d['M8010C38']+d['M8010C39']+d['M8010C40']+d['M8010C41']+d['M8010C42']+d['M8010C43']+d['M8010C44']+d['M8010C45']+d['M8010C46']+d['M8010C47']+d['M8010C48']+d['M8010C49']+d['M8010C50']+d['M8010C51']),2)</t>
  </si>
  <si>
    <t>平均CQI</t>
  </si>
  <si>
    <t>(0*d['M8010C36']+1*d['M8010C37']+2*d['M8010C38']+3*d['M8010C39']+4*d['M8010C40']+5*d['M8010C41']+6*d['M8010C42']+7*d['M8010C43']+8*d['M8010C44']+9*d['M8010C45']+10*d['M8010C46']+11*d['M8010C47']+12*d['M8010C48']+13*d['M8010C49']+14*d['M8010C50']+15*d['M8010C51'])/(d['M8010C36']+d['M8010C37']+d['M8010C38']+d['M8010C39']+d['M8010C40']+d['M8010C41']+d['M8010C42']+d['M8010C43']+d['M8010C44']+d['M8010C45']+d['M8010C46']+d['M8010C47']+d['M8010C48']+d['M8010C49']+d['M8010C50']+d['M8010C51'])</t>
  </si>
  <si>
    <t>sum(cqi n数量*n)/sum(cqi n数量）</t>
  </si>
  <si>
    <t>'M8010C39'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</si>
  <si>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</t>
  </si>
  <si>
    <t>M8006C189:0</t>
  </si>
  <si>
    <t>M8006C189</t>
  </si>
  <si>
    <t>print(a_cqigt7)</t>
  </si>
  <si>
    <t>a_cqigt7</t>
  </si>
  <si>
    <t>a_cqigt7 = get_divide((d['M8010C43']+d['M8010C44']+d['M8010C45']+d['M8010C46']+d['M8010C47']+d['M8010C48']+d['M8010C49']+d['M8010C50']+d['M8010C51']),(d['M8010C36']+d['M8010C37']+d['M8010C38']+d['M8010C39']+d['M8010C40']+d['M8010C41']+d['M8010C42']+d['M8010C43']+d['M8010C44']+d['M8010C45']+d['M8010C46']+d['M8010C47']+d['M8010C48']+d['M8010C49']+d['M8010C50']+d['M8010C51']))</t>
  </si>
  <si>
    <t>CQI&gt;=7占比</t>
  </si>
  <si>
    <t>(d['M8010C43']+d['M8010C44']+d['M8010C45']+d['M8010C46']+d['M8010C47']+d['M8010C48']+d['M8010C49']+d['M8010C50']+d['M8010C51'])/(d['M8010C36']+d['M8010C37']+d['M8010C38']+d['M8010C39']+d['M8010C40']+d['M8010C41']+d['M8010C42']+d['M8010C43']+d['M8010C44']+d['M8010C45']+d['M8010C46']+d['M8010C47']+d['M8010C48']+d['M8010C49']+d['M8010C50']+d['M8010C51'])</t>
  </si>
  <si>
    <t>通过上面计算</t>
  </si>
  <si>
    <t>'M8010C40'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</si>
  <si>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</t>
  </si>
  <si>
    <t>M8006C190:0</t>
  </si>
  <si>
    <t>M8006C190</t>
  </si>
  <si>
    <t>print(a_cqilt7)</t>
  </si>
  <si>
    <t>a_cqilt7</t>
  </si>
  <si>
    <t>a_cqilt7 = get_divide((d['M8010C36']+d['M8010C37']+d['M8010C38']+d['M8010C39']+d['M8010C40']+d['M8010C41']+d['M8010C42']),(d['M8010C36']+d['M8010C37']+d['M8010C38']+d['M8010C39']+d['M8010C40']+d['M8010C41']+d['M8010C42']+d['M8010C43']+d['M8010C44']+d['M8010C45']+d['M8010C46']+d['M8010C47']+d['M8010C48']+d['M8010C49']+d['M8010C50']+d['M8010C51']))</t>
  </si>
  <si>
    <t>质差CQI&lt;7样本点占比</t>
  </si>
  <si>
    <t>(d['M8010C36']+d['M8010C37']+d['M8010C38']+d['M8010C39']+d['M8010C40']+d['M8010C41']+d['M8010C42'])/(d['M8010C36']+d['M8010C37']+d['M8010C38']+d['M8010C39']+d['M8010C40']+d['M8010C41']+d['M8010C42']+d['M8010C43']+d['M8010C44']+d['M8010C45']+d['M8010C46']+d['M8010C47']+d['M8010C48']+d['M8010C49']+d['M8010C50']+d['M8010C51'])</t>
  </si>
  <si>
    <t>'M8010C41'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</si>
  <si>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</t>
  </si>
  <si>
    <t>M8006C191:0</t>
  </si>
  <si>
    <t>M8006C191</t>
  </si>
  <si>
    <t>print(a_ul_sdu_lost)</t>
  </si>
  <si>
    <t>a_ul_sdu_lost</t>
  </si>
  <si>
    <t>a_ul_sdu_lost = d['M8026C254']</t>
  </si>
  <si>
    <t>上行PDCP SDU丢包数(个)</t>
  </si>
  <si>
    <t>d['M8026C254']</t>
  </si>
  <si>
    <t>上行PDCP SDU丢包数</t>
  </si>
  <si>
    <t>sum(M8026C254)</t>
  </si>
  <si>
    <t>'M8010C42'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</si>
  <si>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</t>
  </si>
  <si>
    <t>M8006C192:68</t>
  </si>
  <si>
    <t>M8006C192</t>
  </si>
  <si>
    <t>print(a_ul_sdu_total)</t>
  </si>
  <si>
    <t>a_ul_sdu_total</t>
  </si>
  <si>
    <t>a_ul_sdu_total = d['M8001C153']+d['M8026C254']</t>
  </si>
  <si>
    <t>上行PDCP SDU包总数(个)</t>
  </si>
  <si>
    <t>d['M8001C153']+d['M8026C254']</t>
  </si>
  <si>
    <t>上行PDCP SDU包总数</t>
  </si>
  <si>
    <t>sum(M8001C153+M8026C254)</t>
  </si>
  <si>
    <t>'M8010C43'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</si>
  <si>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</t>
  </si>
  <si>
    <t>M8006C193:0</t>
  </si>
  <si>
    <t>M8006C193</t>
  </si>
  <si>
    <t>print(a_dl_sdu_lost)</t>
  </si>
  <si>
    <t>a_dl_sdu_lost</t>
  </si>
  <si>
    <t>a_dl_sdu_lost = d['M8026C259']</t>
  </si>
  <si>
    <t>下行PDCP SDU丢包数(个)</t>
  </si>
  <si>
    <t>d['M8026C259']</t>
  </si>
  <si>
    <t>下行PDCP SDU丢包数</t>
  </si>
  <si>
    <t>sum(M8026C259)</t>
  </si>
  <si>
    <t>'M8010C44'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</si>
  <si>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</t>
  </si>
  <si>
    <t>M8006C194:0</t>
  </si>
  <si>
    <t>M8006C194</t>
  </si>
  <si>
    <t>print(a_dl_sdu_total)</t>
  </si>
  <si>
    <t>a_dl_sdu_total</t>
  </si>
  <si>
    <t>a_dl_sdu_total = d['M8001C154']+d['M8026C259']</t>
  </si>
  <si>
    <t>下行PDCP SDU包总数(个)</t>
  </si>
  <si>
    <t>d['M8001C154']+d['M8026C259']</t>
  </si>
  <si>
    <t>下行PDCP SDU包总数</t>
  </si>
  <si>
    <t>sum(M8001C154+M8026C259)</t>
  </si>
  <si>
    <t>'M8010C45'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</si>
  <si>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</t>
  </si>
  <si>
    <t>M8006C195:1</t>
  </si>
  <si>
    <t>M8006C195</t>
  </si>
  <si>
    <t>print(a_ul_sdu_diubaolv)</t>
  </si>
  <si>
    <t>a_ul_sdu_diubaolv</t>
  </si>
  <si>
    <t>a_ul_sdu_diubaolv = get_divide(d['M8026C254'],(d['M8001C153']+d['M8026C254']))</t>
  </si>
  <si>
    <t>上行PDCP SDU丢包率(%)</t>
  </si>
  <si>
    <t>d['M8026C254']/(d['M8001C153']+d['M8026C254'])</t>
  </si>
  <si>
    <t>上行丢包数/上行总包数</t>
  </si>
  <si>
    <t>'M8010C46'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</si>
  <si>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</t>
  </si>
  <si>
    <t>M8006C196:76</t>
  </si>
  <si>
    <t>M8006C196</t>
  </si>
  <si>
    <t>print(a_ul_sdu_diubaolv_qci1)</t>
  </si>
  <si>
    <t>a_ul_sdu_diubaolv_qci1</t>
  </si>
  <si>
    <t>a_ul_sdu_diubaolv_qci1 = get_divide(d['M8026C255'],(d['M8001C305']+d['M8026C255']))</t>
  </si>
  <si>
    <t>上行PDCP SDU丢包率(QCI1)(%)</t>
  </si>
  <si>
    <t>d['M8026C255']/(d['M8001C305']+d['M8026C255'])</t>
  </si>
  <si>
    <t>丢包数QCI1:M8026C255/包总数QCI1:M8026C255+M8001C305</t>
  </si>
  <si>
    <t>'M8010C47'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</si>
  <si>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</t>
  </si>
  <si>
    <t>M8006C197:0</t>
  </si>
  <si>
    <t>M8006C197</t>
  </si>
  <si>
    <t>print(a_dl_sdu_diubaolv_qci1)</t>
  </si>
  <si>
    <t>a_dl_sdu_diubaolv_qci1</t>
  </si>
  <si>
    <t>a_dl_sdu_diubaolv_qci1 = get_divide(d['M8026C260'],(d['M8001C314']+d['M8026C260']))</t>
  </si>
  <si>
    <t>下行PDCP SDU丢包率(QCI1)(%)</t>
  </si>
  <si>
    <t>d['M8026C260']/(d['M8001C314']+d['M8026C260'])</t>
  </si>
  <si>
    <t>丢包数QCI1:M8026C260/包总数QCI1:M8026C260+M8001C314</t>
  </si>
  <si>
    <t>'M8010C48'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</si>
  <si>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</t>
  </si>
  <si>
    <t>M8006C198:0</t>
  </si>
  <si>
    <t>M8006C198</t>
  </si>
  <si>
    <t>print(a_dl_sdu_qibaolv)</t>
  </si>
  <si>
    <t>a_dl_sdu_qibaolv</t>
  </si>
  <si>
    <t>a_dl_sdu_qibaolv = get_divide(d['M8001C155'],(d['M8001C154']+d['M8026C259']))</t>
  </si>
  <si>
    <t>下行PDCP SDU弃包率(%)</t>
  </si>
  <si>
    <t>d['M8001C155']/(d['M8001C154']+d['M8026C259'])</t>
  </si>
  <si>
    <t>弃包数sum(M8001C155)</t>
  </si>
  <si>
    <t>弃包数/下行包总数</t>
  </si>
  <si>
    <t>'M8010C49'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</si>
  <si>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</t>
  </si>
  <si>
    <t>M8006C199:0</t>
  </si>
  <si>
    <t>M8006C199</t>
  </si>
  <si>
    <t>print(a_ul_mbps)</t>
  </si>
  <si>
    <t>a_ul_mbps</t>
  </si>
  <si>
    <t>a_ul_mbps = get_divide((d['M8012C91']+d['M8012C93']+d['M8012C95']+d['M8012C97']+d['M8012C99']+d['M8012C101']+d['M8012C103']+d['M8012C105']+d['M8012C107']),(d['M8012C156']+d['M8012C157']+d['M8012C158']+d['M8012C159']+d['M8012C160']+d['M8012C161']+d['M8012C162']+d['M8012C163']+d['M8012C164']))/1000</t>
  </si>
  <si>
    <t>小区级上行单用户平均感知速率(Mbps)</t>
  </si>
  <si>
    <t>(d['M8012C91']+d['M8012C93']+d['M8012C95']+d['M8012C97']+d['M8012C99']+d['M8012C101']+d['M8012C103']+d['M8012C105']+d['M8012C107'])/(d['M8012C156']+d['M8012C157']+d['M8012C158']+d['M8012C159']+d['M8012C160']+d['M8012C161']+d['M8012C162']+d['M8012C163']+d['M8012C164'])/1000</t>
  </si>
  <si>
    <t>小区级上行单用户平均感知速率</t>
  </si>
  <si>
    <t>(M8012C91+M8012C93+M8012C95+M8012C97+M8012C99+M8012C101+M8012C103+M8012C105+M8012C107)/(M8012C156+M8012C157+M8012C158+M8012C159+M8012C160+M8012C161+M8012C162+M8012C163+M8012C164)/1000</t>
  </si>
  <si>
    <t>'M8010C50'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</si>
  <si>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</t>
  </si>
  <si>
    <t>M8006C200:0</t>
  </si>
  <si>
    <t>M8006C200</t>
  </si>
  <si>
    <t>print(a_dl_mbps)</t>
  </si>
  <si>
    <t>a_dl_mbps</t>
  </si>
  <si>
    <t>a_dl_mbps = get_divide((d['M8012C117']+d['M8012C119']+d['M8012C121']+d['M8012C123']+d['M8012C125']+d['M8012C127']+d['M8012C129']+d['M8012C131']+d['M8012C133']),(d['M8012C165']+d['M8012C166']+d['M8012C167']+d['M8012C168']+d['M8012C169']+d['M8012C170']+d['M8012C171']+d['M8012C172']+d['M8012C173']))/1000</t>
  </si>
  <si>
    <t>小区级下行单用户平均感知速率(Mbps)</t>
  </si>
  <si>
    <t>(d['M8012C117']+d['M8012C119']+d['M8012C121']+d['M8012C123']+d['M8012C125']+d['M8012C127']+d['M8012C129']+d['M8012C131']+d['M8012C133'])/(d['M8012C165']+d['M8012C166']+d['M8012C167']+d['M8012C168']+d['M8012C169']+d['M8012C170']+d['M8012C171']+d['M8012C172']+d['M8012C173'])/1000</t>
  </si>
  <si>
    <t>小区级下行单用户平均感知速率</t>
  </si>
  <si>
    <t>(M8012C117+M8012C119+M8012C121+M8012C123+M8012C125+M8012C127+M8012C129+M8012C131+M8012C133)/(M8012C165+M8012C166+M8012C167+M8012C168+M8012C169+M8012C170+M8012C171+M8012C172+M8012C173)/1000</t>
  </si>
  <si>
    <t>'M8010C51'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</si>
  <si>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</t>
  </si>
  <si>
    <t>M8006C201:0</t>
  </si>
  <si>
    <t>M8006C201</t>
  </si>
  <si>
    <t>print(a_rrc_req)</t>
  </si>
  <si>
    <t>a_rrc_req</t>
  </si>
  <si>
    <t>a_rrc_req = (d['M8013C17']+d['M8013C18']+d['M8013C19']+d['M8013C21']+d['M8013C34']+d['M8013C31'])</t>
  </si>
  <si>
    <t>RRC建立请求次数(次)</t>
  </si>
  <si>
    <t>(d['M8013C17']+d['M8013C18']+d['M8013C19']+d['M8013C21']+d['M8013C34']+d['M8013C31'])</t>
  </si>
  <si>
    <t>RRC建立请求次数</t>
  </si>
  <si>
    <t>sum(M8013C17+M8013C18+M8013C19+M8013C21+M8013C34+M8013C31)</t>
  </si>
  <si>
    <t>M8026C254</t>
  </si>
  <si>
    <t>'M8026C254'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</si>
  <si>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</t>
  </si>
  <si>
    <t>M8006C202:0</t>
  </si>
  <si>
    <t>M8006C202</t>
  </si>
  <si>
    <t>print(a_rrc_suc)</t>
  </si>
  <si>
    <t>a_rrc_suc</t>
  </si>
  <si>
    <t>a_rrc_suc = d['M8013C5']</t>
  </si>
  <si>
    <t>RRC建立成功次数 (次)</t>
  </si>
  <si>
    <t>d['M8013C5']</t>
  </si>
  <si>
    <t xml:space="preserve">RRC建立成功次数 </t>
  </si>
  <si>
    <t>sum(M8013C5)</t>
  </si>
  <si>
    <t>'M8001C153'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</si>
  <si>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</t>
  </si>
  <si>
    <t>M8006C203:0</t>
  </si>
  <si>
    <t>M8006C203</t>
  </si>
  <si>
    <t>print(a_rrc_congest)</t>
  </si>
  <si>
    <t>a_rrc_congest</t>
  </si>
  <si>
    <t>a_rrc_congest = d['M8013C67']</t>
  </si>
  <si>
    <t>RRC连接建立拥塞次数(次)</t>
  </si>
  <si>
    <t>d['M8013C67']</t>
  </si>
  <si>
    <t>无线资源受限导致的RRC建立拥塞次数</t>
  </si>
  <si>
    <t>sum(M8013C67)</t>
  </si>
  <si>
    <t>M8026C259</t>
  </si>
  <si>
    <t>'M8026C259'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</si>
  <si>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</t>
  </si>
  <si>
    <t>M8006C204:0</t>
  </si>
  <si>
    <t>M8006C204</t>
  </si>
  <si>
    <t>print(a_rrc_avg)</t>
  </si>
  <si>
    <t>a_rrc_avg</t>
  </si>
  <si>
    <t>a_rrc_avg = d['M8051C55']</t>
  </si>
  <si>
    <t>RRC连接平均数(个)</t>
  </si>
  <si>
    <t>d['M8051C55']</t>
  </si>
  <si>
    <t>RRC连接平均数</t>
  </si>
  <si>
    <t>M8051C55</t>
  </si>
  <si>
    <t>'M8001C154'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</si>
  <si>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</t>
  </si>
  <si>
    <t>M8006C205:0</t>
  </si>
  <si>
    <t>M8006C205</t>
  </si>
  <si>
    <t>print(a_rrc_max)</t>
  </si>
  <si>
    <t>a_rrc_max</t>
  </si>
  <si>
    <t>a_rrc_max = d['M8051C56']</t>
  </si>
  <si>
    <t>RRC连接最大数(个)</t>
  </si>
  <si>
    <t>d['M8051C56']</t>
  </si>
  <si>
    <t>RRC连接最大数</t>
  </si>
  <si>
    <t>M8051C56</t>
  </si>
  <si>
    <t>'M8001C155'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</si>
  <si>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</t>
  </si>
  <si>
    <t>M8006C206:0</t>
  </si>
  <si>
    <t>M8006C206</t>
  </si>
  <si>
    <t>print(a_erab_req)</t>
  </si>
  <si>
    <t>a_erab_req</t>
  </si>
  <si>
    <t>a_erab_req = (d['M8006C188']+d['M8006C197']+d['M8006C189']+d['M8006C198']+d['M8006C190']+d['M8006C199']+d['M8006C191']+d['M8006C200']+d['M8006C192']+d['M8006C201']+d['M8006C193']+d['M8006C202']+d['M8006C194']+d['M8006C203']+d['M8006C195']+d['M8006C204']+d['M8006C196']+d['M8006C205'])</t>
  </si>
  <si>
    <t>E-RAB建立请求次数(次)</t>
  </si>
  <si>
    <t>(d['M8006C188']+d['M8006C197']+d['M8006C189']+d['M8006C198']+d['M8006C190']+d['M8006C199']+d['M8006C191']+d['M8006C200']+d['M8006C192']+d['M8006C201']+d['M8006C193']+d['M8006C202']+d['M8006C194']+d['M8006C203']+d['M8006C195']+d['M8006C204']+d['M8006C196']+d['M8006C205'])</t>
  </si>
  <si>
    <t>E- RAB建立请求次数</t>
  </si>
  <si>
    <t>sum(M8006C188 + M8006C197
+ M8006C189 + M8006C198
+ M8006C190 + M8006C199
+ M8006C191 + M8006C200
+ M8006C192 + M8006C201
+ M8006C193 + M8006C202
+ M8006C194 + M8006C203
+ M8006C195 + M8006C204
+ M8006C196 + M8006C205)</t>
  </si>
  <si>
    <t>M8012C91</t>
  </si>
  <si>
    <t>'M8012C91'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</si>
  <si>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</t>
  </si>
  <si>
    <t>M8006C207:0</t>
  </si>
  <si>
    <t>M8006C207</t>
  </si>
  <si>
    <t>print(a_erab_req_qci3)</t>
  </si>
  <si>
    <t>a_erab_req_qci3</t>
  </si>
  <si>
    <t>a_erab_req_qci3 = d['M8006C190']+d['M8006C199']</t>
  </si>
  <si>
    <t>E-RAB建立请求次数(QCI3)(次)</t>
  </si>
  <si>
    <t>d['M8006C190']+d['M8006C199']</t>
  </si>
  <si>
    <t>QCI3: M8006C190 + M8006C199</t>
  </si>
  <si>
    <t>M8012C93</t>
  </si>
  <si>
    <t>'M8012C93'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</si>
  <si>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</t>
  </si>
  <si>
    <t>M8006C208:0</t>
  </si>
  <si>
    <t>M8006C208</t>
  </si>
  <si>
    <t>print(a_erab_req_qci4)</t>
  </si>
  <si>
    <t>a_erab_req_qci4</t>
  </si>
  <si>
    <t>a_erab_req_qci4 = d['M8006C191']+d['M8006C200']</t>
  </si>
  <si>
    <t>E-RAB建立请求次数(QCI4)(次)</t>
  </si>
  <si>
    <t>d['M8006C191']+d['M8006C200']</t>
  </si>
  <si>
    <t>QCI4: M8006C191 + M8006C200</t>
  </si>
  <si>
    <t>M8012C95</t>
  </si>
  <si>
    <t>'M8012C95'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</si>
  <si>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</t>
  </si>
  <si>
    <t>M8006C209:0</t>
  </si>
  <si>
    <t>M8006C209</t>
  </si>
  <si>
    <t>print(a_erab_req_qci6)</t>
  </si>
  <si>
    <t>a_erab_req_qci6</t>
  </si>
  <si>
    <t>a_erab_req_qci6 = d['M8006C193']+d['M8006C202']</t>
  </si>
  <si>
    <t>E-RAB建立请求次数(QCI6)(次)</t>
  </si>
  <si>
    <t>d['M8006C193']+d['M8006C202']</t>
  </si>
  <si>
    <t>QCI6: M8006C193 + M8006C202</t>
  </si>
  <si>
    <t>M8012C97</t>
  </si>
  <si>
    <t>'M8012C97'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</si>
  <si>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</t>
  </si>
  <si>
    <t>M8006C210:68</t>
  </si>
  <si>
    <t>M8006C210</t>
  </si>
  <si>
    <t>print(a_erab_req_qci7)</t>
  </si>
  <si>
    <t>a_erab_req_qci7</t>
  </si>
  <si>
    <t>a_erab_req_qci7 = d['M8006C194']+d['M8006C203']</t>
  </si>
  <si>
    <t>E-RAB建立请求次数(QCI7)(次)</t>
  </si>
  <si>
    <t>d['M8006C194']+d['M8006C203']</t>
  </si>
  <si>
    <t>QCI7:  M8006C194 + M8006C203</t>
  </si>
  <si>
    <t>M8012C99</t>
  </si>
  <si>
    <t>'M8012C99'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</si>
  <si>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</t>
  </si>
  <si>
    <t>M8006C211:0</t>
  </si>
  <si>
    <t>M8006C211</t>
  </si>
  <si>
    <t>print(a_erab_req_qci8)</t>
  </si>
  <si>
    <t>a_erab_req_qci8</t>
  </si>
  <si>
    <t>a_erab_req_qci8 = d['M8006C195']+d['M8006C204']</t>
  </si>
  <si>
    <t>E-RAB建立请求次数(QCI8)(次)</t>
  </si>
  <si>
    <t>d['M8006C195']+d['M8006C204']</t>
  </si>
  <si>
    <t>QCI8: M8006C195 + M8006C204</t>
  </si>
  <si>
    <t>M8012C101</t>
  </si>
  <si>
    <t>'M8012C101'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</si>
  <si>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</t>
  </si>
  <si>
    <t>M8006C212:0</t>
  </si>
  <si>
    <t>M8006C212</t>
  </si>
  <si>
    <t>print(a_erab_req_qci9)</t>
  </si>
  <si>
    <t>a_erab_req_qci9</t>
  </si>
  <si>
    <t>a_erab_req_qci9 = d['M8006C196']+d['M8006C205']</t>
  </si>
  <si>
    <t>E-RAB建立请求次数(QCI9)(次)</t>
  </si>
  <si>
    <t>d['M8006C196']+d['M8006C205']</t>
  </si>
  <si>
    <t>QCI9: M8006C196 + M8006C205</t>
  </si>
  <si>
    <t>M8012C103</t>
  </si>
  <si>
    <t>'M8012C103'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</si>
  <si>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</t>
  </si>
  <si>
    <t>M8006C213:1</t>
  </si>
  <si>
    <t>M8006C213</t>
  </si>
  <si>
    <t>print(a_erab_suc)</t>
  </si>
  <si>
    <t>a_erab_suc</t>
  </si>
  <si>
    <t>a_erab_suc = (d['M8006C206']+d['M8006C215']+d['M8006C207']+d['M8006C216']+d['M8006C208']+d['M8006C217']+d['M8006C209']+d['M8006C218']+d['M8006C210']+d['M8006C219']+d['M8006C211']+d['M8006C220']+d['M8006C212']+d['M8006C221']+d['M8006C213']+d['M8006C222']+d['M8006C214']+d['M8006C223'])</t>
  </si>
  <si>
    <t>E-RAB建立成功次数(次)</t>
  </si>
  <si>
    <t>(d['M8006C206']+d['M8006C215']+d['M8006C207']+d['M8006C216']+d['M8006C208']+d['M8006C217']+d['M8006C209']+d['M8006C218']+d['M8006C210']+d['M8006C219']+d['M8006C211']+d['M8006C220']+d['M8006C212']+d['M8006C221']+d['M8006C213']+d['M8006C222']+d['M8006C214']+d['M8006C223'])</t>
  </si>
  <si>
    <t>E-RAB建立成功次数</t>
  </si>
  <si>
    <t>sum(M8006C206 + M8006C215
+M8006C207 + M8006C216
+M8006C208 + M8006C217
+M8006C209 + M8006C218
+M8006C210 + M8006C219
+M8006C211 + M8006C220
+M8006C212 + M8006C221
+M8006C213 + M8006C222
+M8006C214 + M8006C223)</t>
  </si>
  <si>
    <t>M8012C105</t>
  </si>
  <si>
    <t>'M8012C105'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</si>
  <si>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</t>
  </si>
  <si>
    <t>M8006C214:76</t>
  </si>
  <si>
    <t>M8006C214</t>
  </si>
  <si>
    <t>print(a_erab_suc_qci3)</t>
  </si>
  <si>
    <t>a_erab_suc_qci3</t>
  </si>
  <si>
    <t>a_erab_suc_qci3 = d['M8006C208']+d['M8006C217']</t>
  </si>
  <si>
    <t>E-RAB建立成功次数(QCI3)(次)</t>
  </si>
  <si>
    <t>d['M8006C208']+d['M8006C217']</t>
  </si>
  <si>
    <t>QCI3： M8006C208 + M8006C217</t>
  </si>
  <si>
    <t>M8012C107</t>
  </si>
  <si>
    <t>'M8012C107'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</si>
  <si>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</t>
  </si>
  <si>
    <t>M8006C215:0</t>
  </si>
  <si>
    <t>M8006C215</t>
  </si>
  <si>
    <t>print(a_erab_suc_qci4)</t>
  </si>
  <si>
    <t>a_erab_suc_qci4</t>
  </si>
  <si>
    <t>a_erab_suc_qci4 = d['M8006C209']+d['M8006C218']</t>
  </si>
  <si>
    <t>E-RAB建立成功次数(QCI4)(次)</t>
  </si>
  <si>
    <t>d['M8006C209']+d['M8006C218']</t>
  </si>
  <si>
    <t>QCI4： M8006C209 + M8006C218</t>
  </si>
  <si>
    <t>M8012C156</t>
  </si>
  <si>
    <t>'M8012C156'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</si>
  <si>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</t>
  </si>
  <si>
    <t>M8006C216:0</t>
  </si>
  <si>
    <t>M8006C216</t>
  </si>
  <si>
    <t>print(a_erab_suc_qci6)</t>
  </si>
  <si>
    <t>a_erab_suc_qci6</t>
  </si>
  <si>
    <t>a_erab_suc_qci6 = d['M8006C211']+d['M8006C220']</t>
  </si>
  <si>
    <t>E-RAB建立成功次数(QCI6)(次)</t>
  </si>
  <si>
    <t>d['M8006C211']+d['M8006C220']</t>
  </si>
  <si>
    <t>QCI6： M8006C211 + M8006C220</t>
  </si>
  <si>
    <t>M8012C157</t>
  </si>
  <si>
    <t>'M8012C157'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</si>
  <si>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</t>
  </si>
  <si>
    <t>M8006C217:0</t>
  </si>
  <si>
    <t>M8006C217</t>
  </si>
  <si>
    <t>print(a_erab_suc_qci7)</t>
  </si>
  <si>
    <t>a_erab_suc_qci7</t>
  </si>
  <si>
    <t>a_erab_suc_qci7 = d['M8006C212']+d['M8006C221']</t>
  </si>
  <si>
    <t>E-RAB建立成功次数(QCI7)(次)</t>
  </si>
  <si>
    <t>d['M8006C212']+d['M8006C221']</t>
  </si>
  <si>
    <t>QCI7： M8006C212 + M8006C221</t>
  </si>
  <si>
    <t>M8012C158</t>
  </si>
  <si>
    <t>'M8012C158'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</si>
  <si>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</t>
  </si>
  <si>
    <t>M8006C218:0</t>
  </si>
  <si>
    <t>M8006C218</t>
  </si>
  <si>
    <t>print(a_erab_suc_qci8)</t>
  </si>
  <si>
    <t>a_erab_suc_qci8</t>
  </si>
  <si>
    <t>a_erab_suc_qci8 = d['M8006C213']+d['M8006C222']</t>
  </si>
  <si>
    <t>E-RAB建立成功次数(QCI8)(次)</t>
  </si>
  <si>
    <t>d['M8006C213']+d['M8006C222']</t>
  </si>
  <si>
    <t>QCI8： M8006C213 + M8006C222</t>
  </si>
  <si>
    <t>M8012C159</t>
  </si>
  <si>
    <t>'M8012C159'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</si>
  <si>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</t>
  </si>
  <si>
    <t>M8006C219:0</t>
  </si>
  <si>
    <t>M8006C219</t>
  </si>
  <si>
    <t>print(a_erab_suc_qci9)</t>
  </si>
  <si>
    <t>a_erab_suc_qci9</t>
  </si>
  <si>
    <t>a_erab_suc_qci9 = d['M8006C214']+d['M8006C223']</t>
  </si>
  <si>
    <t>E-RAB建立成功次数(QCI9)(次)</t>
  </si>
  <si>
    <t>d['M8006C214']+d['M8006C223']</t>
  </si>
  <si>
    <t>QCI9： M8006C214 + M8006C223</t>
  </si>
  <si>
    <t>M8012C160</t>
  </si>
  <si>
    <t>'M8012C160'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</si>
  <si>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</t>
  </si>
  <si>
    <t>M8006C220:0</t>
  </si>
  <si>
    <t>M8006C220</t>
  </si>
  <si>
    <t>print(a_erab_congest)</t>
  </si>
  <si>
    <t>a_erab_congest</t>
  </si>
  <si>
    <t>a_erab_congest = (d['M8006C245']+d['M8006C249']+d['M8006C244']+d['M8006C248'])</t>
  </si>
  <si>
    <t>E-RAB建立拥塞次数(次)</t>
  </si>
  <si>
    <t>(d['M8006C245']+d['M8006C249']+d['M8006C244']+d['M8006C248'])</t>
  </si>
  <si>
    <t>E-RAB建立拥塞次数</t>
  </si>
  <si>
    <t>sum(M8006C245+M8006C249+M8006C244+M8006C248)</t>
  </si>
  <si>
    <t>M8012C161</t>
  </si>
  <si>
    <t>'M8012C161'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</si>
  <si>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</t>
  </si>
  <si>
    <t>M8006C221:0</t>
  </si>
  <si>
    <t>M8006C221</t>
  </si>
  <si>
    <t>print(a_s1_att)</t>
  </si>
  <si>
    <t>a_s1_att</t>
  </si>
  <si>
    <t>a_s1_att = d['M8013C43']</t>
  </si>
  <si>
    <t>S1信令连接建立尝试次数(次)</t>
  </si>
  <si>
    <t>d['M8013C43']</t>
  </si>
  <si>
    <t>S1信令连接建立尝试次数</t>
  </si>
  <si>
    <t>sum(M8013C43)</t>
  </si>
  <si>
    <t>M8012C162</t>
  </si>
  <si>
    <t>'M8012C162'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</si>
  <si>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</t>
  </si>
  <si>
    <t>M8006C222:0</t>
  </si>
  <si>
    <t>M8006C222</t>
  </si>
  <si>
    <t>print(a_s1_suc)</t>
  </si>
  <si>
    <t>a_s1_suc</t>
  </si>
  <si>
    <t>a_s1_suc = d['M8013C44']</t>
  </si>
  <si>
    <t>S1信令连接建立成功次数(次)</t>
  </si>
  <si>
    <t>d['M8013C44']</t>
  </si>
  <si>
    <t>S1信令连接建立成功次数</t>
  </si>
  <si>
    <t>sum(M8013C44)</t>
  </si>
  <si>
    <t>M8012C163</t>
  </si>
  <si>
    <t>'M8012C163'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</si>
  <si>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</t>
  </si>
  <si>
    <t>M8006C223:0</t>
  </si>
  <si>
    <t>M8006C223</t>
  </si>
  <si>
    <t>print(a_s1_suc_r)</t>
  </si>
  <si>
    <t>a_s1_suc_r</t>
  </si>
  <si>
    <t>a_s1_suc_r = get_divide(d['M8013C44'],d['M8013C43'])</t>
  </si>
  <si>
    <t>S1信令连接建立成功率(%)</t>
  </si>
  <si>
    <t>d['M8013C44']/d['M8013C43']</t>
  </si>
  <si>
    <t>sum(M8013C44)/sum(M8013C43)</t>
  </si>
  <si>
    <t>M8012C164</t>
  </si>
  <si>
    <t>'M8012C164'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</si>
  <si>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</t>
  </si>
  <si>
    <t>M8006C244:0</t>
  </si>
  <si>
    <t>M8006C244</t>
  </si>
  <si>
    <t>print(a_erab_suc_r)</t>
  </si>
  <si>
    <t>a_erab_suc_r</t>
  </si>
  <si>
    <t>a_erab_suc_r = get_divide((d['M8006C206']+d['M8006C215']+d['M8006C207']+d['M8006C216']+d['M8006C208']+d['M8006C217']+d['M8006C209']+d['M8006C218']+d['M8006C210']+d['M8006C219']+d['M8006C211']+d['M8006C220']+d['M8006C212']+d['M8006C221']+d['M8006C213']+d['M8006C222']+d['M8006C214']+d['M8006C223']),(d['M8006C188']+d['M8006C197']+d['M8006C189']+d['M8006C198']+d['M8006C190']+d['M8006C199']+d['M8006C191']+d['M8006C200']+d['M8006C192']+d['M8006C201']+d['M8006C193']+d['M8006C202']+d['M8006C194']+d['M8006C203']+d['M8006C195']+d['M8006C204']+d['M8006C196']+d['M8006C205']))</t>
  </si>
  <si>
    <t>E-RAB建立成功率(%)</t>
  </si>
  <si>
    <t>(d['M8006C206']+d['M8006C215']+d['M8006C207']+d['M8006C216']+d['M8006C208']+d['M8006C217']+d['M8006C209']+d['M8006C218']+d['M8006C210']+d['M8006C219']+d['M8006C211']+d['M8006C220']+d['M8006C212']+d['M8006C221']+d['M8006C213']+d['M8006C222']+d['M8006C214']+d['M8006C223'])/(d['M8006C188']+d['M8006C197']+d['M8006C189']+d['M8006C198']+d['M8006C190']+d['M8006C199']+d['M8006C191']+d['M8006C200']+d['M8006C192']+d['M8006C201']+d['M8006C193']+d['M8006C202']+d['M8006C194']+d['M8006C203']+d['M8006C195']+d['M8006C204']+d['M8006C196']+d['M8006C205'])</t>
  </si>
  <si>
    <t>E-RAB建立成功次数/E- RAB建立请求次数</t>
  </si>
  <si>
    <t>M8012C117</t>
  </si>
  <si>
    <t>'M8012C117'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</si>
  <si>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</t>
  </si>
  <si>
    <t>M8006C245:0</t>
  </si>
  <si>
    <t>M8006C245</t>
  </si>
  <si>
    <t>print(a_erab_suc_r_qci1)</t>
  </si>
  <si>
    <t>a_erab_suc_r_qci1</t>
  </si>
  <si>
    <t>a_erab_suc_r_qci1 = get_divide((d['M8006C206']+d['M8006C215']),(d['M8006C188']+d['M8006C197']))</t>
  </si>
  <si>
    <t>E-RAB建立成功率(QCI1)(%)</t>
  </si>
  <si>
    <t>(d['M8006C206']+d['M8006C215'])/(d['M8006C188']+d['M8006C197'])</t>
  </si>
  <si>
    <t>QCI1： M8006C206 + M8006C215/M8006C188 + M8006C197</t>
  </si>
  <si>
    <t>M8012C119</t>
  </si>
  <si>
    <t>'M8012C119'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</si>
  <si>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</t>
  </si>
  <si>
    <t>M8006C248:0</t>
  </si>
  <si>
    <t>M8006C248</t>
  </si>
  <si>
    <t>print(a_erab_suc_r_qci2)</t>
  </si>
  <si>
    <t>a_erab_suc_r_qci2</t>
  </si>
  <si>
    <t>a_erab_suc_r_qci2 = get_divide((d['M8006C207']+d['M8006C216']),(d['M8006C189']+d['M8006C198']))</t>
  </si>
  <si>
    <t>E-RAB建立成功率(QCI2)(%)</t>
  </si>
  <si>
    <t>(d['M8006C207']+d['M8006C216'])/(d['M8006C189']+d['M8006C198'])</t>
  </si>
  <si>
    <t>QCI2： M8006C207 + M8006C216/QCI2: M8006C189 + M8006C198</t>
  </si>
  <si>
    <t>M8012C121</t>
  </si>
  <si>
    <t>'M8012C121'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</si>
  <si>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</t>
  </si>
  <si>
    <t>M8006C249:0</t>
  </si>
  <si>
    <t>M8006C249</t>
  </si>
  <si>
    <t>print(a_erab_suc_r_qci3)</t>
  </si>
  <si>
    <t>a_erab_suc_r_qci3</t>
  </si>
  <si>
    <t>a_erab_suc_r_qci3 = get_divide((d['M8006C208']+d['M8006C217']),(d['M8006C190']+d['M8006C199']))</t>
  </si>
  <si>
    <t>E-RAB建立成功率(QCI3)(%)</t>
  </si>
  <si>
    <t>(d['M8006C208']+d['M8006C217'])/(d['M8006C190']+d['M8006C199'])</t>
  </si>
  <si>
    <t>QCI3： M8006C208 + M8006C217/QCI3: M8006C190 + M8006C199</t>
  </si>
  <si>
    <t>M8012C123</t>
  </si>
  <si>
    <t>'M8012C123'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</si>
  <si>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</t>
  </si>
  <si>
    <t>M8006C256:0</t>
  </si>
  <si>
    <t>M8006C256</t>
  </si>
  <si>
    <t>print(a_erab_suc_r_qci4)</t>
  </si>
  <si>
    <t>a_erab_suc_r_qci4</t>
  </si>
  <si>
    <t>a_erab_suc_r_qci4 = get_divide((d['M8006C209']+d['M8006C218']),(d['M8006C191']+d['M8006C200']))</t>
  </si>
  <si>
    <t>E-RAB建立成功率(QCI4)(%)</t>
  </si>
  <si>
    <t>(d['M8006C209']+d['M8006C218'])/(d['M8006C191']+d['M8006C200'])</t>
  </si>
  <si>
    <t>QCI4： M8006C209 + M8006C218/QCI4: M8006C191 + M8006C200</t>
  </si>
  <si>
    <t>M8012C125</t>
  </si>
  <si>
    <t>'M8012C125'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</si>
  <si>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</t>
  </si>
  <si>
    <t>M8006C257:0</t>
  </si>
  <si>
    <t>M8006C257</t>
  </si>
  <si>
    <t>print(a_erab_suc_r_qci5)</t>
  </si>
  <si>
    <t>a_erab_suc_r_qci5</t>
  </si>
  <si>
    <t>a_erab_suc_r_qci5 = get_divide((d['M8048C1']+d['M8048C6']),(d['M8048C0']+d['M8048C5']))</t>
  </si>
  <si>
    <t>E-RAB建立成功率(QCI5)(%)</t>
  </si>
  <si>
    <t>(d['M8048C1']+d['M8048C6'])/(d['M8048C0']+d['M8048C5'])</t>
  </si>
  <si>
    <t>QCI5： M8048C1 + M8048C6/QCI5:    M8048C0 + M8048C5</t>
  </si>
  <si>
    <t>M8012C127</t>
  </si>
  <si>
    <t>'M8012C127'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</si>
  <si>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</t>
  </si>
  <si>
    <t>M8006C259:0</t>
  </si>
  <si>
    <t>M8006C259</t>
  </si>
  <si>
    <t>print(a_radio_suc_r)</t>
  </si>
  <si>
    <t>a_radio_suc_r</t>
  </si>
  <si>
    <t>a_radio_suc_r = ""</t>
  </si>
  <si>
    <t>无线接通率(%)</t>
  </si>
  <si>
    <t>RRC建立成功率*E-RAB建立成功率</t>
  </si>
  <si>
    <t>M8012C129</t>
  </si>
  <si>
    <t>'M8012C129'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</si>
  <si>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</t>
  </si>
  <si>
    <t>M8006C261:0</t>
  </si>
  <si>
    <t>M8006C261</t>
  </si>
  <si>
    <t>print(a_erab_abnormal)</t>
  </si>
  <si>
    <t>a_erab_abnormal</t>
  </si>
  <si>
    <t>a_erab_abnormal = (d['M8006C256']+d['M8006C259']+d['M8006C257']+d['M8006C261']+d['M8006C277'])</t>
  </si>
  <si>
    <t>E-RAB异常释放次数(次)</t>
  </si>
  <si>
    <t>(d['M8006C256']+d['M8006C259']+d['M8006C257']+d['M8006C261']+d['M8006C277'])</t>
  </si>
  <si>
    <t>E-RAB异常释放次数</t>
  </si>
  <si>
    <t>sum(M8006C256+
M8006C259+
M8006C257+
M8006C261+
M8006C277)</t>
  </si>
  <si>
    <t>M8012C131</t>
  </si>
  <si>
    <t>'M8012C131'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</si>
  <si>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</t>
  </si>
  <si>
    <t>M8006C277:0</t>
  </si>
  <si>
    <t>M8006C277</t>
  </si>
  <si>
    <t>print(a_context_release_abnormal)</t>
  </si>
  <si>
    <t>a_context_release_abnormal</t>
  </si>
  <si>
    <t>a_context_release_abnormal = (d['M8006C256']+d['M8006C259']+d['M8006C257']+d['M8006C261']+d['M8006C277'])</t>
  </si>
  <si>
    <t>UE上下文异常释放次数(次)</t>
  </si>
  <si>
    <t>UE上下文异常释放次数</t>
  </si>
  <si>
    <t>M8012C133</t>
  </si>
  <si>
    <t>'M8012C133'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</si>
  <si>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</t>
  </si>
  <si>
    <t>M8006C255:137</t>
  </si>
  <si>
    <t>M8006C255</t>
  </si>
  <si>
    <t>print(a_context_release_normal)</t>
  </si>
  <si>
    <t>a_context_release_normal</t>
  </si>
  <si>
    <t>a_context_release_normal = (d['M8006C255']+d['M8006C258']+d['M8006C260'])</t>
  </si>
  <si>
    <t>UE上下文正常释放次数(次)</t>
  </si>
  <si>
    <t>(d['M8006C255']+d['M8006C258']+d['M8006C260'])</t>
  </si>
  <si>
    <t>UE上下文正常释放次数</t>
  </si>
  <si>
    <t>sum(M8006C255+M8006C258+M8006C260)</t>
  </si>
  <si>
    <t>M8012C165</t>
  </si>
  <si>
    <t>'M8012C165'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</si>
  <si>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</t>
  </si>
  <si>
    <t>M8006C258:0</t>
  </si>
  <si>
    <t>M8006C258</t>
  </si>
  <si>
    <t>print(a_lte_drop_r)</t>
  </si>
  <si>
    <t>a_lte_drop_r</t>
  </si>
  <si>
    <t>a_lte_drop_r = get_divide((d['M8006C256']+d['M8006C259']+d['M8006C257']+d['M8006C261']+d['M8006C277']),(d['M8006C255']+d['M8006C258']+d['M8006C260']))</t>
  </si>
  <si>
    <t>LTE业务掉线率(%)</t>
  </si>
  <si>
    <t>(d['M8006C256']+d['M8006C259']+d['M8006C257']+d['M8006C261']+d['M8006C277'])/(d['M8006C255']+d['M8006C258']+d['M8006C260'])</t>
  </si>
  <si>
    <t>E-RAB异常释放次数/E-RAB正常释放次数</t>
  </si>
  <si>
    <t>M8012C166</t>
  </si>
  <si>
    <t>'M8012C166'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</si>
  <si>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</t>
  </si>
  <si>
    <t>M8006C260:0</t>
  </si>
  <si>
    <t>M8006C260</t>
  </si>
  <si>
    <t>print(a_lte_release)</t>
  </si>
  <si>
    <t>a_lte_release</t>
  </si>
  <si>
    <t>a_lte_release = (d['M8006C255']+d['M8006C258']+d['M8006C260'])</t>
  </si>
  <si>
    <t>LTE业务释放次数(次)</t>
  </si>
  <si>
    <t>E-RAB正常释放次数</t>
  </si>
  <si>
    <t>M8012C167</t>
  </si>
  <si>
    <t>'M8012C167'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</si>
  <si>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</t>
  </si>
  <si>
    <t>M8010C36:1</t>
  </si>
  <si>
    <t>print(a_ho_pingpang)</t>
  </si>
  <si>
    <t>a_ho_pingpang</t>
  </si>
  <si>
    <t>a_ho_pingpang = ""</t>
  </si>
  <si>
    <t>乒乓切换次数</t>
  </si>
  <si>
    <t>M8012C168</t>
  </si>
  <si>
    <t>'M8012C168'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</si>
  <si>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</t>
  </si>
  <si>
    <t>M8010C37:0</t>
  </si>
  <si>
    <t>print(a_ho_out_suc_r)</t>
  </si>
  <si>
    <t>a_ho_out_suc_r</t>
  </si>
  <si>
    <t>a_ho_out_suc_r = get_divide(d['M8014C19']+d['M8014C7'],d['M8014C14']+d['M8014C0'])</t>
  </si>
  <si>
    <t>切换出成功率(%)</t>
  </si>
  <si>
    <t>S1，X2，同频，异频</t>
  </si>
  <si>
    <t>M8012C169</t>
  </si>
  <si>
    <t>'M8012C169'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</si>
  <si>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</t>
  </si>
  <si>
    <t>M8010C38:0</t>
  </si>
  <si>
    <t>print(a_ul_tra_mb)</t>
  </si>
  <si>
    <t>a_ul_tra_mb</t>
  </si>
  <si>
    <t>a_ul_tra_mb = d['M8012C19']/1000000</t>
  </si>
  <si>
    <t>空口上行业务流量(MByte)</t>
  </si>
  <si>
    <t>d['M8012C19']/1000000</t>
  </si>
  <si>
    <t>空口上行业务流量</t>
  </si>
  <si>
    <t>sum(M8012C19)/1000000</t>
  </si>
  <si>
    <t>M8012C170</t>
  </si>
  <si>
    <t>'M8012C170'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</si>
  <si>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</t>
  </si>
  <si>
    <t>M8010C39:0</t>
  </si>
  <si>
    <t>print(a_dl_tra_mb)</t>
  </si>
  <si>
    <t>a_dl_tra_mb</t>
  </si>
  <si>
    <t>a_dl_tra_mb = d['M8012C20']/1000000</t>
  </si>
  <si>
    <t>空口下行业务流量(MByte)</t>
  </si>
  <si>
    <t>d['M8012C20']/1000000</t>
  </si>
  <si>
    <t>空口下行业务流量</t>
  </si>
  <si>
    <t>sum(M8012C20)/1000000</t>
  </si>
  <si>
    <t>M8012C171</t>
  </si>
  <si>
    <t>'M8012C171'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</si>
  <si>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</t>
  </si>
  <si>
    <t>M8010C40:2</t>
  </si>
  <si>
    <t>print(a_total_tra_mb)</t>
  </si>
  <si>
    <t>a_total_tra_mb</t>
  </si>
  <si>
    <t>a_total_tra_mb = d['M8012C19']/1000000+d['M8012C20']/1000000</t>
  </si>
  <si>
    <t>空口总业务量(MByte)</t>
  </si>
  <si>
    <t>d['M8012C19']/1000000+d['M8012C20']/1000000</t>
  </si>
  <si>
    <t>空口上行业务流量+空口下行业务流量</t>
  </si>
  <si>
    <t>M8012C172</t>
  </si>
  <si>
    <t>'M8012C172'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</si>
  <si>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</t>
  </si>
  <si>
    <t>M8010C41:1</t>
  </si>
  <si>
    <t>print(a_rrc_fail_license)</t>
  </si>
  <si>
    <t>a_rrc_fail_license</t>
  </si>
  <si>
    <t>a_rrc_fail_license = ""</t>
  </si>
  <si>
    <t>由于RRCLicense受限导致RRC连接失败的次数</t>
  </si>
  <si>
    <t>M8012C173</t>
  </si>
  <si>
    <t>'M8012C173'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</si>
  <si>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</t>
  </si>
  <si>
    <t>M8010C42:5</t>
  </si>
  <si>
    <t>print(a_rrc_conn_suc)</t>
  </si>
  <si>
    <t>a_rrc_conn_suc</t>
  </si>
  <si>
    <t>a_rrc_conn_suc = ""</t>
  </si>
  <si>
    <t>RRC连接建立成功次数</t>
  </si>
  <si>
    <t>UE发起的RRC连接建立成功次数，网络发起的RRC连接建立成功次数</t>
  </si>
  <si>
    <t>M8013C17</t>
  </si>
  <si>
    <t>'M8013C17'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</si>
  <si>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</t>
  </si>
  <si>
    <t>M8010C43:5</t>
  </si>
  <si>
    <t>print(a_ul_prb_utilization)</t>
  </si>
  <si>
    <t>a_ul_prb_utilization</t>
  </si>
  <si>
    <t xml:space="preserve">a_ul_prb_utilization = </t>
  </si>
  <si>
    <t>上行PRB平均利用率(%)</t>
  </si>
  <si>
    <t>上行PRB平均利用率</t>
  </si>
  <si>
    <t>(M8011C47/(interval*60*1000)/上行可用PRB数)*100% | 上行可用PRB数：(ulChBw/2)*(M8020C3/(60*interval)) | ulChBw:CM解析,M8001C216,MEAN_PRB_AVAIL_PDSCH</t>
  </si>
  <si>
    <t>M8013C18</t>
  </si>
  <si>
    <t>'M8013C18'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</si>
  <si>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</t>
  </si>
  <si>
    <t>M8010C44:80</t>
  </si>
  <si>
    <t>print(a_dl_prb_utilization)</t>
  </si>
  <si>
    <t>a_dl_prb_utilization</t>
  </si>
  <si>
    <t xml:space="preserve">a_dl_prb_utilization = </t>
  </si>
  <si>
    <t>下行PRB平均利用率(%)</t>
  </si>
  <si>
    <t>下行PRB平均利用率</t>
  </si>
  <si>
    <t>(M8011C51/(interval*60*1000)/下行可用PRB数)*100% | 下行可用PRB数：(dlChBw/2)*(M8020C3/(60*interval)) | dlChBw:CM解析,M8001C217,MEAN_PRB_AVAIL_PUSCH</t>
  </si>
  <si>
    <t>M8013C19</t>
  </si>
  <si>
    <t>'M8013C19'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</si>
  <si>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</t>
  </si>
  <si>
    <t>M8010C45:68</t>
  </si>
  <si>
    <t>print(a_rrc_congest_r_license)</t>
  </si>
  <si>
    <t>a_rrc_congest_r_license</t>
  </si>
  <si>
    <t>a_rrc_congest_r_license = ""</t>
  </si>
  <si>
    <t>由于RRCLicense受限导致的RRC连接拥塞率</t>
  </si>
  <si>
    <t>M8013C21</t>
  </si>
  <si>
    <t>'M8013C21'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</si>
  <si>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</t>
  </si>
  <si>
    <t>M8010C46:554</t>
  </si>
  <si>
    <t>print(a_shuangliubi)</t>
  </si>
  <si>
    <t>a_shuangliubi</t>
  </si>
  <si>
    <t>a_shuangliubi = get_divide(d['M8010C113'],(d['M8010C112']+d['M8010C113']))</t>
  </si>
  <si>
    <t>双流占比</t>
  </si>
  <si>
    <t>d['M8010C113']/(d['M8010C112']+d['M8010C113'])</t>
  </si>
  <si>
    <t>单流模式下行传输TB数，双流模式下行传输TB数</t>
  </si>
  <si>
    <t>M8013C34</t>
  </si>
  <si>
    <t>'M8013C34'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</si>
  <si>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</t>
  </si>
  <si>
    <t>M8010C47:1330</t>
  </si>
  <si>
    <t>print(a_radio_utilization)</t>
  </si>
  <si>
    <t>a_radio_utilization</t>
  </si>
  <si>
    <t>a_radio_utilization = ""</t>
  </si>
  <si>
    <t>无线资源利用率(%)</t>
  </si>
  <si>
    <t>M8013C31</t>
  </si>
  <si>
    <t>'M8013C31'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</si>
  <si>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</t>
  </si>
  <si>
    <t>M8010C48:2661</t>
  </si>
  <si>
    <t>print(a_sgnb_add_req)</t>
  </si>
  <si>
    <t>a_sgnb_add_req</t>
  </si>
  <si>
    <t>a_sgnb_add_req = ""</t>
  </si>
  <si>
    <t>辅站（SgNB）添加请求次数（eNB侧）</t>
  </si>
  <si>
    <t>M8013C5</t>
  </si>
  <si>
    <t>'M8013C5'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</si>
  <si>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</t>
  </si>
  <si>
    <t>M8010C49:1397</t>
  </si>
  <si>
    <t>print(a_sgnb_add_suc)</t>
  </si>
  <si>
    <t>a_sgnb_add_suc</t>
  </si>
  <si>
    <t>a_sgnb_add_suc = ""</t>
  </si>
  <si>
    <t>辅站（SgNB）添加成功次数（eNB侧）</t>
  </si>
  <si>
    <t>'M8001C199'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</si>
  <si>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</t>
  </si>
  <si>
    <t>M8010C50:4115</t>
  </si>
  <si>
    <t>print(a_sgnb_add_r)</t>
  </si>
  <si>
    <t>a_sgnb_add_r</t>
  </si>
  <si>
    <t>a_sgnb_add_r = ""</t>
  </si>
  <si>
    <t>辅站（SgNB）添加成功率（eNB侧）</t>
  </si>
  <si>
    <t>'M8001C200'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</si>
  <si>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</t>
  </si>
  <si>
    <t>M8010C51:18872</t>
  </si>
  <si>
    <t>print(a_dl_16qam_utilization)</t>
  </si>
  <si>
    <t>a_dl_16qam_utilization</t>
  </si>
  <si>
    <t>a_dl_16qam_utilization = ""</t>
  </si>
  <si>
    <t>下行16QAM使用比例(%)</t>
  </si>
  <si>
    <t>get_divide(100*(d['M8001C55']+d['M8001C56']+d['M8001C57']+d['M8001C58']+d['M8001C59']+d['M8001C60']+d['M8001C61']),d['M8012C90'])</t>
  </si>
  <si>
    <t>100*(M8001C55+M8001C56+M8001C57+M8001C58+M8001C59+M8001C60+M8001C61)/M8012C90</t>
  </si>
  <si>
    <t>'M8006C188'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</si>
  <si>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</t>
  </si>
  <si>
    <t>M8010C112:10076</t>
  </si>
  <si>
    <t>M8010C112</t>
  </si>
  <si>
    <t>print(a_dl_64qam_utilization)</t>
  </si>
  <si>
    <t>a_dl_64qam_utilization</t>
  </si>
  <si>
    <t>a_dl_64qam_utilization = ""</t>
  </si>
  <si>
    <t>下行64QAM使用比例(%)</t>
  </si>
  <si>
    <t>get_divide(100*(d['M8001C62']+d['M8001C63']+d['M8001C64']+d['M8001C65']+d['M8001C66']+d['M8001C67']+d['M8001C68']+d['M8001C69']+d['M8001C70']+d['M8001C71']+d['M8001C72']+d['M8001C73']),d['M8012C90'])</t>
  </si>
  <si>
    <t>100*(M8001C62+M8001C63+M8001C64+M8001C65+M8001C66+M8001C67+M8001C68+M8001C69+M8001C70+M8001C71+M8001C72+M8001C73)/M8012C90</t>
  </si>
  <si>
    <t>'M8006C189'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</si>
  <si>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</t>
  </si>
  <si>
    <t>M8010C113:9123</t>
  </si>
  <si>
    <t>M8010C113</t>
  </si>
  <si>
    <t>print(a_erab_congest_radio)</t>
  </si>
  <si>
    <t>a_erab_congest_radio</t>
  </si>
  <si>
    <t>a_erab_congest_radio = d['M8006C244']+d['M8006C248']</t>
  </si>
  <si>
    <t>无线资源受限导致的E-RAB建立拥塞次数(次)</t>
  </si>
  <si>
    <t>d['M8006C244']+d['M8006C248']</t>
  </si>
  <si>
    <t>'M8006C190'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</si>
  <si>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</t>
  </si>
  <si>
    <t>M8011C47:9561178</t>
  </si>
  <si>
    <t>M8011C47</t>
  </si>
  <si>
    <t>print(a_erab_congest_trans)</t>
  </si>
  <si>
    <t>a_erab_congest_trans</t>
  </si>
  <si>
    <t>a_erab_congest_trans = d['M8006C245']+d['M8006C249']</t>
  </si>
  <si>
    <t>传输资源拥塞导致的E-RAB建立拥塞次数(次)</t>
  </si>
  <si>
    <t>d['M8006C245']+d['M8006C249']</t>
  </si>
  <si>
    <t>'M8006C191'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</si>
  <si>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</t>
  </si>
  <si>
    <t>M8011C51:485472</t>
  </si>
  <si>
    <t>M8011C51</t>
  </si>
  <si>
    <t>print(a_erab_fail_ue)</t>
  </si>
  <si>
    <t>a_erab_fail_ue</t>
  </si>
  <si>
    <t>a_erab_fail_ue = d['M8006C246']+d['M8006C250']</t>
  </si>
  <si>
    <t>E-RAB建立失败次数（UE无响应）(次)</t>
  </si>
  <si>
    <t>d['M8006C246']+d['M8006C250']</t>
  </si>
  <si>
    <t>'M8006C192'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</si>
  <si>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</t>
  </si>
  <si>
    <t>M8012C91:0</t>
  </si>
  <si>
    <t>print(a_erab_fail_core)</t>
  </si>
  <si>
    <t>a_erab_fail_core</t>
  </si>
  <si>
    <t>a_erab_fail_core = d['M8006C252']</t>
  </si>
  <si>
    <t>E-RAB建立失败次数（核心网问题）(次)</t>
  </si>
  <si>
    <t>d['M8006C252']</t>
  </si>
  <si>
    <t>'M8006C193'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</si>
  <si>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</t>
  </si>
  <si>
    <t>M8012C93:0</t>
  </si>
  <si>
    <t>print(a_erab_fail_trans)</t>
  </si>
  <si>
    <t>a_erab_fail_trans</t>
  </si>
  <si>
    <t>a_erab_fail_trans = d['M8006C245']+d['M8006C249']</t>
  </si>
  <si>
    <t>E-RAB建立失败次数（传输层问题）(次)</t>
  </si>
  <si>
    <t>'M8006C194'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</si>
  <si>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</t>
  </si>
  <si>
    <t>M8012C95:0</t>
  </si>
  <si>
    <t>print(a_erab_fail_radio)</t>
  </si>
  <si>
    <t>a_erab_fail_radio</t>
  </si>
  <si>
    <t>a_erab_fail_radio = d['M8006C247']+d['M8006C251']</t>
  </si>
  <si>
    <t>E-RAB建立失败次数（无线层问题）(次)</t>
  </si>
  <si>
    <t>d['M8006C247']+d['M8006C251']</t>
  </si>
  <si>
    <t>'M8006C195'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</si>
  <si>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</t>
  </si>
  <si>
    <t>M8012C97:0</t>
  </si>
  <si>
    <t>print(a_erab_fail_resource)</t>
  </si>
  <si>
    <t>a_erab_fail_resource</t>
  </si>
  <si>
    <t>a_erab_fail_resource = d['M8006C244']+d['M8006C248']</t>
  </si>
  <si>
    <t>E-RAB建立失败次数（无线资源不足）(次)</t>
  </si>
  <si>
    <t>'M8006C196'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</si>
  <si>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</t>
  </si>
  <si>
    <t>M8012C99:120968</t>
  </si>
  <si>
    <t>print(a_rrc_release_csfb)</t>
  </si>
  <si>
    <t>a_rrc_release_csfb</t>
  </si>
  <si>
    <t>a_rrc_release_csfb = d['M8016C11']</t>
  </si>
  <si>
    <t>CSFB触发的RRC连接释放次数(次)</t>
  </si>
  <si>
    <t>d['M8016C11']</t>
  </si>
  <si>
    <t>'M8006C197'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</si>
  <si>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</t>
  </si>
  <si>
    <t>M8012C101:0</t>
  </si>
  <si>
    <t>print(a_dl_highmsc_r)</t>
  </si>
  <si>
    <t>a_dl_highmsc_r</t>
  </si>
  <si>
    <t>a_dl_highmsc_r = ""</t>
  </si>
  <si>
    <t>下行高阶调制占比</t>
  </si>
  <si>
    <t>get_divide((d['M8001C62']+d['M8001C63']+d['M8001C64']+d['M8001C65']+d['M8001C66']+d['M8001C67']+d['M8001C68']+d['M8001C69']+d['M8001C70']+d['M8001C72']+d['M8001C73]),(d['M8001C45']+d['M8001C46']+d['M8001C47']+d['M8001C48']+d['M8001C49']+d['M8001C50']+d['M8001C51']+d['M8001C52']+d['M8001C53']+d['M8001C54']+d['M8001C55']+d['M8001C56']+d['M8001C57']+d['M8001C58']+d['M8001C59']+d['M8001C60']+d['M8001C61']+d['M8001C62']+d['M8001C63']+d['M8001C64']+d['M8001C65']+d['M8001C66']+d['M8001C67']+d['M8001C68']+d['M8001C69']+d['M8001C70']+d['M8001C71']+d['M8001C72']+d['M8001C73']))</t>
  </si>
  <si>
    <t>(M8001C62+M8001C63+M8001C64+M8001C65+M8001C66+M8001C67+M8001C68+M8001C69+M8001C70+M8001C72+M8001C73)/
(M8001C45+M8001C46+M8001C47+M8001C48+M8001C49+M8001C50+M8001C51+M8001C52+M8001C53+M8001C54+M8001C55+M8001C56+M8001C57+M8001C58+M8001C59+M8001C60+M8001C61+M8001C62+M8001C63+M8001C64+M8001C65+M8001C66+M8001C67+M8001C68+M8001C69+M8001C70+M8001C71+M8001C72+M8001C73)</t>
  </si>
  <si>
    <t>'M8006C198'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</si>
  <si>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</t>
  </si>
  <si>
    <t>M8012C103:0</t>
  </si>
  <si>
    <t>print(a_ul_highmsc_r)</t>
  </si>
  <si>
    <t>a_ul_highmsc_r</t>
  </si>
  <si>
    <t>a_ul_highmsc_r = ""</t>
  </si>
  <si>
    <t>上行高阶调制占比</t>
  </si>
  <si>
    <t>get_divide((d['M8001C91']+d['M8001C92']+d['M8001C93']+d['M8001C94']+d['M8001C95']+d['M8001C96']+d['M8001C97']+d['M8001C98']+d['M8001C99']+d['M8001C100']+d['M8001C101']+d['M8001C102']),(d['M8001C74']+d['M8001C75']+d['M8001C76']+d['M8001C77']+d['M8001C78']+d['M8001C79']+d['M8001C80']+d['M8001C81']+d['M8001C82']+d['M8001C83']+d['M8001C84']+d['M8001C85']+d['M8001C86']+d['M8001C87']+d['M8001C88']+d['M8001C89']+d['M8001C90']+d['M8001C91']+d['M8001C92']+d['M8001C93']+d['M8001C94']+d['M8001C95']+d['M8001C96']+d['M8001C97']+d['M8001C98']+d['M8001C99']+d['M8001C100']+d['M8001C101']+d['M8001C102']))</t>
  </si>
  <si>
    <t>(M8001C91+M8001C92+M8001C93+M8001C94+M8001C95+M8001C96+M8001C97+M8001C98+M8001C99+M8001C100+M8001C101+M8001C102)/
(M8001C74+M8001C75+M8001C76+M8001C77+M8001C78+M8001C79+M8001C80+M8001C81+M8001C82+M8001C83+M8001C84+M8001C85+M8001C86+M8001C87+M8001C88+M8001C89+M8001C90+M8001C91+M8001C92+M8001C93+M8001C94+M8001C95+M8001C96+M8001C97+M8001C98+M8001C99+M8001C100+M8001C101+M8001C102)</t>
  </si>
  <si>
    <t>'M8006C199'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</si>
  <si>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</t>
  </si>
  <si>
    <t>M8012C105:0</t>
  </si>
  <si>
    <t>print(a_csfb_suc)</t>
  </si>
  <si>
    <t>a_csfb_suc</t>
  </si>
  <si>
    <t>a_csfb_suc = ""</t>
  </si>
  <si>
    <t>CSFB回落成功率</t>
  </si>
  <si>
    <t>基于重定向方式的CSFB成功率</t>
  </si>
  <si>
    <t>'M8006C200'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</si>
  <si>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</t>
  </si>
  <si>
    <t>M8012C107:1710584</t>
  </si>
  <si>
    <t>print(a_ho_s1_out_req)</t>
  </si>
  <si>
    <t>a_ho_s1_out_req</t>
  </si>
  <si>
    <t>a_ho_s1_out_req = d['M8014C14']</t>
  </si>
  <si>
    <t>eNB间S1切换出请求次数(次)</t>
  </si>
  <si>
    <t>d['M8014C14']</t>
  </si>
  <si>
    <t>'M8006C201'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</si>
  <si>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</t>
  </si>
  <si>
    <t>M8012C156:0</t>
  </si>
  <si>
    <t>print(a_ho_s1_out_suc)</t>
  </si>
  <si>
    <t>a_ho_s1_out_suc</t>
  </si>
  <si>
    <t>a_ho_s1_out_suc = d['M8014C19']</t>
  </si>
  <si>
    <t>eNB间S1切换出成功次数(次)</t>
  </si>
  <si>
    <t>d['M8014C19']</t>
  </si>
  <si>
    <t>'M8006C202'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</si>
  <si>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</t>
  </si>
  <si>
    <t>M8012C157:0</t>
  </si>
  <si>
    <t>print(a_ho_x2_out_req)</t>
  </si>
  <si>
    <t>a_ho_x2_out_req</t>
  </si>
  <si>
    <t>a_ho_x2_out_req = d['M8014C0']</t>
  </si>
  <si>
    <t>eNB间X2切换出请求次数(次)</t>
  </si>
  <si>
    <t>d['M8014C0']</t>
  </si>
  <si>
    <t>'M8006C203'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</si>
  <si>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</t>
  </si>
  <si>
    <t>M8012C158:0</t>
  </si>
  <si>
    <t>print(a_ho_x2_out_suc)</t>
  </si>
  <si>
    <t>a_ho_x2_out_suc</t>
  </si>
  <si>
    <t>a_ho_x2_out_suc = d['M8014C7']</t>
  </si>
  <si>
    <t>eNB间X2切换出成功次数(次)</t>
  </si>
  <si>
    <t>d['M8014C7']</t>
  </si>
  <si>
    <t>'M8006C204'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</si>
  <si>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</t>
  </si>
  <si>
    <t>M8012C159:0</t>
  </si>
  <si>
    <t>a_erab_req_qci1</t>
  </si>
  <si>
    <t>a_erab_req_qci1 = get_value_in_dic(d,'M8006C188') + get_value_in_dic(d,'M8006C197')</t>
  </si>
  <si>
    <t>E-RAB建立请求次数(QCI1)(次)</t>
  </si>
  <si>
    <t>get_value_in_dic(d,'M8006C188') + get_value_in_dic(d,'M8006C197')</t>
  </si>
  <si>
    <t>M8006C188 + M8006C197</t>
  </si>
  <si>
    <t>'M8006C205'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</si>
  <si>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</t>
  </si>
  <si>
    <t>M8012C160:146</t>
  </si>
  <si>
    <t>a_erab_req_qci1,a_erab_req_qci5</t>
  </si>
  <si>
    <t>a_erab_req_qci5</t>
  </si>
  <si>
    <t>a_erab_req_qci5 = get_value_in_dic(d,'M8048C0') + get_value_in_dic(d,'M8048C5')</t>
  </si>
  <si>
    <t>E-RAB建立请求次数(QCI5)(次)</t>
  </si>
  <si>
    <t>get_value_in_dic(d,'M8048C0') + get_value_in_dic(d,'M8048C5')</t>
  </si>
  <si>
    <t>M8048C0 + M8048C5</t>
  </si>
  <si>
    <t>'M8006C206'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</si>
  <si>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</t>
  </si>
  <si>
    <t>M8012C161:0</t>
  </si>
  <si>
    <t>a_erab_req_qci1,a_erab_req_qci5,a_erab_suc_qci1</t>
  </si>
  <si>
    <t>a_erab_suc_qci1</t>
  </si>
  <si>
    <t>a_erab_suc_qci1 = get_value_in_dic(d,'M8006C206') + get_value_in_dic(d,'M8006C215')</t>
  </si>
  <si>
    <t>E-RAB建立成功次数(QCI1)(次)</t>
  </si>
  <si>
    <t>get_value_in_dic(d,'M8006C206') + get_value_in_dic(d,'M8006C215')</t>
  </si>
  <si>
    <t>M8006C206 + M8006C215</t>
  </si>
  <si>
    <t>'M8006C207'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</si>
  <si>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</t>
  </si>
  <si>
    <t>M8012C162:0</t>
  </si>
  <si>
    <t>a_erab_req_qci1,a_erab_req_qci5,a_erab_suc_qci1,a_erab_suc_qci5</t>
  </si>
  <si>
    <t>a_erab_suc_qci5</t>
  </si>
  <si>
    <t>a_erab_suc_qci5 = get_value_in_dic(d,'M8048C1') + get_value_in_dic(d,'M8048C6')</t>
  </si>
  <si>
    <t>E-RAB建立成功次数(QCI5)(次)</t>
  </si>
  <si>
    <t>get_value_in_dic(d,'M8048C1') + get_value_in_dic(d,'M8048C6')</t>
  </si>
  <si>
    <t>M8048C1 + M8048C6</t>
  </si>
  <si>
    <t>'M8006C208'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</si>
  <si>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</t>
  </si>
  <si>
    <t>M8012C163:0</t>
  </si>
  <si>
    <t>a_erab_req_qci1,a_erab_req_qci5,a_erab_suc_qci1,a_erab_suc_qci5,a_erab_normal_qci1</t>
  </si>
  <si>
    <t>a_erab_normal_qci1</t>
  </si>
  <si>
    <t>a_erab_normal_qci1 = get_value_in_dic(d,'M8006C276')+get_value_in_dic(d,'M8006C278')+get_value_in_dic(d,'M8006C317')+get_value_in_dic(d,'M8006C319')+get_value_in_dic(d,'M8006C267')+get_value_in_dic(d,'M8006C270')+get_value_in_dic(d,'M8006C89')+get_value_in_dic(d,'M8006C98')+get_value_in_dic(d,'M8006C304')+get_value_in_dic(d,'M8006C307')+get_value_in_dic(d,'M8006C315')+get_value_in_dic(d,'M8006C273')</t>
  </si>
  <si>
    <t>E-RAB正常释放次数(QCI1)(次)</t>
  </si>
  <si>
    <t>get_value_in_dic(d,'M8006C276')+get_value_in_dic(d,'M8006C278')+get_value_in_dic(d,'M8006C317')+get_value_in_dic(d,'M8006C319')+get_value_in_dic(d,'M8006C267')+get_value_in_dic(d,'M8006C270')+get_value_in_dic(d,'M8006C89')+get_value_in_dic(d,'M8006C98')+get_value_in_dic(d,'M8006C304')+get_value_in_dic(d,'M8006C307')+get_value_in_dic(d,'M8006C315')+get_value_in_dic(d,'M8006C273')</t>
  </si>
  <si>
    <t>（M8006C276+M8006C278+M8006C317+M8006C319
+M8006C267
+M8006C270
+M8006C89
+M8006C98
+M8006C304
+M8006C307
+M8006C315
+M8006C273)</t>
  </si>
  <si>
    <t>'M8006C209'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</si>
  <si>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</t>
  </si>
  <si>
    <t>M8012C164:1060</t>
  </si>
  <si>
    <t>a_erab_req_qci1,a_erab_req_qci5,a_erab_suc_qci1,a_erab_suc_qci5,a_erab_normal_qci1,a_erab_abnormal_qci1</t>
  </si>
  <si>
    <t>a_erab_abnormal_qci1</t>
  </si>
  <si>
    <t>a_erab_abnormal_qci1 = (get_value_in_dic(d,'M8006C272')+get_value_in_dic(d,'M8006C316')+get_value_in_dic(d,'M8006C318')+get_value_in_dic(d,'M8006C320')+get_value_in_dic(d,'M8006C268')+get_value_in_dic(d,'M8006C269')+get_value_in_dic(d,'M8006C271')+get_value_in_dic(d,'M8006C280')-get_value_in_dic(d,'M8006C301'))</t>
  </si>
  <si>
    <t>E-RAB异常释放次数(QCI1)(次)</t>
  </si>
  <si>
    <t>(get_value_in_dic(d,'M8006C272')+get_value_in_dic(d,'M8006C316')+get_value_in_dic(d,'M8006C318')+get_value_in_dic(d,'M8006C320')+get_value_in_dic(d,'M8006C268')+get_value_in_dic(d,'M8006C269')+get_value_in_dic(d,'M8006C271')+get_value_in_dic(d,'M8006C280')-get_value_in_dic(d,'M8006C301'))</t>
  </si>
  <si>
    <t>(M8006C272
+M8006C316
+M8006C318
+M8006C320
+M8006C268
+M8006C269
+M8006C271
+M8006C280
-M8006C301)</t>
  </si>
  <si>
    <t>'M8006C210'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</si>
  <si>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</t>
  </si>
  <si>
    <t>M8012C117:0</t>
  </si>
  <si>
    <t>a_erab_req_qci1,a_erab_req_qci5,a_erab_suc_qci1,a_erab_suc_qci5,a_erab_normal_qci1,a_erab_abnormal_qci1,a_lte_drop_r_qci1</t>
  </si>
  <si>
    <t>a_lte_drop_r_qci1</t>
  </si>
  <si>
    <t>a_lte_drop_r_qci1 = a_erab_abnormal_qci1/(a_erab_normal_qci1 + a_erab_abnormal_qci1)</t>
  </si>
  <si>
    <t>LTE业务掉线率(QCI1)(%)</t>
  </si>
  <si>
    <t>异常/成功</t>
  </si>
  <si>
    <t>'M8006C211'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</si>
  <si>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</t>
  </si>
  <si>
    <t>M8012C119:0</t>
  </si>
  <si>
    <t>a_erab_req_qci1,a_erab_req_qci5,a_erab_suc_qci1,a_erab_suc_qci5,a_erab_normal_qci1,a_erab_abnormal_qci1,a_lte_drop_r_qci1,a_lru_blind</t>
  </si>
  <si>
    <t>a_lru_blind</t>
  </si>
  <si>
    <t>a_lru_blind = get_value_in_dic(d,'M8013C76')</t>
  </si>
  <si>
    <t>LTE-UTRAN系统间重定向请求次数(盲重定向)(次)</t>
  </si>
  <si>
    <t>get_value_in_dic(d,'M8013C76')</t>
  </si>
  <si>
    <t>M8013C76</t>
  </si>
  <si>
    <t>'M8006C212'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</si>
  <si>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</t>
  </si>
  <si>
    <t>M8012C121:0</t>
  </si>
  <si>
    <t>a_erab_req_qci1,a_erab_req_qci5,a_erab_suc_qci1,a_erab_suc_qci5,a_erab_normal_qci1,a_erab_abnormal_qci1,a_lte_drop_r_qci1,a_lru_blind,a_lru_not_blind</t>
  </si>
  <si>
    <t>a_lru_not_blind</t>
  </si>
  <si>
    <t xml:space="preserve">a_lru_not_blind = </t>
  </si>
  <si>
    <t>LTE-UTRAN系统间重定向请求次数(非盲重定向)(次)</t>
  </si>
  <si>
    <t>'M8006C213'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</si>
  <si>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</t>
  </si>
  <si>
    <t>M8012C123:0</t>
  </si>
  <si>
    <t>'M8006C214'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</si>
  <si>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</t>
  </si>
  <si>
    <t>M8012C125:0</t>
  </si>
  <si>
    <t>'M8006C215'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</si>
  <si>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</t>
  </si>
  <si>
    <t>M8012C127:0</t>
  </si>
  <si>
    <t>'M8006C216'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</si>
  <si>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</t>
  </si>
  <si>
    <t>M8012C129:0</t>
  </si>
  <si>
    <t>'M8006C217'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</si>
  <si>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</t>
  </si>
  <si>
    <t>M8012C131:0</t>
  </si>
  <si>
    <t>'M8006C218'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</si>
  <si>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</t>
  </si>
  <si>
    <t>M8012C133:1756152</t>
  </si>
  <si>
    <t>'M8006C219'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</si>
  <si>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</t>
  </si>
  <si>
    <t>M8012C165:0</t>
  </si>
  <si>
    <t>'M8006C220'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</si>
  <si>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</t>
  </si>
  <si>
    <t>M8012C166:0</t>
  </si>
  <si>
    <t>'M8006C221'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</si>
  <si>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</t>
  </si>
  <si>
    <t>M8012C167:0</t>
  </si>
  <si>
    <t>'M8006C222'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</si>
  <si>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</t>
  </si>
  <si>
    <t>M8012C168:0</t>
  </si>
  <si>
    <t>'M8006C223'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</si>
  <si>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</t>
  </si>
  <si>
    <t>M8012C169:0</t>
  </si>
  <si>
    <t>'M8006C244'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</si>
  <si>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</t>
  </si>
  <si>
    <t>M8012C170:0</t>
  </si>
  <si>
    <t>'M8006C245'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</si>
  <si>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</t>
  </si>
  <si>
    <t>M8012C171:0</t>
  </si>
  <si>
    <t>'M8006C248'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</si>
  <si>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</t>
  </si>
  <si>
    <t>M8012C172:0</t>
  </si>
  <si>
    <t>'M8006C249'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</si>
  <si>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</t>
  </si>
  <si>
    <t>M8012C173:71</t>
  </si>
  <si>
    <t>M8013C43</t>
  </si>
  <si>
    <t>'M8013C43'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</si>
  <si>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</t>
  </si>
  <si>
    <t>M8012C19:430979</t>
  </si>
  <si>
    <t>M8012C19</t>
  </si>
  <si>
    <t>M8013C44</t>
  </si>
  <si>
    <t>'M8013C44'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</si>
  <si>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</t>
  </si>
  <si>
    <t>M8012C20:1089572</t>
  </si>
  <si>
    <t>M8012C20</t>
  </si>
  <si>
    <t>'M8006C256'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</si>
  <si>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</t>
  </si>
  <si>
    <t>M8013C17:4</t>
  </si>
  <si>
    <t>'M8006C257'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</si>
  <si>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</t>
  </si>
  <si>
    <t>M8013C18:34</t>
  </si>
  <si>
    <t>'M8006C259'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</si>
  <si>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</t>
  </si>
  <si>
    <t>M8013C19:45</t>
  </si>
  <si>
    <t>'M8006C261'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</si>
  <si>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</t>
  </si>
  <si>
    <t>M8013C21:0</t>
  </si>
  <si>
    <t>'M8006C277'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</si>
  <si>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</t>
  </si>
  <si>
    <t>M8013C34:0</t>
  </si>
  <si>
    <t>'M8006C255'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</si>
  <si>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,'M8006C255'</t>
  </si>
  <si>
    <t>M8013C31:0</t>
  </si>
  <si>
    <t>'M8006C258'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</si>
  <si>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,'M8006C255','M8006C258'</t>
  </si>
  <si>
    <t>M8013C5:83</t>
  </si>
  <si>
    <t>'M8006C260'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</si>
  <si>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,'M8006C255','M8006C258','M8006C260'</t>
  </si>
  <si>
    <t>M8013C43:83</t>
  </si>
  <si>
    <t>'M8012C19'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</si>
  <si>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,'M8006C255','M8006C258','M8006C260','M8012C19'</t>
  </si>
  <si>
    <t>M8013C44:83</t>
  </si>
  <si>
    <t>'M8012C20'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</si>
  <si>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,'M8006C255','M8006C258','M8006C260','M8012C19','M8012C20'</t>
  </si>
  <si>
    <t>M8020C3:900</t>
  </si>
  <si>
    <t>'M8011C47'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</si>
  <si>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,'M8006C255','M8006C258','M8006C260','M8012C19','M8012C20','M8011C47'</t>
  </si>
  <si>
    <t>M8026C254:0</t>
  </si>
  <si>
    <t>'M8011C51'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</si>
  <si>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,'M8006C255','M8006C258','M8006C260','M8012C19','M8012C20','M8011C47','M8011C51'</t>
  </si>
  <si>
    <t>M8026C259:0</t>
  </si>
  <si>
    <t>'M8010C112'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</si>
  <si>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,'M8006C255','M8006C258','M8006C260','M8012C19','M8012C20','M8011C47','M8011C51','M8010C112'</t>
  </si>
  <si>
    <t>M8001C153:32467</t>
  </si>
  <si>
    <t>'M8010C113'</t>
  </si>
  <si>
    <t>'M8020C3','M8005C234','M8005C235','M8005C236','M8005C237','M8005C238','M8005C239','M8005C240','M8005C241','M8005C242','M8005C243','M8005C244','M8005C245','M8005C246','M8005C247','M8005C248','M8005C249','M8005C250','M8005C251','M8005C252','M8005C253','M8005C254','M8005C255','M8010C36','M8010C37','M8010C38','M8010C39','M8010C40','M8010C41','M8010C42','M8010C43','M8010C44','M8010C45','M8010C46','M8010C47','M8010C48','M8010C49','M8010C50','M8010C51','M8026C254','M8001C153','M8026C259','M8001C154','M8001C155','M8012C91','M8012C93','M8012C95','M8012C97','M8012C99','M8012C101','M8012C103','M8012C105','M8012C107','M8012C156','M8012C157','M8012C158','M8012C159','M8012C160','M8012C161','M8012C162','M8012C163','M8012C164','M8012C117','M8012C119','M8012C121','M8012C123','M8012C125','M8012C127','M8012C129','M8012C131','M8012C133','M8012C165','M8012C166','M8012C167','M8012C168','M8012C169','M8012C170','M8012C171','M8012C172','M8012C173','M8013C17','M8013C18','M8013C19','M8013C21','M8013C34','M8013C31','M8013C5','M8001C199','M8001C200','M8006C188','M8006C189','M8006C190','M8006C191','M8006C192','M8006C193','M8006C194','M8006C195','M8006C196','M8006C197','M8006C198','M8006C199','M8006C200','M8006C201','M8006C202','M8006C203','M8006C204','M8006C205','M8006C206','M8006C207','M8006C208','M8006C209','M8006C210','M8006C211','M8006C212','M8006C213','M8006C214','M8006C215','M8006C216','M8006C217','M8006C218','M8006C219','M8006C220','M8006C221','M8006C222','M8006C223','M8006C244','M8006C245','M8006C248','M8006C249','M8013C43','M8013C44','M8006C256','M8006C257','M8006C259','M8006C261','M8006C277','M8006C255','M8006C258','M8006C260','M8012C19','M8012C20','M8011C47','M8011C51','M8010C112','M8010C113'</t>
  </si>
  <si>
    <t>M8001C154:62284</t>
  </si>
  <si>
    <t>M8005C234:888428</t>
  </si>
  <si>
    <t>M8005C235:281</t>
  </si>
  <si>
    <t>M8005C236:703</t>
  </si>
  <si>
    <t>M8005C237:1188</t>
  </si>
  <si>
    <t>M8005C238:2438</t>
  </si>
  <si>
    <t>M8005C239:2332</t>
  </si>
  <si>
    <t>M8005C240:1220</t>
  </si>
  <si>
    <t>M8005C241:893</t>
  </si>
  <si>
    <t>M8005C242:855</t>
  </si>
  <si>
    <t>M8005C243:718</t>
  </si>
  <si>
    <t>M8005C244:539</t>
  </si>
  <si>
    <t>M8005C245:205</t>
  </si>
  <si>
    <t>M8005C246:92</t>
  </si>
  <si>
    <t>M8005C247:57</t>
  </si>
  <si>
    <t>M8005C248:30</t>
  </si>
  <si>
    <t>M8005C249:8</t>
  </si>
  <si>
    <t>M8005C250:12</t>
  </si>
  <si>
    <t>M8005C251:0</t>
  </si>
  <si>
    <t>M8005C252:1</t>
  </si>
  <si>
    <t>M8006C192:12</t>
  </si>
  <si>
    <t>M8006C196:53</t>
  </si>
  <si>
    <t>M8006C210:12</t>
  </si>
  <si>
    <t>M8006C214:53</t>
  </si>
  <si>
    <t>M8006C255:66</t>
  </si>
  <si>
    <t>M8006C258:1</t>
  </si>
  <si>
    <t>M8010C36:13</t>
  </si>
  <si>
    <t>M8010C39:2</t>
  </si>
  <si>
    <t>M8010C41:24</t>
  </si>
  <si>
    <t>M8010C42:68</t>
  </si>
  <si>
    <t>M8010C43:100</t>
  </si>
  <si>
    <t>M8010C44:109</t>
  </si>
  <si>
    <t>M8010C45:306</t>
  </si>
  <si>
    <t>M8010C46:383</t>
  </si>
  <si>
    <t>M8010C47:464</t>
  </si>
  <si>
    <t>M8010C48:1508</t>
  </si>
  <si>
    <t>M8010C49:2598</t>
  </si>
  <si>
    <t>M8010C50:3990</t>
  </si>
  <si>
    <t>M8010C51:32447</t>
  </si>
  <si>
    <t>M8010C112:14272</t>
  </si>
  <si>
    <t>M8010C113:13283</t>
  </si>
  <si>
    <t>M8011C47:7834263</t>
  </si>
  <si>
    <t>M8011C51:1391616</t>
  </si>
  <si>
    <t>M8012C99:3304</t>
  </si>
  <si>
    <t>M8012C107:15913048</t>
  </si>
  <si>
    <t>M8012C160:6</t>
  </si>
  <si>
    <t>M8012C164:5832</t>
  </si>
  <si>
    <t>M8012C133:562679704</t>
  </si>
  <si>
    <t>M8012C173:18033</t>
  </si>
  <si>
    <t>M8012C19:3042993</t>
  </si>
  <si>
    <t>M8012C20:75171488</t>
  </si>
  <si>
    <t>M8013C17:3</t>
  </si>
  <si>
    <t>M8013C18:20</t>
  </si>
  <si>
    <t>M8013C19:31</t>
  </si>
  <si>
    <t>M8013C5:54</t>
  </si>
  <si>
    <t>M8013C43:54</t>
  </si>
  <si>
    <t>M8013C44:54</t>
  </si>
  <si>
    <t>M8001C153:55844</t>
  </si>
  <si>
    <t>M8001C154:260109</t>
  </si>
  <si>
    <t>M8005C234:860266</t>
  </si>
  <si>
    <t>M8005C235:7031</t>
  </si>
  <si>
    <t>M8005C236:7955</t>
  </si>
  <si>
    <t>M8005C237:7242</t>
  </si>
  <si>
    <t>M8005C238:6883</t>
  </si>
  <si>
    <t>M8005C239:4927</t>
  </si>
  <si>
    <t>M8005C240:2864</t>
  </si>
  <si>
    <t>M8005C241:1735</t>
  </si>
  <si>
    <t>M8005C242:722</t>
  </si>
  <si>
    <t>M8005C243:255</t>
  </si>
  <si>
    <t>M8005C244:86</t>
  </si>
  <si>
    <t>M8005C245:20</t>
  </si>
  <si>
    <t>M8005C246:6</t>
  </si>
  <si>
    <t>M8005C247:7</t>
  </si>
  <si>
    <t>M8005C248:0</t>
  </si>
  <si>
    <t>M8006C192:117</t>
  </si>
  <si>
    <t>M8006C196:161</t>
  </si>
  <si>
    <t>M8006C210:117</t>
  </si>
  <si>
    <t>M8006C214:161</t>
  </si>
  <si>
    <t>M8006C255:265</t>
  </si>
  <si>
    <t>M8010C36:78</t>
  </si>
  <si>
    <t>M8010C37:51</t>
  </si>
  <si>
    <t>M8010C38:119</t>
  </si>
  <si>
    <t>M8010C39:187</t>
  </si>
  <si>
    <t>M8010C40:214</t>
  </si>
  <si>
    <t>M8010C41:96</t>
  </si>
  <si>
    <t>M8010C42:93</t>
  </si>
  <si>
    <t>M8010C43:188</t>
  </si>
  <si>
    <t>M8010C44:395</t>
  </si>
  <si>
    <t>M8010C45:522</t>
  </si>
  <si>
    <t>M8010C46:883</t>
  </si>
  <si>
    <t>M8010C47:711</t>
  </si>
  <si>
    <t>M8010C48:4364</t>
  </si>
  <si>
    <t>M8010C49:22824</t>
  </si>
  <si>
    <t>M8010C50:20417</t>
  </si>
  <si>
    <t>M8010C51:105084</t>
  </si>
  <si>
    <t>M8010C112:100485</t>
  </si>
  <si>
    <t>M8010C113:15</t>
  </si>
  <si>
    <t>M8011C47:9904090</t>
  </si>
  <si>
    <t>M8011C51:4721983</t>
  </si>
  <si>
    <t>M8012C99:114696</t>
  </si>
  <si>
    <t>M8012C105:303192</t>
  </si>
  <si>
    <t>M8012C107:29908144</t>
  </si>
  <si>
    <t>M8012C160:459</t>
  </si>
  <si>
    <t>M8012C163:1796</t>
  </si>
  <si>
    <t>M8012C164:41842</t>
  </si>
  <si>
    <t>M8012C125:28640</t>
  </si>
  <si>
    <t>M8012C131:10020104</t>
  </si>
  <si>
    <t>M8012C133:2095777264</t>
  </si>
  <si>
    <t>M8012C169:6</t>
  </si>
  <si>
    <t>M8012C172:2087</t>
  </si>
  <si>
    <t>M8012C173:38825</t>
  </si>
  <si>
    <t>M8012C19:4680283</t>
  </si>
  <si>
    <t>M8012C20:343437607</t>
  </si>
  <si>
    <t>M8013C17:9</t>
  </si>
  <si>
    <t>M8013C18:51</t>
  </si>
  <si>
    <t>M8013C19:107</t>
  </si>
  <si>
    <t>M8013C5:167</t>
  </si>
  <si>
    <t>M8013C43:167</t>
  </si>
  <si>
    <t>M8013C44:167</t>
  </si>
  <si>
    <t>M8001C153:318</t>
  </si>
  <si>
    <t>M8001C154:246</t>
  </si>
  <si>
    <t>M8005C234:899649</t>
  </si>
  <si>
    <t>M8005C235:0</t>
  </si>
  <si>
    <t>M8005C236:3</t>
  </si>
  <si>
    <t>M8005C237:6</t>
  </si>
  <si>
    <t>M8005C238:6</t>
  </si>
  <si>
    <t>M8005C239:8</t>
  </si>
  <si>
    <t>M8005C240:14</t>
  </si>
  <si>
    <t>M8005C241:18</t>
  </si>
  <si>
    <t>M8005C242:21</t>
  </si>
  <si>
    <t>M8005C243:35</t>
  </si>
  <si>
    <t>M8005C244:42</t>
  </si>
  <si>
    <t>M8005C245:65</t>
  </si>
  <si>
    <t>M8005C246:45</t>
  </si>
  <si>
    <t>M8005C247:52</t>
  </si>
  <si>
    <t>M8005C248:24</t>
  </si>
  <si>
    <t>M8005C249:6</t>
  </si>
  <si>
    <t>M8005C250:5</t>
  </si>
  <si>
    <t>M8006C192:2</t>
  </si>
  <si>
    <t>M8006C195:0</t>
  </si>
  <si>
    <t>M8006C196:2</t>
  </si>
  <si>
    <t>M8006C210:2</t>
  </si>
  <si>
    <t>M8006C213:0</t>
  </si>
  <si>
    <t>M8006C214:2</t>
  </si>
  <si>
    <t>M8006C255:2</t>
  </si>
  <si>
    <t>M8010C36:0</t>
  </si>
  <si>
    <t>M8010C40:0</t>
  </si>
  <si>
    <t>M8010C41:0</t>
  </si>
  <si>
    <t>M8010C42:0</t>
  </si>
  <si>
    <t>M8010C43:0</t>
  </si>
  <si>
    <t>M8010C44:1</t>
  </si>
  <si>
    <t>M8010C45:77</t>
  </si>
  <si>
    <t>M8010C46:94</t>
  </si>
  <si>
    <t>M8010C47:168</t>
  </si>
  <si>
    <t>M8010C48:165</t>
  </si>
  <si>
    <t>M8010C49:44</t>
  </si>
  <si>
    <t>M8010C50:0</t>
  </si>
  <si>
    <t>M8010C51:20</t>
  </si>
  <si>
    <t>M8010C112:0</t>
  </si>
  <si>
    <t>M8010C113:0</t>
  </si>
  <si>
    <t>M8011C47:4141784</t>
  </si>
  <si>
    <t>M8011C51:406817</t>
  </si>
  <si>
    <t>M8012C99:0</t>
  </si>
  <si>
    <t>M8012C107:344512</t>
  </si>
  <si>
    <t>M8012C160:0</t>
  </si>
  <si>
    <t>M8012C164:174</t>
  </si>
  <si>
    <t>M8012C133:223216</t>
  </si>
  <si>
    <t>M8012C173:47</t>
  </si>
  <si>
    <t>M8012C19:60844</t>
  </si>
  <si>
    <t>M8012C20:62581</t>
  </si>
  <si>
    <t>M8013C17:0</t>
  </si>
  <si>
    <t>M8013C18:0</t>
  </si>
  <si>
    <t>M8013C19:2</t>
  </si>
  <si>
    <t>M8013C5:2</t>
  </si>
  <si>
    <t>M8013C43:2</t>
  </si>
  <si>
    <t>M8013C44:2</t>
  </si>
  <si>
    <t>M8001C153:0</t>
  </si>
  <si>
    <t>M8001C154:0</t>
  </si>
  <si>
    <t>M8005C234:900000</t>
  </si>
  <si>
    <t>M8005C236:0</t>
  </si>
  <si>
    <t>M8005C237:0</t>
  </si>
  <si>
    <t>M8005C238:0</t>
  </si>
  <si>
    <t>M8005C239:0</t>
  </si>
  <si>
    <t>M8005C240:0</t>
  </si>
  <si>
    <t>M8005C241:0</t>
  </si>
  <si>
    <t>M8005C242:0</t>
  </si>
  <si>
    <t>M8005C243:0</t>
  </si>
  <si>
    <t>M8005C244:0</t>
  </si>
  <si>
    <t>M8005C245:0</t>
  </si>
  <si>
    <t>M8005C246:0</t>
  </si>
  <si>
    <t>M8005C247:0</t>
  </si>
  <si>
    <t>M8006C192:0</t>
  </si>
  <si>
    <t>M8006C196:0</t>
  </si>
  <si>
    <t>M8006C210:0</t>
  </si>
  <si>
    <t>M8006C214:0</t>
  </si>
  <si>
    <t>M8006C255:0</t>
  </si>
  <si>
    <t>M8010C44:0</t>
  </si>
  <si>
    <t>M8010C45:0</t>
  </si>
  <si>
    <t>M8010C46:0</t>
  </si>
  <si>
    <t>M8010C47:0</t>
  </si>
  <si>
    <t>M8010C48:0</t>
  </si>
  <si>
    <t>M8010C49:0</t>
  </si>
  <si>
    <t>M8010C51:0</t>
  </si>
  <si>
    <t>M8011C47:4140000</t>
  </si>
  <si>
    <t>M8011C51:404926</t>
  </si>
  <si>
    <t>M8012C107:0</t>
  </si>
  <si>
    <t>M8012C164:0</t>
  </si>
  <si>
    <t>M8012C133:0</t>
  </si>
  <si>
    <t>M8012C173:0</t>
  </si>
  <si>
    <t>M8012C19:0</t>
  </si>
  <si>
    <t>M8012C20:0</t>
  </si>
  <si>
    <t>M8013C19:0</t>
  </si>
  <si>
    <t>M8013C5:0</t>
  </si>
  <si>
    <t>M8013C43:0</t>
  </si>
  <si>
    <t>M8013C44:0</t>
  </si>
  <si>
    <t>cell</t>
  </si>
  <si>
    <t>starttime</t>
  </si>
  <si>
    <t>cell,starttime</t>
  </si>
  <si>
    <t>cell,starttime,a_tuifu</t>
  </si>
  <si>
    <t>cell,starttime,a_tuifu,a_tongji</t>
  </si>
  <si>
    <t>cell,starttime,a_tuifu,a_tongji,a_keyonglv</t>
  </si>
  <si>
    <t>cell,starttime,a_tuifu,a_tongji,a_keyonglv,a_ganrao</t>
  </si>
  <si>
    <t>cell,starttime,a_tuifu,a_tongji,a_keyonglv,a_ganrao,a_cqi0</t>
  </si>
  <si>
    <t>cell,starttime,a_tuifu,a_tongji,a_keyonglv,a_ganrao,a_cqi0,a_cqi1</t>
  </si>
  <si>
    <t>cell,starttime,a_tuifu,a_tongji,a_keyonglv,a_ganrao,a_cqi0,a_cqi1,a_cqi2</t>
  </si>
  <si>
    <t>cell,starttime,a_tuifu,a_tongji,a_keyonglv,a_ganrao,a_cqi0,a_cqi1,a_cqi2,a_cqi3</t>
  </si>
  <si>
    <t>cell,starttime,a_tuifu,a_tongji,a_keyonglv,a_ganrao,a_cqi0,a_cqi1,a_cqi2,a_cqi3,a_cqi4</t>
  </si>
  <si>
    <t>cell,starttime,a_tuifu,a_tongji,a_keyonglv,a_ganrao,a_cqi0,a_cqi1,a_cqi2,a_cqi3,a_cqi4,a_cqi5</t>
  </si>
  <si>
    <t>cell,starttime,a_tuifu,a_tongji,a_keyonglv,a_ganrao,a_cqi0,a_cqi1,a_cqi2,a_cqi3,a_cqi4,a_cqi5,a_cqi6</t>
  </si>
  <si>
    <t>cell,starttime,a_tuifu,a_tongji,a_keyonglv,a_ganrao,a_cqi0,a_cqi1,a_cqi2,a_cqi3,a_cqi4,a_cqi5,a_cqi6,a_cqi7</t>
  </si>
  <si>
    <t>cell,starttime,a_tuifu,a_tongji,a_keyonglv,a_ganrao,a_cqi0,a_cqi1,a_cqi2,a_cqi3,a_cqi4,a_cqi5,a_cqi6,a_cqi7,a_cqi8</t>
  </si>
  <si>
    <t>cell,starttime,a_tuifu,a_tongji,a_keyonglv,a_ganrao,a_cqi0,a_cqi1,a_cqi2,a_cqi3,a_cqi4,a_cqi5,a_cqi6,a_cqi7,a_cqi8,a_cqi9</t>
  </si>
  <si>
    <t>cell,starttime,a_tuifu,a_tongji,a_keyonglv,a_ganrao,a_cqi0,a_cqi1,a_cqi2,a_cqi3,a_cqi4,a_cqi5,a_cqi6,a_cqi7,a_cqi8,a_cqi9,a_cqi10</t>
  </si>
  <si>
    <t>cell,starttime,a_tuifu,a_tongji,a_keyonglv,a_ganrao,a_cqi0,a_cqi1,a_cqi2,a_cqi3,a_cqi4,a_cqi5,a_cqi6,a_cqi7,a_cqi8,a_cqi9,a_cqi10,a_cqi11</t>
  </si>
  <si>
    <t>cell,starttime,a_tuifu,a_tongji,a_keyonglv,a_ganrao,a_cqi0,a_cqi1,a_cqi2,a_cqi3,a_cqi4,a_cqi5,a_cqi6,a_cqi7,a_cqi8,a_cqi9,a_cqi10,a_cqi11,a_cqi12</t>
  </si>
  <si>
    <t>cell,starttime,a_tuifu,a_tongji,a_keyonglv,a_ganrao,a_cqi0,a_cqi1,a_cqi2,a_cqi3,a_cqi4,a_cqi5,a_cqi6,a_cqi7,a_cqi8,a_cqi9,a_cqi10,a_cqi11,a_cqi12,a_cqi13</t>
  </si>
  <si>
    <t>cell,starttime,a_tuifu,a_tongji,a_keyonglv,a_ganrao,a_cqi0,a_cqi1,a_cqi2,a_cqi3,a_cqi4,a_cqi5,a_cqi6,a_cqi7,a_cqi8,a_cqi9,a_cqi10,a_cqi11,a_cqi12,a_cqi13,a_cqi14</t>
  </si>
  <si>
    <t>cell,starttime,a_tuifu,a_tongji,a_keyonglv,a_ganrao,a_cqi0,a_cqi1,a_cqi2,a_cqi3,a_cqi4,a_cqi5,a_cqi6,a_cqi7,a_cqi8,a_cqi9,a_cqi10,a_cqi11,a_cqi12,a_cqi13,a_cqi14,a_cqi15</t>
  </si>
  <si>
    <t>cell,starttime,a_tuifu,a_tongji,a_keyonglv,a_ganrao,a_cqi0,a_cqi1,a_cqi2,a_cqi3,a_cqi4,a_cqi5,a_cqi6,a_cqi7,a_cqi8,a_cqi9,a_cqi10,a_cqi11,a_cqi12,a_cqi13,a_cqi14,a_cqi15,a_cqi</t>
  </si>
  <si>
    <t>cell,starttime,a_tuifu,a_tongji,a_keyonglv,a_ganrao,a_cqi0,a_cqi1,a_cqi2,a_cqi3,a_cqi4,a_cqi5,a_cqi6,a_cqi7,a_cqi8,a_cqi9,a_cqi10,a_cqi11,a_cqi12,a_cqi13,a_cqi14,a_cqi15,a_cqi,a_cqigt7</t>
  </si>
  <si>
    <t>cell,starttime,a_tuifu,a_tongji,a_keyonglv,a_ganrao,a_cqi0,a_cqi1,a_cqi2,a_cqi3,a_cqi4,a_cqi5,a_cqi6,a_cqi7,a_cqi8,a_cqi9,a_cqi10,a_cqi11,a_cqi12,a_cqi13,a_cqi14,a_cqi15,a_cqi,a_cqigt7,a_cqilt7</t>
  </si>
  <si>
    <t>cell,starttime,a_tuifu,a_tongji,a_keyonglv,a_ganrao,a_cqi0,a_cqi1,a_cqi2,a_cqi3,a_cqi4,a_cqi5,a_cqi6,a_cqi7,a_cqi8,a_cqi9,a_cqi10,a_cqi11,a_cqi12,a_cqi13,a_cqi14,a_cqi15,a_cqi,a_cqigt7,a_cqilt7,a_ul_sdu_lost</t>
  </si>
  <si>
    <t>cell,starttime,a_tuifu,a_tongji,a_keyonglv,a_ganrao,a_cqi0,a_cqi1,a_cqi2,a_cqi3,a_cqi4,a_cqi5,a_cqi6,a_cqi7,a_cqi8,a_cqi9,a_cqi10,a_cqi11,a_cqi12,a_cqi13,a_cqi14,a_cqi15,a_cqi,a_cqigt7,a_cqilt7,a_ul_sdu_lost,a_ul_sdu_total</t>
  </si>
  <si>
    <t>cell,starttime,a_tuifu,a_tongji,a_keyonglv,a_ganrao,a_cqi0,a_cqi1,a_cqi2,a_cqi3,a_cqi4,a_cqi5,a_cqi6,a_cqi7,a_cqi8,a_cqi9,a_cqi10,a_cqi11,a_cqi12,a_cqi13,a_cqi14,a_cqi15,a_cqi,a_cqigt7,a_cqilt7,a_ul_sdu_lost,a_ul_sdu_total,a_dl_sdu_lost</t>
  </si>
  <si>
    <t>cell,starttime,a_tuifu,a_tongji,a_keyonglv,a_ganrao,a_cqi0,a_cqi1,a_cqi2,a_cqi3,a_cqi4,a_cqi5,a_cqi6,a_cqi7,a_cqi8,a_cqi9,a_cqi10,a_cqi11,a_cqi12,a_cqi13,a_cqi14,a_cqi15,a_cqi,a_cqigt7,a_cqilt7,a_ul_sdu_lost,a_ul_sdu_total,a_dl_sdu_lost,a_dl_sdu_total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</si>
  <si>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</si>
  <si>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</si>
  <si>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</si>
  <si>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</si>
  <si>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</si>
  <si>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</si>
  <si>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</si>
  <si>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</si>
  <si>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</si>
  <si>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</si>
  <si>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</si>
  <si>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</si>
  <si>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</si>
  <si>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</si>
  <si>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</si>
  <si>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</si>
  <si>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</si>
  <si>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</si>
  <si>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</si>
  <si>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</si>
  <si>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</si>
  <si>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</si>
  <si>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</si>
  <si>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</si>
  <si>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</si>
  <si>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</si>
  <si>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</si>
  <si>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</si>
  <si>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</si>
  <si>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</si>
  <si>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</si>
  <si>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</si>
  <si>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</si>
  <si>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</si>
  <si>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</si>
  <si>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</si>
  <si>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</si>
  <si>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</si>
  <si>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</si>
  <si>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</si>
  <si>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</si>
  <si>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</si>
  <si>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</si>
  <si>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</si>
  <si>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</si>
  <si>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</si>
  <si>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</si>
  <si>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</si>
  <si>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</si>
  <si>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</si>
  <si>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</si>
  <si>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</si>
  <si>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</si>
  <si>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</si>
  <si>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</si>
  <si>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</si>
  <si>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</si>
  <si>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</si>
  <si>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</si>
  <si>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</si>
  <si>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</si>
  <si>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</si>
  <si>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</si>
  <si>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</si>
  <si>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,a_erab_fail_resource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</si>
  <si>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,a_erab_fail_resource,a_rrc_release_csfb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</si>
  <si>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,a_erab_fail_resource,a_rrc_release_csfb,a_dl_highmsc_r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</si>
  <si>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,a_erab_fail_resource,a_rrc_release_csfb,a_dl_highmsc_r,a_ul_highmsc_r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</si>
  <si>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,a_erab_fail_resource,a_rrc_release_csfb,a_dl_highmsc_r,a_ul_highmsc_r,a_csfb_suc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</si>
  <si>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,a_erab_fail_resource,a_rrc_release_csfb,a_dl_highmsc_r,a_ul_highmsc_r,a_csfb_suc,a_ho_s1_out_req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</si>
  <si>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,a_erab_fail_resource,a_rrc_release_csfb,a_dl_highmsc_r,a_ul_highmsc_r,a_csfb_suc,a_ho_s1_out_req,a_ho_s1_out_suc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</si>
  <si>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,a_erab_fail_resource,a_rrc_release_csfb,a_dl_highmsc_r,a_ul_highmsc_r,a_csfb_suc,a_ho_s1_out_req,a_ho_s1_out_suc,a_ho_x2_out_req</t>
  </si>
  <si>
    <t>cell,starttime,a_tuifu,a_tongji,a_keyonglv,a_ganrao,a_cqi0,a_cqi1,a_cqi2,a_cqi3,a_cqi4,a_cqi5,a_cqi6,a_cqi7,a_cqi8,a_cqi9,a_cqi10,a_cqi11,a_cqi12,a_cqi13,a_cqi14,a_cqi15,a_cqi,a_cqigt7,a_cqilt7,a_ul_sdu_lost,a_ul_sdu_total,a_dl_sdu_lost,a_dl_sdu_total,a_ul_sdu_diubaolv,a_ul_sdu_diubaolv_qci1,a_dl_sdu_diubaolv_qci1,a_dl_sdu_qibaolv,a_ul_mbps,a_dl_mbps,a_rrc_req,a_rrc_suc,a_rrc_congest,a_rrc_avg,a_rrc_max,a_erab_req,a_erab_req_qci3,a_erab_req_qci4,a_erab_req_qci6,a_erab_req_qci7,a_erab_req_qci8,a_erab_req_qci9,a_erab_suc,a_erab_suc_qci3,a_erab_suc_qci4,a_erab_suc_qci6,a_erab_suc_qci7,a_erab_suc_qci8,a_erab_suc_qci9,a_erab_congest,a_s1_att,a_s1_suc,a_s1_suc_r,a_erab_suc_r,a_erab_suc_r_qci1,a_erab_suc_r_qci2,a_erab_suc_r_qci3,a_erab_suc_r_qci4,a_erab_suc_r_qci5,a_radio_suc_r,a_erab_abnormal,a_context_release_abnormal,a_context_release_normal,a_lte_drop_r,a_lte_release,a_ho_pingpang,a_ho_out_suc_r,a_ul_tra_mb,a_dl_tra_mb,a_total_tra_mb,a_rrc_fail_license,a_rrc_conn_suc,a_ul_prb_utilization,a_dl_prb_utilization,a_rrc_congest_r_license,a_shuangliubi,a_radio_utilization,a_sgnb_add_req,a_sgnb_add_suc,a_sgnb_add_r,a_dl_16qam_utilization,a_dl_64qam_utilization,a_erab_congest_radio,a_erab_congest_trans,a_erab_fail_ue,a_erab_fail_core,a_erab_fail_trans,a_erab_fail_radio,a_erab_fail_resource,a_rrc_release_csfb,a_dl_highmsc_r,a_ul_highmsc_r,a_csfb_suc,a_ho_s1_out_req,a_ho_s1_out_suc,a_ho_x2_out_req,a_ho_x2_out_suc</t>
  </si>
  <si>
    <t>d['M8010C36']+d['M8010C37']</t>
  </si>
  <si>
    <t>d['M8010C36']+d['M8010C37']+d['M8010C38']</t>
  </si>
  <si>
    <t>d['M8010C36']+d['M8010C37']+d['M8010C38']+d['M8010C39']</t>
  </si>
  <si>
    <t>d['M8010C36']+d['M8010C37']+d['M8010C38']+d['M8010C39']+d['M8010C40']</t>
  </si>
  <si>
    <t>d['M8010C36']+d['M8010C37']+d['M8010C38']+d['M8010C39']+d['M8010C40']+d['M8010C41']</t>
  </si>
  <si>
    <t>d['M8010C36']+d['M8010C37']+d['M8010C38']+d['M8010C39']+d['M8010C40']+d['M8010C41']+d['M8010C42']</t>
  </si>
  <si>
    <t>d['M8010C36']+d['M8010C37']+d['M8010C38']+d['M8010C39']+d['M8010C40']+d['M8010C41']+d['M8010C42']+d['M8010C43']</t>
  </si>
  <si>
    <t>d['M8010C36']+d['M8010C37']+d['M8010C38']+d['M8010C39']+d['M8010C40']+d['M8010C41']+d['M8010C42']+d['M8010C43']+d['M8010C44']</t>
  </si>
  <si>
    <t>d['M8010C36']+d['M8010C37']+d['M8010C38']+d['M8010C39']+d['M8010C40']+d['M8010C41']+d['M8010C42']+d['M8010C43']+d['M8010C44']+d['M8010C45']</t>
  </si>
  <si>
    <t>d['M8010C36']+d['M8010C37']+d['M8010C38']+d['M8010C39']+d['M8010C40']+d['M8010C41']+d['M8010C42']+d['M8010C43']+d['M8010C44']+d['M8010C45']+d['M8010C46']</t>
  </si>
  <si>
    <t>d['M8010C36']+d['M8010C37']+d['M8010C38']+d['M8010C39']+d['M8010C40']+d['M8010C41']+d['M8010C42']+d['M8010C43']+d['M8010C44']+d['M8010C45']+d['M8010C46']+d['M8010C47']</t>
  </si>
  <si>
    <t>d['M8010C36']+d['M8010C37']+d['M8010C38']+d['M8010C39']+d['M8010C40']+d['M8010C41']+d['M8010C42']+d['M8010C43']+d['M8010C44']+d['M8010C45']+d['M8010C46']+d['M8010C47']+d['M8010C48']</t>
  </si>
  <si>
    <t>d['M8010C36']+d['M8010C37']+d['M8010C38']+d['M8010C39']+d['M8010C40']+d['M8010C41']+d['M8010C42']+d['M8010C43']+d['M8010C44']+d['M8010C45']+d['M8010C46']+d['M8010C47']+d['M8010C48']+d['M8010C49']</t>
  </si>
  <si>
    <t>d['M8010C36']+d['M8010C37']+d['M8010C38']+d['M8010C39']+d['M8010C40']+d['M8010C41']+d['M8010C42']+d['M8010C43']+d['M8010C44']+d['M8010C45']+d['M8010C46']+d['M8010C47']+d['M8010C48']+d['M8010C49']+d['M8010C50']</t>
  </si>
  <si>
    <t>d['M8010C36']+d['M8010C37']+d['M8010C38']+d['M8010C39']+d['M8010C40']+d['M8010C41']+d['M8010C42']+d['M8010C43']+d['M8010C44']+d['M8010C45']+d['M8010C46']+d['M8010C47']+d['M8010C48']+d['M8010C49']+d['M8010C50']+d['M8010C51']</t>
  </si>
  <si>
    <t>PLMN-PLMN/MRBTS-142421/LNBTS-142421/LNCEL-11</t>
  </si>
  <si>
    <t>上行PRB使用数</t>
  </si>
  <si>
    <t>&lt;M8011C47&gt;9465782&lt;/M8011C47&gt;</t>
  </si>
  <si>
    <t>下行PRB使用数</t>
  </si>
  <si>
    <t>&lt;M8011C51&gt;27736933&lt;/M8011C51&gt;</t>
  </si>
  <si>
    <t>PDSCH平均可用PRB</t>
  </si>
  <si>
    <t>&lt;M8001C216&gt;94&lt;/M8001C216&gt;</t>
  </si>
  <si>
    <t>PUSCH平均可用PRB</t>
  </si>
  <si>
    <t>&lt;M8001C217&gt;93&lt;/M8001C217&gt;</t>
  </si>
  <si>
    <t>&lt;M8020C3&gt;900&lt;/M8020C3&gt;</t>
  </si>
  <si>
    <t>PLMN-PLMN/MRBTS-142421/LNBTS-142421/LNCEL-14</t>
  </si>
  <si>
    <t>&lt;M8001C216&gt;25&lt;/M8001C216&gt;</t>
  </si>
  <si>
    <t>&lt;M8001C217&gt;23&lt;/M8001C217&gt;</t>
  </si>
  <si>
    <t>name</t>
  </si>
  <si>
    <t>M8001C100</t>
  </si>
  <si>
    <t>M8001C101</t>
  </si>
  <si>
    <t>M8001C102</t>
  </si>
  <si>
    <t>M8001C216</t>
  </si>
  <si>
    <t>M8001C217</t>
  </si>
  <si>
    <t>M8001C305</t>
  </si>
  <si>
    <t>M8001C314</t>
  </si>
  <si>
    <t>M8001C45</t>
  </si>
  <si>
    <t>M8001C46</t>
  </si>
  <si>
    <t>M8001C47</t>
  </si>
  <si>
    <t>M8001C48</t>
  </si>
  <si>
    <t>M8001C49</t>
  </si>
  <si>
    <t>M8001C50</t>
  </si>
  <si>
    <t>M8001C51</t>
  </si>
  <si>
    <t>M8001C52</t>
  </si>
  <si>
    <t>M8001C53</t>
  </si>
  <si>
    <t>M8001C54</t>
  </si>
  <si>
    <t>M8001C55</t>
  </si>
  <si>
    <t>M8001C56</t>
  </si>
  <si>
    <t>M8001C57</t>
  </si>
  <si>
    <t>M8001C58</t>
  </si>
  <si>
    <t>M8001C59</t>
  </si>
  <si>
    <t>M8001C60</t>
  </si>
  <si>
    <t>M8001C61</t>
  </si>
  <si>
    <t>M8001C62</t>
  </si>
  <si>
    <t>M8001C63</t>
  </si>
  <si>
    <t>M8001C64</t>
  </si>
  <si>
    <t>M8001C65</t>
  </si>
  <si>
    <t>M8001C66</t>
  </si>
  <si>
    <t>M8001C67</t>
  </si>
  <si>
    <t>M8001C68</t>
  </si>
  <si>
    <t>M8001C69</t>
  </si>
  <si>
    <t>M8001C70</t>
  </si>
  <si>
    <t>M8001C71</t>
  </si>
  <si>
    <t>M8001C72</t>
  </si>
  <si>
    <t>M8001C73</t>
  </si>
  <si>
    <t>M8001C74</t>
  </si>
  <si>
    <t>M8001C75</t>
  </si>
  <si>
    <t>M8001C76</t>
  </si>
  <si>
    <t>M8001C77</t>
  </si>
  <si>
    <t>M8001C78</t>
  </si>
  <si>
    <t>M8001C79</t>
  </si>
  <si>
    <t>M8001C80</t>
  </si>
  <si>
    <t>M8001C81</t>
  </si>
  <si>
    <t>M8001C82</t>
  </si>
  <si>
    <t>M8001C83</t>
  </si>
  <si>
    <t>M8001C84</t>
  </si>
  <si>
    <t>M8001C85</t>
  </si>
  <si>
    <t>M8001C86</t>
  </si>
  <si>
    <t>M8001C87</t>
  </si>
  <si>
    <t>M8001C88</t>
  </si>
  <si>
    <t>M8001C89</t>
  </si>
  <si>
    <t>M8001C90</t>
  </si>
  <si>
    <t>M8001C91</t>
  </si>
  <si>
    <t>M8001C92</t>
  </si>
  <si>
    <t>M8001C93</t>
  </si>
  <si>
    <t>M8001C94</t>
  </si>
  <si>
    <t>M8001C95</t>
  </si>
  <si>
    <t>M8001C96</t>
  </si>
  <si>
    <t>M8001C97</t>
  </si>
  <si>
    <t>M8001C98</t>
  </si>
  <si>
    <t>M8001C99</t>
  </si>
  <si>
    <t>M8005C284</t>
  </si>
  <si>
    <t>M8005C285</t>
  </si>
  <si>
    <t>M8005C286</t>
  </si>
  <si>
    <t>M8005C287</t>
  </si>
  <si>
    <t>M8005C288</t>
  </si>
  <si>
    <t>M8005C289</t>
  </si>
  <si>
    <t>M8005C290</t>
  </si>
  <si>
    <t>M8005C291</t>
  </si>
  <si>
    <t>M8005C292</t>
  </si>
  <si>
    <t>M8005C293</t>
  </si>
  <si>
    <t>M8005C294</t>
  </si>
  <si>
    <t>M8005C295</t>
  </si>
  <si>
    <t>M8005C296</t>
  </si>
  <si>
    <t>M8005C297</t>
  </si>
  <si>
    <t>M8005C298</t>
  </si>
  <si>
    <t>M8005C299</t>
  </si>
  <si>
    <t>M8005C300</t>
  </si>
  <si>
    <t>M8005C301</t>
  </si>
  <si>
    <t>M8005C302</t>
  </si>
  <si>
    <t>M8005C303</t>
  </si>
  <si>
    <t>M8005C304</t>
  </si>
  <si>
    <t>M8005C305</t>
  </si>
  <si>
    <t>M8006C246</t>
  </si>
  <si>
    <t>M8006C247</t>
  </si>
  <si>
    <t>M8006C250</t>
  </si>
  <si>
    <t>M8006C251</t>
  </si>
  <si>
    <t>M8006C252</t>
  </si>
  <si>
    <t>M8006C262</t>
  </si>
  <si>
    <t>M8006C263</t>
  </si>
  <si>
    <t>M8006C264</t>
  </si>
  <si>
    <t>M8006C265</t>
  </si>
  <si>
    <t>M8006C266</t>
  </si>
  <si>
    <t>M8006C267</t>
  </si>
  <si>
    <t>M8006C268</t>
  </si>
  <si>
    <t>M8006C269</t>
  </si>
  <si>
    <t>M8006C270</t>
  </si>
  <si>
    <t>M8006C271</t>
  </si>
  <si>
    <t>M8006C272</t>
  </si>
  <si>
    <t>M8006C273</t>
  </si>
  <si>
    <t>M8006C274</t>
  </si>
  <si>
    <t>M8006C275</t>
  </si>
  <si>
    <t>M8006C276</t>
  </si>
  <si>
    <t>M8006C278</t>
  </si>
  <si>
    <t>M8006C279</t>
  </si>
  <si>
    <t>M8006C280</t>
  </si>
  <si>
    <t>M8006C281</t>
  </si>
  <si>
    <t>M8006C282</t>
  </si>
  <si>
    <t>M8006C283</t>
  </si>
  <si>
    <t>M8006C284</t>
  </si>
  <si>
    <t>M8006C285</t>
  </si>
  <si>
    <t>M8006C286</t>
  </si>
  <si>
    <t>M8006C287</t>
  </si>
  <si>
    <t>M8006C288</t>
  </si>
  <si>
    <t>M8006C289</t>
  </si>
  <si>
    <t>M8006C290</t>
  </si>
  <si>
    <t>M8006C291</t>
  </si>
  <si>
    <t>M8006C292</t>
  </si>
  <si>
    <t>M8006C293</t>
  </si>
  <si>
    <t>M8006C294</t>
  </si>
  <si>
    <t>M8006C295</t>
  </si>
  <si>
    <t>M8006C296</t>
  </si>
  <si>
    <t>M8006C297</t>
  </si>
  <si>
    <t>M8006C298</t>
  </si>
  <si>
    <t>M8006C299</t>
  </si>
  <si>
    <t>M8006C300</t>
  </si>
  <si>
    <t>M8006C301</t>
  </si>
  <si>
    <t>M8006C302</t>
  </si>
  <si>
    <t>M8006C303</t>
  </si>
  <si>
    <t>M8006C304</t>
  </si>
  <si>
    <t>M8006C305</t>
  </si>
  <si>
    <t>M8006C306</t>
  </si>
  <si>
    <t>M8006C307</t>
  </si>
  <si>
    <t>M8006C308</t>
  </si>
  <si>
    <t>M8006C309</t>
  </si>
  <si>
    <t>M8006C310</t>
  </si>
  <si>
    <t>M8006C311</t>
  </si>
  <si>
    <t>M8006C312</t>
  </si>
  <si>
    <t>M8006C313</t>
  </si>
  <si>
    <t>M8006C314</t>
  </si>
  <si>
    <t>M8006C315</t>
  </si>
  <si>
    <t>M8006C316</t>
  </si>
  <si>
    <t>M8006C317</t>
  </si>
  <si>
    <t>M8006C318</t>
  </si>
  <si>
    <t>M8006C319</t>
  </si>
  <si>
    <t>M8006C320</t>
  </si>
  <si>
    <t>M8006C89</t>
  </si>
  <si>
    <t>M8006C90</t>
  </si>
  <si>
    <t>M8006C91</t>
  </si>
  <si>
    <t>M8006C92</t>
  </si>
  <si>
    <t>M8006C93</t>
  </si>
  <si>
    <t>M8006C94</t>
  </si>
  <si>
    <t>M8006C95</t>
  </si>
  <si>
    <t>M8006C96</t>
  </si>
  <si>
    <t>M8006C97</t>
  </si>
  <si>
    <t>M8006C98</t>
  </si>
  <si>
    <t>M8012C90</t>
  </si>
  <si>
    <t>M8013C67</t>
  </si>
  <si>
    <t>M8014C0</t>
  </si>
  <si>
    <t>M8014C14</t>
  </si>
  <si>
    <t>M8014C19</t>
  </si>
  <si>
    <t>M8014C7</t>
  </si>
  <si>
    <t>M8016C11</t>
  </si>
  <si>
    <t>M8026C255</t>
  </si>
  <si>
    <t>M8026C260</t>
  </si>
  <si>
    <t>M8048C0</t>
  </si>
  <si>
    <t>M8048C1</t>
  </si>
  <si>
    <t>M8048C5</t>
  </si>
  <si>
    <t>M8048C6</t>
  </si>
  <si>
    <t>province</t>
  </si>
  <si>
    <t>city</t>
  </si>
  <si>
    <t>dh</t>
  </si>
  <si>
    <t>cell_code</t>
  </si>
  <si>
    <t>cell_name</t>
  </si>
  <si>
    <t>cellname_wg</t>
  </si>
  <si>
    <t>coverage_type</t>
  </si>
  <si>
    <t>shuanggong</t>
  </si>
  <si>
    <t>xingzhengquyu</t>
  </si>
  <si>
    <t>changjia</t>
  </si>
  <si>
    <t>dl_band_fdd_mhz</t>
  </si>
  <si>
    <t>cell_available_r</t>
  </si>
  <si>
    <t>ganrao_dbm</t>
  </si>
  <si>
    <t>cqi0</t>
  </si>
  <si>
    <t>cqi1</t>
  </si>
  <si>
    <t>cqi2</t>
  </si>
  <si>
    <t>cqi3</t>
  </si>
  <si>
    <t>cqi4</t>
  </si>
  <si>
    <t>cqi5</t>
  </si>
  <si>
    <t>cqi6</t>
  </si>
  <si>
    <t>cqi7</t>
  </si>
  <si>
    <t>cqi8</t>
  </si>
  <si>
    <t>cqi9</t>
  </si>
  <si>
    <t>cqi10</t>
  </si>
  <si>
    <t>cqi11</t>
  </si>
  <si>
    <t>cqi12</t>
  </si>
  <si>
    <t>cqi13</t>
  </si>
  <si>
    <t>cqi14</t>
  </si>
  <si>
    <t>cqi15</t>
  </si>
  <si>
    <t>cqi_avg</t>
  </si>
  <si>
    <t>rrc_req</t>
  </si>
  <si>
    <t>rrc_setup_suc</t>
  </si>
  <si>
    <t>rrc_congest</t>
  </si>
  <si>
    <t>rrc_max</t>
  </si>
  <si>
    <t>erab_req</t>
  </si>
  <si>
    <t>erab_suc</t>
  </si>
  <si>
    <t>erab_congest</t>
  </si>
  <si>
    <t>erab_congest_rl</t>
  </si>
  <si>
    <t>rrc_suc_r</t>
  </si>
  <si>
    <t>erab_suc_r</t>
  </si>
  <si>
    <t>erab_suc_qci1_r</t>
  </si>
  <si>
    <t>erab_suc_qci5_r</t>
  </si>
  <si>
    <t>radio_suc_r</t>
  </si>
  <si>
    <t>erab_normal_rel</t>
  </si>
  <si>
    <t>erab_abnormal_rel</t>
  </si>
  <si>
    <t>lte_drop_r</t>
  </si>
  <si>
    <t>pb_handover</t>
  </si>
  <si>
    <t>outcom_suc_r</t>
  </si>
  <si>
    <t>ul_sdu_loss</t>
  </si>
  <si>
    <t>ul_sdu_total</t>
  </si>
  <si>
    <t>dl_sdu_loss</t>
  </si>
  <si>
    <t>dl_sdu_total</t>
  </si>
  <si>
    <t>ul_sdu_loss_r</t>
  </si>
  <si>
    <t>dl_sdu_loss_r</t>
  </si>
  <si>
    <t>cell_dl_user_thr</t>
  </si>
  <si>
    <t>dl_prb_utilization</t>
  </si>
  <si>
    <t>shuangliubi</t>
  </si>
  <si>
    <t>erab_req_qci1</t>
  </si>
  <si>
    <t>erab_req_qci5</t>
  </si>
  <si>
    <t>erab_suc_qci1</t>
  </si>
  <si>
    <t>erab_suc_qci5</t>
  </si>
  <si>
    <t>erab_normal_rel_qci1</t>
  </si>
  <si>
    <t>erab_abnormal_rel_qci1</t>
  </si>
  <si>
    <t>lte_drop_qci1_r</t>
  </si>
  <si>
    <t>rrc_avg</t>
  </si>
  <si>
    <t>ul_tra</t>
  </si>
  <si>
    <t>dl_tra</t>
  </si>
  <si>
    <t>lru_blind</t>
  </si>
  <si>
    <t>lru_not_blind</t>
  </si>
  <si>
    <t>对象名称</t>
  </si>
  <si>
    <t>覆盖类型</t>
  </si>
  <si>
    <t>双工方式</t>
  </si>
  <si>
    <t>行政区名称</t>
  </si>
  <si>
    <t>厂商名称</t>
  </si>
  <si>
    <t>LTE小区下行带宽（FDD模式）(MHz)</t>
  </si>
  <si>
    <t>RRC连接建立成功率(%)</t>
  </si>
  <si>
    <t>E-RAB正常释放次数(次)</t>
  </si>
  <si>
    <t>下行PDCP SDU丢包率(%)</t>
  </si>
  <si>
    <t>河北省</t>
  </si>
  <si>
    <t>邯郸市</t>
  </si>
  <si>
    <t xml:space="preserve">	2020-12-02 03:00:00</t>
  </si>
  <si>
    <t xml:space="preserve">	127.150706.22</t>
  </si>
  <si>
    <t>HD丛台荣盛锦绣花苑BBU1ZXB3_F_6</t>
  </si>
  <si>
    <t>室内</t>
  </si>
  <si>
    <t>FDD</t>
  </si>
  <si>
    <t>丛台区</t>
  </si>
  <si>
    <t>中兴</t>
  </si>
  <si>
    <t>eci</t>
  </si>
  <si>
    <t>cellname</t>
  </si>
  <si>
    <t>quxian</t>
  </si>
  <si>
    <t>vendor</t>
  </si>
  <si>
    <t>b.province</t>
    <phoneticPr fontId="5" type="noConversion"/>
  </si>
  <si>
    <t>b.city</t>
    <phoneticPr fontId="5" type="noConversion"/>
  </si>
  <si>
    <t>a.sdate</t>
    <phoneticPr fontId="5" type="noConversion"/>
  </si>
  <si>
    <t>a.eci</t>
    <phoneticPr fontId="5" type="noConversion"/>
  </si>
  <si>
    <t>b.cellname</t>
    <phoneticPr fontId="5" type="noConversion"/>
  </si>
  <si>
    <t>'</t>
    <phoneticPr fontId="5" type="noConversion"/>
  </si>
  <si>
    <t>b.quxian</t>
    <phoneticPr fontId="5" type="noConversion"/>
  </si>
  <si>
    <t>b.vendor</t>
    <phoneticPr fontId="5" type="noConversion"/>
  </si>
  <si>
    <t>drop_duration</t>
  </si>
  <si>
    <t>total_duration</t>
  </si>
  <si>
    <t>cell_available_ratio</t>
  </si>
  <si>
    <t>noise</t>
  </si>
  <si>
    <t>cqi_ge7</t>
  </si>
  <si>
    <t>cqi_le7</t>
  </si>
  <si>
    <t>ul_pdcp_package_drop</t>
  </si>
  <si>
    <t>ul_pdcp_package_total</t>
  </si>
  <si>
    <t>dl_pdcp_package_drop</t>
  </si>
  <si>
    <t>dl_pdcp_package_total</t>
  </si>
  <si>
    <t>ul_pdcp_package_drop_ratio</t>
  </si>
  <si>
    <t>ul_pdcp_package_drop_ratio_qci1</t>
  </si>
  <si>
    <t>dl_pdcp_package_drop_ratio_qci1</t>
  </si>
  <si>
    <t>dl_pdcp_package_discard_ratio</t>
  </si>
  <si>
    <t>ul_speed_mbps</t>
  </si>
  <si>
    <t>dl_speed_mbps</t>
  </si>
  <si>
    <t>rrc_suc</t>
  </si>
  <si>
    <t>erab_req_qci3</t>
  </si>
  <si>
    <t>erab_req_qci4</t>
  </si>
  <si>
    <t>erab_req_qci6</t>
  </si>
  <si>
    <t>erab_req_qci7</t>
  </si>
  <si>
    <t>erab_req_qci8</t>
  </si>
  <si>
    <t>erab_req_qci9</t>
  </si>
  <si>
    <t>erab_suc_qci3</t>
  </si>
  <si>
    <t>erab_suc_qci4</t>
  </si>
  <si>
    <t>erab_suc_qci6</t>
  </si>
  <si>
    <t>erab_suc_qci7</t>
  </si>
  <si>
    <t>erab_suc_qci8</t>
  </si>
  <si>
    <t>erab_suc_qci9</t>
  </si>
  <si>
    <t>s1_signaling_att</t>
  </si>
  <si>
    <t>s1_signaling_suc</t>
  </si>
  <si>
    <t>s1_signaling_suc_r</t>
  </si>
  <si>
    <t>erab_suc_r_qci1</t>
  </si>
  <si>
    <t>erab_suc_r_qci2</t>
  </si>
  <si>
    <t>erab_suc_r_qci3</t>
  </si>
  <si>
    <t>erab_suc_r_qci4</t>
  </si>
  <si>
    <t>erab_suc_r_qci5</t>
  </si>
  <si>
    <t>radio_conn_suc_r</t>
  </si>
  <si>
    <t>erab_abnormal_release</t>
  </si>
  <si>
    <t>uecontext_abnormal_release</t>
  </si>
  <si>
    <t>uecontext_release</t>
  </si>
  <si>
    <t>lte_drop</t>
  </si>
  <si>
    <t>ho_pingpang</t>
  </si>
  <si>
    <t>ho_out_suc_r</t>
  </si>
  <si>
    <t>ul_tra_mb</t>
  </si>
  <si>
    <t>dl_tra_mb</t>
  </si>
  <si>
    <t>total_tra_mb</t>
  </si>
  <si>
    <t>rrc_fail_license</t>
  </si>
  <si>
    <t>rrc_conn_suc</t>
  </si>
  <si>
    <t>ul_prb_utilization</t>
  </si>
  <si>
    <t>rrc_congest_license_r</t>
  </si>
  <si>
    <t>double_link_r</t>
  </si>
  <si>
    <t>radio_resource_utilization</t>
  </si>
  <si>
    <t>sgnb_add_req</t>
  </si>
  <si>
    <t>sgnb_add_suc</t>
  </si>
  <si>
    <t>sgnb_add_suc_r</t>
  </si>
  <si>
    <t>dl_16qam_utilization</t>
  </si>
  <si>
    <t>dl_64qam_utilization</t>
  </si>
  <si>
    <t>erab_congest_radio</t>
  </si>
  <si>
    <t>erab_congest_trans</t>
  </si>
  <si>
    <t>erab_fail_ue</t>
  </si>
  <si>
    <t>erab_fail_core</t>
  </si>
  <si>
    <t>erab_fail_trans</t>
  </si>
  <si>
    <t>erab_fail_radio</t>
  </si>
  <si>
    <t>erab_fail_resource</t>
  </si>
  <si>
    <t>rrc_release_csfb</t>
  </si>
  <si>
    <t>dl_high_msc_utilization</t>
  </si>
  <si>
    <t>ul_high_msc_utilization</t>
  </si>
  <si>
    <t>csfb_suc_r</t>
  </si>
  <si>
    <t>s1_ho_out_req</t>
  </si>
  <si>
    <t>s1_ho_out_suc</t>
  </si>
  <si>
    <t>x2_ho_out_req</t>
  </si>
  <si>
    <t>x2_ho_out_suc</t>
  </si>
  <si>
    <t>erab_normal_qci1</t>
  </si>
  <si>
    <t>erab_abnormal_qci1</t>
  </si>
  <si>
    <t>lte_drop_r_qci1</t>
  </si>
  <si>
    <t>erab_req</t>
    <phoneticPr fontId="5" type="noConversion"/>
  </si>
  <si>
    <t>erab_suc/erab_req</t>
    <phoneticPr fontId="5" type="noConversion"/>
  </si>
  <si>
    <t>b.province,</t>
  </si>
  <si>
    <t>b.city,</t>
  </si>
  <si>
    <t>a.sdate,</t>
  </si>
  <si>
    <t>a.eci,</t>
  </si>
  <si>
    <t>b.cellname,</t>
  </si>
  <si>
    <t>',</t>
  </si>
  <si>
    <t>b.quxian,</t>
  </si>
  <si>
    <t>b.vendor,</t>
  </si>
  <si>
    <t>a.cell_available_ratio,</t>
  </si>
  <si>
    <t>a.noise,</t>
  </si>
  <si>
    <t>a.cqi0,</t>
  </si>
  <si>
    <t>a.cqi1,</t>
  </si>
  <si>
    <t>a.cqi2,</t>
  </si>
  <si>
    <t>a.cqi3,</t>
  </si>
  <si>
    <t>a.cqi4,</t>
  </si>
  <si>
    <t>a.cqi5,</t>
  </si>
  <si>
    <t>a.cqi6,</t>
  </si>
  <si>
    <t>a.cqi7,</t>
  </si>
  <si>
    <t>a.cqi8,</t>
  </si>
  <si>
    <t>a.cqi9,</t>
  </si>
  <si>
    <t>a.cqi10,</t>
  </si>
  <si>
    <t>a.cqi11,</t>
  </si>
  <si>
    <t>a.cqi12,</t>
  </si>
  <si>
    <t>a.cqi13,</t>
  </si>
  <si>
    <t>a.cqi14,</t>
  </si>
  <si>
    <t>a.cqi15,</t>
  </si>
  <si>
    <t>a.cqi_avg,</t>
  </si>
  <si>
    <t>a.rrc_req,</t>
  </si>
  <si>
    <t>a.rrc_suc,</t>
  </si>
  <si>
    <t>a.rrc_congest,</t>
  </si>
  <si>
    <t>a.rrc_max,</t>
  </si>
  <si>
    <t>a.erab_req,</t>
  </si>
  <si>
    <t>a.erab_suc,</t>
  </si>
  <si>
    <t>a.erab_congest,</t>
  </si>
  <si>
    <t>a.erab_congest_radio,</t>
  </si>
  <si>
    <t>a.erab_suc/erab_req,</t>
  </si>
  <si>
    <t>a.erab_suc_r,</t>
  </si>
  <si>
    <t>a.erab_suc_r_qci1,</t>
  </si>
  <si>
    <t>a.erab_suc_r_qci5,</t>
  </si>
  <si>
    <t>a.radio_conn_suc_r,</t>
  </si>
  <si>
    <t>a.uecontext_release,</t>
  </si>
  <si>
    <t>a.uecontext_abnormal_release,</t>
  </si>
  <si>
    <t>a.lte_drop_r,</t>
  </si>
  <si>
    <t>a.ho_pingpang,</t>
  </si>
  <si>
    <t>a.ho_out_suc_r,</t>
  </si>
  <si>
    <t>a.ul_pdcp_package_drop,</t>
  </si>
  <si>
    <t>a.ul_pdcp_package_total,</t>
  </si>
  <si>
    <t>a.dl_pdcp_package_drop,</t>
  </si>
  <si>
    <t>a.dl_pdcp_package_total,</t>
  </si>
  <si>
    <t>a.ul_pdcp_package_drop_ratio,</t>
  </si>
  <si>
    <t>a.dl_pdcp_package_discard_ratio,</t>
  </si>
  <si>
    <t>a.dl_speed_mbps,</t>
  </si>
  <si>
    <t>a.dl_prb_utilization,</t>
  </si>
  <si>
    <t>a.double_link_r,</t>
  </si>
  <si>
    <t>a.erab_req_qci1,</t>
  </si>
  <si>
    <t>a.erab_req_qci5,</t>
  </si>
  <si>
    <t>a.erab_suc_qci1,</t>
  </si>
  <si>
    <t>a.erab_suc_qci5,</t>
  </si>
  <si>
    <t>a.erab_normal_qci1,</t>
  </si>
  <si>
    <t>a.erab_abnormal_qci1,</t>
  </si>
  <si>
    <t>a.lte_drop_r_qci1,</t>
  </si>
  <si>
    <t>a.rrc_avg,</t>
  </si>
  <si>
    <t>a.ul_tra_mb,</t>
  </si>
  <si>
    <t>a.dl_tra_mb,</t>
  </si>
  <si>
    <t>a.lru_blind,</t>
  </si>
  <si>
    <t>a.lru_not_blind,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</si>
</sst>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0"/>
      <name val="Times New Roman"/>
      <family val="1"/>
    </font>
    <font>
      <sz val="10"/>
      <color theme="1"/>
      <name val="Arial Unicode MS"/>
      <family val="2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5"/>
  <sheetViews>
    <sheetView tabSelected="1" topLeftCell="A64" workbookViewId="0">
      <selection activeCell="B103" sqref="B1:B1048576"/>
    </sheetView>
  </sheetViews>
  <sheetFormatPr defaultColWidth="9" defaultRowHeight="14.25"/>
  <cols>
    <col min="1" max="1" width="11.5" style="1" customWidth="1"/>
    <col min="2" max="2" width="21.25" style="1" customWidth="1"/>
    <col min="3" max="3" width="15.375" style="1" customWidth="1"/>
    <col min="4" max="5" width="41.625" style="1" customWidth="1"/>
    <col min="6" max="6" width="22.75" style="1" customWidth="1"/>
    <col min="7" max="8" width="9" style="1"/>
    <col min="9" max="10" width="11.375" style="1" customWidth="1"/>
    <col min="11" max="16384" width="9" style="1"/>
  </cols>
  <sheetData>
    <row r="1" spans="1:16">
      <c r="D1" s="3" t="s">
        <v>0</v>
      </c>
      <c r="E1" s="5"/>
      <c r="I1" s="1" t="s">
        <v>1</v>
      </c>
      <c r="J1" s="1" t="str">
        <f>VLOOKUP(I1,P:P,1,0)</f>
        <v>M8020C3</v>
      </c>
      <c r="K1" s="1" t="s">
        <v>2</v>
      </c>
      <c r="L1" s="1" t="s">
        <v>2</v>
      </c>
      <c r="O1" s="8" t="s">
        <v>3</v>
      </c>
      <c r="P1" s="8" t="s">
        <v>4</v>
      </c>
    </row>
    <row r="2" spans="1:16">
      <c r="D2" s="3" t="s">
        <v>5</v>
      </c>
      <c r="E2" s="5"/>
      <c r="I2" s="1" t="s">
        <v>6</v>
      </c>
      <c r="J2" s="1" t="str">
        <f t="shared" ref="J2:J65" si="0">VLOOKUP(I2,P:P,1,0)</f>
        <v>M8005C234</v>
      </c>
      <c r="K2" s="1" t="s">
        <v>7</v>
      </c>
      <c r="L2" s="1" t="s">
        <v>8</v>
      </c>
      <c r="O2" s="8" t="s">
        <v>9</v>
      </c>
      <c r="P2" s="8" t="s">
        <v>10</v>
      </c>
    </row>
    <row r="3" spans="1:16">
      <c r="D3" s="3" t="s">
        <v>11</v>
      </c>
      <c r="E3" s="5"/>
      <c r="I3" s="1" t="s">
        <v>12</v>
      </c>
      <c r="J3" s="1" t="str">
        <f t="shared" si="0"/>
        <v>M8005C235</v>
      </c>
      <c r="K3" s="1" t="s">
        <v>13</v>
      </c>
      <c r="L3" s="1" t="s">
        <v>14</v>
      </c>
      <c r="O3" s="8" t="s">
        <v>15</v>
      </c>
      <c r="P3" s="8" t="s">
        <v>16</v>
      </c>
    </row>
    <row r="4" spans="1:16">
      <c r="D4" s="3" t="s">
        <v>17</v>
      </c>
      <c r="E4" s="5"/>
      <c r="I4" s="1" t="s">
        <v>18</v>
      </c>
      <c r="J4" s="1" t="str">
        <f t="shared" si="0"/>
        <v>M8005C236</v>
      </c>
      <c r="K4" s="1" t="s">
        <v>19</v>
      </c>
      <c r="L4" s="1" t="s">
        <v>20</v>
      </c>
      <c r="O4" s="8" t="s">
        <v>21</v>
      </c>
      <c r="P4" s="8" t="s">
        <v>6</v>
      </c>
    </row>
    <row r="5" spans="1:16">
      <c r="A5" s="1" t="s">
        <v>22</v>
      </c>
      <c r="D5" s="3" t="s">
        <v>23</v>
      </c>
      <c r="E5" s="5"/>
      <c r="I5" s="1" t="s">
        <v>24</v>
      </c>
      <c r="J5" s="1" t="str">
        <f t="shared" si="0"/>
        <v>M8005C237</v>
      </c>
      <c r="K5" s="1" t="s">
        <v>25</v>
      </c>
      <c r="L5" s="1" t="s">
        <v>26</v>
      </c>
      <c r="O5" s="8" t="s">
        <v>27</v>
      </c>
      <c r="P5" s="8" t="s">
        <v>12</v>
      </c>
    </row>
    <row r="6" spans="1:16">
      <c r="A6" s="1" t="s">
        <v>28</v>
      </c>
      <c r="D6" s="3" t="s">
        <v>29</v>
      </c>
      <c r="E6" s="5"/>
      <c r="I6" s="1" t="s">
        <v>30</v>
      </c>
      <c r="J6" s="1" t="str">
        <f t="shared" si="0"/>
        <v>M8005C238</v>
      </c>
      <c r="K6" s="1" t="s">
        <v>31</v>
      </c>
      <c r="L6" s="1" t="s">
        <v>32</v>
      </c>
      <c r="O6" s="8" t="s">
        <v>33</v>
      </c>
      <c r="P6" s="8" t="s">
        <v>18</v>
      </c>
    </row>
    <row r="7" spans="1:16">
      <c r="A7" s="1" t="s">
        <v>34</v>
      </c>
      <c r="B7" s="1" t="s">
        <v>35</v>
      </c>
      <c r="C7" s="1" t="s">
        <v>36</v>
      </c>
      <c r="D7" s="3" t="s">
        <v>37</v>
      </c>
      <c r="E7" s="3" t="s">
        <v>38</v>
      </c>
      <c r="F7" s="6" t="s">
        <v>39</v>
      </c>
      <c r="G7" s="1" t="s">
        <v>38</v>
      </c>
      <c r="I7" s="1" t="s">
        <v>40</v>
      </c>
      <c r="J7" s="1" t="str">
        <f t="shared" si="0"/>
        <v>M8005C239</v>
      </c>
      <c r="K7" s="1" t="s">
        <v>41</v>
      </c>
      <c r="L7" s="1" t="s">
        <v>42</v>
      </c>
      <c r="O7" s="8" t="s">
        <v>43</v>
      </c>
      <c r="P7" s="8" t="s">
        <v>24</v>
      </c>
    </row>
    <row r="8" spans="1:16">
      <c r="A8" s="1" t="s">
        <v>44</v>
      </c>
      <c r="B8" s="1" t="s">
        <v>45</v>
      </c>
      <c r="C8" s="1" t="s">
        <v>46</v>
      </c>
      <c r="D8" s="3" t="s">
        <v>47</v>
      </c>
      <c r="E8" s="5" t="s">
        <v>48</v>
      </c>
      <c r="G8" s="1" t="s">
        <v>48</v>
      </c>
      <c r="I8" s="1" t="s">
        <v>49</v>
      </c>
      <c r="J8" s="1" t="str">
        <f t="shared" si="0"/>
        <v>M8005C240</v>
      </c>
      <c r="K8" s="1" t="s">
        <v>50</v>
      </c>
      <c r="L8" s="1" t="s">
        <v>51</v>
      </c>
      <c r="O8" s="8" t="s">
        <v>52</v>
      </c>
      <c r="P8" s="8" t="s">
        <v>30</v>
      </c>
    </row>
    <row r="9" spans="1:16">
      <c r="A9" s="1" t="s">
        <v>53</v>
      </c>
      <c r="B9" s="1" t="s">
        <v>54</v>
      </c>
      <c r="C9" s="1" t="s">
        <v>55</v>
      </c>
      <c r="D9" s="3" t="s">
        <v>56</v>
      </c>
      <c r="E9" s="5" t="s">
        <v>57</v>
      </c>
      <c r="G9" s="1" t="s">
        <v>57</v>
      </c>
      <c r="I9" s="1" t="s">
        <v>58</v>
      </c>
      <c r="J9" s="1" t="str">
        <f t="shared" si="0"/>
        <v>M8005C241</v>
      </c>
      <c r="K9" s="1" t="s">
        <v>59</v>
      </c>
      <c r="L9" s="1" t="s">
        <v>60</v>
      </c>
      <c r="O9" s="8" t="s">
        <v>61</v>
      </c>
      <c r="P9" s="8" t="s">
        <v>40</v>
      </c>
    </row>
    <row r="10" spans="1:16">
      <c r="A10" s="1" t="s">
        <v>62</v>
      </c>
      <c r="B10" s="1" t="s">
        <v>63</v>
      </c>
      <c r="C10" s="1" t="s">
        <v>64</v>
      </c>
      <c r="D10" s="3" t="s">
        <v>65</v>
      </c>
      <c r="E10" s="5" t="s">
        <v>66</v>
      </c>
      <c r="F10" s="1" t="s">
        <v>67</v>
      </c>
      <c r="G10" s="1" t="s">
        <v>68</v>
      </c>
      <c r="I10" s="1" t="s">
        <v>69</v>
      </c>
      <c r="J10" s="1" t="str">
        <f t="shared" si="0"/>
        <v>M8005C242</v>
      </c>
      <c r="K10" s="1" t="s">
        <v>70</v>
      </c>
      <c r="L10" s="1" t="s">
        <v>71</v>
      </c>
      <c r="O10" s="8" t="s">
        <v>72</v>
      </c>
      <c r="P10" s="8" t="s">
        <v>49</v>
      </c>
    </row>
    <row r="11" spans="1:16">
      <c r="A11" s="1" t="s">
        <v>73</v>
      </c>
      <c r="B11" s="1" t="s">
        <v>74</v>
      </c>
      <c r="C11" s="1" t="s">
        <v>75</v>
      </c>
      <c r="D11" s="2" t="s">
        <v>76</v>
      </c>
      <c r="E11" s="7" t="s">
        <v>77</v>
      </c>
      <c r="F11" s="7" t="s">
        <v>78</v>
      </c>
      <c r="G11" s="1" t="s">
        <v>79</v>
      </c>
      <c r="I11" s="1" t="s">
        <v>80</v>
      </c>
      <c r="J11" s="1" t="str">
        <f t="shared" si="0"/>
        <v>M8005C243</v>
      </c>
      <c r="K11" s="1" t="s">
        <v>81</v>
      </c>
      <c r="L11" s="1" t="s">
        <v>82</v>
      </c>
      <c r="O11" s="8" t="s">
        <v>83</v>
      </c>
      <c r="P11" s="8" t="s">
        <v>58</v>
      </c>
    </row>
    <row r="12" spans="1:16">
      <c r="A12" s="1" t="s">
        <v>84</v>
      </c>
      <c r="B12" s="1" t="s">
        <v>85</v>
      </c>
      <c r="C12" s="1" t="s">
        <v>86</v>
      </c>
      <c r="D12" s="2" t="s">
        <v>87</v>
      </c>
      <c r="E12" s="1" t="s">
        <v>88</v>
      </c>
      <c r="F12" s="1" t="s">
        <v>89</v>
      </c>
      <c r="G12" s="1" t="s">
        <v>90</v>
      </c>
      <c r="I12" s="1" t="s">
        <v>91</v>
      </c>
      <c r="J12" s="1" t="str">
        <f t="shared" si="0"/>
        <v>M8005C244</v>
      </c>
      <c r="K12" s="1" t="s">
        <v>92</v>
      </c>
      <c r="L12" s="1" t="s">
        <v>93</v>
      </c>
      <c r="O12" s="8" t="s">
        <v>94</v>
      </c>
      <c r="P12" s="8" t="s">
        <v>69</v>
      </c>
    </row>
    <row r="13" spans="1:16">
      <c r="A13" s="1" t="s">
        <v>95</v>
      </c>
      <c r="B13" s="1" t="s">
        <v>96</v>
      </c>
      <c r="C13" s="1" t="s">
        <v>97</v>
      </c>
      <c r="D13" s="2" t="s">
        <v>98</v>
      </c>
      <c r="E13" s="1" t="s">
        <v>99</v>
      </c>
      <c r="F13" s="1" t="s">
        <v>100</v>
      </c>
      <c r="G13" s="1" t="s">
        <v>90</v>
      </c>
      <c r="I13" s="1" t="s">
        <v>101</v>
      </c>
      <c r="J13" s="1" t="str">
        <f t="shared" si="0"/>
        <v>M8005C245</v>
      </c>
      <c r="K13" s="1" t="s">
        <v>102</v>
      </c>
      <c r="L13" s="1" t="s">
        <v>103</v>
      </c>
      <c r="O13" s="8" t="s">
        <v>104</v>
      </c>
      <c r="P13" s="8" t="s">
        <v>80</v>
      </c>
    </row>
    <row r="14" spans="1:16">
      <c r="A14" s="1" t="s">
        <v>105</v>
      </c>
      <c r="B14" s="1" t="s">
        <v>106</v>
      </c>
      <c r="C14" s="1" t="s">
        <v>107</v>
      </c>
      <c r="D14" s="2" t="s">
        <v>108</v>
      </c>
      <c r="E14" s="1" t="s">
        <v>109</v>
      </c>
      <c r="F14" s="1" t="s">
        <v>110</v>
      </c>
      <c r="G14" s="1" t="s">
        <v>90</v>
      </c>
      <c r="I14" s="1" t="s">
        <v>111</v>
      </c>
      <c r="J14" s="1" t="str">
        <f t="shared" si="0"/>
        <v>M8005C246</v>
      </c>
      <c r="K14" s="1" t="s">
        <v>112</v>
      </c>
      <c r="L14" s="1" t="s">
        <v>113</v>
      </c>
      <c r="O14" s="8" t="s">
        <v>114</v>
      </c>
      <c r="P14" s="8" t="s">
        <v>91</v>
      </c>
    </row>
    <row r="15" spans="1:16">
      <c r="A15" s="1" t="s">
        <v>115</v>
      </c>
      <c r="B15" s="1" t="s">
        <v>116</v>
      </c>
      <c r="C15" s="1" t="s">
        <v>117</v>
      </c>
      <c r="D15" s="2" t="s">
        <v>118</v>
      </c>
      <c r="E15" s="1" t="s">
        <v>119</v>
      </c>
      <c r="F15" s="1" t="s">
        <v>120</v>
      </c>
      <c r="G15" s="1" t="s">
        <v>90</v>
      </c>
      <c r="I15" s="1" t="s">
        <v>121</v>
      </c>
      <c r="J15" s="1" t="str">
        <f t="shared" si="0"/>
        <v>M8005C247</v>
      </c>
      <c r="K15" s="1" t="s">
        <v>122</v>
      </c>
      <c r="L15" s="1" t="s">
        <v>123</v>
      </c>
      <c r="O15" s="8" t="s">
        <v>124</v>
      </c>
      <c r="P15" s="8" t="s">
        <v>101</v>
      </c>
    </row>
    <row r="16" spans="1:16">
      <c r="A16" s="1" t="s">
        <v>125</v>
      </c>
      <c r="B16" s="1" t="s">
        <v>126</v>
      </c>
      <c r="C16" s="1" t="s">
        <v>127</v>
      </c>
      <c r="D16" s="2" t="s">
        <v>128</v>
      </c>
      <c r="E16" s="1" t="s">
        <v>129</v>
      </c>
      <c r="F16" s="1" t="s">
        <v>130</v>
      </c>
      <c r="G16" s="1" t="s">
        <v>90</v>
      </c>
      <c r="I16" s="1" t="s">
        <v>131</v>
      </c>
      <c r="J16" s="1" t="str">
        <f t="shared" si="0"/>
        <v>M8005C248</v>
      </c>
      <c r="K16" s="1" t="s">
        <v>132</v>
      </c>
      <c r="L16" s="1" t="s">
        <v>133</v>
      </c>
      <c r="O16" s="8" t="s">
        <v>134</v>
      </c>
      <c r="P16" s="8" t="s">
        <v>111</v>
      </c>
    </row>
    <row r="17" spans="1:16">
      <c r="A17" s="1" t="s">
        <v>135</v>
      </c>
      <c r="B17" s="1" t="s">
        <v>136</v>
      </c>
      <c r="C17" s="1" t="s">
        <v>137</v>
      </c>
      <c r="D17" s="2" t="s">
        <v>138</v>
      </c>
      <c r="E17" s="1" t="s">
        <v>139</v>
      </c>
      <c r="F17" s="1" t="s">
        <v>140</v>
      </c>
      <c r="G17" s="1" t="s">
        <v>90</v>
      </c>
      <c r="I17" s="1" t="s">
        <v>141</v>
      </c>
      <c r="J17" s="1" t="str">
        <f t="shared" si="0"/>
        <v>M8005C249</v>
      </c>
      <c r="K17" s="1" t="s">
        <v>142</v>
      </c>
      <c r="L17" s="1" t="s">
        <v>143</v>
      </c>
      <c r="O17" s="8" t="s">
        <v>144</v>
      </c>
      <c r="P17" s="8" t="s">
        <v>121</v>
      </c>
    </row>
    <row r="18" spans="1:16">
      <c r="A18" s="1" t="s">
        <v>145</v>
      </c>
      <c r="B18" s="1" t="s">
        <v>146</v>
      </c>
      <c r="C18" s="1" t="s">
        <v>147</v>
      </c>
      <c r="D18" s="2" t="s">
        <v>148</v>
      </c>
      <c r="E18" s="1" t="s">
        <v>149</v>
      </c>
      <c r="F18" s="1" t="s">
        <v>150</v>
      </c>
      <c r="G18" s="1" t="s">
        <v>90</v>
      </c>
      <c r="I18" s="1" t="s">
        <v>151</v>
      </c>
      <c r="J18" s="1" t="str">
        <f t="shared" si="0"/>
        <v>M8005C250</v>
      </c>
      <c r="K18" s="1" t="s">
        <v>152</v>
      </c>
      <c r="L18" s="1" t="s">
        <v>153</v>
      </c>
      <c r="O18" s="8" t="s">
        <v>154</v>
      </c>
      <c r="P18" s="8" t="s">
        <v>131</v>
      </c>
    </row>
    <row r="19" spans="1:16">
      <c r="A19" s="1" t="s">
        <v>155</v>
      </c>
      <c r="B19" s="1" t="s">
        <v>156</v>
      </c>
      <c r="C19" s="1" t="s">
        <v>157</v>
      </c>
      <c r="D19" s="2" t="s">
        <v>158</v>
      </c>
      <c r="E19" s="1" t="s">
        <v>159</v>
      </c>
      <c r="F19" s="1" t="s">
        <v>160</v>
      </c>
      <c r="G19" s="1" t="s">
        <v>90</v>
      </c>
      <c r="I19" s="1" t="s">
        <v>161</v>
      </c>
      <c r="J19" s="1" t="str">
        <f t="shared" si="0"/>
        <v>M8005C251</v>
      </c>
      <c r="K19" s="1" t="s">
        <v>162</v>
      </c>
      <c r="L19" s="1" t="s">
        <v>163</v>
      </c>
      <c r="O19" s="8" t="s">
        <v>164</v>
      </c>
      <c r="P19" s="8" t="s">
        <v>141</v>
      </c>
    </row>
    <row r="20" spans="1:16">
      <c r="A20" s="1" t="s">
        <v>165</v>
      </c>
      <c r="B20" s="1" t="s">
        <v>166</v>
      </c>
      <c r="C20" s="1" t="s">
        <v>167</v>
      </c>
      <c r="D20" s="2" t="s">
        <v>168</v>
      </c>
      <c r="E20" s="1" t="s">
        <v>169</v>
      </c>
      <c r="F20" s="1" t="s">
        <v>170</v>
      </c>
      <c r="G20" s="1" t="s">
        <v>90</v>
      </c>
      <c r="I20" s="1" t="s">
        <v>171</v>
      </c>
      <c r="J20" s="1" t="str">
        <f t="shared" si="0"/>
        <v>M8005C252</v>
      </c>
      <c r="K20" s="1" t="s">
        <v>172</v>
      </c>
      <c r="L20" s="1" t="s">
        <v>173</v>
      </c>
      <c r="O20" s="8" t="s">
        <v>174</v>
      </c>
      <c r="P20" s="8" t="s">
        <v>151</v>
      </c>
    </row>
    <row r="21" spans="1:16">
      <c r="A21" s="1" t="s">
        <v>175</v>
      </c>
      <c r="B21" s="1" t="s">
        <v>176</v>
      </c>
      <c r="C21" s="1" t="s">
        <v>177</v>
      </c>
      <c r="D21" s="2" t="s">
        <v>178</v>
      </c>
      <c r="E21" s="1" t="s">
        <v>179</v>
      </c>
      <c r="F21" s="1" t="s">
        <v>180</v>
      </c>
      <c r="G21" s="1" t="s">
        <v>90</v>
      </c>
      <c r="I21" s="1" t="s">
        <v>181</v>
      </c>
      <c r="J21" s="1" t="str">
        <f t="shared" si="0"/>
        <v>M8005C253</v>
      </c>
      <c r="K21" s="1" t="s">
        <v>182</v>
      </c>
      <c r="L21" s="1" t="s">
        <v>183</v>
      </c>
      <c r="O21" s="8" t="s">
        <v>184</v>
      </c>
      <c r="P21" s="8" t="s">
        <v>161</v>
      </c>
    </row>
    <row r="22" spans="1:16">
      <c r="A22" s="1" t="s">
        <v>185</v>
      </c>
      <c r="B22" s="1" t="s">
        <v>186</v>
      </c>
      <c r="C22" s="1" t="s">
        <v>187</v>
      </c>
      <c r="D22" s="2" t="s">
        <v>188</v>
      </c>
      <c r="E22" s="1" t="s">
        <v>189</v>
      </c>
      <c r="F22" s="1" t="s">
        <v>190</v>
      </c>
      <c r="G22" s="1" t="s">
        <v>90</v>
      </c>
      <c r="I22" s="1" t="s">
        <v>191</v>
      </c>
      <c r="J22" s="1" t="str">
        <f t="shared" si="0"/>
        <v>M8005C254</v>
      </c>
      <c r="K22" s="1" t="s">
        <v>192</v>
      </c>
      <c r="L22" s="1" t="s">
        <v>193</v>
      </c>
      <c r="O22" s="8" t="s">
        <v>194</v>
      </c>
      <c r="P22" s="8" t="s">
        <v>171</v>
      </c>
    </row>
    <row r="23" spans="1:16">
      <c r="A23" s="1" t="s">
        <v>195</v>
      </c>
      <c r="B23" s="1" t="s">
        <v>196</v>
      </c>
      <c r="C23" s="1" t="s">
        <v>197</v>
      </c>
      <c r="D23" s="2" t="s">
        <v>198</v>
      </c>
      <c r="E23" s="1" t="s">
        <v>199</v>
      </c>
      <c r="F23" s="1" t="s">
        <v>200</v>
      </c>
      <c r="G23" s="1" t="s">
        <v>90</v>
      </c>
      <c r="I23" s="1" t="s">
        <v>201</v>
      </c>
      <c r="J23" s="1" t="str">
        <f t="shared" si="0"/>
        <v>M8005C255</v>
      </c>
      <c r="K23" s="1" t="s">
        <v>202</v>
      </c>
      <c r="L23" s="1" t="s">
        <v>203</v>
      </c>
      <c r="O23" s="8" t="s">
        <v>204</v>
      </c>
      <c r="P23" s="8" t="s">
        <v>181</v>
      </c>
    </row>
    <row r="24" spans="1:16">
      <c r="A24" s="1" t="s">
        <v>205</v>
      </c>
      <c r="B24" s="1" t="s">
        <v>206</v>
      </c>
      <c r="C24" s="1" t="s">
        <v>207</v>
      </c>
      <c r="D24" s="2" t="s">
        <v>208</v>
      </c>
      <c r="E24" s="1" t="s">
        <v>209</v>
      </c>
      <c r="F24" s="1" t="s">
        <v>210</v>
      </c>
      <c r="G24" s="1" t="s">
        <v>90</v>
      </c>
      <c r="I24" s="1" t="s">
        <v>78</v>
      </c>
      <c r="J24" s="1" t="str">
        <f t="shared" si="0"/>
        <v>M8010C36</v>
      </c>
      <c r="K24" s="1" t="s">
        <v>211</v>
      </c>
      <c r="L24" s="1" t="s">
        <v>212</v>
      </c>
      <c r="O24" s="8" t="s">
        <v>213</v>
      </c>
      <c r="P24" s="8" t="s">
        <v>191</v>
      </c>
    </row>
    <row r="25" spans="1:16">
      <c r="A25" s="1" t="s">
        <v>214</v>
      </c>
      <c r="B25" s="1" t="s">
        <v>215</v>
      </c>
      <c r="C25" s="1" t="s">
        <v>216</v>
      </c>
      <c r="D25" s="2" t="s">
        <v>217</v>
      </c>
      <c r="E25" s="1" t="s">
        <v>218</v>
      </c>
      <c r="F25" s="1" t="s">
        <v>219</v>
      </c>
      <c r="G25" s="1" t="s">
        <v>90</v>
      </c>
      <c r="I25" s="1" t="s">
        <v>89</v>
      </c>
      <c r="J25" s="1" t="str">
        <f t="shared" si="0"/>
        <v>M8010C37</v>
      </c>
      <c r="K25" s="1" t="s">
        <v>220</v>
      </c>
      <c r="L25" s="1" t="s">
        <v>221</v>
      </c>
      <c r="O25" s="8" t="s">
        <v>222</v>
      </c>
      <c r="P25" s="8" t="s">
        <v>201</v>
      </c>
    </row>
    <row r="26" spans="1:16">
      <c r="A26" s="1" t="s">
        <v>223</v>
      </c>
      <c r="B26" s="1" t="s">
        <v>224</v>
      </c>
      <c r="C26" s="1" t="s">
        <v>225</v>
      </c>
      <c r="D26" s="2" t="s">
        <v>226</v>
      </c>
      <c r="E26" s="1" t="s">
        <v>227</v>
      </c>
      <c r="F26" s="1" t="s">
        <v>228</v>
      </c>
      <c r="G26" s="1" t="s">
        <v>90</v>
      </c>
      <c r="I26" s="1" t="s">
        <v>100</v>
      </c>
      <c r="J26" s="1" t="str">
        <f t="shared" si="0"/>
        <v>M8010C38</v>
      </c>
      <c r="K26" s="1" t="s">
        <v>229</v>
      </c>
      <c r="L26" s="1" t="s">
        <v>230</v>
      </c>
      <c r="O26" s="8" t="s">
        <v>231</v>
      </c>
      <c r="P26" s="8" t="s">
        <v>232</v>
      </c>
    </row>
    <row r="27" spans="1:16">
      <c r="A27" s="1" t="s">
        <v>233</v>
      </c>
      <c r="B27" s="1" t="s">
        <v>234</v>
      </c>
      <c r="C27" s="1" t="s">
        <v>235</v>
      </c>
      <c r="D27" s="3" t="s">
        <v>236</v>
      </c>
      <c r="E27" s="5" t="s">
        <v>237</v>
      </c>
      <c r="G27" s="1" t="s">
        <v>238</v>
      </c>
      <c r="I27" s="1" t="s">
        <v>110</v>
      </c>
      <c r="J27" s="1" t="str">
        <f t="shared" si="0"/>
        <v>M8010C39</v>
      </c>
      <c r="K27" s="1" t="s">
        <v>239</v>
      </c>
      <c r="L27" s="1" t="s">
        <v>240</v>
      </c>
      <c r="O27" s="8" t="s">
        <v>241</v>
      </c>
      <c r="P27" s="8" t="s">
        <v>242</v>
      </c>
    </row>
    <row r="28" spans="1:16">
      <c r="A28" s="1" t="s">
        <v>243</v>
      </c>
      <c r="B28" s="1" t="s">
        <v>244</v>
      </c>
      <c r="C28" s="1" t="s">
        <v>245</v>
      </c>
      <c r="D28" s="2" t="s">
        <v>246</v>
      </c>
      <c r="E28" s="1" t="s">
        <v>247</v>
      </c>
      <c r="G28" s="1" t="s">
        <v>248</v>
      </c>
      <c r="I28" s="1" t="s">
        <v>120</v>
      </c>
      <c r="J28" s="1" t="str">
        <f t="shared" si="0"/>
        <v>M8010C40</v>
      </c>
      <c r="K28" s="1" t="s">
        <v>249</v>
      </c>
      <c r="L28" s="1" t="s">
        <v>250</v>
      </c>
      <c r="O28" s="8" t="s">
        <v>251</v>
      </c>
      <c r="P28" s="8" t="s">
        <v>252</v>
      </c>
    </row>
    <row r="29" spans="1:16">
      <c r="A29" s="1" t="s">
        <v>253</v>
      </c>
      <c r="B29" s="1" t="s">
        <v>254</v>
      </c>
      <c r="C29" s="1" t="s">
        <v>255</v>
      </c>
      <c r="D29" s="3" t="s">
        <v>256</v>
      </c>
      <c r="E29" s="1" t="s">
        <v>257</v>
      </c>
      <c r="G29" s="1" t="s">
        <v>248</v>
      </c>
      <c r="I29" s="1" t="s">
        <v>130</v>
      </c>
      <c r="J29" s="1" t="str">
        <f t="shared" si="0"/>
        <v>M8010C41</v>
      </c>
      <c r="K29" s="1" t="s">
        <v>258</v>
      </c>
      <c r="L29" s="1" t="s">
        <v>259</v>
      </c>
      <c r="O29" s="8" t="s">
        <v>260</v>
      </c>
      <c r="P29" s="8" t="s">
        <v>261</v>
      </c>
    </row>
    <row r="30" spans="1:16">
      <c r="A30" s="1" t="s">
        <v>262</v>
      </c>
      <c r="B30" s="1" t="s">
        <v>263</v>
      </c>
      <c r="C30" s="1" t="s">
        <v>264</v>
      </c>
      <c r="D30" s="3" t="s">
        <v>265</v>
      </c>
      <c r="E30" s="5" t="s">
        <v>266</v>
      </c>
      <c r="F30" s="1" t="s">
        <v>267</v>
      </c>
      <c r="G30" s="1" t="s">
        <v>268</v>
      </c>
      <c r="I30" s="1" t="s">
        <v>140</v>
      </c>
      <c r="J30" s="1" t="str">
        <f t="shared" si="0"/>
        <v>M8010C42</v>
      </c>
      <c r="K30" s="1" t="s">
        <v>269</v>
      </c>
      <c r="L30" s="1" t="s">
        <v>270</v>
      </c>
      <c r="O30" s="8" t="s">
        <v>271</v>
      </c>
      <c r="P30" s="8" t="s">
        <v>272</v>
      </c>
    </row>
    <row r="31" spans="1:16">
      <c r="A31" s="1" t="s">
        <v>273</v>
      </c>
      <c r="B31" s="1" t="s">
        <v>274</v>
      </c>
      <c r="C31" s="1" t="s">
        <v>275</v>
      </c>
      <c r="D31" s="3" t="s">
        <v>276</v>
      </c>
      <c r="E31" s="5" t="s">
        <v>277</v>
      </c>
      <c r="F31" s="1" t="s">
        <v>278</v>
      </c>
      <c r="G31" s="1" t="s">
        <v>279</v>
      </c>
      <c r="I31" s="1" t="s">
        <v>150</v>
      </c>
      <c r="J31" s="1" t="str">
        <f t="shared" si="0"/>
        <v>M8010C43</v>
      </c>
      <c r="K31" s="1" t="s">
        <v>280</v>
      </c>
      <c r="L31" s="1" t="s">
        <v>281</v>
      </c>
      <c r="O31" s="8" t="s">
        <v>282</v>
      </c>
      <c r="P31" s="8" t="s">
        <v>283</v>
      </c>
    </row>
    <row r="32" spans="1:16">
      <c r="A32" s="1" t="s">
        <v>284</v>
      </c>
      <c r="B32" s="1" t="s">
        <v>285</v>
      </c>
      <c r="C32" s="1" t="s">
        <v>286</v>
      </c>
      <c r="D32" s="3" t="s">
        <v>287</v>
      </c>
      <c r="E32" s="5" t="s">
        <v>288</v>
      </c>
      <c r="F32" s="1" t="s">
        <v>289</v>
      </c>
      <c r="G32" s="1" t="s">
        <v>290</v>
      </c>
      <c r="I32" s="1" t="s">
        <v>160</v>
      </c>
      <c r="J32" s="1" t="str">
        <f t="shared" si="0"/>
        <v>M8010C44</v>
      </c>
      <c r="K32" s="1" t="s">
        <v>291</v>
      </c>
      <c r="L32" s="1" t="s">
        <v>292</v>
      </c>
      <c r="O32" s="8" t="s">
        <v>293</v>
      </c>
      <c r="P32" s="8" t="s">
        <v>294</v>
      </c>
    </row>
    <row r="33" spans="1:16">
      <c r="A33" s="1" t="s">
        <v>295</v>
      </c>
      <c r="B33" s="1" t="s">
        <v>296</v>
      </c>
      <c r="C33" s="1" t="s">
        <v>297</v>
      </c>
      <c r="D33" s="3" t="s">
        <v>298</v>
      </c>
      <c r="E33" s="5" t="s">
        <v>299</v>
      </c>
      <c r="F33" s="1" t="s">
        <v>300</v>
      </c>
      <c r="G33" s="1" t="s">
        <v>301</v>
      </c>
      <c r="I33" s="1" t="s">
        <v>170</v>
      </c>
      <c r="J33" s="1" t="str">
        <f t="shared" si="0"/>
        <v>M8010C45</v>
      </c>
      <c r="K33" s="1" t="s">
        <v>302</v>
      </c>
      <c r="L33" s="1" t="s">
        <v>303</v>
      </c>
      <c r="O33" s="8" t="s">
        <v>304</v>
      </c>
      <c r="P33" s="8" t="s">
        <v>305</v>
      </c>
    </row>
    <row r="34" spans="1:16">
      <c r="A34" s="1" t="s">
        <v>306</v>
      </c>
      <c r="B34" s="1" t="s">
        <v>307</v>
      </c>
      <c r="C34" s="1" t="s">
        <v>308</v>
      </c>
      <c r="D34" s="2" t="s">
        <v>309</v>
      </c>
      <c r="E34" s="5" t="s">
        <v>310</v>
      </c>
      <c r="G34" s="1" t="s">
        <v>311</v>
      </c>
      <c r="I34" s="1" t="s">
        <v>180</v>
      </c>
      <c r="J34" s="1" t="str">
        <f t="shared" si="0"/>
        <v>M8010C46</v>
      </c>
      <c r="K34" s="1" t="s">
        <v>312</v>
      </c>
      <c r="L34" s="1" t="s">
        <v>313</v>
      </c>
      <c r="O34" s="8" t="s">
        <v>314</v>
      </c>
      <c r="P34" s="8" t="s">
        <v>315</v>
      </c>
    </row>
    <row r="35" spans="1:16">
      <c r="A35" s="1" t="s">
        <v>316</v>
      </c>
      <c r="B35" s="1" t="s">
        <v>317</v>
      </c>
      <c r="C35" s="1" t="s">
        <v>318</v>
      </c>
      <c r="D35" s="3" t="s">
        <v>319</v>
      </c>
      <c r="E35" s="5" t="s">
        <v>320</v>
      </c>
      <c r="F35" s="5" t="s">
        <v>321</v>
      </c>
      <c r="I35" s="1" t="s">
        <v>190</v>
      </c>
      <c r="J35" s="1" t="str">
        <f t="shared" si="0"/>
        <v>M8010C47</v>
      </c>
      <c r="K35" s="1" t="s">
        <v>322</v>
      </c>
      <c r="L35" s="1" t="s">
        <v>323</v>
      </c>
      <c r="O35" s="8" t="s">
        <v>324</v>
      </c>
      <c r="P35" s="8" t="s">
        <v>325</v>
      </c>
    </row>
    <row r="36" spans="1:16">
      <c r="A36" s="1" t="s">
        <v>326</v>
      </c>
      <c r="B36" s="1" t="s">
        <v>327</v>
      </c>
      <c r="C36" s="1" t="s">
        <v>328</v>
      </c>
      <c r="D36" s="3" t="s">
        <v>329</v>
      </c>
      <c r="E36" s="5" t="s">
        <v>330</v>
      </c>
      <c r="F36" s="5" t="s">
        <v>331</v>
      </c>
      <c r="I36" s="1" t="s">
        <v>200</v>
      </c>
      <c r="J36" s="1" t="str">
        <f t="shared" si="0"/>
        <v>M8010C48</v>
      </c>
      <c r="K36" s="1" t="s">
        <v>332</v>
      </c>
      <c r="L36" s="1" t="s">
        <v>333</v>
      </c>
      <c r="O36" s="8" t="s">
        <v>334</v>
      </c>
      <c r="P36" s="8" t="s">
        <v>335</v>
      </c>
    </row>
    <row r="37" spans="1:16">
      <c r="A37" s="1" t="s">
        <v>336</v>
      </c>
      <c r="B37" s="1" t="s">
        <v>337</v>
      </c>
      <c r="C37" s="1" t="s">
        <v>338</v>
      </c>
      <c r="D37" s="2" t="s">
        <v>339</v>
      </c>
      <c r="E37" s="5" t="s">
        <v>340</v>
      </c>
      <c r="F37" s="1" t="s">
        <v>341</v>
      </c>
      <c r="G37" s="1" t="s">
        <v>342</v>
      </c>
      <c r="I37" s="1" t="s">
        <v>210</v>
      </c>
      <c r="J37" s="1" t="str">
        <f t="shared" si="0"/>
        <v>M8010C49</v>
      </c>
      <c r="K37" s="1" t="s">
        <v>343</v>
      </c>
      <c r="L37" s="1" t="s">
        <v>344</v>
      </c>
      <c r="O37" s="8" t="s">
        <v>345</v>
      </c>
      <c r="P37" s="8" t="s">
        <v>346</v>
      </c>
    </row>
    <row r="38" spans="1:16">
      <c r="A38" s="1" t="s">
        <v>347</v>
      </c>
      <c r="B38" s="1" t="s">
        <v>348</v>
      </c>
      <c r="C38" s="1" t="s">
        <v>349</v>
      </c>
      <c r="D38" s="2" t="s">
        <v>350</v>
      </c>
      <c r="E38" s="1" t="s">
        <v>351</v>
      </c>
      <c r="F38" s="1" t="s">
        <v>352</v>
      </c>
      <c r="G38" s="1" t="s">
        <v>353</v>
      </c>
      <c r="I38" s="1" t="s">
        <v>219</v>
      </c>
      <c r="J38" s="1" t="str">
        <f t="shared" si="0"/>
        <v>M8010C50</v>
      </c>
      <c r="K38" s="1" t="s">
        <v>354</v>
      </c>
      <c r="L38" s="1" t="s">
        <v>355</v>
      </c>
      <c r="O38" s="8" t="s">
        <v>356</v>
      </c>
      <c r="P38" s="8" t="s">
        <v>357</v>
      </c>
    </row>
    <row r="39" spans="1:16">
      <c r="A39" s="1" t="s">
        <v>358</v>
      </c>
      <c r="B39" s="1" t="s">
        <v>359</v>
      </c>
      <c r="C39" s="1" t="s">
        <v>360</v>
      </c>
      <c r="D39" s="3" t="s">
        <v>361</v>
      </c>
      <c r="E39" s="5" t="s">
        <v>362</v>
      </c>
      <c r="F39" s="1" t="s">
        <v>363</v>
      </c>
      <c r="G39" s="1" t="s">
        <v>364</v>
      </c>
      <c r="I39" s="1" t="s">
        <v>228</v>
      </c>
      <c r="J39" s="1" t="str">
        <f t="shared" si="0"/>
        <v>M8010C51</v>
      </c>
      <c r="K39" s="1" t="s">
        <v>365</v>
      </c>
      <c r="L39" s="1" t="s">
        <v>366</v>
      </c>
      <c r="O39" s="8" t="s">
        <v>367</v>
      </c>
      <c r="P39" s="8" t="s">
        <v>368</v>
      </c>
    </row>
    <row r="40" spans="1:16">
      <c r="A40" s="1" t="s">
        <v>369</v>
      </c>
      <c r="B40" s="1" t="s">
        <v>370</v>
      </c>
      <c r="C40" s="1" t="s">
        <v>371</v>
      </c>
      <c r="D40" s="3" t="s">
        <v>372</v>
      </c>
      <c r="E40" s="5" t="s">
        <v>373</v>
      </c>
      <c r="F40" s="1" t="s">
        <v>374</v>
      </c>
      <c r="G40" s="1" t="s">
        <v>375</v>
      </c>
      <c r="I40" s="1" t="s">
        <v>376</v>
      </c>
      <c r="J40" s="1" t="str">
        <f t="shared" si="0"/>
        <v>M8026C254</v>
      </c>
      <c r="K40" s="1" t="s">
        <v>377</v>
      </c>
      <c r="L40" s="1" t="s">
        <v>378</v>
      </c>
      <c r="O40" s="8" t="s">
        <v>379</v>
      </c>
      <c r="P40" s="8" t="s">
        <v>380</v>
      </c>
    </row>
    <row r="41" spans="1:16">
      <c r="A41" s="1" t="s">
        <v>381</v>
      </c>
      <c r="B41" s="1" t="s">
        <v>382</v>
      </c>
      <c r="C41" s="1" t="s">
        <v>383</v>
      </c>
      <c r="D41" s="3" t="s">
        <v>384</v>
      </c>
      <c r="E41" s="5" t="s">
        <v>385</v>
      </c>
      <c r="F41" s="1" t="s">
        <v>386</v>
      </c>
      <c r="G41" s="1" t="s">
        <v>387</v>
      </c>
      <c r="I41" s="1" t="s">
        <v>4</v>
      </c>
      <c r="J41" s="1" t="str">
        <f t="shared" si="0"/>
        <v>M8001C153</v>
      </c>
      <c r="K41" s="1" t="s">
        <v>388</v>
      </c>
      <c r="L41" s="1" t="s">
        <v>389</v>
      </c>
      <c r="O41" s="8" t="s">
        <v>390</v>
      </c>
      <c r="P41" s="8" t="s">
        <v>391</v>
      </c>
    </row>
    <row r="42" spans="1:16">
      <c r="A42" s="1" t="s">
        <v>392</v>
      </c>
      <c r="B42" s="1" t="s">
        <v>393</v>
      </c>
      <c r="C42" s="1" t="s">
        <v>394</v>
      </c>
      <c r="D42" s="2" t="s">
        <v>395</v>
      </c>
      <c r="E42" s="1" t="s">
        <v>396</v>
      </c>
      <c r="F42" s="5" t="s">
        <v>397</v>
      </c>
      <c r="G42" s="5" t="s">
        <v>398</v>
      </c>
      <c r="I42" s="1" t="s">
        <v>399</v>
      </c>
      <c r="J42" s="1" t="str">
        <f t="shared" si="0"/>
        <v>M8026C259</v>
      </c>
      <c r="K42" s="1" t="s">
        <v>400</v>
      </c>
      <c r="L42" s="1" t="s">
        <v>401</v>
      </c>
      <c r="O42" s="8" t="s">
        <v>402</v>
      </c>
      <c r="P42" s="8" t="s">
        <v>403</v>
      </c>
    </row>
    <row r="43" spans="1:16">
      <c r="A43" s="1" t="s">
        <v>404</v>
      </c>
      <c r="B43" s="1" t="s">
        <v>405</v>
      </c>
      <c r="C43" s="1" t="s">
        <v>406</v>
      </c>
      <c r="D43" s="2" t="s">
        <v>407</v>
      </c>
      <c r="E43" s="1" t="s">
        <v>408</v>
      </c>
      <c r="F43" s="1" t="s">
        <v>409</v>
      </c>
      <c r="G43" s="1" t="s">
        <v>410</v>
      </c>
      <c r="I43" s="1" t="s">
        <v>10</v>
      </c>
      <c r="J43" s="1" t="str">
        <f t="shared" si="0"/>
        <v>M8001C154</v>
      </c>
      <c r="K43" s="1" t="s">
        <v>411</v>
      </c>
      <c r="L43" s="1" t="s">
        <v>412</v>
      </c>
      <c r="O43" s="8" t="s">
        <v>413</v>
      </c>
      <c r="P43" s="8" t="s">
        <v>414</v>
      </c>
    </row>
    <row r="44" spans="1:16">
      <c r="A44" s="1" t="s">
        <v>415</v>
      </c>
      <c r="B44" s="1" t="s">
        <v>416</v>
      </c>
      <c r="C44" s="1" t="s">
        <v>417</v>
      </c>
      <c r="D44" s="2" t="s">
        <v>418</v>
      </c>
      <c r="E44" s="1" t="s">
        <v>419</v>
      </c>
      <c r="F44" s="1" t="s">
        <v>420</v>
      </c>
      <c r="G44" s="1" t="s">
        <v>421</v>
      </c>
      <c r="I44" s="1" t="s">
        <v>16</v>
      </c>
      <c r="J44" s="1" t="str">
        <f t="shared" si="0"/>
        <v>M8001C155</v>
      </c>
      <c r="K44" s="1" t="s">
        <v>422</v>
      </c>
      <c r="L44" s="1" t="s">
        <v>423</v>
      </c>
      <c r="O44" s="8" t="s">
        <v>424</v>
      </c>
      <c r="P44" s="8" t="s">
        <v>425</v>
      </c>
    </row>
    <row r="45" spans="1:16">
      <c r="A45" s="1" t="s">
        <v>426</v>
      </c>
      <c r="B45" s="1" t="s">
        <v>427</v>
      </c>
      <c r="C45" s="1" t="s">
        <v>428</v>
      </c>
      <c r="D45" s="3" t="s">
        <v>429</v>
      </c>
      <c r="E45" s="5" t="s">
        <v>430</v>
      </c>
      <c r="F45" s="1" t="s">
        <v>431</v>
      </c>
      <c r="G45" s="1" t="s">
        <v>432</v>
      </c>
      <c r="I45" s="1" t="s">
        <v>433</v>
      </c>
      <c r="J45" s="1" t="str">
        <f t="shared" si="0"/>
        <v>M8012C91</v>
      </c>
      <c r="K45" s="1" t="s">
        <v>434</v>
      </c>
      <c r="L45" s="1" t="s">
        <v>435</v>
      </c>
      <c r="O45" s="8" t="s">
        <v>436</v>
      </c>
      <c r="P45" s="8" t="s">
        <v>437</v>
      </c>
    </row>
    <row r="46" spans="1:16">
      <c r="A46" s="1" t="s">
        <v>438</v>
      </c>
      <c r="B46" s="1" t="s">
        <v>439</v>
      </c>
      <c r="C46" s="1" t="s">
        <v>440</v>
      </c>
      <c r="D46" s="2" t="s">
        <v>441</v>
      </c>
      <c r="E46" s="1" t="s">
        <v>442</v>
      </c>
      <c r="F46" s="1" t="s">
        <v>443</v>
      </c>
      <c r="I46" s="1" t="s">
        <v>444</v>
      </c>
      <c r="J46" s="1" t="str">
        <f t="shared" si="0"/>
        <v>M8012C93</v>
      </c>
      <c r="K46" s="1" t="s">
        <v>445</v>
      </c>
      <c r="L46" s="1" t="s">
        <v>446</v>
      </c>
      <c r="O46" s="8" t="s">
        <v>447</v>
      </c>
      <c r="P46" s="8" t="s">
        <v>448</v>
      </c>
    </row>
    <row r="47" spans="1:16">
      <c r="A47" s="1" t="s">
        <v>449</v>
      </c>
      <c r="B47" s="1" t="s">
        <v>450</v>
      </c>
      <c r="C47" s="1" t="s">
        <v>451</v>
      </c>
      <c r="D47" s="2" t="s">
        <v>452</v>
      </c>
      <c r="E47" s="1" t="s">
        <v>453</v>
      </c>
      <c r="F47" s="1" t="s">
        <v>454</v>
      </c>
      <c r="I47" s="1" t="s">
        <v>455</v>
      </c>
      <c r="J47" s="1" t="str">
        <f t="shared" si="0"/>
        <v>M8012C95</v>
      </c>
      <c r="K47" s="1" t="s">
        <v>456</v>
      </c>
      <c r="L47" s="1" t="s">
        <v>457</v>
      </c>
      <c r="O47" s="8" t="s">
        <v>458</v>
      </c>
      <c r="P47" s="8" t="s">
        <v>459</v>
      </c>
    </row>
    <row r="48" spans="1:16">
      <c r="A48" s="1" t="s">
        <v>460</v>
      </c>
      <c r="B48" s="1" t="s">
        <v>461</v>
      </c>
      <c r="C48" s="1" t="s">
        <v>462</v>
      </c>
      <c r="D48" s="2" t="s">
        <v>463</v>
      </c>
      <c r="E48" s="1" t="s">
        <v>464</v>
      </c>
      <c r="F48" s="1" t="s">
        <v>465</v>
      </c>
      <c r="I48" s="1" t="s">
        <v>466</v>
      </c>
      <c r="J48" s="1" t="str">
        <f t="shared" si="0"/>
        <v>M8012C97</v>
      </c>
      <c r="K48" s="1" t="s">
        <v>467</v>
      </c>
      <c r="L48" s="1" t="s">
        <v>468</v>
      </c>
      <c r="O48" s="8" t="s">
        <v>469</v>
      </c>
      <c r="P48" s="8" t="s">
        <v>470</v>
      </c>
    </row>
    <row r="49" spans="1:16">
      <c r="A49" s="1" t="s">
        <v>471</v>
      </c>
      <c r="B49" s="1" t="s">
        <v>472</v>
      </c>
      <c r="C49" s="1" t="s">
        <v>473</v>
      </c>
      <c r="D49" s="2" t="s">
        <v>474</v>
      </c>
      <c r="E49" s="1" t="s">
        <v>475</v>
      </c>
      <c r="F49" s="1" t="s">
        <v>476</v>
      </c>
      <c r="I49" s="1" t="s">
        <v>477</v>
      </c>
      <c r="J49" s="1" t="str">
        <f t="shared" si="0"/>
        <v>M8012C99</v>
      </c>
      <c r="K49" s="1" t="s">
        <v>478</v>
      </c>
      <c r="L49" s="1" t="s">
        <v>479</v>
      </c>
      <c r="O49" s="8" t="s">
        <v>480</v>
      </c>
      <c r="P49" s="8" t="s">
        <v>481</v>
      </c>
    </row>
    <row r="50" spans="1:16">
      <c r="A50" s="1" t="s">
        <v>482</v>
      </c>
      <c r="B50" s="1" t="s">
        <v>483</v>
      </c>
      <c r="C50" s="1" t="s">
        <v>484</v>
      </c>
      <c r="D50" s="2" t="s">
        <v>485</v>
      </c>
      <c r="E50" s="1" t="s">
        <v>486</v>
      </c>
      <c r="F50" s="1" t="s">
        <v>487</v>
      </c>
      <c r="I50" s="1" t="s">
        <v>488</v>
      </c>
      <c r="J50" s="1" t="str">
        <f t="shared" si="0"/>
        <v>M8012C101</v>
      </c>
      <c r="K50" s="1" t="s">
        <v>489</v>
      </c>
      <c r="L50" s="1" t="s">
        <v>490</v>
      </c>
      <c r="O50" s="8" t="s">
        <v>491</v>
      </c>
      <c r="P50" s="8" t="s">
        <v>492</v>
      </c>
    </row>
    <row r="51" spans="1:16">
      <c r="A51" s="1" t="s">
        <v>493</v>
      </c>
      <c r="B51" s="1" t="s">
        <v>494</v>
      </c>
      <c r="C51" s="1" t="s">
        <v>495</v>
      </c>
      <c r="D51" s="2" t="s">
        <v>496</v>
      </c>
      <c r="E51" s="1" t="s">
        <v>497</v>
      </c>
      <c r="F51" s="1" t="s">
        <v>498</v>
      </c>
      <c r="I51" s="1" t="s">
        <v>499</v>
      </c>
      <c r="J51" s="1" t="str">
        <f t="shared" si="0"/>
        <v>M8012C103</v>
      </c>
      <c r="K51" s="1" t="s">
        <v>500</v>
      </c>
      <c r="L51" s="1" t="s">
        <v>501</v>
      </c>
      <c r="O51" s="8" t="s">
        <v>502</v>
      </c>
      <c r="P51" s="8" t="s">
        <v>503</v>
      </c>
    </row>
    <row r="52" spans="1:16">
      <c r="A52" s="1" t="s">
        <v>504</v>
      </c>
      <c r="B52" s="1" t="s">
        <v>505</v>
      </c>
      <c r="C52" s="1" t="s">
        <v>506</v>
      </c>
      <c r="D52" s="3" t="s">
        <v>507</v>
      </c>
      <c r="E52" s="5" t="s">
        <v>508</v>
      </c>
      <c r="F52" s="1" t="s">
        <v>509</v>
      </c>
      <c r="G52" s="1" t="s">
        <v>510</v>
      </c>
      <c r="I52" s="1" t="s">
        <v>511</v>
      </c>
      <c r="J52" s="1" t="str">
        <f t="shared" si="0"/>
        <v>M8012C105</v>
      </c>
      <c r="K52" s="1" t="s">
        <v>512</v>
      </c>
      <c r="L52" s="1" t="s">
        <v>513</v>
      </c>
      <c r="O52" s="8" t="s">
        <v>514</v>
      </c>
      <c r="P52" s="8" t="s">
        <v>515</v>
      </c>
    </row>
    <row r="53" spans="1:16">
      <c r="A53" s="1" t="s">
        <v>516</v>
      </c>
      <c r="B53" s="1" t="s">
        <v>517</v>
      </c>
      <c r="C53" s="1" t="s">
        <v>518</v>
      </c>
      <c r="D53" s="2" t="s">
        <v>519</v>
      </c>
      <c r="E53" s="1" t="s">
        <v>520</v>
      </c>
      <c r="F53" s="1" t="s">
        <v>521</v>
      </c>
      <c r="I53" s="1" t="s">
        <v>522</v>
      </c>
      <c r="J53" s="1" t="str">
        <f t="shared" si="0"/>
        <v>M8012C107</v>
      </c>
      <c r="K53" s="1" t="s">
        <v>523</v>
      </c>
      <c r="L53" s="1" t="s">
        <v>524</v>
      </c>
      <c r="O53" s="8" t="s">
        <v>525</v>
      </c>
      <c r="P53" s="8" t="s">
        <v>526</v>
      </c>
    </row>
    <row r="54" spans="1:16">
      <c r="A54" s="1" t="s">
        <v>527</v>
      </c>
      <c r="B54" s="1" t="s">
        <v>528</v>
      </c>
      <c r="C54" s="1" t="s">
        <v>529</v>
      </c>
      <c r="D54" s="2" t="s">
        <v>530</v>
      </c>
      <c r="E54" s="1" t="s">
        <v>531</v>
      </c>
      <c r="F54" s="1" t="s">
        <v>532</v>
      </c>
      <c r="I54" s="1" t="s">
        <v>533</v>
      </c>
      <c r="J54" s="1" t="str">
        <f t="shared" si="0"/>
        <v>M8012C156</v>
      </c>
      <c r="K54" s="1" t="s">
        <v>534</v>
      </c>
      <c r="L54" s="1" t="s">
        <v>535</v>
      </c>
      <c r="O54" s="8" t="s">
        <v>536</v>
      </c>
      <c r="P54" s="8" t="s">
        <v>537</v>
      </c>
    </row>
    <row r="55" spans="1:16">
      <c r="A55" s="1" t="s">
        <v>538</v>
      </c>
      <c r="B55" s="1" t="s">
        <v>539</v>
      </c>
      <c r="C55" s="1" t="s">
        <v>540</v>
      </c>
      <c r="D55" s="2" t="s">
        <v>541</v>
      </c>
      <c r="E55" s="1" t="s">
        <v>542</v>
      </c>
      <c r="F55" s="1" t="s">
        <v>543</v>
      </c>
      <c r="I55" s="1" t="s">
        <v>544</v>
      </c>
      <c r="J55" s="1" t="str">
        <f t="shared" si="0"/>
        <v>M8012C157</v>
      </c>
      <c r="K55" s="1" t="s">
        <v>545</v>
      </c>
      <c r="L55" s="1" t="s">
        <v>546</v>
      </c>
      <c r="O55" s="8" t="s">
        <v>547</v>
      </c>
      <c r="P55" s="8" t="s">
        <v>548</v>
      </c>
    </row>
    <row r="56" spans="1:16">
      <c r="A56" s="1" t="s">
        <v>549</v>
      </c>
      <c r="B56" s="1" t="s">
        <v>550</v>
      </c>
      <c r="C56" s="1" t="s">
        <v>551</v>
      </c>
      <c r="D56" s="2" t="s">
        <v>552</v>
      </c>
      <c r="E56" s="1" t="s">
        <v>553</v>
      </c>
      <c r="F56" s="1" t="s">
        <v>554</v>
      </c>
      <c r="I56" s="1" t="s">
        <v>555</v>
      </c>
      <c r="J56" s="1" t="str">
        <f t="shared" si="0"/>
        <v>M8012C158</v>
      </c>
      <c r="K56" s="1" t="s">
        <v>556</v>
      </c>
      <c r="L56" s="1" t="s">
        <v>557</v>
      </c>
      <c r="O56" s="8" t="s">
        <v>558</v>
      </c>
      <c r="P56" s="8" t="s">
        <v>559</v>
      </c>
    </row>
    <row r="57" spans="1:16">
      <c r="A57" s="1" t="s">
        <v>560</v>
      </c>
      <c r="B57" s="1" t="s">
        <v>561</v>
      </c>
      <c r="C57" s="1" t="s">
        <v>562</v>
      </c>
      <c r="D57" s="2" t="s">
        <v>563</v>
      </c>
      <c r="E57" s="1" t="s">
        <v>564</v>
      </c>
      <c r="F57" s="1" t="s">
        <v>565</v>
      </c>
      <c r="I57" s="1" t="s">
        <v>566</v>
      </c>
      <c r="J57" s="1" t="str">
        <f t="shared" si="0"/>
        <v>M8012C159</v>
      </c>
      <c r="K57" s="1" t="s">
        <v>567</v>
      </c>
      <c r="L57" s="1" t="s">
        <v>568</v>
      </c>
      <c r="O57" s="8" t="s">
        <v>569</v>
      </c>
      <c r="P57" s="8" t="s">
        <v>570</v>
      </c>
    </row>
    <row r="58" spans="1:16">
      <c r="A58" s="1" t="s">
        <v>571</v>
      </c>
      <c r="B58" s="1" t="s">
        <v>572</v>
      </c>
      <c r="C58" s="1" t="s">
        <v>573</v>
      </c>
      <c r="D58" s="2" t="s">
        <v>574</v>
      </c>
      <c r="E58" s="1" t="s">
        <v>575</v>
      </c>
      <c r="F58" s="1" t="s">
        <v>576</v>
      </c>
      <c r="I58" s="1" t="s">
        <v>577</v>
      </c>
      <c r="J58" s="1" t="str">
        <f t="shared" si="0"/>
        <v>M8012C160</v>
      </c>
      <c r="K58" s="1" t="s">
        <v>578</v>
      </c>
      <c r="L58" s="1" t="s">
        <v>579</v>
      </c>
      <c r="O58" s="8" t="s">
        <v>580</v>
      </c>
      <c r="P58" s="8" t="s">
        <v>581</v>
      </c>
    </row>
    <row r="59" spans="1:16">
      <c r="A59" s="1" t="s">
        <v>582</v>
      </c>
      <c r="B59" s="1" t="s">
        <v>583</v>
      </c>
      <c r="C59" s="1" t="s">
        <v>584</v>
      </c>
      <c r="D59" s="3" t="s">
        <v>585</v>
      </c>
      <c r="E59" s="5" t="s">
        <v>586</v>
      </c>
      <c r="F59" s="1" t="s">
        <v>587</v>
      </c>
      <c r="G59" s="1" t="s">
        <v>588</v>
      </c>
      <c r="I59" s="1" t="s">
        <v>589</v>
      </c>
      <c r="J59" s="1" t="str">
        <f t="shared" si="0"/>
        <v>M8012C161</v>
      </c>
      <c r="K59" s="1" t="s">
        <v>590</v>
      </c>
      <c r="L59" s="1" t="s">
        <v>591</v>
      </c>
      <c r="O59" s="8" t="s">
        <v>592</v>
      </c>
      <c r="P59" s="8" t="s">
        <v>593</v>
      </c>
    </row>
    <row r="60" spans="1:16">
      <c r="A60" s="1" t="s">
        <v>594</v>
      </c>
      <c r="B60" s="1" t="s">
        <v>595</v>
      </c>
      <c r="C60" s="1" t="s">
        <v>596</v>
      </c>
      <c r="D60" s="2" t="s">
        <v>597</v>
      </c>
      <c r="E60" s="1" t="s">
        <v>598</v>
      </c>
      <c r="F60" s="1" t="s">
        <v>599</v>
      </c>
      <c r="G60" s="1" t="s">
        <v>600</v>
      </c>
      <c r="I60" s="1" t="s">
        <v>601</v>
      </c>
      <c r="J60" s="1" t="str">
        <f t="shared" si="0"/>
        <v>M8012C162</v>
      </c>
      <c r="K60" s="1" t="s">
        <v>602</v>
      </c>
      <c r="L60" s="1" t="s">
        <v>603</v>
      </c>
      <c r="O60" s="8" t="s">
        <v>604</v>
      </c>
      <c r="P60" s="8" t="s">
        <v>605</v>
      </c>
    </row>
    <row r="61" spans="1:16">
      <c r="A61" s="1" t="s">
        <v>606</v>
      </c>
      <c r="B61" s="1" t="s">
        <v>607</v>
      </c>
      <c r="C61" s="1" t="s">
        <v>608</v>
      </c>
      <c r="D61" s="2" t="s">
        <v>609</v>
      </c>
      <c r="E61" s="1" t="s">
        <v>610</v>
      </c>
      <c r="F61" s="1" t="s">
        <v>611</v>
      </c>
      <c r="G61" s="1" t="s">
        <v>612</v>
      </c>
      <c r="I61" s="1" t="s">
        <v>613</v>
      </c>
      <c r="J61" s="1" t="str">
        <f t="shared" si="0"/>
        <v>M8012C163</v>
      </c>
      <c r="K61" s="1" t="s">
        <v>614</v>
      </c>
      <c r="L61" s="1" t="s">
        <v>615</v>
      </c>
      <c r="O61" s="8" t="s">
        <v>616</v>
      </c>
      <c r="P61" s="8" t="s">
        <v>617</v>
      </c>
    </row>
    <row r="62" spans="1:16">
      <c r="A62" s="1" t="s">
        <v>618</v>
      </c>
      <c r="B62" s="1" t="s">
        <v>619</v>
      </c>
      <c r="C62" s="1" t="s">
        <v>620</v>
      </c>
      <c r="D62" s="2" t="s">
        <v>621</v>
      </c>
      <c r="E62" s="1" t="s">
        <v>622</v>
      </c>
      <c r="G62" s="1" t="s">
        <v>623</v>
      </c>
      <c r="I62" s="1" t="s">
        <v>624</v>
      </c>
      <c r="J62" s="1" t="str">
        <f t="shared" si="0"/>
        <v>M8012C164</v>
      </c>
      <c r="K62" s="1" t="s">
        <v>625</v>
      </c>
      <c r="L62" s="1" t="s">
        <v>626</v>
      </c>
      <c r="O62" s="8" t="s">
        <v>627</v>
      </c>
      <c r="P62" s="8" t="s">
        <v>628</v>
      </c>
    </row>
    <row r="63" spans="1:16">
      <c r="A63" s="1" t="s">
        <v>629</v>
      </c>
      <c r="B63" s="1" t="s">
        <v>630</v>
      </c>
      <c r="C63" s="1" t="s">
        <v>631</v>
      </c>
      <c r="D63" s="2" t="s">
        <v>632</v>
      </c>
      <c r="E63" s="1" t="s">
        <v>633</v>
      </c>
      <c r="F63" s="1" t="s">
        <v>634</v>
      </c>
      <c r="I63" s="1" t="s">
        <v>635</v>
      </c>
      <c r="J63" s="1" t="str">
        <f t="shared" si="0"/>
        <v>M8012C117</v>
      </c>
      <c r="K63" s="1" t="s">
        <v>636</v>
      </c>
      <c r="L63" s="1" t="s">
        <v>637</v>
      </c>
      <c r="O63" s="8" t="s">
        <v>638</v>
      </c>
      <c r="P63" s="8" t="s">
        <v>639</v>
      </c>
    </row>
    <row r="64" spans="1:16">
      <c r="A64" s="1" t="s">
        <v>640</v>
      </c>
      <c r="B64" s="1" t="s">
        <v>641</v>
      </c>
      <c r="C64" s="1" t="s">
        <v>642</v>
      </c>
      <c r="D64" s="3" t="s">
        <v>643</v>
      </c>
      <c r="E64" s="5" t="s">
        <v>644</v>
      </c>
      <c r="F64" s="1" t="s">
        <v>645</v>
      </c>
      <c r="I64" s="1" t="s">
        <v>646</v>
      </c>
      <c r="J64" s="1" t="str">
        <f t="shared" si="0"/>
        <v>M8012C119</v>
      </c>
      <c r="K64" s="1" t="s">
        <v>647</v>
      </c>
      <c r="L64" s="1" t="s">
        <v>648</v>
      </c>
      <c r="O64" s="8" t="s">
        <v>649</v>
      </c>
      <c r="P64" s="8" t="s">
        <v>650</v>
      </c>
    </row>
    <row r="65" spans="1:16">
      <c r="A65" s="1" t="s">
        <v>651</v>
      </c>
      <c r="B65" s="1" t="s">
        <v>652</v>
      </c>
      <c r="C65" s="1" t="s">
        <v>653</v>
      </c>
      <c r="D65" s="2" t="s">
        <v>654</v>
      </c>
      <c r="E65" s="1" t="s">
        <v>655</v>
      </c>
      <c r="F65" s="1" t="s">
        <v>656</v>
      </c>
      <c r="I65" s="1" t="s">
        <v>657</v>
      </c>
      <c r="J65" s="1" t="str">
        <f t="shared" si="0"/>
        <v>M8012C121</v>
      </c>
      <c r="K65" s="1" t="s">
        <v>658</v>
      </c>
      <c r="L65" s="1" t="s">
        <v>659</v>
      </c>
      <c r="O65" s="8" t="s">
        <v>660</v>
      </c>
      <c r="P65" s="8" t="s">
        <v>661</v>
      </c>
    </row>
    <row r="66" spans="1:16">
      <c r="A66" s="1" t="s">
        <v>662</v>
      </c>
      <c r="B66" s="1" t="s">
        <v>663</v>
      </c>
      <c r="C66" s="1" t="s">
        <v>664</v>
      </c>
      <c r="D66" s="2" t="s">
        <v>665</v>
      </c>
      <c r="E66" s="1" t="s">
        <v>666</v>
      </c>
      <c r="F66" s="1" t="s">
        <v>667</v>
      </c>
      <c r="I66" s="1" t="s">
        <v>668</v>
      </c>
      <c r="J66" s="1" t="str">
        <f t="shared" ref="J66:J129" si="1">VLOOKUP(I66,P:P,1,0)</f>
        <v>M8012C123</v>
      </c>
      <c r="K66" s="1" t="s">
        <v>669</v>
      </c>
      <c r="L66" s="1" t="s">
        <v>670</v>
      </c>
      <c r="O66" s="8" t="s">
        <v>671</v>
      </c>
      <c r="P66" s="8" t="s">
        <v>672</v>
      </c>
    </row>
    <row r="67" spans="1:16">
      <c r="A67" s="1" t="s">
        <v>673</v>
      </c>
      <c r="B67" s="1" t="s">
        <v>674</v>
      </c>
      <c r="C67" s="1" t="s">
        <v>675</v>
      </c>
      <c r="D67" s="2" t="s">
        <v>676</v>
      </c>
      <c r="E67" s="1" t="s">
        <v>677</v>
      </c>
      <c r="F67" s="1" t="s">
        <v>678</v>
      </c>
      <c r="I67" s="1" t="s">
        <v>679</v>
      </c>
      <c r="J67" s="1" t="str">
        <f t="shared" si="1"/>
        <v>M8012C125</v>
      </c>
      <c r="K67" s="1" t="s">
        <v>680</v>
      </c>
      <c r="L67" s="1" t="s">
        <v>681</v>
      </c>
      <c r="O67" s="8" t="s">
        <v>682</v>
      </c>
      <c r="P67" s="8" t="s">
        <v>683</v>
      </c>
    </row>
    <row r="68" spans="1:16">
      <c r="A68" s="1" t="s">
        <v>684</v>
      </c>
      <c r="B68" s="1" t="s">
        <v>685</v>
      </c>
      <c r="C68" s="1" t="s">
        <v>686</v>
      </c>
      <c r="D68" s="3" t="s">
        <v>687</v>
      </c>
      <c r="E68" s="5" t="s">
        <v>688</v>
      </c>
      <c r="F68" s="1" t="s">
        <v>689</v>
      </c>
      <c r="I68" s="1" t="s">
        <v>690</v>
      </c>
      <c r="J68" s="1" t="str">
        <f t="shared" si="1"/>
        <v>M8012C127</v>
      </c>
      <c r="K68" s="1" t="s">
        <v>691</v>
      </c>
      <c r="L68" s="1" t="s">
        <v>692</v>
      </c>
      <c r="O68" s="8" t="s">
        <v>693</v>
      </c>
      <c r="P68" s="8" t="s">
        <v>694</v>
      </c>
    </row>
    <row r="69" spans="1:16">
      <c r="A69" s="1" t="s">
        <v>695</v>
      </c>
      <c r="B69" s="1" t="s">
        <v>696</v>
      </c>
      <c r="C69" s="1" t="s">
        <v>697</v>
      </c>
      <c r="D69" s="3" t="s">
        <v>698</v>
      </c>
      <c r="E69" s="5"/>
      <c r="G69" s="1" t="s">
        <v>699</v>
      </c>
      <c r="I69" s="1" t="s">
        <v>700</v>
      </c>
      <c r="J69" s="1" t="str">
        <f t="shared" si="1"/>
        <v>M8012C129</v>
      </c>
      <c r="K69" s="1" t="s">
        <v>701</v>
      </c>
      <c r="L69" s="1" t="s">
        <v>702</v>
      </c>
      <c r="O69" s="8" t="s">
        <v>703</v>
      </c>
      <c r="P69" s="8" t="s">
        <v>704</v>
      </c>
    </row>
    <row r="70" spans="1:16">
      <c r="A70" s="1" t="s">
        <v>705</v>
      </c>
      <c r="B70" s="1" t="s">
        <v>706</v>
      </c>
      <c r="C70" s="1" t="s">
        <v>707</v>
      </c>
      <c r="D70" s="3" t="s">
        <v>708</v>
      </c>
      <c r="E70" s="5" t="s">
        <v>709</v>
      </c>
      <c r="F70" s="1" t="s">
        <v>710</v>
      </c>
      <c r="G70" s="1" t="s">
        <v>711</v>
      </c>
      <c r="I70" s="1" t="s">
        <v>712</v>
      </c>
      <c r="J70" s="1" t="str">
        <f t="shared" si="1"/>
        <v>M8012C131</v>
      </c>
      <c r="K70" s="1" t="s">
        <v>713</v>
      </c>
      <c r="L70" s="1" t="s">
        <v>714</v>
      </c>
      <c r="O70" s="8" t="s">
        <v>715</v>
      </c>
      <c r="P70" s="8" t="s">
        <v>716</v>
      </c>
    </row>
    <row r="71" spans="1:16">
      <c r="A71" s="1" t="s">
        <v>717</v>
      </c>
      <c r="B71" s="1" t="s">
        <v>718</v>
      </c>
      <c r="C71" s="1" t="s">
        <v>719</v>
      </c>
      <c r="D71" s="2" t="s">
        <v>720</v>
      </c>
      <c r="E71" s="5" t="s">
        <v>709</v>
      </c>
      <c r="F71" s="1" t="s">
        <v>721</v>
      </c>
      <c r="G71" s="1" t="s">
        <v>711</v>
      </c>
      <c r="I71" s="1" t="s">
        <v>722</v>
      </c>
      <c r="J71" s="1" t="str">
        <f t="shared" si="1"/>
        <v>M8012C133</v>
      </c>
      <c r="K71" s="1" t="s">
        <v>723</v>
      </c>
      <c r="L71" s="1" t="s">
        <v>724</v>
      </c>
      <c r="O71" s="8" t="s">
        <v>725</v>
      </c>
      <c r="P71" s="8" t="s">
        <v>726</v>
      </c>
    </row>
    <row r="72" spans="1:16">
      <c r="A72" s="1" t="s">
        <v>727</v>
      </c>
      <c r="B72" s="1" t="s">
        <v>728</v>
      </c>
      <c r="C72" s="1" t="s">
        <v>729</v>
      </c>
      <c r="D72" s="2" t="s">
        <v>730</v>
      </c>
      <c r="E72" s="1" t="s">
        <v>731</v>
      </c>
      <c r="F72" s="1" t="s">
        <v>732</v>
      </c>
      <c r="G72" s="1" t="s">
        <v>733</v>
      </c>
      <c r="I72" s="1" t="s">
        <v>734</v>
      </c>
      <c r="J72" s="1" t="str">
        <f t="shared" si="1"/>
        <v>M8012C165</v>
      </c>
      <c r="K72" s="1" t="s">
        <v>735</v>
      </c>
      <c r="L72" s="1" t="s">
        <v>736</v>
      </c>
      <c r="O72" s="8" t="s">
        <v>737</v>
      </c>
      <c r="P72" s="8" t="s">
        <v>738</v>
      </c>
    </row>
    <row r="73" spans="1:16">
      <c r="A73" s="1" t="s">
        <v>739</v>
      </c>
      <c r="B73" s="1" t="s">
        <v>740</v>
      </c>
      <c r="C73" s="1" t="s">
        <v>741</v>
      </c>
      <c r="D73" s="3" t="s">
        <v>742</v>
      </c>
      <c r="E73" s="5" t="s">
        <v>743</v>
      </c>
      <c r="G73" s="1" t="s">
        <v>744</v>
      </c>
      <c r="I73" s="1" t="s">
        <v>745</v>
      </c>
      <c r="J73" s="1" t="str">
        <f t="shared" si="1"/>
        <v>M8012C166</v>
      </c>
      <c r="K73" s="1" t="s">
        <v>746</v>
      </c>
      <c r="L73" s="1" t="s">
        <v>747</v>
      </c>
      <c r="O73" s="8" t="s">
        <v>748</v>
      </c>
      <c r="P73" s="8" t="s">
        <v>749</v>
      </c>
    </row>
    <row r="74" spans="1:16">
      <c r="A74" s="1" t="s">
        <v>750</v>
      </c>
      <c r="B74" s="1" t="s">
        <v>751</v>
      </c>
      <c r="C74" s="1" t="s">
        <v>752</v>
      </c>
      <c r="D74" s="2" t="s">
        <v>753</v>
      </c>
      <c r="E74" s="1" t="s">
        <v>731</v>
      </c>
      <c r="G74" s="1" t="s">
        <v>754</v>
      </c>
      <c r="I74" s="1" t="s">
        <v>755</v>
      </c>
      <c r="J74" s="1" t="str">
        <f t="shared" si="1"/>
        <v>M8012C167</v>
      </c>
      <c r="K74" s="1" t="s">
        <v>756</v>
      </c>
      <c r="L74" s="1" t="s">
        <v>757</v>
      </c>
      <c r="O74" s="8" t="s">
        <v>758</v>
      </c>
      <c r="P74" s="8" t="s">
        <v>78</v>
      </c>
    </row>
    <row r="75" spans="1:16">
      <c r="A75" s="1" t="s">
        <v>759</v>
      </c>
      <c r="B75" s="1" t="s">
        <v>760</v>
      </c>
      <c r="C75" s="1" t="s">
        <v>761</v>
      </c>
      <c r="D75" s="9" t="s">
        <v>762</v>
      </c>
      <c r="E75" s="10"/>
      <c r="I75" s="1" t="s">
        <v>763</v>
      </c>
      <c r="J75" s="1" t="str">
        <f t="shared" si="1"/>
        <v>M8012C168</v>
      </c>
      <c r="K75" s="1" t="s">
        <v>764</v>
      </c>
      <c r="L75" s="1" t="s">
        <v>765</v>
      </c>
      <c r="O75" s="8" t="s">
        <v>766</v>
      </c>
      <c r="P75" s="8" t="s">
        <v>89</v>
      </c>
    </row>
    <row r="76" spans="1:16">
      <c r="A76" s="1" t="s">
        <v>767</v>
      </c>
      <c r="B76" s="1" t="s">
        <v>768</v>
      </c>
      <c r="C76" s="11" t="s">
        <v>769</v>
      </c>
      <c r="D76" s="4" t="s">
        <v>770</v>
      </c>
      <c r="E76" s="12"/>
      <c r="G76" s="1" t="s">
        <v>771</v>
      </c>
      <c r="I76" s="1" t="s">
        <v>772</v>
      </c>
      <c r="J76" s="1" t="str">
        <f t="shared" si="1"/>
        <v>M8012C169</v>
      </c>
      <c r="K76" s="1" t="s">
        <v>773</v>
      </c>
      <c r="L76" s="1" t="s">
        <v>774</v>
      </c>
      <c r="O76" s="8" t="s">
        <v>775</v>
      </c>
      <c r="P76" s="8" t="s">
        <v>100</v>
      </c>
    </row>
    <row r="77" spans="1:16">
      <c r="A77" s="1" t="s">
        <v>776</v>
      </c>
      <c r="B77" s="1" t="s">
        <v>777</v>
      </c>
      <c r="C77" s="1" t="s">
        <v>778</v>
      </c>
      <c r="D77" s="3" t="s">
        <v>779</v>
      </c>
      <c r="E77" s="5" t="s">
        <v>780</v>
      </c>
      <c r="F77" s="1" t="s">
        <v>781</v>
      </c>
      <c r="G77" s="1" t="s">
        <v>782</v>
      </c>
      <c r="I77" s="1" t="s">
        <v>783</v>
      </c>
      <c r="J77" s="1" t="str">
        <f t="shared" si="1"/>
        <v>M8012C170</v>
      </c>
      <c r="K77" s="1" t="s">
        <v>784</v>
      </c>
      <c r="L77" s="1" t="s">
        <v>785</v>
      </c>
      <c r="O77" s="8" t="s">
        <v>786</v>
      </c>
      <c r="P77" s="8" t="s">
        <v>110</v>
      </c>
    </row>
    <row r="78" spans="1:16">
      <c r="A78" s="1" t="s">
        <v>787</v>
      </c>
      <c r="B78" s="1" t="s">
        <v>788</v>
      </c>
      <c r="C78" s="1" t="s">
        <v>789</v>
      </c>
      <c r="D78" s="3" t="s">
        <v>790</v>
      </c>
      <c r="E78" s="5" t="s">
        <v>791</v>
      </c>
      <c r="F78" s="1" t="s">
        <v>792</v>
      </c>
      <c r="G78" s="1" t="s">
        <v>793</v>
      </c>
      <c r="I78" s="1" t="s">
        <v>794</v>
      </c>
      <c r="J78" s="1" t="str">
        <f t="shared" si="1"/>
        <v>M8012C171</v>
      </c>
      <c r="K78" s="1" t="s">
        <v>795</v>
      </c>
      <c r="L78" s="1" t="s">
        <v>796</v>
      </c>
      <c r="O78" s="8" t="s">
        <v>797</v>
      </c>
      <c r="P78" s="8" t="s">
        <v>120</v>
      </c>
    </row>
    <row r="79" spans="1:16">
      <c r="A79" s="1" t="s">
        <v>798</v>
      </c>
      <c r="B79" s="1" t="s">
        <v>799</v>
      </c>
      <c r="C79" s="1" t="s">
        <v>800</v>
      </c>
      <c r="D79" s="3" t="s">
        <v>801</v>
      </c>
      <c r="E79" s="5" t="s">
        <v>802</v>
      </c>
      <c r="G79" s="1" t="s">
        <v>803</v>
      </c>
      <c r="I79" s="1" t="s">
        <v>804</v>
      </c>
      <c r="J79" s="1" t="str">
        <f t="shared" si="1"/>
        <v>M8012C172</v>
      </c>
      <c r="K79" s="1" t="s">
        <v>805</v>
      </c>
      <c r="L79" s="1" t="s">
        <v>806</v>
      </c>
      <c r="O79" s="8" t="s">
        <v>807</v>
      </c>
      <c r="P79" s="8" t="s">
        <v>130</v>
      </c>
    </row>
    <row r="80" spans="1:16">
      <c r="A80" s="1" t="s">
        <v>808</v>
      </c>
      <c r="B80" s="1" t="s">
        <v>809</v>
      </c>
      <c r="C80" s="1" t="s">
        <v>810</v>
      </c>
      <c r="D80" s="9" t="s">
        <v>811</v>
      </c>
      <c r="E80" s="10"/>
      <c r="I80" s="1" t="s">
        <v>812</v>
      </c>
      <c r="J80" s="1" t="str">
        <f t="shared" si="1"/>
        <v>M8012C173</v>
      </c>
      <c r="K80" s="1" t="s">
        <v>813</v>
      </c>
      <c r="L80" s="1" t="s">
        <v>814</v>
      </c>
      <c r="O80" s="8" t="s">
        <v>815</v>
      </c>
      <c r="P80" s="8" t="s">
        <v>140</v>
      </c>
    </row>
    <row r="81" spans="1:16">
      <c r="A81" s="1" t="s">
        <v>816</v>
      </c>
      <c r="B81" s="1" t="s">
        <v>817</v>
      </c>
      <c r="C81" s="1" t="s">
        <v>818</v>
      </c>
      <c r="D81" s="9" t="s">
        <v>819</v>
      </c>
      <c r="E81" s="10"/>
      <c r="G81" s="1" t="s">
        <v>820</v>
      </c>
      <c r="I81" s="1" t="s">
        <v>821</v>
      </c>
      <c r="J81" s="1" t="str">
        <f t="shared" si="1"/>
        <v>M8013C17</v>
      </c>
      <c r="K81" s="1" t="s">
        <v>822</v>
      </c>
      <c r="L81" s="1" t="s">
        <v>823</v>
      </c>
      <c r="O81" s="8" t="s">
        <v>824</v>
      </c>
      <c r="P81" s="8" t="s">
        <v>150</v>
      </c>
    </row>
    <row r="82" spans="1:16">
      <c r="A82" s="1" t="s">
        <v>825</v>
      </c>
      <c r="B82" s="1" t="s">
        <v>826</v>
      </c>
      <c r="C82" s="5" t="s">
        <v>827</v>
      </c>
      <c r="D82" s="2" t="s">
        <v>828</v>
      </c>
      <c r="F82" s="1" t="s">
        <v>829</v>
      </c>
      <c r="G82" s="1" t="s">
        <v>830</v>
      </c>
      <c r="I82" s="1" t="s">
        <v>831</v>
      </c>
      <c r="J82" s="1" t="str">
        <f t="shared" si="1"/>
        <v>M8013C18</v>
      </c>
      <c r="K82" s="1" t="s">
        <v>832</v>
      </c>
      <c r="L82" s="1" t="s">
        <v>833</v>
      </c>
      <c r="O82" s="8" t="s">
        <v>834</v>
      </c>
      <c r="P82" s="8" t="s">
        <v>160</v>
      </c>
    </row>
    <row r="83" spans="1:16">
      <c r="A83" s="1" t="s">
        <v>835</v>
      </c>
      <c r="B83" s="1" t="s">
        <v>836</v>
      </c>
      <c r="C83" s="5" t="s">
        <v>837</v>
      </c>
      <c r="D83" s="3" t="s">
        <v>838</v>
      </c>
      <c r="E83" s="5"/>
      <c r="F83" s="1" t="s">
        <v>839</v>
      </c>
      <c r="G83" s="1" t="s">
        <v>840</v>
      </c>
      <c r="I83" s="1" t="s">
        <v>841</v>
      </c>
      <c r="J83" s="1" t="str">
        <f t="shared" si="1"/>
        <v>M8013C19</v>
      </c>
      <c r="K83" s="1" t="s">
        <v>842</v>
      </c>
      <c r="L83" s="1" t="s">
        <v>843</v>
      </c>
      <c r="O83" s="8" t="s">
        <v>844</v>
      </c>
      <c r="P83" s="8" t="s">
        <v>170</v>
      </c>
    </row>
    <row r="84" spans="1:16">
      <c r="A84" s="1" t="s">
        <v>845</v>
      </c>
      <c r="B84" s="1" t="s">
        <v>846</v>
      </c>
      <c r="C84" s="1" t="s">
        <v>847</v>
      </c>
      <c r="D84" s="9" t="s">
        <v>848</v>
      </c>
      <c r="E84" s="10"/>
      <c r="I84" s="1" t="s">
        <v>849</v>
      </c>
      <c r="J84" s="1" t="str">
        <f t="shared" si="1"/>
        <v>M8013C21</v>
      </c>
      <c r="K84" s="1" t="s">
        <v>850</v>
      </c>
      <c r="L84" s="1" t="s">
        <v>851</v>
      </c>
      <c r="O84" s="8" t="s">
        <v>852</v>
      </c>
      <c r="P84" s="8" t="s">
        <v>180</v>
      </c>
    </row>
    <row r="85" spans="1:16">
      <c r="A85" s="1" t="s">
        <v>853</v>
      </c>
      <c r="B85" s="1" t="s">
        <v>854</v>
      </c>
      <c r="C85" s="1" t="s">
        <v>855</v>
      </c>
      <c r="D85" s="2" t="s">
        <v>856</v>
      </c>
      <c r="E85" s="1" t="s">
        <v>857</v>
      </c>
      <c r="G85" s="1" t="s">
        <v>858</v>
      </c>
      <c r="I85" s="1" t="s">
        <v>859</v>
      </c>
      <c r="J85" s="1" t="str">
        <f t="shared" si="1"/>
        <v>M8013C34</v>
      </c>
      <c r="K85" s="1" t="s">
        <v>860</v>
      </c>
      <c r="L85" s="1" t="s">
        <v>861</v>
      </c>
      <c r="O85" s="8" t="s">
        <v>862</v>
      </c>
      <c r="P85" s="8" t="s">
        <v>190</v>
      </c>
    </row>
    <row r="86" spans="1:16">
      <c r="A86" s="1" t="s">
        <v>863</v>
      </c>
      <c r="B86" s="1" t="s">
        <v>864</v>
      </c>
      <c r="C86" s="1" t="s">
        <v>865</v>
      </c>
      <c r="D86" s="9" t="s">
        <v>866</v>
      </c>
      <c r="E86" s="10"/>
      <c r="I86" s="1" t="s">
        <v>867</v>
      </c>
      <c r="J86" s="1" t="str">
        <f t="shared" si="1"/>
        <v>M8013C31</v>
      </c>
      <c r="K86" s="1" t="s">
        <v>868</v>
      </c>
      <c r="L86" s="1" t="s">
        <v>869</v>
      </c>
      <c r="O86" s="8" t="s">
        <v>870</v>
      </c>
      <c r="P86" s="8" t="s">
        <v>200</v>
      </c>
    </row>
    <row r="87" spans="1:16">
      <c r="A87" s="1" t="s">
        <v>871</v>
      </c>
      <c r="B87" s="1" t="s">
        <v>872</v>
      </c>
      <c r="C87" s="1" t="s">
        <v>873</v>
      </c>
      <c r="D87" s="9" t="s">
        <v>874</v>
      </c>
      <c r="E87" s="10"/>
      <c r="I87" s="1" t="s">
        <v>875</v>
      </c>
      <c r="J87" s="1" t="str">
        <f t="shared" si="1"/>
        <v>M8013C5</v>
      </c>
      <c r="K87" s="1" t="s">
        <v>876</v>
      </c>
      <c r="L87" s="1" t="s">
        <v>877</v>
      </c>
      <c r="O87" s="8" t="s">
        <v>878</v>
      </c>
      <c r="P87" s="8" t="s">
        <v>210</v>
      </c>
    </row>
    <row r="88" spans="1:16">
      <c r="A88" s="1" t="s">
        <v>879</v>
      </c>
      <c r="B88" s="1" t="s">
        <v>880</v>
      </c>
      <c r="C88" s="1" t="s">
        <v>881</v>
      </c>
      <c r="D88" s="9" t="s">
        <v>882</v>
      </c>
      <c r="E88" s="10"/>
      <c r="I88" s="1" t="s">
        <v>410</v>
      </c>
      <c r="J88" s="1" t="e">
        <f t="shared" si="1"/>
        <v>#N/A</v>
      </c>
      <c r="K88" s="1" t="s">
        <v>883</v>
      </c>
      <c r="L88" s="1" t="s">
        <v>884</v>
      </c>
      <c r="O88" s="8" t="s">
        <v>885</v>
      </c>
      <c r="P88" s="8" t="s">
        <v>219</v>
      </c>
    </row>
    <row r="89" spans="1:16">
      <c r="A89" s="1" t="s">
        <v>886</v>
      </c>
      <c r="B89" s="1" t="s">
        <v>887</v>
      </c>
      <c r="C89" s="1" t="s">
        <v>888</v>
      </c>
      <c r="D89" s="9" t="s">
        <v>889</v>
      </c>
      <c r="E89" s="10"/>
      <c r="I89" s="1" t="s">
        <v>421</v>
      </c>
      <c r="J89" s="1" t="e">
        <f t="shared" si="1"/>
        <v>#N/A</v>
      </c>
      <c r="K89" s="1" t="s">
        <v>890</v>
      </c>
      <c r="L89" s="1" t="s">
        <v>891</v>
      </c>
      <c r="O89" s="8" t="s">
        <v>892</v>
      </c>
      <c r="P89" s="8" t="s">
        <v>228</v>
      </c>
    </row>
    <row r="90" spans="1:16">
      <c r="A90" s="1" t="s">
        <v>893</v>
      </c>
      <c r="B90" s="1" t="s">
        <v>894</v>
      </c>
      <c r="C90" s="1" t="s">
        <v>895</v>
      </c>
      <c r="D90" s="13" t="s">
        <v>896</v>
      </c>
      <c r="E90" s="1" t="s">
        <v>897</v>
      </c>
      <c r="F90" s="1" t="s">
        <v>898</v>
      </c>
      <c r="I90" s="1" t="s">
        <v>232</v>
      </c>
      <c r="J90" s="1" t="str">
        <f t="shared" si="1"/>
        <v>M8006C188</v>
      </c>
      <c r="K90" s="1" t="s">
        <v>899</v>
      </c>
      <c r="L90" s="1" t="s">
        <v>900</v>
      </c>
      <c r="O90" s="8" t="s">
        <v>901</v>
      </c>
      <c r="P90" s="8" t="s">
        <v>902</v>
      </c>
    </row>
    <row r="91" spans="1:16">
      <c r="A91" s="1" t="s">
        <v>903</v>
      </c>
      <c r="B91" s="1" t="s">
        <v>904</v>
      </c>
      <c r="C91" s="1" t="s">
        <v>905</v>
      </c>
      <c r="D91" s="13" t="s">
        <v>906</v>
      </c>
      <c r="E91" s="1" t="s">
        <v>907</v>
      </c>
      <c r="F91" s="1" t="s">
        <v>908</v>
      </c>
      <c r="I91" s="1" t="s">
        <v>242</v>
      </c>
      <c r="J91" s="1" t="str">
        <f t="shared" si="1"/>
        <v>M8006C189</v>
      </c>
      <c r="K91" s="1" t="s">
        <v>909</v>
      </c>
      <c r="L91" s="1" t="s">
        <v>910</v>
      </c>
      <c r="O91" s="8" t="s">
        <v>911</v>
      </c>
      <c r="P91" s="8" t="s">
        <v>912</v>
      </c>
    </row>
    <row r="92" spans="1:16">
      <c r="A92" s="1" t="s">
        <v>913</v>
      </c>
      <c r="B92" s="1" t="s">
        <v>914</v>
      </c>
      <c r="C92" s="1" t="s">
        <v>915</v>
      </c>
      <c r="D92" s="14" t="s">
        <v>916</v>
      </c>
      <c r="E92" s="1" t="s">
        <v>917</v>
      </c>
      <c r="I92" s="1" t="s">
        <v>252</v>
      </c>
      <c r="J92" s="1" t="str">
        <f t="shared" si="1"/>
        <v>M8006C190</v>
      </c>
      <c r="K92" s="1" t="s">
        <v>918</v>
      </c>
      <c r="L92" s="1" t="s">
        <v>919</v>
      </c>
      <c r="O92" s="8" t="s">
        <v>920</v>
      </c>
      <c r="P92" s="8" t="s">
        <v>921</v>
      </c>
    </row>
    <row r="93" spans="1:16">
      <c r="A93" s="1" t="s">
        <v>922</v>
      </c>
      <c r="B93" s="1" t="s">
        <v>923</v>
      </c>
      <c r="C93" s="1" t="s">
        <v>924</v>
      </c>
      <c r="D93" s="14" t="s">
        <v>925</v>
      </c>
      <c r="E93" s="1" t="s">
        <v>926</v>
      </c>
      <c r="I93" s="1" t="s">
        <v>261</v>
      </c>
      <c r="J93" s="1" t="str">
        <f t="shared" si="1"/>
        <v>M8006C191</v>
      </c>
      <c r="K93" s="1" t="s">
        <v>927</v>
      </c>
      <c r="L93" s="1" t="s">
        <v>928</v>
      </c>
      <c r="O93" s="8" t="s">
        <v>929</v>
      </c>
      <c r="P93" s="8" t="s">
        <v>930</v>
      </c>
    </row>
    <row r="94" spans="1:16">
      <c r="A94" s="1" t="s">
        <v>931</v>
      </c>
      <c r="B94" s="1" t="s">
        <v>932</v>
      </c>
      <c r="C94" s="1" t="s">
        <v>933</v>
      </c>
      <c r="D94" s="14" t="s">
        <v>934</v>
      </c>
      <c r="E94" s="1" t="s">
        <v>935</v>
      </c>
      <c r="I94" s="1" t="s">
        <v>272</v>
      </c>
      <c r="J94" s="1" t="str">
        <f t="shared" si="1"/>
        <v>M8006C192</v>
      </c>
      <c r="K94" s="1" t="s">
        <v>936</v>
      </c>
      <c r="L94" s="1" t="s">
        <v>937</v>
      </c>
      <c r="O94" s="8" t="s">
        <v>938</v>
      </c>
      <c r="P94" s="8" t="s">
        <v>433</v>
      </c>
    </row>
    <row r="95" spans="1:16">
      <c r="A95" s="1" t="s">
        <v>939</v>
      </c>
      <c r="B95" s="1" t="s">
        <v>940</v>
      </c>
      <c r="C95" s="1" t="s">
        <v>941</v>
      </c>
      <c r="D95" s="14" t="s">
        <v>942</v>
      </c>
      <c r="E95" s="1" t="s">
        <v>943</v>
      </c>
      <c r="I95" s="1" t="s">
        <v>283</v>
      </c>
      <c r="J95" s="1" t="str">
        <f t="shared" si="1"/>
        <v>M8006C193</v>
      </c>
      <c r="K95" s="1" t="s">
        <v>944</v>
      </c>
      <c r="L95" s="1" t="s">
        <v>945</v>
      </c>
      <c r="O95" s="8" t="s">
        <v>946</v>
      </c>
      <c r="P95" s="8" t="s">
        <v>444</v>
      </c>
    </row>
    <row r="96" spans="1:16">
      <c r="A96" s="1" t="s">
        <v>947</v>
      </c>
      <c r="B96" s="1" t="s">
        <v>948</v>
      </c>
      <c r="C96" s="1" t="s">
        <v>949</v>
      </c>
      <c r="D96" s="14" t="s">
        <v>950</v>
      </c>
      <c r="E96" s="1" t="s">
        <v>926</v>
      </c>
      <c r="I96" s="1" t="s">
        <v>294</v>
      </c>
      <c r="J96" s="1" t="str">
        <f t="shared" si="1"/>
        <v>M8006C194</v>
      </c>
      <c r="K96" s="1" t="s">
        <v>951</v>
      </c>
      <c r="L96" s="1" t="s">
        <v>952</v>
      </c>
      <c r="O96" s="8" t="s">
        <v>953</v>
      </c>
      <c r="P96" s="8" t="s">
        <v>455</v>
      </c>
    </row>
    <row r="97" spans="1:16">
      <c r="A97" s="1" t="s">
        <v>954</v>
      </c>
      <c r="B97" s="1" t="s">
        <v>955</v>
      </c>
      <c r="C97" s="1" t="s">
        <v>956</v>
      </c>
      <c r="D97" s="14" t="s">
        <v>957</v>
      </c>
      <c r="E97" s="1" t="s">
        <v>958</v>
      </c>
      <c r="I97" s="1" t="s">
        <v>305</v>
      </c>
      <c r="J97" s="1" t="str">
        <f t="shared" si="1"/>
        <v>M8006C195</v>
      </c>
      <c r="K97" s="1" t="s">
        <v>959</v>
      </c>
      <c r="L97" s="1" t="s">
        <v>960</v>
      </c>
      <c r="O97" s="8" t="s">
        <v>961</v>
      </c>
      <c r="P97" s="8" t="s">
        <v>466</v>
      </c>
    </row>
    <row r="98" spans="1:16">
      <c r="A98" s="1" t="s">
        <v>962</v>
      </c>
      <c r="B98" s="1" t="s">
        <v>963</v>
      </c>
      <c r="C98" s="1" t="s">
        <v>964</v>
      </c>
      <c r="D98" s="14" t="s">
        <v>965</v>
      </c>
      <c r="E98" s="1" t="s">
        <v>917</v>
      </c>
      <c r="I98" s="1" t="s">
        <v>315</v>
      </c>
      <c r="J98" s="1" t="str">
        <f t="shared" si="1"/>
        <v>M8006C196</v>
      </c>
      <c r="K98" s="1" t="s">
        <v>966</v>
      </c>
      <c r="L98" s="1" t="s">
        <v>967</v>
      </c>
      <c r="O98" s="8" t="s">
        <v>968</v>
      </c>
      <c r="P98" s="8" t="s">
        <v>477</v>
      </c>
    </row>
    <row r="99" spans="1:16">
      <c r="A99" s="1" t="s">
        <v>969</v>
      </c>
      <c r="B99" s="1" t="s">
        <v>970</v>
      </c>
      <c r="C99" s="1" t="s">
        <v>971</v>
      </c>
      <c r="D99" s="14" t="s">
        <v>972</v>
      </c>
      <c r="E99" s="1" t="s">
        <v>973</v>
      </c>
      <c r="I99" s="1" t="s">
        <v>325</v>
      </c>
      <c r="J99" s="1" t="str">
        <f t="shared" si="1"/>
        <v>M8006C197</v>
      </c>
      <c r="K99" s="1" t="s">
        <v>974</v>
      </c>
      <c r="L99" s="1" t="s">
        <v>975</v>
      </c>
      <c r="O99" s="8" t="s">
        <v>976</v>
      </c>
      <c r="P99" s="8" t="s">
        <v>488</v>
      </c>
    </row>
    <row r="100" spans="1:16">
      <c r="A100" s="1" t="s">
        <v>977</v>
      </c>
      <c r="B100" s="1" t="s">
        <v>978</v>
      </c>
      <c r="C100" s="1" t="s">
        <v>979</v>
      </c>
      <c r="D100" s="13" t="s">
        <v>980</v>
      </c>
      <c r="E100" s="1" t="s">
        <v>981</v>
      </c>
      <c r="F100" s="1" t="s">
        <v>982</v>
      </c>
      <c r="I100" s="1" t="s">
        <v>335</v>
      </c>
      <c r="J100" s="1" t="str">
        <f t="shared" si="1"/>
        <v>M8006C198</v>
      </c>
      <c r="K100" s="1" t="s">
        <v>983</v>
      </c>
      <c r="L100" s="1" t="s">
        <v>984</v>
      </c>
      <c r="O100" s="8" t="s">
        <v>985</v>
      </c>
      <c r="P100" s="8" t="s">
        <v>499</v>
      </c>
    </row>
    <row r="101" spans="1:16">
      <c r="A101" s="1" t="s">
        <v>986</v>
      </c>
      <c r="B101" s="1" t="s">
        <v>987</v>
      </c>
      <c r="C101" s="1" t="s">
        <v>988</v>
      </c>
      <c r="D101" s="13" t="s">
        <v>989</v>
      </c>
      <c r="E101" s="1" t="s">
        <v>990</v>
      </c>
      <c r="F101" s="1" t="s">
        <v>991</v>
      </c>
      <c r="I101" s="1" t="s">
        <v>346</v>
      </c>
      <c r="J101" s="1" t="str">
        <f t="shared" si="1"/>
        <v>M8006C199</v>
      </c>
      <c r="K101" s="1" t="s">
        <v>992</v>
      </c>
      <c r="L101" s="1" t="s">
        <v>993</v>
      </c>
      <c r="O101" s="8" t="s">
        <v>994</v>
      </c>
      <c r="P101" s="8" t="s">
        <v>511</v>
      </c>
    </row>
    <row r="102" spans="1:16">
      <c r="A102" s="1" t="s">
        <v>995</v>
      </c>
      <c r="B102" s="1" t="s">
        <v>996</v>
      </c>
      <c r="C102" s="1" t="s">
        <v>997</v>
      </c>
      <c r="D102" s="13" t="s">
        <v>998</v>
      </c>
      <c r="E102" s="1" t="s">
        <v>999</v>
      </c>
      <c r="I102" s="1" t="s">
        <v>357</v>
      </c>
      <c r="J102" s="1" t="str">
        <f t="shared" si="1"/>
        <v>M8006C200</v>
      </c>
      <c r="K102" s="1" t="s">
        <v>1000</v>
      </c>
      <c r="L102" s="1" t="s">
        <v>1001</v>
      </c>
      <c r="O102" s="8" t="s">
        <v>1002</v>
      </c>
      <c r="P102" s="8" t="s">
        <v>522</v>
      </c>
    </row>
    <row r="103" spans="1:16">
      <c r="A103" s="1" t="s">
        <v>1003</v>
      </c>
      <c r="B103" s="1" t="s">
        <v>1004</v>
      </c>
      <c r="C103" s="1" t="s">
        <v>1005</v>
      </c>
      <c r="D103" s="14" t="s">
        <v>1006</v>
      </c>
      <c r="E103" s="1" t="s">
        <v>1007</v>
      </c>
      <c r="I103" s="1" t="s">
        <v>368</v>
      </c>
      <c r="J103" s="1" t="str">
        <f t="shared" si="1"/>
        <v>M8006C201</v>
      </c>
      <c r="K103" s="1" t="s">
        <v>1008</v>
      </c>
      <c r="L103" s="1" t="s">
        <v>1009</v>
      </c>
      <c r="O103" s="8" t="s">
        <v>1010</v>
      </c>
      <c r="P103" s="8" t="s">
        <v>533</v>
      </c>
    </row>
    <row r="104" spans="1:16">
      <c r="A104" s="1" t="s">
        <v>1011</v>
      </c>
      <c r="B104" s="1" t="s">
        <v>1012</v>
      </c>
      <c r="C104" s="1" t="s">
        <v>1013</v>
      </c>
      <c r="D104" s="14" t="s">
        <v>1014</v>
      </c>
      <c r="E104" s="1" t="s">
        <v>1015</v>
      </c>
      <c r="I104" s="1" t="s">
        <v>380</v>
      </c>
      <c r="J104" s="1" t="str">
        <f t="shared" si="1"/>
        <v>M8006C202</v>
      </c>
      <c r="K104" s="1" t="s">
        <v>1016</v>
      </c>
      <c r="L104" s="1" t="s">
        <v>1017</v>
      </c>
      <c r="O104" s="8" t="s">
        <v>1018</v>
      </c>
      <c r="P104" s="8" t="s">
        <v>544</v>
      </c>
    </row>
    <row r="105" spans="1:16">
      <c r="A105" s="1" t="s">
        <v>1019</v>
      </c>
      <c r="B105" s="1" t="s">
        <v>1020</v>
      </c>
      <c r="C105" s="1" t="s">
        <v>1021</v>
      </c>
      <c r="D105" s="14" t="s">
        <v>1022</v>
      </c>
      <c r="E105" s="1" t="s">
        <v>1023</v>
      </c>
      <c r="I105" s="1" t="s">
        <v>391</v>
      </c>
      <c r="J105" s="1" t="str">
        <f t="shared" si="1"/>
        <v>M8006C203</v>
      </c>
      <c r="K105" s="1" t="s">
        <v>1024</v>
      </c>
      <c r="L105" s="1" t="s">
        <v>1025</v>
      </c>
      <c r="O105" s="8" t="s">
        <v>1026</v>
      </c>
      <c r="P105" s="8" t="s">
        <v>555</v>
      </c>
    </row>
    <row r="106" spans="1:16">
      <c r="A106" s="1" t="s">
        <v>1027</v>
      </c>
      <c r="B106" s="1" t="s">
        <v>1028</v>
      </c>
      <c r="C106" s="1" t="s">
        <v>1029</v>
      </c>
      <c r="D106" s="14" t="s">
        <v>1030</v>
      </c>
      <c r="E106" s="1" t="s">
        <v>1031</v>
      </c>
      <c r="I106" s="1" t="s">
        <v>403</v>
      </c>
      <c r="J106" s="1" t="str">
        <f t="shared" si="1"/>
        <v>M8006C204</v>
      </c>
      <c r="K106" s="1" t="s">
        <v>1032</v>
      </c>
      <c r="L106" s="1" t="s">
        <v>1033</v>
      </c>
      <c r="O106" s="8" t="s">
        <v>1034</v>
      </c>
      <c r="P106" s="8" t="s">
        <v>566</v>
      </c>
    </row>
    <row r="107" spans="1:16">
      <c r="A107" s="1" t="s">
        <v>1035</v>
      </c>
      <c r="B107" s="1" t="s">
        <v>1035</v>
      </c>
      <c r="C107" s="1" t="s">
        <v>1036</v>
      </c>
      <c r="D107" s="15" t="s">
        <v>1037</v>
      </c>
      <c r="E107" s="1" t="s">
        <v>1038</v>
      </c>
      <c r="F107" s="1" t="s">
        <v>1039</v>
      </c>
      <c r="I107" s="1" t="s">
        <v>414</v>
      </c>
      <c r="J107" s="1" t="str">
        <f t="shared" si="1"/>
        <v>M8006C205</v>
      </c>
      <c r="K107" s="1" t="s">
        <v>1040</v>
      </c>
      <c r="L107" s="1" t="s">
        <v>1041</v>
      </c>
      <c r="O107" s="8" t="s">
        <v>1042</v>
      </c>
      <c r="P107" s="8" t="s">
        <v>577</v>
      </c>
    </row>
    <row r="108" spans="1:16">
      <c r="A108" s="1" t="s">
        <v>1043</v>
      </c>
      <c r="B108" s="1" t="s">
        <v>1044</v>
      </c>
      <c r="C108" s="1" t="s">
        <v>1045</v>
      </c>
      <c r="D108" s="15" t="s">
        <v>1046</v>
      </c>
      <c r="E108" s="1" t="s">
        <v>1047</v>
      </c>
      <c r="F108" s="1" t="s">
        <v>1048</v>
      </c>
      <c r="I108" s="1" t="s">
        <v>425</v>
      </c>
      <c r="J108" s="1" t="str">
        <f t="shared" si="1"/>
        <v>M8006C206</v>
      </c>
      <c r="K108" s="1" t="s">
        <v>1049</v>
      </c>
      <c r="L108" s="1" t="s">
        <v>1050</v>
      </c>
      <c r="O108" s="8" t="s">
        <v>1051</v>
      </c>
      <c r="P108" s="8" t="s">
        <v>589</v>
      </c>
    </row>
    <row r="109" spans="1:16">
      <c r="A109" s="1" t="s">
        <v>1052</v>
      </c>
      <c r="B109" s="1" t="s">
        <v>1053</v>
      </c>
      <c r="C109" s="1" t="s">
        <v>1054</v>
      </c>
      <c r="D109" s="15" t="s">
        <v>1055</v>
      </c>
      <c r="E109" s="1" t="s">
        <v>1056</v>
      </c>
      <c r="F109" s="1" t="s">
        <v>1057</v>
      </c>
      <c r="I109" s="1" t="s">
        <v>437</v>
      </c>
      <c r="J109" s="1" t="str">
        <f t="shared" si="1"/>
        <v>M8006C207</v>
      </c>
      <c r="K109" s="1" t="s">
        <v>1058</v>
      </c>
      <c r="L109" s="1" t="s">
        <v>1059</v>
      </c>
      <c r="O109" s="8" t="s">
        <v>1060</v>
      </c>
      <c r="P109" s="8" t="s">
        <v>601</v>
      </c>
    </row>
    <row r="110" spans="1:16">
      <c r="A110" s="1" t="s">
        <v>1061</v>
      </c>
      <c r="B110" s="1" t="s">
        <v>1062</v>
      </c>
      <c r="C110" s="1" t="s">
        <v>1063</v>
      </c>
      <c r="D110" s="15" t="s">
        <v>1064</v>
      </c>
      <c r="E110" s="1" t="s">
        <v>1065</v>
      </c>
      <c r="F110" s="1" t="s">
        <v>1066</v>
      </c>
      <c r="I110" s="1" t="s">
        <v>448</v>
      </c>
      <c r="J110" s="1" t="str">
        <f t="shared" si="1"/>
        <v>M8006C208</v>
      </c>
      <c r="K110" s="1" t="s">
        <v>1067</v>
      </c>
      <c r="L110" s="1" t="s">
        <v>1068</v>
      </c>
      <c r="O110" s="8" t="s">
        <v>1069</v>
      </c>
      <c r="P110" s="8" t="s">
        <v>613</v>
      </c>
    </row>
    <row r="111" spans="1:16">
      <c r="A111" s="1" t="s">
        <v>1070</v>
      </c>
      <c r="B111" s="1" t="s">
        <v>1071</v>
      </c>
      <c r="C111" s="1" t="s">
        <v>1072</v>
      </c>
      <c r="D111" s="15" t="s">
        <v>1073</v>
      </c>
      <c r="E111" s="1" t="s">
        <v>1074</v>
      </c>
      <c r="F111" s="1" t="s">
        <v>1075</v>
      </c>
      <c r="I111" s="1" t="s">
        <v>459</v>
      </c>
      <c r="J111" s="1" t="str">
        <f t="shared" si="1"/>
        <v>M8006C209</v>
      </c>
      <c r="K111" s="1" t="s">
        <v>1076</v>
      </c>
      <c r="L111" s="1" t="s">
        <v>1077</v>
      </c>
      <c r="O111" s="8" t="s">
        <v>1078</v>
      </c>
      <c r="P111" s="8" t="s">
        <v>624</v>
      </c>
    </row>
    <row r="112" spans="1:16">
      <c r="A112" s="1" t="s">
        <v>1079</v>
      </c>
      <c r="B112" s="1" t="s">
        <v>1080</v>
      </c>
      <c r="C112" s="1" t="s">
        <v>1081</v>
      </c>
      <c r="D112" s="15" t="s">
        <v>1082</v>
      </c>
      <c r="E112" s="1" t="s">
        <v>1083</v>
      </c>
      <c r="F112" s="1" t="s">
        <v>1084</v>
      </c>
      <c r="I112" s="1" t="s">
        <v>470</v>
      </c>
      <c r="J112" s="1" t="str">
        <f t="shared" si="1"/>
        <v>M8006C210</v>
      </c>
      <c r="K112" s="1" t="s">
        <v>1085</v>
      </c>
      <c r="L112" s="1" t="s">
        <v>1086</v>
      </c>
      <c r="O112" s="8" t="s">
        <v>1087</v>
      </c>
      <c r="P112" s="8" t="s">
        <v>635</v>
      </c>
    </row>
    <row r="113" spans="1:16">
      <c r="A113" s="1" t="s">
        <v>1088</v>
      </c>
      <c r="B113" s="1" t="s">
        <v>1089</v>
      </c>
      <c r="C113" s="1" t="s">
        <v>1090</v>
      </c>
      <c r="D113" s="15" t="s">
        <v>1091</v>
      </c>
      <c r="F113" s="1" t="s">
        <v>1092</v>
      </c>
      <c r="I113" s="1" t="s">
        <v>481</v>
      </c>
      <c r="J113" s="1" t="str">
        <f t="shared" si="1"/>
        <v>M8006C211</v>
      </c>
      <c r="K113" s="1" t="s">
        <v>1093</v>
      </c>
      <c r="L113" s="1" t="s">
        <v>1094</v>
      </c>
      <c r="O113" s="8" t="s">
        <v>1095</v>
      </c>
      <c r="P113" s="8" t="s">
        <v>646</v>
      </c>
    </row>
    <row r="114" spans="1:16">
      <c r="A114" s="1" t="s">
        <v>1096</v>
      </c>
      <c r="B114" s="1" t="s">
        <v>1097</v>
      </c>
      <c r="C114" s="1" t="s">
        <v>1098</v>
      </c>
      <c r="D114" s="15" t="s">
        <v>1099</v>
      </c>
      <c r="E114" s="1" t="s">
        <v>1100</v>
      </c>
      <c r="F114" s="1" t="s">
        <v>1101</v>
      </c>
      <c r="I114" s="1" t="s">
        <v>492</v>
      </c>
      <c r="J114" s="1" t="str">
        <f t="shared" si="1"/>
        <v>M8006C212</v>
      </c>
      <c r="K114" s="1" t="s">
        <v>1102</v>
      </c>
      <c r="L114" s="1" t="s">
        <v>1103</v>
      </c>
      <c r="O114" s="8" t="s">
        <v>1104</v>
      </c>
      <c r="P114" s="8" t="s">
        <v>657</v>
      </c>
    </row>
    <row r="115" spans="1:16" ht="28.5">
      <c r="A115" s="1" t="s">
        <v>1105</v>
      </c>
      <c r="B115" s="1" t="s">
        <v>1106</v>
      </c>
      <c r="C115" s="1" t="s">
        <v>1107</v>
      </c>
      <c r="D115" s="15" t="s">
        <v>1108</v>
      </c>
      <c r="I115" s="1" t="s">
        <v>503</v>
      </c>
      <c r="J115" s="1" t="str">
        <f t="shared" si="1"/>
        <v>M8006C213</v>
      </c>
      <c r="K115" s="1" t="s">
        <v>1109</v>
      </c>
      <c r="L115" s="1" t="s">
        <v>1110</v>
      </c>
      <c r="O115" s="8" t="s">
        <v>1111</v>
      </c>
      <c r="P115" s="8" t="s">
        <v>668</v>
      </c>
    </row>
    <row r="116" spans="1:16">
      <c r="I116" s="1" t="s">
        <v>515</v>
      </c>
      <c r="J116" s="1" t="str">
        <f t="shared" si="1"/>
        <v>M8006C214</v>
      </c>
      <c r="K116" s="1" t="s">
        <v>1112</v>
      </c>
      <c r="L116" s="1" t="s">
        <v>1113</v>
      </c>
      <c r="O116" s="8" t="s">
        <v>1114</v>
      </c>
      <c r="P116" s="8" t="s">
        <v>679</v>
      </c>
    </row>
    <row r="117" spans="1:16">
      <c r="I117" s="1" t="s">
        <v>526</v>
      </c>
      <c r="J117" s="1" t="str">
        <f t="shared" si="1"/>
        <v>M8006C215</v>
      </c>
      <c r="K117" s="1" t="s">
        <v>1115</v>
      </c>
      <c r="L117" s="1" t="s">
        <v>1116</v>
      </c>
      <c r="O117" s="8" t="s">
        <v>1117</v>
      </c>
      <c r="P117" s="8" t="s">
        <v>690</v>
      </c>
    </row>
    <row r="118" spans="1:16">
      <c r="I118" s="1" t="s">
        <v>537</v>
      </c>
      <c r="J118" s="1" t="str">
        <f t="shared" si="1"/>
        <v>M8006C216</v>
      </c>
      <c r="K118" s="1" t="s">
        <v>1118</v>
      </c>
      <c r="L118" s="1" t="s">
        <v>1119</v>
      </c>
      <c r="O118" s="8" t="s">
        <v>1120</v>
      </c>
      <c r="P118" s="8" t="s">
        <v>700</v>
      </c>
    </row>
    <row r="119" spans="1:16">
      <c r="I119" s="1" t="s">
        <v>548</v>
      </c>
      <c r="J119" s="1" t="str">
        <f t="shared" si="1"/>
        <v>M8006C217</v>
      </c>
      <c r="K119" s="1" t="s">
        <v>1121</v>
      </c>
      <c r="L119" s="1" t="s">
        <v>1122</v>
      </c>
      <c r="O119" s="8" t="s">
        <v>1123</v>
      </c>
      <c r="P119" s="8" t="s">
        <v>712</v>
      </c>
    </row>
    <row r="120" spans="1:16">
      <c r="I120" s="1" t="s">
        <v>559</v>
      </c>
      <c r="J120" s="1" t="str">
        <f t="shared" si="1"/>
        <v>M8006C218</v>
      </c>
      <c r="K120" s="1" t="s">
        <v>1124</v>
      </c>
      <c r="L120" s="1" t="s">
        <v>1125</v>
      </c>
      <c r="O120" s="8" t="s">
        <v>1126</v>
      </c>
      <c r="P120" s="8" t="s">
        <v>722</v>
      </c>
    </row>
    <row r="121" spans="1:16">
      <c r="I121" s="1" t="s">
        <v>570</v>
      </c>
      <c r="J121" s="1" t="str">
        <f t="shared" si="1"/>
        <v>M8006C219</v>
      </c>
      <c r="K121" s="1" t="s">
        <v>1127</v>
      </c>
      <c r="L121" s="1" t="s">
        <v>1128</v>
      </c>
      <c r="O121" s="8" t="s">
        <v>1129</v>
      </c>
      <c r="P121" s="8" t="s">
        <v>734</v>
      </c>
    </row>
    <row r="122" spans="1:16">
      <c r="I122" s="1" t="s">
        <v>581</v>
      </c>
      <c r="J122" s="1" t="str">
        <f t="shared" si="1"/>
        <v>M8006C220</v>
      </c>
      <c r="K122" s="1" t="s">
        <v>1130</v>
      </c>
      <c r="L122" s="1" t="s">
        <v>1131</v>
      </c>
      <c r="O122" s="8" t="s">
        <v>1132</v>
      </c>
      <c r="P122" s="8" t="s">
        <v>745</v>
      </c>
    </row>
    <row r="123" spans="1:16">
      <c r="I123" s="1" t="s">
        <v>593</v>
      </c>
      <c r="J123" s="1" t="str">
        <f t="shared" si="1"/>
        <v>M8006C221</v>
      </c>
      <c r="K123" s="1" t="s">
        <v>1133</v>
      </c>
      <c r="L123" s="1" t="s">
        <v>1134</v>
      </c>
      <c r="O123" s="8" t="s">
        <v>1135</v>
      </c>
      <c r="P123" s="8" t="s">
        <v>755</v>
      </c>
    </row>
    <row r="124" spans="1:16">
      <c r="I124" s="1" t="s">
        <v>605</v>
      </c>
      <c r="J124" s="1" t="str">
        <f t="shared" si="1"/>
        <v>M8006C222</v>
      </c>
      <c r="K124" s="1" t="s">
        <v>1136</v>
      </c>
      <c r="L124" s="1" t="s">
        <v>1137</v>
      </c>
      <c r="O124" s="8" t="s">
        <v>1138</v>
      </c>
      <c r="P124" s="8" t="s">
        <v>763</v>
      </c>
    </row>
    <row r="125" spans="1:16">
      <c r="I125" s="1" t="s">
        <v>617</v>
      </c>
      <c r="J125" s="1" t="str">
        <f t="shared" si="1"/>
        <v>M8006C223</v>
      </c>
      <c r="K125" s="1" t="s">
        <v>1139</v>
      </c>
      <c r="L125" s="1" t="s">
        <v>1140</v>
      </c>
      <c r="O125" s="8" t="s">
        <v>1141</v>
      </c>
      <c r="P125" s="8" t="s">
        <v>772</v>
      </c>
    </row>
    <row r="126" spans="1:16">
      <c r="I126" s="1" t="s">
        <v>628</v>
      </c>
      <c r="J126" s="1" t="str">
        <f t="shared" si="1"/>
        <v>M8006C244</v>
      </c>
      <c r="K126" s="1" t="s">
        <v>1142</v>
      </c>
      <c r="L126" s="1" t="s">
        <v>1143</v>
      </c>
      <c r="O126" s="8" t="s">
        <v>1144</v>
      </c>
      <c r="P126" s="8" t="s">
        <v>783</v>
      </c>
    </row>
    <row r="127" spans="1:16">
      <c r="I127" s="1" t="s">
        <v>639</v>
      </c>
      <c r="J127" s="1" t="str">
        <f t="shared" si="1"/>
        <v>M8006C245</v>
      </c>
      <c r="K127" s="1" t="s">
        <v>1145</v>
      </c>
      <c r="L127" s="1" t="s">
        <v>1146</v>
      </c>
      <c r="O127" s="8" t="s">
        <v>1147</v>
      </c>
      <c r="P127" s="8" t="s">
        <v>794</v>
      </c>
    </row>
    <row r="128" spans="1:16">
      <c r="I128" s="1" t="s">
        <v>650</v>
      </c>
      <c r="J128" s="1" t="str">
        <f t="shared" si="1"/>
        <v>M8006C248</v>
      </c>
      <c r="K128" s="1" t="s">
        <v>1148</v>
      </c>
      <c r="L128" s="1" t="s">
        <v>1149</v>
      </c>
      <c r="O128" s="8" t="s">
        <v>1150</v>
      </c>
      <c r="P128" s="8" t="s">
        <v>804</v>
      </c>
    </row>
    <row r="129" spans="9:16">
      <c r="I129" s="1" t="s">
        <v>661</v>
      </c>
      <c r="J129" s="1" t="str">
        <f t="shared" si="1"/>
        <v>M8006C249</v>
      </c>
      <c r="K129" s="1" t="s">
        <v>1151</v>
      </c>
      <c r="L129" s="1" t="s">
        <v>1152</v>
      </c>
      <c r="O129" s="8" t="s">
        <v>1153</v>
      </c>
      <c r="P129" s="8" t="s">
        <v>812</v>
      </c>
    </row>
    <row r="130" spans="9:16">
      <c r="I130" s="1" t="s">
        <v>1154</v>
      </c>
      <c r="J130" s="1" t="str">
        <f t="shared" ref="J130:J145" si="2">VLOOKUP(I130,P:P,1,0)</f>
        <v>M8013C43</v>
      </c>
      <c r="K130" s="1" t="s">
        <v>1155</v>
      </c>
      <c r="L130" s="1" t="s">
        <v>1156</v>
      </c>
      <c r="O130" s="8" t="s">
        <v>1157</v>
      </c>
      <c r="P130" s="8" t="s">
        <v>1158</v>
      </c>
    </row>
    <row r="131" spans="9:16">
      <c r="I131" s="1" t="s">
        <v>1159</v>
      </c>
      <c r="J131" s="1" t="str">
        <f t="shared" si="2"/>
        <v>M8013C44</v>
      </c>
      <c r="K131" s="1" t="s">
        <v>1160</v>
      </c>
      <c r="L131" s="1" t="s">
        <v>1161</v>
      </c>
      <c r="O131" s="8" t="s">
        <v>1162</v>
      </c>
      <c r="P131" s="8" t="s">
        <v>1163</v>
      </c>
    </row>
    <row r="132" spans="9:16">
      <c r="I132" s="1" t="s">
        <v>672</v>
      </c>
      <c r="J132" s="1" t="str">
        <f t="shared" si="2"/>
        <v>M8006C256</v>
      </c>
      <c r="K132" s="1" t="s">
        <v>1164</v>
      </c>
      <c r="L132" s="1" t="s">
        <v>1165</v>
      </c>
      <c r="O132" s="8" t="s">
        <v>1166</v>
      </c>
      <c r="P132" s="8" t="s">
        <v>821</v>
      </c>
    </row>
    <row r="133" spans="9:16">
      <c r="I133" s="1" t="s">
        <v>683</v>
      </c>
      <c r="J133" s="1" t="str">
        <f t="shared" si="2"/>
        <v>M8006C257</v>
      </c>
      <c r="K133" s="1" t="s">
        <v>1167</v>
      </c>
      <c r="L133" s="1" t="s">
        <v>1168</v>
      </c>
      <c r="O133" s="8" t="s">
        <v>1169</v>
      </c>
      <c r="P133" s="8" t="s">
        <v>831</v>
      </c>
    </row>
    <row r="134" spans="9:16">
      <c r="I134" s="1" t="s">
        <v>694</v>
      </c>
      <c r="J134" s="1" t="str">
        <f t="shared" si="2"/>
        <v>M8006C259</v>
      </c>
      <c r="K134" s="1" t="s">
        <v>1170</v>
      </c>
      <c r="L134" s="1" t="s">
        <v>1171</v>
      </c>
      <c r="O134" s="8" t="s">
        <v>1172</v>
      </c>
      <c r="P134" s="8" t="s">
        <v>841</v>
      </c>
    </row>
    <row r="135" spans="9:16">
      <c r="I135" s="1" t="s">
        <v>704</v>
      </c>
      <c r="J135" s="1" t="str">
        <f t="shared" si="2"/>
        <v>M8006C261</v>
      </c>
      <c r="K135" s="1" t="s">
        <v>1173</v>
      </c>
      <c r="L135" s="1" t="s">
        <v>1174</v>
      </c>
      <c r="O135" s="8" t="s">
        <v>1175</v>
      </c>
      <c r="P135" s="8" t="s">
        <v>849</v>
      </c>
    </row>
    <row r="136" spans="9:16">
      <c r="I136" s="1" t="s">
        <v>716</v>
      </c>
      <c r="J136" s="1" t="str">
        <f t="shared" si="2"/>
        <v>M8006C277</v>
      </c>
      <c r="K136" s="1" t="s">
        <v>1176</v>
      </c>
      <c r="L136" s="1" t="s">
        <v>1177</v>
      </c>
      <c r="O136" s="8" t="s">
        <v>1178</v>
      </c>
      <c r="P136" s="8" t="s">
        <v>859</v>
      </c>
    </row>
    <row r="137" spans="9:16">
      <c r="I137" s="1" t="s">
        <v>726</v>
      </c>
      <c r="J137" s="1" t="str">
        <f t="shared" si="2"/>
        <v>M8006C255</v>
      </c>
      <c r="K137" s="1" t="s">
        <v>1179</v>
      </c>
      <c r="L137" s="1" t="s">
        <v>1180</v>
      </c>
      <c r="O137" s="8" t="s">
        <v>1181</v>
      </c>
      <c r="P137" s="8" t="s">
        <v>867</v>
      </c>
    </row>
    <row r="138" spans="9:16">
      <c r="I138" s="1" t="s">
        <v>738</v>
      </c>
      <c r="J138" s="1" t="str">
        <f t="shared" si="2"/>
        <v>M8006C258</v>
      </c>
      <c r="K138" s="1" t="s">
        <v>1182</v>
      </c>
      <c r="L138" s="1" t="s">
        <v>1183</v>
      </c>
      <c r="O138" s="8" t="s">
        <v>1184</v>
      </c>
      <c r="P138" s="8" t="s">
        <v>875</v>
      </c>
    </row>
    <row r="139" spans="9:16">
      <c r="I139" s="1" t="s">
        <v>749</v>
      </c>
      <c r="J139" s="1" t="str">
        <f t="shared" si="2"/>
        <v>M8006C260</v>
      </c>
      <c r="K139" s="1" t="s">
        <v>1185</v>
      </c>
      <c r="L139" s="1" t="s">
        <v>1186</v>
      </c>
      <c r="O139" s="8" t="s">
        <v>1187</v>
      </c>
      <c r="P139" s="8" t="s">
        <v>1154</v>
      </c>
    </row>
    <row r="140" spans="9:16">
      <c r="I140" s="1" t="s">
        <v>1158</v>
      </c>
      <c r="J140" s="1" t="str">
        <f t="shared" si="2"/>
        <v>M8012C19</v>
      </c>
      <c r="K140" s="1" t="s">
        <v>1188</v>
      </c>
      <c r="L140" s="1" t="s">
        <v>1189</v>
      </c>
      <c r="O140" s="8" t="s">
        <v>1190</v>
      </c>
      <c r="P140" s="8" t="s">
        <v>1159</v>
      </c>
    </row>
    <row r="141" spans="9:16">
      <c r="I141" s="1" t="s">
        <v>1163</v>
      </c>
      <c r="J141" s="1" t="str">
        <f t="shared" si="2"/>
        <v>M8012C20</v>
      </c>
      <c r="K141" s="1" t="s">
        <v>1191</v>
      </c>
      <c r="L141" s="1" t="s">
        <v>1192</v>
      </c>
      <c r="O141" s="8" t="s">
        <v>1193</v>
      </c>
      <c r="P141" s="8" t="s">
        <v>1</v>
      </c>
    </row>
    <row r="142" spans="9:16">
      <c r="I142" s="1" t="s">
        <v>921</v>
      </c>
      <c r="J142" s="1" t="str">
        <f t="shared" si="2"/>
        <v>M8011C47</v>
      </c>
      <c r="K142" s="1" t="s">
        <v>1194</v>
      </c>
      <c r="L142" s="1" t="s">
        <v>1195</v>
      </c>
      <c r="O142" s="8" t="s">
        <v>1196</v>
      </c>
      <c r="P142" s="8" t="s">
        <v>376</v>
      </c>
    </row>
    <row r="143" spans="9:16">
      <c r="I143" s="1" t="s">
        <v>930</v>
      </c>
      <c r="J143" s="1" t="str">
        <f t="shared" si="2"/>
        <v>M8011C51</v>
      </c>
      <c r="K143" s="1" t="s">
        <v>1197</v>
      </c>
      <c r="L143" s="1" t="s">
        <v>1198</v>
      </c>
      <c r="O143" s="8" t="s">
        <v>1199</v>
      </c>
      <c r="P143" s="8" t="s">
        <v>399</v>
      </c>
    </row>
    <row r="144" spans="9:16">
      <c r="I144" s="1" t="s">
        <v>902</v>
      </c>
      <c r="J144" s="1" t="str">
        <f t="shared" si="2"/>
        <v>M8010C112</v>
      </c>
      <c r="K144" s="1" t="s">
        <v>1200</v>
      </c>
      <c r="L144" s="1" t="s">
        <v>1201</v>
      </c>
      <c r="O144" s="8" t="s">
        <v>1202</v>
      </c>
      <c r="P144"/>
    </row>
    <row r="145" spans="9:16">
      <c r="I145" s="1" t="s">
        <v>912</v>
      </c>
      <c r="J145" s="1" t="str">
        <f t="shared" si="2"/>
        <v>M8010C113</v>
      </c>
      <c r="K145" s="1" t="s">
        <v>1203</v>
      </c>
      <c r="L145" s="1" t="s">
        <v>1204</v>
      </c>
      <c r="O145" s="8" t="s">
        <v>1205</v>
      </c>
      <c r="P145"/>
    </row>
    <row r="146" spans="9:16">
      <c r="O146" s="8" t="s">
        <v>15</v>
      </c>
      <c r="P146"/>
    </row>
    <row r="147" spans="9:16">
      <c r="O147" s="8" t="s">
        <v>1206</v>
      </c>
      <c r="P147"/>
    </row>
    <row r="148" spans="9:16">
      <c r="O148" s="8" t="s">
        <v>1207</v>
      </c>
      <c r="P148"/>
    </row>
    <row r="149" spans="9:16">
      <c r="O149" s="8" t="s">
        <v>1208</v>
      </c>
      <c r="P149"/>
    </row>
    <row r="150" spans="9:16">
      <c r="O150" s="8" t="s">
        <v>1209</v>
      </c>
      <c r="P150"/>
    </row>
    <row r="151" spans="9:16">
      <c r="O151" s="8" t="s">
        <v>1210</v>
      </c>
      <c r="P151"/>
    </row>
    <row r="152" spans="9:16">
      <c r="O152" s="8" t="s">
        <v>1211</v>
      </c>
      <c r="P152"/>
    </row>
    <row r="153" spans="9:16">
      <c r="O153" s="8" t="s">
        <v>1212</v>
      </c>
      <c r="P153"/>
    </row>
    <row r="154" spans="9:16">
      <c r="O154" s="8" t="s">
        <v>1213</v>
      </c>
      <c r="P154"/>
    </row>
    <row r="155" spans="9:16">
      <c r="O155" s="8" t="s">
        <v>1214</v>
      </c>
      <c r="P155"/>
    </row>
    <row r="156" spans="9:16">
      <c r="O156" s="8" t="s">
        <v>1215</v>
      </c>
      <c r="P156"/>
    </row>
    <row r="157" spans="9:16">
      <c r="O157" s="8" t="s">
        <v>1216</v>
      </c>
      <c r="P157"/>
    </row>
    <row r="158" spans="9:16">
      <c r="O158" s="8" t="s">
        <v>1217</v>
      </c>
      <c r="P158"/>
    </row>
    <row r="159" spans="9:16">
      <c r="O159" s="8" t="s">
        <v>1218</v>
      </c>
      <c r="P159"/>
    </row>
    <row r="160" spans="9:16">
      <c r="O160" s="8" t="s">
        <v>1219</v>
      </c>
      <c r="P160"/>
    </row>
    <row r="161" spans="15:16">
      <c r="O161" s="8" t="s">
        <v>1220</v>
      </c>
      <c r="P161"/>
    </row>
    <row r="162" spans="15:16">
      <c r="O162" s="8" t="s">
        <v>1221</v>
      </c>
      <c r="P162"/>
    </row>
    <row r="163" spans="15:16">
      <c r="O163" s="8" t="s">
        <v>1222</v>
      </c>
      <c r="P163"/>
    </row>
    <row r="164" spans="15:16">
      <c r="O164" s="8" t="s">
        <v>1223</v>
      </c>
      <c r="P164"/>
    </row>
    <row r="165" spans="15:16">
      <c r="O165" s="8" t="s">
        <v>1224</v>
      </c>
      <c r="P165"/>
    </row>
    <row r="166" spans="15:16">
      <c r="O166" s="8" t="s">
        <v>204</v>
      </c>
      <c r="P166"/>
    </row>
    <row r="167" spans="15:16">
      <c r="O167" s="8" t="s">
        <v>213</v>
      </c>
      <c r="P167"/>
    </row>
    <row r="168" spans="15:16">
      <c r="O168" s="8" t="s">
        <v>222</v>
      </c>
      <c r="P168"/>
    </row>
    <row r="169" spans="15:16">
      <c r="O169" s="8" t="s">
        <v>231</v>
      </c>
      <c r="P169"/>
    </row>
    <row r="170" spans="15:16">
      <c r="O170" s="8" t="s">
        <v>241</v>
      </c>
      <c r="P170"/>
    </row>
    <row r="171" spans="15:16">
      <c r="O171" s="8" t="s">
        <v>251</v>
      </c>
      <c r="P171"/>
    </row>
    <row r="172" spans="15:16">
      <c r="O172" s="8" t="s">
        <v>260</v>
      </c>
      <c r="P172"/>
    </row>
    <row r="173" spans="15:16">
      <c r="O173" s="8" t="s">
        <v>1225</v>
      </c>
      <c r="P173"/>
    </row>
    <row r="174" spans="15:16">
      <c r="O174" s="8" t="s">
        <v>282</v>
      </c>
      <c r="P174"/>
    </row>
    <row r="175" spans="15:16">
      <c r="O175" s="8" t="s">
        <v>293</v>
      </c>
      <c r="P175"/>
    </row>
    <row r="176" spans="15:16">
      <c r="O176" s="8" t="s">
        <v>304</v>
      </c>
      <c r="P176"/>
    </row>
    <row r="177" spans="15:16">
      <c r="O177" s="8" t="s">
        <v>1226</v>
      </c>
      <c r="P177"/>
    </row>
    <row r="178" spans="15:16">
      <c r="O178" s="8" t="s">
        <v>324</v>
      </c>
      <c r="P178"/>
    </row>
    <row r="179" spans="15:16">
      <c r="O179" s="8" t="s">
        <v>334</v>
      </c>
      <c r="P179"/>
    </row>
    <row r="180" spans="15:16">
      <c r="O180" s="8" t="s">
        <v>345</v>
      </c>
      <c r="P180"/>
    </row>
    <row r="181" spans="15:16">
      <c r="O181" s="8" t="s">
        <v>356</v>
      </c>
      <c r="P181"/>
    </row>
    <row r="182" spans="15:16">
      <c r="O182" s="8" t="s">
        <v>367</v>
      </c>
      <c r="P182"/>
    </row>
    <row r="183" spans="15:16">
      <c r="O183" s="8" t="s">
        <v>379</v>
      </c>
      <c r="P183"/>
    </row>
    <row r="184" spans="15:16">
      <c r="O184" s="8" t="s">
        <v>390</v>
      </c>
      <c r="P184"/>
    </row>
    <row r="185" spans="15:16">
      <c r="O185" s="8" t="s">
        <v>402</v>
      </c>
      <c r="P185"/>
    </row>
    <row r="186" spans="15:16">
      <c r="O186" s="8" t="s">
        <v>413</v>
      </c>
      <c r="P186"/>
    </row>
    <row r="187" spans="15:16">
      <c r="O187" s="8" t="s">
        <v>424</v>
      </c>
      <c r="P187"/>
    </row>
    <row r="188" spans="15:16">
      <c r="O188" s="8" t="s">
        <v>436</v>
      </c>
      <c r="P188"/>
    </row>
    <row r="189" spans="15:16">
      <c r="O189" s="8" t="s">
        <v>447</v>
      </c>
      <c r="P189"/>
    </row>
    <row r="190" spans="15:16">
      <c r="O190" s="8" t="s">
        <v>458</v>
      </c>
      <c r="P190"/>
    </row>
    <row r="191" spans="15:16">
      <c r="O191" s="8" t="s">
        <v>1227</v>
      </c>
      <c r="P191"/>
    </row>
    <row r="192" spans="15:16">
      <c r="O192" s="8" t="s">
        <v>480</v>
      </c>
      <c r="P192"/>
    </row>
    <row r="193" spans="15:16">
      <c r="O193" s="8" t="s">
        <v>491</v>
      </c>
      <c r="P193"/>
    </row>
    <row r="194" spans="15:16">
      <c r="O194" s="8" t="s">
        <v>502</v>
      </c>
      <c r="P194"/>
    </row>
    <row r="195" spans="15:16">
      <c r="O195" s="8" t="s">
        <v>1228</v>
      </c>
      <c r="P195"/>
    </row>
    <row r="196" spans="15:16">
      <c r="O196" s="8" t="s">
        <v>525</v>
      </c>
      <c r="P196"/>
    </row>
    <row r="197" spans="15:16">
      <c r="O197" s="8" t="s">
        <v>536</v>
      </c>
      <c r="P197"/>
    </row>
    <row r="198" spans="15:16">
      <c r="O198" s="8" t="s">
        <v>547</v>
      </c>
      <c r="P198"/>
    </row>
    <row r="199" spans="15:16">
      <c r="O199" s="8" t="s">
        <v>558</v>
      </c>
      <c r="P199"/>
    </row>
    <row r="200" spans="15:16">
      <c r="O200" s="8" t="s">
        <v>569</v>
      </c>
      <c r="P200"/>
    </row>
    <row r="201" spans="15:16">
      <c r="O201" s="8" t="s">
        <v>580</v>
      </c>
      <c r="P201"/>
    </row>
    <row r="202" spans="15:16">
      <c r="O202" s="8" t="s">
        <v>592</v>
      </c>
      <c r="P202"/>
    </row>
    <row r="203" spans="15:16">
      <c r="O203" s="8" t="s">
        <v>604</v>
      </c>
      <c r="P203"/>
    </row>
    <row r="204" spans="15:16">
      <c r="O204" s="8" t="s">
        <v>616</v>
      </c>
      <c r="P204"/>
    </row>
    <row r="205" spans="15:16">
      <c r="O205" s="8" t="s">
        <v>627</v>
      </c>
      <c r="P205"/>
    </row>
    <row r="206" spans="15:16">
      <c r="O206" s="8" t="s">
        <v>638</v>
      </c>
      <c r="P206"/>
    </row>
    <row r="207" spans="15:16">
      <c r="O207" s="8" t="s">
        <v>649</v>
      </c>
      <c r="P207"/>
    </row>
    <row r="208" spans="15:16">
      <c r="O208" s="8" t="s">
        <v>660</v>
      </c>
      <c r="P208"/>
    </row>
    <row r="209" spans="15:16">
      <c r="O209" s="8" t="s">
        <v>671</v>
      </c>
      <c r="P209"/>
    </row>
    <row r="210" spans="15:16">
      <c r="O210" s="8" t="s">
        <v>682</v>
      </c>
      <c r="P210"/>
    </row>
    <row r="211" spans="15:16">
      <c r="O211" s="8" t="s">
        <v>693</v>
      </c>
      <c r="P211"/>
    </row>
    <row r="212" spans="15:16">
      <c r="O212" s="8" t="s">
        <v>703</v>
      </c>
      <c r="P212"/>
    </row>
    <row r="213" spans="15:16">
      <c r="O213" s="8" t="s">
        <v>715</v>
      </c>
      <c r="P213"/>
    </row>
    <row r="214" spans="15:16">
      <c r="O214" s="8" t="s">
        <v>1229</v>
      </c>
      <c r="P214"/>
    </row>
    <row r="215" spans="15:16">
      <c r="O215" s="8" t="s">
        <v>1230</v>
      </c>
      <c r="P215"/>
    </row>
    <row r="216" spans="15:16">
      <c r="O216" s="8" t="s">
        <v>748</v>
      </c>
      <c r="P216"/>
    </row>
    <row r="217" spans="15:16">
      <c r="O217" s="8" t="s">
        <v>1231</v>
      </c>
      <c r="P217"/>
    </row>
    <row r="218" spans="15:16">
      <c r="O218" s="8" t="s">
        <v>766</v>
      </c>
      <c r="P218"/>
    </row>
    <row r="219" spans="15:16">
      <c r="O219" s="8" t="s">
        <v>775</v>
      </c>
      <c r="P219"/>
    </row>
    <row r="220" spans="15:16">
      <c r="O220" s="8" t="s">
        <v>1232</v>
      </c>
      <c r="P220"/>
    </row>
    <row r="221" spans="15:16">
      <c r="O221" s="8" t="s">
        <v>797</v>
      </c>
      <c r="P221"/>
    </row>
    <row r="222" spans="15:16">
      <c r="O222" s="8" t="s">
        <v>1233</v>
      </c>
      <c r="P222"/>
    </row>
    <row r="223" spans="15:16">
      <c r="O223" s="8" t="s">
        <v>1234</v>
      </c>
      <c r="P223"/>
    </row>
    <row r="224" spans="15:16">
      <c r="O224" s="8" t="s">
        <v>1235</v>
      </c>
      <c r="P224"/>
    </row>
    <row r="225" spans="15:16">
      <c r="O225" s="8" t="s">
        <v>1236</v>
      </c>
      <c r="P225"/>
    </row>
    <row r="226" spans="15:16">
      <c r="O226" s="8" t="s">
        <v>1237</v>
      </c>
      <c r="P226"/>
    </row>
    <row r="227" spans="15:16">
      <c r="O227" s="8" t="s">
        <v>1238</v>
      </c>
      <c r="P227"/>
    </row>
    <row r="228" spans="15:16">
      <c r="O228" s="8" t="s">
        <v>1239</v>
      </c>
      <c r="P228"/>
    </row>
    <row r="229" spans="15:16">
      <c r="O229" s="8" t="s">
        <v>1240</v>
      </c>
      <c r="P229"/>
    </row>
    <row r="230" spans="15:16">
      <c r="O230" s="8" t="s">
        <v>1241</v>
      </c>
      <c r="P230"/>
    </row>
    <row r="231" spans="15:16">
      <c r="O231" s="8" t="s">
        <v>1242</v>
      </c>
      <c r="P231"/>
    </row>
    <row r="232" spans="15:16">
      <c r="O232" s="8" t="s">
        <v>1243</v>
      </c>
      <c r="P232"/>
    </row>
    <row r="233" spans="15:16">
      <c r="O233" s="8" t="s">
        <v>1244</v>
      </c>
      <c r="P233"/>
    </row>
    <row r="234" spans="15:16">
      <c r="O234" s="8" t="s">
        <v>1245</v>
      </c>
      <c r="P234"/>
    </row>
    <row r="235" spans="15:16">
      <c r="O235" s="8" t="s">
        <v>1246</v>
      </c>
      <c r="P235"/>
    </row>
    <row r="236" spans="15:16">
      <c r="O236" s="8" t="s">
        <v>1247</v>
      </c>
      <c r="P236"/>
    </row>
    <row r="237" spans="15:16">
      <c r="O237" s="8" t="s">
        <v>938</v>
      </c>
      <c r="P237"/>
    </row>
    <row r="238" spans="15:16">
      <c r="O238" s="8" t="s">
        <v>946</v>
      </c>
      <c r="P238"/>
    </row>
    <row r="239" spans="15:16">
      <c r="O239" s="8" t="s">
        <v>953</v>
      </c>
      <c r="P239"/>
    </row>
    <row r="240" spans="15:16">
      <c r="O240" s="8" t="s">
        <v>961</v>
      </c>
      <c r="P240"/>
    </row>
    <row r="241" spans="15:16">
      <c r="O241" s="8" t="s">
        <v>1248</v>
      </c>
      <c r="P241"/>
    </row>
    <row r="242" spans="15:16">
      <c r="O242" s="8" t="s">
        <v>976</v>
      </c>
      <c r="P242"/>
    </row>
    <row r="243" spans="15:16">
      <c r="O243" s="8" t="s">
        <v>985</v>
      </c>
      <c r="P243"/>
    </row>
    <row r="244" spans="15:16">
      <c r="O244" s="8" t="s">
        <v>994</v>
      </c>
      <c r="P244"/>
    </row>
    <row r="245" spans="15:16">
      <c r="O245" s="8" t="s">
        <v>1249</v>
      </c>
      <c r="P245"/>
    </row>
    <row r="246" spans="15:16">
      <c r="O246" s="8" t="s">
        <v>1010</v>
      </c>
      <c r="P246"/>
    </row>
    <row r="247" spans="15:16">
      <c r="O247" s="8" t="s">
        <v>1018</v>
      </c>
      <c r="P247"/>
    </row>
    <row r="248" spans="15:16">
      <c r="O248" s="8" t="s">
        <v>1026</v>
      </c>
      <c r="P248"/>
    </row>
    <row r="249" spans="15:16">
      <c r="O249" s="8" t="s">
        <v>1034</v>
      </c>
      <c r="P249"/>
    </row>
    <row r="250" spans="15:16">
      <c r="O250" s="8" t="s">
        <v>1250</v>
      </c>
      <c r="P250"/>
    </row>
    <row r="251" spans="15:16">
      <c r="O251" s="8" t="s">
        <v>1051</v>
      </c>
      <c r="P251"/>
    </row>
    <row r="252" spans="15:16">
      <c r="O252" s="8" t="s">
        <v>1060</v>
      </c>
      <c r="P252"/>
    </row>
    <row r="253" spans="15:16">
      <c r="O253" s="8" t="s">
        <v>1069</v>
      </c>
      <c r="P253"/>
    </row>
    <row r="254" spans="15:16">
      <c r="O254" s="8" t="s">
        <v>1251</v>
      </c>
      <c r="P254"/>
    </row>
    <row r="255" spans="15:16">
      <c r="O255" s="8" t="s">
        <v>1087</v>
      </c>
      <c r="P255"/>
    </row>
    <row r="256" spans="15:16">
      <c r="O256" s="8" t="s">
        <v>1095</v>
      </c>
      <c r="P256"/>
    </row>
    <row r="257" spans="15:16">
      <c r="O257" s="8" t="s">
        <v>1104</v>
      </c>
      <c r="P257"/>
    </row>
    <row r="258" spans="15:16">
      <c r="O258" s="8" t="s">
        <v>1111</v>
      </c>
      <c r="P258"/>
    </row>
    <row r="259" spans="15:16">
      <c r="O259" s="8" t="s">
        <v>1114</v>
      </c>
      <c r="P259"/>
    </row>
    <row r="260" spans="15:16">
      <c r="O260" s="8" t="s">
        <v>1117</v>
      </c>
      <c r="P260"/>
    </row>
    <row r="261" spans="15:16">
      <c r="O261" s="8" t="s">
        <v>1120</v>
      </c>
      <c r="P261"/>
    </row>
    <row r="262" spans="15:16">
      <c r="O262" s="8" t="s">
        <v>1123</v>
      </c>
      <c r="P262"/>
    </row>
    <row r="263" spans="15:16">
      <c r="O263" s="8" t="s">
        <v>1252</v>
      </c>
      <c r="P263"/>
    </row>
    <row r="264" spans="15:16">
      <c r="O264" s="8" t="s">
        <v>1129</v>
      </c>
      <c r="P264"/>
    </row>
    <row r="265" spans="15:16">
      <c r="O265" s="8" t="s">
        <v>1132</v>
      </c>
      <c r="P265"/>
    </row>
    <row r="266" spans="15:16">
      <c r="O266" s="8" t="s">
        <v>1135</v>
      </c>
      <c r="P266"/>
    </row>
    <row r="267" spans="15:16">
      <c r="O267" s="8" t="s">
        <v>1138</v>
      </c>
      <c r="P267"/>
    </row>
    <row r="268" spans="15:16">
      <c r="O268" s="8" t="s">
        <v>1141</v>
      </c>
      <c r="P268"/>
    </row>
    <row r="269" spans="15:16">
      <c r="O269" s="8" t="s">
        <v>1144</v>
      </c>
      <c r="P269"/>
    </row>
    <row r="270" spans="15:16">
      <c r="O270" s="8" t="s">
        <v>1147</v>
      </c>
      <c r="P270"/>
    </row>
    <row r="271" spans="15:16">
      <c r="O271" s="8" t="s">
        <v>1150</v>
      </c>
      <c r="P271"/>
    </row>
    <row r="272" spans="15:16">
      <c r="O272" s="8" t="s">
        <v>1253</v>
      </c>
      <c r="P272"/>
    </row>
    <row r="273" spans="15:16">
      <c r="O273" s="8" t="s">
        <v>1254</v>
      </c>
      <c r="P273"/>
    </row>
    <row r="274" spans="15:16">
      <c r="O274" s="8" t="s">
        <v>1255</v>
      </c>
      <c r="P274"/>
    </row>
    <row r="275" spans="15:16">
      <c r="O275" s="8" t="s">
        <v>1256</v>
      </c>
      <c r="P275"/>
    </row>
    <row r="276" spans="15:16">
      <c r="O276" s="8" t="s">
        <v>1257</v>
      </c>
      <c r="P276"/>
    </row>
    <row r="277" spans="15:16">
      <c r="O277" s="8" t="s">
        <v>1258</v>
      </c>
      <c r="P277"/>
    </row>
    <row r="278" spans="15:16">
      <c r="O278" s="8" t="s">
        <v>1175</v>
      </c>
      <c r="P278"/>
    </row>
    <row r="279" spans="15:16">
      <c r="O279" s="8" t="s">
        <v>1178</v>
      </c>
      <c r="P279"/>
    </row>
    <row r="280" spans="15:16">
      <c r="O280" s="8" t="s">
        <v>1181</v>
      </c>
      <c r="P280"/>
    </row>
    <row r="281" spans="15:16">
      <c r="O281" s="8" t="s">
        <v>1259</v>
      </c>
      <c r="P281"/>
    </row>
    <row r="282" spans="15:16">
      <c r="O282" s="8" t="s">
        <v>1260</v>
      </c>
      <c r="P282"/>
    </row>
    <row r="283" spans="15:16">
      <c r="O283" s="8" t="s">
        <v>1261</v>
      </c>
      <c r="P283"/>
    </row>
    <row r="284" spans="15:16">
      <c r="O284" s="8" t="s">
        <v>1193</v>
      </c>
      <c r="P284"/>
    </row>
    <row r="285" spans="15:16">
      <c r="O285" s="8" t="s">
        <v>1196</v>
      </c>
      <c r="P285"/>
    </row>
    <row r="286" spans="15:16">
      <c r="O286" s="8" t="s">
        <v>1199</v>
      </c>
      <c r="P286"/>
    </row>
    <row r="287" spans="15:16">
      <c r="O287" s="8" t="s">
        <v>1262</v>
      </c>
      <c r="P287"/>
    </row>
    <row r="288" spans="15:16">
      <c r="O288" s="8" t="s">
        <v>1263</v>
      </c>
      <c r="P288"/>
    </row>
    <row r="289" spans="15:16">
      <c r="O289" s="8" t="s">
        <v>15</v>
      </c>
      <c r="P289"/>
    </row>
    <row r="290" spans="15:16">
      <c r="O290" s="8" t="s">
        <v>1264</v>
      </c>
      <c r="P290"/>
    </row>
    <row r="291" spans="15:16">
      <c r="O291" s="8" t="s">
        <v>1265</v>
      </c>
      <c r="P291"/>
    </row>
    <row r="292" spans="15:16">
      <c r="O292" s="8" t="s">
        <v>1266</v>
      </c>
      <c r="P292"/>
    </row>
    <row r="293" spans="15:16">
      <c r="O293" s="8" t="s">
        <v>1267</v>
      </c>
      <c r="P293"/>
    </row>
    <row r="294" spans="15:16">
      <c r="O294" s="8" t="s">
        <v>1268</v>
      </c>
      <c r="P294"/>
    </row>
    <row r="295" spans="15:16">
      <c r="O295" s="8" t="s">
        <v>1269</v>
      </c>
      <c r="P295"/>
    </row>
    <row r="296" spans="15:16">
      <c r="O296" s="8" t="s">
        <v>1270</v>
      </c>
      <c r="P296"/>
    </row>
    <row r="297" spans="15:16">
      <c r="O297" s="8" t="s">
        <v>1271</v>
      </c>
      <c r="P297"/>
    </row>
    <row r="298" spans="15:16">
      <c r="O298" s="8" t="s">
        <v>1272</v>
      </c>
      <c r="P298"/>
    </row>
    <row r="299" spans="15:16">
      <c r="O299" s="8" t="s">
        <v>1273</v>
      </c>
      <c r="P299"/>
    </row>
    <row r="300" spans="15:16">
      <c r="O300" s="8" t="s">
        <v>1274</v>
      </c>
      <c r="P300"/>
    </row>
    <row r="301" spans="15:16">
      <c r="O301" s="8" t="s">
        <v>1275</v>
      </c>
      <c r="P301"/>
    </row>
    <row r="302" spans="15:16">
      <c r="O302" s="8" t="s">
        <v>1276</v>
      </c>
      <c r="P302"/>
    </row>
    <row r="303" spans="15:16">
      <c r="O303" s="8" t="s">
        <v>1277</v>
      </c>
      <c r="P303"/>
    </row>
    <row r="304" spans="15:16">
      <c r="O304" s="8" t="s">
        <v>1278</v>
      </c>
      <c r="P304"/>
    </row>
    <row r="305" spans="15:16">
      <c r="O305" s="8" t="s">
        <v>164</v>
      </c>
      <c r="P305"/>
    </row>
    <row r="306" spans="15:16">
      <c r="O306" s="8" t="s">
        <v>174</v>
      </c>
      <c r="P306"/>
    </row>
    <row r="307" spans="15:16">
      <c r="O307" s="8" t="s">
        <v>1223</v>
      </c>
      <c r="P307"/>
    </row>
    <row r="308" spans="15:16">
      <c r="O308" s="8" t="s">
        <v>194</v>
      </c>
      <c r="P308"/>
    </row>
    <row r="309" spans="15:16">
      <c r="O309" s="8" t="s">
        <v>204</v>
      </c>
      <c r="P309"/>
    </row>
    <row r="310" spans="15:16">
      <c r="O310" s="8" t="s">
        <v>213</v>
      </c>
      <c r="P310"/>
    </row>
    <row r="311" spans="15:16">
      <c r="O311" s="8" t="s">
        <v>222</v>
      </c>
      <c r="P311"/>
    </row>
    <row r="312" spans="15:16">
      <c r="O312" s="8" t="s">
        <v>231</v>
      </c>
      <c r="P312"/>
    </row>
    <row r="313" spans="15:16">
      <c r="O313" s="8" t="s">
        <v>241</v>
      </c>
      <c r="P313"/>
    </row>
    <row r="314" spans="15:16">
      <c r="O314" s="8" t="s">
        <v>251</v>
      </c>
      <c r="P314"/>
    </row>
    <row r="315" spans="15:16">
      <c r="O315" s="8" t="s">
        <v>260</v>
      </c>
      <c r="P315"/>
    </row>
    <row r="316" spans="15:16">
      <c r="O316" s="8" t="s">
        <v>1279</v>
      </c>
      <c r="P316"/>
    </row>
    <row r="317" spans="15:16">
      <c r="O317" s="8" t="s">
        <v>282</v>
      </c>
      <c r="P317"/>
    </row>
    <row r="318" spans="15:16">
      <c r="O318" s="8" t="s">
        <v>293</v>
      </c>
      <c r="P318"/>
    </row>
    <row r="319" spans="15:16">
      <c r="O319" s="8" t="s">
        <v>304</v>
      </c>
      <c r="P319"/>
    </row>
    <row r="320" spans="15:16">
      <c r="O320" s="8" t="s">
        <v>1280</v>
      </c>
      <c r="P320"/>
    </row>
    <row r="321" spans="15:16">
      <c r="O321" s="8" t="s">
        <v>324</v>
      </c>
      <c r="P321"/>
    </row>
    <row r="322" spans="15:16">
      <c r="O322" s="8" t="s">
        <v>334</v>
      </c>
      <c r="P322"/>
    </row>
    <row r="323" spans="15:16">
      <c r="O323" s="8" t="s">
        <v>345</v>
      </c>
      <c r="P323"/>
    </row>
    <row r="324" spans="15:16">
      <c r="O324" s="8" t="s">
        <v>356</v>
      </c>
      <c r="P324"/>
    </row>
    <row r="325" spans="15:16">
      <c r="O325" s="8" t="s">
        <v>367</v>
      </c>
      <c r="P325"/>
    </row>
    <row r="326" spans="15:16">
      <c r="O326" s="8" t="s">
        <v>379</v>
      </c>
      <c r="P326"/>
    </row>
    <row r="327" spans="15:16">
      <c r="O327" s="8" t="s">
        <v>390</v>
      </c>
      <c r="P327"/>
    </row>
    <row r="328" spans="15:16">
      <c r="O328" s="8" t="s">
        <v>402</v>
      </c>
      <c r="P328"/>
    </row>
    <row r="329" spans="15:16">
      <c r="O329" s="8" t="s">
        <v>413</v>
      </c>
      <c r="P329"/>
    </row>
    <row r="330" spans="15:16">
      <c r="O330" s="8" t="s">
        <v>424</v>
      </c>
      <c r="P330"/>
    </row>
    <row r="331" spans="15:16">
      <c r="O331" s="8" t="s">
        <v>436</v>
      </c>
      <c r="P331"/>
    </row>
    <row r="332" spans="15:16">
      <c r="O332" s="8" t="s">
        <v>447</v>
      </c>
      <c r="P332"/>
    </row>
    <row r="333" spans="15:16">
      <c r="O333" s="8" t="s">
        <v>458</v>
      </c>
      <c r="P333"/>
    </row>
    <row r="334" spans="15:16">
      <c r="O334" s="8" t="s">
        <v>1281</v>
      </c>
      <c r="P334"/>
    </row>
    <row r="335" spans="15:16">
      <c r="O335" s="8" t="s">
        <v>480</v>
      </c>
      <c r="P335"/>
    </row>
    <row r="336" spans="15:16">
      <c r="O336" s="8" t="s">
        <v>491</v>
      </c>
      <c r="P336"/>
    </row>
    <row r="337" spans="15:16">
      <c r="O337" s="8" t="s">
        <v>502</v>
      </c>
      <c r="P337"/>
    </row>
    <row r="338" spans="15:16">
      <c r="O338" s="8" t="s">
        <v>1282</v>
      </c>
      <c r="P338"/>
    </row>
    <row r="339" spans="15:16">
      <c r="O339" s="8" t="s">
        <v>525</v>
      </c>
      <c r="P339"/>
    </row>
    <row r="340" spans="15:16">
      <c r="O340" s="8" t="s">
        <v>536</v>
      </c>
      <c r="P340"/>
    </row>
    <row r="341" spans="15:16">
      <c r="O341" s="8" t="s">
        <v>547</v>
      </c>
      <c r="P341"/>
    </row>
    <row r="342" spans="15:16">
      <c r="O342" s="8" t="s">
        <v>558</v>
      </c>
      <c r="P342"/>
    </row>
    <row r="343" spans="15:16">
      <c r="O343" s="8" t="s">
        <v>569</v>
      </c>
      <c r="P343"/>
    </row>
    <row r="344" spans="15:16">
      <c r="O344" s="8" t="s">
        <v>580</v>
      </c>
      <c r="P344"/>
    </row>
    <row r="345" spans="15:16">
      <c r="O345" s="8" t="s">
        <v>592</v>
      </c>
      <c r="P345"/>
    </row>
    <row r="346" spans="15:16">
      <c r="O346" s="8" t="s">
        <v>604</v>
      </c>
      <c r="P346"/>
    </row>
    <row r="347" spans="15:16">
      <c r="O347" s="8" t="s">
        <v>616</v>
      </c>
      <c r="P347"/>
    </row>
    <row r="348" spans="15:16">
      <c r="O348" s="8" t="s">
        <v>627</v>
      </c>
      <c r="P348"/>
    </row>
    <row r="349" spans="15:16">
      <c r="O349" s="8" t="s">
        <v>638</v>
      </c>
      <c r="P349"/>
    </row>
    <row r="350" spans="15:16">
      <c r="O350" s="8" t="s">
        <v>649</v>
      </c>
      <c r="P350"/>
    </row>
    <row r="351" spans="15:16">
      <c r="O351" s="8" t="s">
        <v>660</v>
      </c>
      <c r="P351"/>
    </row>
    <row r="352" spans="15:16">
      <c r="O352" s="8" t="s">
        <v>671</v>
      </c>
      <c r="P352"/>
    </row>
    <row r="353" spans="15:16">
      <c r="O353" s="8" t="s">
        <v>682</v>
      </c>
      <c r="P353"/>
    </row>
    <row r="354" spans="15:16">
      <c r="O354" s="8" t="s">
        <v>693</v>
      </c>
      <c r="P354"/>
    </row>
    <row r="355" spans="15:16">
      <c r="O355" s="8" t="s">
        <v>703</v>
      </c>
      <c r="P355"/>
    </row>
    <row r="356" spans="15:16">
      <c r="O356" s="8" t="s">
        <v>715</v>
      </c>
      <c r="P356"/>
    </row>
    <row r="357" spans="15:16">
      <c r="O357" s="8" t="s">
        <v>1283</v>
      </c>
      <c r="P357"/>
    </row>
    <row r="358" spans="15:16">
      <c r="O358" s="8" t="s">
        <v>737</v>
      </c>
      <c r="P358"/>
    </row>
    <row r="359" spans="15:16">
      <c r="O359" s="8" t="s">
        <v>748</v>
      </c>
      <c r="P359"/>
    </row>
    <row r="360" spans="15:16">
      <c r="O360" s="8" t="s">
        <v>1284</v>
      </c>
      <c r="P360"/>
    </row>
    <row r="361" spans="15:16">
      <c r="O361" s="8" t="s">
        <v>1285</v>
      </c>
      <c r="P361"/>
    </row>
    <row r="362" spans="15:16">
      <c r="O362" s="8" t="s">
        <v>1286</v>
      </c>
      <c r="P362"/>
    </row>
    <row r="363" spans="15:16">
      <c r="O363" s="8" t="s">
        <v>1287</v>
      </c>
      <c r="P363"/>
    </row>
    <row r="364" spans="15:16">
      <c r="O364" s="8" t="s">
        <v>1288</v>
      </c>
      <c r="P364"/>
    </row>
    <row r="365" spans="15:16">
      <c r="O365" s="8" t="s">
        <v>1289</v>
      </c>
      <c r="P365"/>
    </row>
    <row r="366" spans="15:16">
      <c r="O366" s="8" t="s">
        <v>1290</v>
      </c>
      <c r="P366"/>
    </row>
    <row r="367" spans="15:16">
      <c r="O367" s="8" t="s">
        <v>1291</v>
      </c>
      <c r="P367"/>
    </row>
    <row r="368" spans="15:16">
      <c r="O368" s="8" t="s">
        <v>1292</v>
      </c>
      <c r="P368"/>
    </row>
    <row r="369" spans="15:16">
      <c r="O369" s="8" t="s">
        <v>1293</v>
      </c>
      <c r="P369"/>
    </row>
    <row r="370" spans="15:16">
      <c r="O370" s="8" t="s">
        <v>1294</v>
      </c>
      <c r="P370"/>
    </row>
    <row r="371" spans="15:16">
      <c r="O371" s="8" t="s">
        <v>1295</v>
      </c>
      <c r="P371"/>
    </row>
    <row r="372" spans="15:16">
      <c r="O372" s="8" t="s">
        <v>1296</v>
      </c>
      <c r="P372"/>
    </row>
    <row r="373" spans="15:16">
      <c r="O373" s="8" t="s">
        <v>1297</v>
      </c>
      <c r="P373"/>
    </row>
    <row r="374" spans="15:16">
      <c r="O374" s="8" t="s">
        <v>1298</v>
      </c>
      <c r="P374"/>
    </row>
    <row r="375" spans="15:16">
      <c r="O375" s="8" t="s">
        <v>1299</v>
      </c>
      <c r="P375"/>
    </row>
    <row r="376" spans="15:16">
      <c r="O376" s="8" t="s">
        <v>1300</v>
      </c>
      <c r="P376"/>
    </row>
    <row r="377" spans="15:16">
      <c r="O377" s="8" t="s">
        <v>1301</v>
      </c>
      <c r="P377"/>
    </row>
    <row r="378" spans="15:16">
      <c r="O378" s="8" t="s">
        <v>1302</v>
      </c>
      <c r="P378"/>
    </row>
    <row r="379" spans="15:16">
      <c r="O379" s="8" t="s">
        <v>1303</v>
      </c>
      <c r="P379"/>
    </row>
    <row r="380" spans="15:16">
      <c r="O380" s="8" t="s">
        <v>938</v>
      </c>
      <c r="P380"/>
    </row>
    <row r="381" spans="15:16">
      <c r="O381" s="8" t="s">
        <v>946</v>
      </c>
      <c r="P381"/>
    </row>
    <row r="382" spans="15:16">
      <c r="O382" s="8" t="s">
        <v>953</v>
      </c>
      <c r="P382"/>
    </row>
    <row r="383" spans="15:16">
      <c r="O383" s="8" t="s">
        <v>961</v>
      </c>
      <c r="P383"/>
    </row>
    <row r="384" spans="15:16">
      <c r="O384" s="8" t="s">
        <v>1304</v>
      </c>
      <c r="P384"/>
    </row>
    <row r="385" spans="15:16">
      <c r="O385" s="8" t="s">
        <v>976</v>
      </c>
      <c r="P385"/>
    </row>
    <row r="386" spans="15:16">
      <c r="O386" s="8" t="s">
        <v>985</v>
      </c>
      <c r="P386"/>
    </row>
    <row r="387" spans="15:16">
      <c r="O387" s="8" t="s">
        <v>1305</v>
      </c>
      <c r="P387"/>
    </row>
    <row r="388" spans="15:16">
      <c r="O388" s="8" t="s">
        <v>1306</v>
      </c>
      <c r="P388"/>
    </row>
    <row r="389" spans="15:16">
      <c r="O389" s="8" t="s">
        <v>1010</v>
      </c>
      <c r="P389"/>
    </row>
    <row r="390" spans="15:16">
      <c r="O390" s="8" t="s">
        <v>1018</v>
      </c>
      <c r="P390"/>
    </row>
    <row r="391" spans="15:16">
      <c r="O391" s="8" t="s">
        <v>1026</v>
      </c>
      <c r="P391"/>
    </row>
    <row r="392" spans="15:16">
      <c r="O392" s="8" t="s">
        <v>1034</v>
      </c>
      <c r="P392"/>
    </row>
    <row r="393" spans="15:16">
      <c r="O393" s="8" t="s">
        <v>1307</v>
      </c>
      <c r="P393"/>
    </row>
    <row r="394" spans="15:16">
      <c r="O394" s="8" t="s">
        <v>1051</v>
      </c>
      <c r="P394"/>
    </row>
    <row r="395" spans="15:16">
      <c r="O395" s="8" t="s">
        <v>1060</v>
      </c>
      <c r="P395"/>
    </row>
    <row r="396" spans="15:16">
      <c r="O396" s="8" t="s">
        <v>1308</v>
      </c>
      <c r="P396"/>
    </row>
    <row r="397" spans="15:16">
      <c r="O397" s="8" t="s">
        <v>1309</v>
      </c>
      <c r="P397"/>
    </row>
    <row r="398" spans="15:16">
      <c r="O398" s="8" t="s">
        <v>1087</v>
      </c>
      <c r="P398"/>
    </row>
    <row r="399" spans="15:16">
      <c r="O399" s="8" t="s">
        <v>1095</v>
      </c>
      <c r="P399"/>
    </row>
    <row r="400" spans="15:16">
      <c r="O400" s="8" t="s">
        <v>1104</v>
      </c>
      <c r="P400"/>
    </row>
    <row r="401" spans="15:16">
      <c r="O401" s="8" t="s">
        <v>1111</v>
      </c>
      <c r="P401"/>
    </row>
    <row r="402" spans="15:16">
      <c r="O402" s="8" t="s">
        <v>1310</v>
      </c>
      <c r="P402"/>
    </row>
    <row r="403" spans="15:16">
      <c r="O403" s="8" t="s">
        <v>1117</v>
      </c>
      <c r="P403"/>
    </row>
    <row r="404" spans="15:16">
      <c r="O404" s="8" t="s">
        <v>1120</v>
      </c>
      <c r="P404"/>
    </row>
    <row r="405" spans="15:16">
      <c r="O405" s="8" t="s">
        <v>1311</v>
      </c>
      <c r="P405"/>
    </row>
    <row r="406" spans="15:16">
      <c r="O406" s="8" t="s">
        <v>1312</v>
      </c>
      <c r="P406"/>
    </row>
    <row r="407" spans="15:16">
      <c r="O407" s="8" t="s">
        <v>1129</v>
      </c>
      <c r="P407"/>
    </row>
    <row r="408" spans="15:16">
      <c r="O408" s="8" t="s">
        <v>1132</v>
      </c>
      <c r="P408"/>
    </row>
    <row r="409" spans="15:16">
      <c r="O409" s="8" t="s">
        <v>1135</v>
      </c>
      <c r="P409"/>
    </row>
    <row r="410" spans="15:16">
      <c r="O410" s="8" t="s">
        <v>1138</v>
      </c>
      <c r="P410"/>
    </row>
    <row r="411" spans="15:16">
      <c r="O411" s="8" t="s">
        <v>1313</v>
      </c>
      <c r="P411"/>
    </row>
    <row r="412" spans="15:16">
      <c r="O412" s="8" t="s">
        <v>1144</v>
      </c>
      <c r="P412"/>
    </row>
    <row r="413" spans="15:16">
      <c r="O413" s="8" t="s">
        <v>1147</v>
      </c>
      <c r="P413"/>
    </row>
    <row r="414" spans="15:16">
      <c r="O414" s="8" t="s">
        <v>1314</v>
      </c>
      <c r="P414"/>
    </row>
    <row r="415" spans="15:16">
      <c r="O415" s="8" t="s">
        <v>1315</v>
      </c>
      <c r="P415"/>
    </row>
    <row r="416" spans="15:16">
      <c r="O416" s="8" t="s">
        <v>1316</v>
      </c>
      <c r="P416"/>
    </row>
    <row r="417" spans="15:16">
      <c r="O417" s="8" t="s">
        <v>1317</v>
      </c>
      <c r="P417"/>
    </row>
    <row r="418" spans="15:16">
      <c r="O418" s="8" t="s">
        <v>1318</v>
      </c>
      <c r="P418"/>
    </row>
    <row r="419" spans="15:16">
      <c r="O419" s="8" t="s">
        <v>1319</v>
      </c>
      <c r="P419"/>
    </row>
    <row r="420" spans="15:16">
      <c r="O420" s="8" t="s">
        <v>1320</v>
      </c>
      <c r="P420"/>
    </row>
    <row r="421" spans="15:16">
      <c r="O421" s="8" t="s">
        <v>1175</v>
      </c>
      <c r="P421"/>
    </row>
    <row r="422" spans="15:16">
      <c r="O422" s="8" t="s">
        <v>1178</v>
      </c>
      <c r="P422"/>
    </row>
    <row r="423" spans="15:16">
      <c r="O423" s="8" t="s">
        <v>1181</v>
      </c>
      <c r="P423"/>
    </row>
    <row r="424" spans="15:16">
      <c r="O424" s="8" t="s">
        <v>1321</v>
      </c>
      <c r="P424"/>
    </row>
    <row r="425" spans="15:16">
      <c r="O425" s="8" t="s">
        <v>1322</v>
      </c>
      <c r="P425"/>
    </row>
    <row r="426" spans="15:16">
      <c r="O426" s="8" t="s">
        <v>1323</v>
      </c>
      <c r="P426"/>
    </row>
    <row r="427" spans="15:16">
      <c r="O427" s="8" t="s">
        <v>1193</v>
      </c>
      <c r="P427"/>
    </row>
    <row r="428" spans="15:16">
      <c r="O428" s="8" t="s">
        <v>1196</v>
      </c>
      <c r="P428"/>
    </row>
    <row r="429" spans="15:16">
      <c r="O429" s="8" t="s">
        <v>1199</v>
      </c>
      <c r="P429"/>
    </row>
    <row r="430" spans="15:16">
      <c r="O430" s="8" t="s">
        <v>1324</v>
      </c>
      <c r="P430"/>
    </row>
    <row r="431" spans="15:16">
      <c r="O431" s="8" t="s">
        <v>1325</v>
      </c>
      <c r="P431"/>
    </row>
    <row r="432" spans="15:16">
      <c r="O432" s="8" t="s">
        <v>15</v>
      </c>
      <c r="P432"/>
    </row>
    <row r="433" spans="15:16">
      <c r="O433" s="8" t="s">
        <v>1326</v>
      </c>
      <c r="P433"/>
    </row>
    <row r="434" spans="15:16">
      <c r="O434" s="8" t="s">
        <v>1327</v>
      </c>
      <c r="P434"/>
    </row>
    <row r="435" spans="15:16">
      <c r="O435" s="8" t="s">
        <v>1328</v>
      </c>
      <c r="P435"/>
    </row>
    <row r="436" spans="15:16">
      <c r="O436" s="8" t="s">
        <v>1329</v>
      </c>
      <c r="P436"/>
    </row>
    <row r="437" spans="15:16">
      <c r="O437" s="8" t="s">
        <v>1330</v>
      </c>
      <c r="P437"/>
    </row>
    <row r="438" spans="15:16">
      <c r="O438" s="8" t="s">
        <v>1331</v>
      </c>
      <c r="P438"/>
    </row>
    <row r="439" spans="15:16">
      <c r="O439" s="8" t="s">
        <v>1332</v>
      </c>
      <c r="P439"/>
    </row>
    <row r="440" spans="15:16">
      <c r="O440" s="8" t="s">
        <v>1333</v>
      </c>
      <c r="P440"/>
    </row>
    <row r="441" spans="15:16">
      <c r="O441" s="8" t="s">
        <v>1334</v>
      </c>
      <c r="P441"/>
    </row>
    <row r="442" spans="15:16">
      <c r="O442" s="8" t="s">
        <v>1335</v>
      </c>
      <c r="P442"/>
    </row>
    <row r="443" spans="15:16">
      <c r="O443" s="8" t="s">
        <v>1336</v>
      </c>
      <c r="P443"/>
    </row>
    <row r="444" spans="15:16">
      <c r="O444" s="8" t="s">
        <v>1337</v>
      </c>
      <c r="P444"/>
    </row>
    <row r="445" spans="15:16">
      <c r="O445" s="8" t="s">
        <v>1338</v>
      </c>
      <c r="P445"/>
    </row>
    <row r="446" spans="15:16">
      <c r="O446" s="8" t="s">
        <v>1339</v>
      </c>
      <c r="P446"/>
    </row>
    <row r="447" spans="15:16">
      <c r="O447" s="8" t="s">
        <v>1340</v>
      </c>
      <c r="P447"/>
    </row>
    <row r="448" spans="15:16">
      <c r="O448" s="8" t="s">
        <v>1341</v>
      </c>
      <c r="P448"/>
    </row>
    <row r="449" spans="15:16">
      <c r="O449" s="8" t="s">
        <v>1342</v>
      </c>
      <c r="P449"/>
    </row>
    <row r="450" spans="15:16">
      <c r="O450" s="8" t="s">
        <v>184</v>
      </c>
      <c r="P450"/>
    </row>
    <row r="451" spans="15:16">
      <c r="O451" s="8" t="s">
        <v>194</v>
      </c>
      <c r="P451"/>
    </row>
    <row r="452" spans="15:16">
      <c r="O452" s="8" t="s">
        <v>204</v>
      </c>
      <c r="P452"/>
    </row>
    <row r="453" spans="15:16">
      <c r="O453" s="8" t="s">
        <v>213</v>
      </c>
      <c r="P453"/>
    </row>
    <row r="454" spans="15:16">
      <c r="O454" s="8" t="s">
        <v>222</v>
      </c>
      <c r="P454"/>
    </row>
    <row r="455" spans="15:16">
      <c r="O455" s="8" t="s">
        <v>231</v>
      </c>
      <c r="P455"/>
    </row>
    <row r="456" spans="15:16">
      <c r="O456" s="8" t="s">
        <v>241</v>
      </c>
      <c r="P456"/>
    </row>
    <row r="457" spans="15:16">
      <c r="O457" s="8" t="s">
        <v>251</v>
      </c>
      <c r="P457"/>
    </row>
    <row r="458" spans="15:16">
      <c r="O458" s="8" t="s">
        <v>260</v>
      </c>
      <c r="P458"/>
    </row>
    <row r="459" spans="15:16">
      <c r="O459" s="8" t="s">
        <v>1343</v>
      </c>
      <c r="P459"/>
    </row>
    <row r="460" spans="15:16">
      <c r="O460" s="8" t="s">
        <v>282</v>
      </c>
      <c r="P460"/>
    </row>
    <row r="461" spans="15:16">
      <c r="O461" s="8" t="s">
        <v>293</v>
      </c>
      <c r="P461"/>
    </row>
    <row r="462" spans="15:16">
      <c r="O462" s="8" t="s">
        <v>1344</v>
      </c>
      <c r="P462"/>
    </row>
    <row r="463" spans="15:16">
      <c r="O463" s="8" t="s">
        <v>1345</v>
      </c>
      <c r="P463"/>
    </row>
    <row r="464" spans="15:16">
      <c r="O464" s="8" t="s">
        <v>324</v>
      </c>
      <c r="P464"/>
    </row>
    <row r="465" spans="15:16">
      <c r="O465" s="8" t="s">
        <v>334</v>
      </c>
      <c r="P465"/>
    </row>
    <row r="466" spans="15:16">
      <c r="O466" s="8" t="s">
        <v>345</v>
      </c>
      <c r="P466"/>
    </row>
    <row r="467" spans="15:16">
      <c r="O467" s="8" t="s">
        <v>356</v>
      </c>
      <c r="P467"/>
    </row>
    <row r="468" spans="15:16">
      <c r="O468" s="8" t="s">
        <v>367</v>
      </c>
      <c r="P468"/>
    </row>
    <row r="469" spans="15:16">
      <c r="O469" s="8" t="s">
        <v>379</v>
      </c>
      <c r="P469"/>
    </row>
    <row r="470" spans="15:16">
      <c r="O470" s="8" t="s">
        <v>390</v>
      </c>
      <c r="P470"/>
    </row>
    <row r="471" spans="15:16">
      <c r="O471" s="8" t="s">
        <v>402</v>
      </c>
      <c r="P471"/>
    </row>
    <row r="472" spans="15:16">
      <c r="O472" s="8" t="s">
        <v>413</v>
      </c>
      <c r="P472"/>
    </row>
    <row r="473" spans="15:16">
      <c r="O473" s="8" t="s">
        <v>424</v>
      </c>
      <c r="P473"/>
    </row>
    <row r="474" spans="15:16">
      <c r="O474" s="8" t="s">
        <v>436</v>
      </c>
      <c r="P474"/>
    </row>
    <row r="475" spans="15:16">
      <c r="O475" s="8" t="s">
        <v>447</v>
      </c>
      <c r="P475"/>
    </row>
    <row r="476" spans="15:16">
      <c r="O476" s="8" t="s">
        <v>458</v>
      </c>
      <c r="P476"/>
    </row>
    <row r="477" spans="15:16">
      <c r="O477" s="8" t="s">
        <v>1346</v>
      </c>
      <c r="P477"/>
    </row>
    <row r="478" spans="15:16">
      <c r="O478" s="8" t="s">
        <v>480</v>
      </c>
      <c r="P478"/>
    </row>
    <row r="479" spans="15:16">
      <c r="O479" s="8" t="s">
        <v>491</v>
      </c>
      <c r="P479"/>
    </row>
    <row r="480" spans="15:16">
      <c r="O480" s="8" t="s">
        <v>1347</v>
      </c>
      <c r="P480"/>
    </row>
    <row r="481" spans="15:16">
      <c r="O481" s="8" t="s">
        <v>1348</v>
      </c>
      <c r="P481"/>
    </row>
    <row r="482" spans="15:16">
      <c r="O482" s="8" t="s">
        <v>525</v>
      </c>
      <c r="P482"/>
    </row>
    <row r="483" spans="15:16">
      <c r="O483" s="8" t="s">
        <v>536</v>
      </c>
      <c r="P483"/>
    </row>
    <row r="484" spans="15:16">
      <c r="O484" s="8" t="s">
        <v>547</v>
      </c>
      <c r="P484"/>
    </row>
    <row r="485" spans="15:16">
      <c r="O485" s="8" t="s">
        <v>558</v>
      </c>
      <c r="P485"/>
    </row>
    <row r="486" spans="15:16">
      <c r="O486" s="8" t="s">
        <v>569</v>
      </c>
      <c r="P486"/>
    </row>
    <row r="487" spans="15:16">
      <c r="O487" s="8" t="s">
        <v>580</v>
      </c>
      <c r="P487"/>
    </row>
    <row r="488" spans="15:16">
      <c r="O488" s="8" t="s">
        <v>592</v>
      </c>
      <c r="P488"/>
    </row>
    <row r="489" spans="15:16">
      <c r="O489" s="8" t="s">
        <v>604</v>
      </c>
      <c r="P489"/>
    </row>
    <row r="490" spans="15:16">
      <c r="O490" s="8" t="s">
        <v>616</v>
      </c>
      <c r="P490"/>
    </row>
    <row r="491" spans="15:16">
      <c r="O491" s="8" t="s">
        <v>627</v>
      </c>
      <c r="P491"/>
    </row>
    <row r="492" spans="15:16">
      <c r="O492" s="8" t="s">
        <v>638</v>
      </c>
      <c r="P492"/>
    </row>
    <row r="493" spans="15:16">
      <c r="O493" s="8" t="s">
        <v>649</v>
      </c>
      <c r="P493"/>
    </row>
    <row r="494" spans="15:16">
      <c r="O494" s="8" t="s">
        <v>660</v>
      </c>
      <c r="P494"/>
    </row>
    <row r="495" spans="15:16">
      <c r="O495" s="8" t="s">
        <v>671</v>
      </c>
      <c r="P495"/>
    </row>
    <row r="496" spans="15:16">
      <c r="O496" s="8" t="s">
        <v>682</v>
      </c>
      <c r="P496"/>
    </row>
    <row r="497" spans="15:16">
      <c r="O497" s="8" t="s">
        <v>693</v>
      </c>
      <c r="P497"/>
    </row>
    <row r="498" spans="15:16">
      <c r="O498" s="8" t="s">
        <v>703</v>
      </c>
      <c r="P498"/>
    </row>
    <row r="499" spans="15:16">
      <c r="O499" s="8" t="s">
        <v>715</v>
      </c>
      <c r="P499"/>
    </row>
    <row r="500" spans="15:16">
      <c r="O500" s="8" t="s">
        <v>1349</v>
      </c>
      <c r="P500"/>
    </row>
    <row r="501" spans="15:16">
      <c r="O501" s="8" t="s">
        <v>737</v>
      </c>
      <c r="P501"/>
    </row>
    <row r="502" spans="15:16">
      <c r="O502" s="8" t="s">
        <v>748</v>
      </c>
      <c r="P502"/>
    </row>
    <row r="503" spans="15:16">
      <c r="O503" s="8" t="s">
        <v>1350</v>
      </c>
      <c r="P503"/>
    </row>
    <row r="504" spans="15:16">
      <c r="O504" s="8" t="s">
        <v>766</v>
      </c>
      <c r="P504"/>
    </row>
    <row r="505" spans="15:16">
      <c r="O505" s="8" t="s">
        <v>775</v>
      </c>
      <c r="P505"/>
    </row>
    <row r="506" spans="15:16">
      <c r="O506" s="8" t="s">
        <v>786</v>
      </c>
      <c r="P506"/>
    </row>
    <row r="507" spans="15:16">
      <c r="O507" s="8" t="s">
        <v>1351</v>
      </c>
      <c r="P507"/>
    </row>
    <row r="508" spans="15:16">
      <c r="O508" s="8" t="s">
        <v>1352</v>
      </c>
      <c r="P508"/>
    </row>
    <row r="509" spans="15:16">
      <c r="O509" s="8" t="s">
        <v>1353</v>
      </c>
      <c r="P509"/>
    </row>
    <row r="510" spans="15:16">
      <c r="O510" s="8" t="s">
        <v>1354</v>
      </c>
      <c r="P510"/>
    </row>
    <row r="511" spans="15:16">
      <c r="O511" s="8" t="s">
        <v>1355</v>
      </c>
      <c r="P511"/>
    </row>
    <row r="512" spans="15:16">
      <c r="O512" s="8" t="s">
        <v>1356</v>
      </c>
      <c r="P512"/>
    </row>
    <row r="513" spans="15:16">
      <c r="O513" s="8" t="s">
        <v>1357</v>
      </c>
      <c r="P513"/>
    </row>
    <row r="514" spans="15:16">
      <c r="O514" s="8" t="s">
        <v>1358</v>
      </c>
      <c r="P514"/>
    </row>
    <row r="515" spans="15:16">
      <c r="O515" s="8" t="s">
        <v>1359</v>
      </c>
      <c r="P515"/>
    </row>
    <row r="516" spans="15:16">
      <c r="O516" s="8" t="s">
        <v>1360</v>
      </c>
      <c r="P516"/>
    </row>
    <row r="517" spans="15:16">
      <c r="O517" s="8" t="s">
        <v>1361</v>
      </c>
      <c r="P517"/>
    </row>
    <row r="518" spans="15:16">
      <c r="O518" s="8" t="s">
        <v>1362</v>
      </c>
      <c r="P518"/>
    </row>
    <row r="519" spans="15:16">
      <c r="O519" s="8" t="s">
        <v>1363</v>
      </c>
      <c r="P519"/>
    </row>
    <row r="520" spans="15:16">
      <c r="O520" s="8" t="s">
        <v>1364</v>
      </c>
      <c r="P520"/>
    </row>
    <row r="521" spans="15:16">
      <c r="O521" s="8" t="s">
        <v>1365</v>
      </c>
      <c r="P521"/>
    </row>
    <row r="522" spans="15:16">
      <c r="O522" s="8" t="s">
        <v>1366</v>
      </c>
      <c r="P522"/>
    </row>
    <row r="523" spans="15:16">
      <c r="O523" s="8" t="s">
        <v>938</v>
      </c>
      <c r="P523"/>
    </row>
    <row r="524" spans="15:16">
      <c r="O524" s="8" t="s">
        <v>946</v>
      </c>
      <c r="P524"/>
    </row>
    <row r="525" spans="15:16">
      <c r="O525" s="8" t="s">
        <v>953</v>
      </c>
      <c r="P525"/>
    </row>
    <row r="526" spans="15:16">
      <c r="O526" s="8" t="s">
        <v>961</v>
      </c>
      <c r="P526"/>
    </row>
    <row r="527" spans="15:16">
      <c r="O527" s="8" t="s">
        <v>1367</v>
      </c>
      <c r="P527"/>
    </row>
    <row r="528" spans="15:16">
      <c r="O528" s="8" t="s">
        <v>976</v>
      </c>
      <c r="P528"/>
    </row>
    <row r="529" spans="15:16">
      <c r="O529" s="8" t="s">
        <v>985</v>
      </c>
      <c r="P529"/>
    </row>
    <row r="530" spans="15:16">
      <c r="O530" s="8" t="s">
        <v>994</v>
      </c>
      <c r="P530"/>
    </row>
    <row r="531" spans="15:16">
      <c r="O531" s="8" t="s">
        <v>1368</v>
      </c>
      <c r="P531"/>
    </row>
    <row r="532" spans="15:16">
      <c r="O532" s="8" t="s">
        <v>1010</v>
      </c>
      <c r="P532"/>
    </row>
    <row r="533" spans="15:16">
      <c r="O533" s="8" t="s">
        <v>1018</v>
      </c>
      <c r="P533"/>
    </row>
    <row r="534" spans="15:16">
      <c r="O534" s="8" t="s">
        <v>1026</v>
      </c>
      <c r="P534"/>
    </row>
    <row r="535" spans="15:16">
      <c r="O535" s="8" t="s">
        <v>1034</v>
      </c>
      <c r="P535"/>
    </row>
    <row r="536" spans="15:16">
      <c r="O536" s="8" t="s">
        <v>1369</v>
      </c>
      <c r="P536"/>
    </row>
    <row r="537" spans="15:16">
      <c r="O537" s="8" t="s">
        <v>1051</v>
      </c>
      <c r="P537"/>
    </row>
    <row r="538" spans="15:16">
      <c r="O538" s="8" t="s">
        <v>1060</v>
      </c>
      <c r="P538"/>
    </row>
    <row r="539" spans="15:16">
      <c r="O539" s="8" t="s">
        <v>1069</v>
      </c>
      <c r="P539"/>
    </row>
    <row r="540" spans="15:16">
      <c r="O540" s="8" t="s">
        <v>1370</v>
      </c>
      <c r="P540"/>
    </row>
    <row r="541" spans="15:16">
      <c r="O541" s="8" t="s">
        <v>1087</v>
      </c>
      <c r="P541"/>
    </row>
    <row r="542" spans="15:16">
      <c r="O542" s="8" t="s">
        <v>1095</v>
      </c>
      <c r="P542"/>
    </row>
    <row r="543" spans="15:16">
      <c r="O543" s="8" t="s">
        <v>1104</v>
      </c>
      <c r="P543"/>
    </row>
    <row r="544" spans="15:16">
      <c r="O544" s="8" t="s">
        <v>1111</v>
      </c>
      <c r="P544"/>
    </row>
    <row r="545" spans="15:16">
      <c r="O545" s="8" t="s">
        <v>1114</v>
      </c>
      <c r="P545"/>
    </row>
    <row r="546" spans="15:16">
      <c r="O546" s="8" t="s">
        <v>1117</v>
      </c>
      <c r="P546"/>
    </row>
    <row r="547" spans="15:16">
      <c r="O547" s="8" t="s">
        <v>1120</v>
      </c>
      <c r="P547"/>
    </row>
    <row r="548" spans="15:16">
      <c r="O548" s="8" t="s">
        <v>1123</v>
      </c>
      <c r="P548"/>
    </row>
    <row r="549" spans="15:16">
      <c r="O549" s="8" t="s">
        <v>1371</v>
      </c>
      <c r="P549"/>
    </row>
    <row r="550" spans="15:16">
      <c r="O550" s="8" t="s">
        <v>1129</v>
      </c>
      <c r="P550"/>
    </row>
    <row r="551" spans="15:16">
      <c r="O551" s="8" t="s">
        <v>1132</v>
      </c>
      <c r="P551"/>
    </row>
    <row r="552" spans="15:16">
      <c r="O552" s="8" t="s">
        <v>1135</v>
      </c>
      <c r="P552"/>
    </row>
    <row r="553" spans="15:16">
      <c r="O553" s="8" t="s">
        <v>1138</v>
      </c>
      <c r="P553"/>
    </row>
    <row r="554" spans="15:16">
      <c r="O554" s="8" t="s">
        <v>1141</v>
      </c>
      <c r="P554"/>
    </row>
    <row r="555" spans="15:16">
      <c r="O555" s="8" t="s">
        <v>1144</v>
      </c>
      <c r="P555"/>
    </row>
    <row r="556" spans="15:16">
      <c r="O556" s="8" t="s">
        <v>1147</v>
      </c>
      <c r="P556"/>
    </row>
    <row r="557" spans="15:16">
      <c r="O557" s="8" t="s">
        <v>1150</v>
      </c>
      <c r="P557"/>
    </row>
    <row r="558" spans="15:16">
      <c r="O558" s="8" t="s">
        <v>1372</v>
      </c>
      <c r="P558"/>
    </row>
    <row r="559" spans="15:16">
      <c r="O559" s="8" t="s">
        <v>1373</v>
      </c>
      <c r="P559"/>
    </row>
    <row r="560" spans="15:16">
      <c r="O560" s="8" t="s">
        <v>1374</v>
      </c>
      <c r="P560"/>
    </row>
    <row r="561" spans="15:16">
      <c r="O561" s="8" t="s">
        <v>1375</v>
      </c>
      <c r="P561"/>
    </row>
    <row r="562" spans="15:16">
      <c r="O562" s="8" t="s">
        <v>1376</v>
      </c>
      <c r="P562"/>
    </row>
    <row r="563" spans="15:16">
      <c r="O563" s="8" t="s">
        <v>1377</v>
      </c>
      <c r="P563"/>
    </row>
    <row r="564" spans="15:16">
      <c r="O564" s="8" t="s">
        <v>1175</v>
      </c>
      <c r="P564"/>
    </row>
    <row r="565" spans="15:16">
      <c r="O565" s="8" t="s">
        <v>1178</v>
      </c>
      <c r="P565"/>
    </row>
    <row r="566" spans="15:16">
      <c r="O566" s="8" t="s">
        <v>1181</v>
      </c>
      <c r="P566"/>
    </row>
    <row r="567" spans="15:16">
      <c r="O567" s="8" t="s">
        <v>1378</v>
      </c>
      <c r="P567"/>
    </row>
    <row r="568" spans="15:16">
      <c r="O568" s="8" t="s">
        <v>1379</v>
      </c>
      <c r="P568"/>
    </row>
    <row r="569" spans="15:16">
      <c r="O569" s="8" t="s">
        <v>1380</v>
      </c>
      <c r="P569"/>
    </row>
    <row r="570" spans="15:16">
      <c r="O570" s="8" t="s">
        <v>1193</v>
      </c>
      <c r="P570"/>
    </row>
    <row r="571" spans="15:16">
      <c r="O571" s="8" t="s">
        <v>1196</v>
      </c>
      <c r="P571"/>
    </row>
    <row r="572" spans="15:16">
      <c r="O572" s="8" t="s">
        <v>1199</v>
      </c>
      <c r="P572"/>
    </row>
    <row r="573" spans="15:16">
      <c r="O573" s="8" t="s">
        <v>1381</v>
      </c>
      <c r="P573"/>
    </row>
    <row r="574" spans="15:16">
      <c r="O574" s="8" t="s">
        <v>1382</v>
      </c>
      <c r="P574"/>
    </row>
    <row r="575" spans="15:16">
      <c r="O575" s="8" t="s">
        <v>15</v>
      </c>
      <c r="P575"/>
    </row>
    <row r="576" spans="15:16">
      <c r="O576" s="8" t="s">
        <v>1383</v>
      </c>
      <c r="P576"/>
    </row>
    <row r="577" spans="15:16">
      <c r="O577" s="8" t="s">
        <v>1327</v>
      </c>
      <c r="P577"/>
    </row>
    <row r="578" spans="15:16">
      <c r="O578" s="8" t="s">
        <v>1384</v>
      </c>
      <c r="P578"/>
    </row>
    <row r="579" spans="15:16">
      <c r="O579" s="8" t="s">
        <v>1385</v>
      </c>
      <c r="P579"/>
    </row>
    <row r="580" spans="15:16">
      <c r="O580" s="8" t="s">
        <v>1386</v>
      </c>
      <c r="P580"/>
    </row>
    <row r="581" spans="15:16">
      <c r="O581" s="8" t="s">
        <v>1387</v>
      </c>
      <c r="P581"/>
    </row>
    <row r="582" spans="15:16">
      <c r="O582" s="8" t="s">
        <v>1388</v>
      </c>
      <c r="P582"/>
    </row>
    <row r="583" spans="15:16">
      <c r="O583" s="8" t="s">
        <v>1389</v>
      </c>
      <c r="P583"/>
    </row>
    <row r="584" spans="15:16">
      <c r="O584" s="8" t="s">
        <v>1390</v>
      </c>
      <c r="P584"/>
    </row>
    <row r="585" spans="15:16">
      <c r="O585" s="8" t="s">
        <v>1391</v>
      </c>
      <c r="P585"/>
    </row>
    <row r="586" spans="15:16">
      <c r="O586" s="8" t="s">
        <v>1392</v>
      </c>
      <c r="P586"/>
    </row>
    <row r="587" spans="15:16">
      <c r="O587" s="8" t="s">
        <v>1393</v>
      </c>
      <c r="P587"/>
    </row>
    <row r="588" spans="15:16">
      <c r="O588" s="8" t="s">
        <v>1394</v>
      </c>
      <c r="P588"/>
    </row>
    <row r="589" spans="15:16">
      <c r="O589" s="8" t="s">
        <v>1395</v>
      </c>
      <c r="P589"/>
    </row>
    <row r="590" spans="15:16">
      <c r="O590" s="8" t="s">
        <v>1278</v>
      </c>
      <c r="P590"/>
    </row>
    <row r="591" spans="15:16">
      <c r="O591" s="8" t="s">
        <v>164</v>
      </c>
      <c r="P591"/>
    </row>
    <row r="592" spans="15:16">
      <c r="O592" s="8" t="s">
        <v>174</v>
      </c>
      <c r="P592"/>
    </row>
    <row r="593" spans="15:16">
      <c r="O593" s="8" t="s">
        <v>1223</v>
      </c>
      <c r="P593"/>
    </row>
    <row r="594" spans="15:16">
      <c r="O594" s="8" t="s">
        <v>194</v>
      </c>
      <c r="P594"/>
    </row>
    <row r="595" spans="15:16">
      <c r="O595" s="8" t="s">
        <v>204</v>
      </c>
      <c r="P595"/>
    </row>
    <row r="596" spans="15:16">
      <c r="O596" s="8" t="s">
        <v>213</v>
      </c>
      <c r="P596"/>
    </row>
    <row r="597" spans="15:16">
      <c r="O597" s="8" t="s">
        <v>222</v>
      </c>
      <c r="P597"/>
    </row>
    <row r="598" spans="15:16">
      <c r="O598" s="8" t="s">
        <v>231</v>
      </c>
      <c r="P598"/>
    </row>
    <row r="599" spans="15:16">
      <c r="O599" s="8" t="s">
        <v>241</v>
      </c>
      <c r="P599"/>
    </row>
    <row r="600" spans="15:16">
      <c r="O600" s="8" t="s">
        <v>251</v>
      </c>
      <c r="P600"/>
    </row>
    <row r="601" spans="15:16">
      <c r="O601" s="8" t="s">
        <v>260</v>
      </c>
      <c r="P601"/>
    </row>
    <row r="602" spans="15:16">
      <c r="O602" s="8" t="s">
        <v>1396</v>
      </c>
      <c r="P602"/>
    </row>
    <row r="603" spans="15:16">
      <c r="O603" s="8" t="s">
        <v>282</v>
      </c>
      <c r="P603"/>
    </row>
    <row r="604" spans="15:16">
      <c r="O604" s="8" t="s">
        <v>293</v>
      </c>
      <c r="P604"/>
    </row>
    <row r="605" spans="15:16">
      <c r="O605" s="8" t="s">
        <v>1344</v>
      </c>
      <c r="P605"/>
    </row>
    <row r="606" spans="15:16">
      <c r="O606" s="8" t="s">
        <v>1397</v>
      </c>
      <c r="P606"/>
    </row>
    <row r="607" spans="15:16">
      <c r="O607" s="8" t="s">
        <v>324</v>
      </c>
      <c r="P607"/>
    </row>
    <row r="608" spans="15:16">
      <c r="O608" s="8" t="s">
        <v>334</v>
      </c>
      <c r="P608"/>
    </row>
    <row r="609" spans="15:16">
      <c r="O609" s="8" t="s">
        <v>345</v>
      </c>
      <c r="P609"/>
    </row>
    <row r="610" spans="15:16">
      <c r="O610" s="8" t="s">
        <v>356</v>
      </c>
      <c r="P610"/>
    </row>
    <row r="611" spans="15:16">
      <c r="O611" s="8" t="s">
        <v>367</v>
      </c>
      <c r="P611"/>
    </row>
    <row r="612" spans="15:16">
      <c r="O612" s="8" t="s">
        <v>379</v>
      </c>
      <c r="P612"/>
    </row>
    <row r="613" spans="15:16">
      <c r="O613" s="8" t="s">
        <v>390</v>
      </c>
      <c r="P613"/>
    </row>
    <row r="614" spans="15:16">
      <c r="O614" s="8" t="s">
        <v>402</v>
      </c>
      <c r="P614"/>
    </row>
    <row r="615" spans="15:16">
      <c r="O615" s="8" t="s">
        <v>413</v>
      </c>
      <c r="P615"/>
    </row>
    <row r="616" spans="15:16">
      <c r="O616" s="8" t="s">
        <v>424</v>
      </c>
      <c r="P616"/>
    </row>
    <row r="617" spans="15:16">
      <c r="O617" s="8" t="s">
        <v>436</v>
      </c>
      <c r="P617"/>
    </row>
    <row r="618" spans="15:16">
      <c r="O618" s="8" t="s">
        <v>447</v>
      </c>
      <c r="P618"/>
    </row>
    <row r="619" spans="15:16">
      <c r="O619" s="8" t="s">
        <v>458</v>
      </c>
      <c r="P619"/>
    </row>
    <row r="620" spans="15:16">
      <c r="O620" s="8" t="s">
        <v>1398</v>
      </c>
      <c r="P620"/>
    </row>
    <row r="621" spans="15:16">
      <c r="O621" s="8" t="s">
        <v>480</v>
      </c>
      <c r="P621"/>
    </row>
    <row r="622" spans="15:16">
      <c r="O622" s="8" t="s">
        <v>491</v>
      </c>
      <c r="P622"/>
    </row>
    <row r="623" spans="15:16">
      <c r="O623" s="8" t="s">
        <v>1347</v>
      </c>
      <c r="P623"/>
    </row>
    <row r="624" spans="15:16">
      <c r="O624" s="8" t="s">
        <v>1399</v>
      </c>
      <c r="P624"/>
    </row>
    <row r="625" spans="15:16">
      <c r="O625" s="8" t="s">
        <v>525</v>
      </c>
      <c r="P625"/>
    </row>
    <row r="626" spans="15:16">
      <c r="O626" s="8" t="s">
        <v>536</v>
      </c>
      <c r="P626"/>
    </row>
    <row r="627" spans="15:16">
      <c r="O627" s="8" t="s">
        <v>547</v>
      </c>
      <c r="P627"/>
    </row>
    <row r="628" spans="15:16">
      <c r="O628" s="8" t="s">
        <v>558</v>
      </c>
      <c r="P628"/>
    </row>
    <row r="629" spans="15:16">
      <c r="O629" s="8" t="s">
        <v>569</v>
      </c>
      <c r="P629"/>
    </row>
    <row r="630" spans="15:16">
      <c r="O630" s="8" t="s">
        <v>580</v>
      </c>
      <c r="P630"/>
    </row>
    <row r="631" spans="15:16">
      <c r="O631" s="8" t="s">
        <v>592</v>
      </c>
      <c r="P631"/>
    </row>
    <row r="632" spans="15:16">
      <c r="O632" s="8" t="s">
        <v>604</v>
      </c>
      <c r="P632"/>
    </row>
    <row r="633" spans="15:16">
      <c r="O633" s="8" t="s">
        <v>616</v>
      </c>
      <c r="P633"/>
    </row>
    <row r="634" spans="15:16">
      <c r="O634" s="8" t="s">
        <v>627</v>
      </c>
      <c r="P634"/>
    </row>
    <row r="635" spans="15:16">
      <c r="O635" s="8" t="s">
        <v>638</v>
      </c>
      <c r="P635"/>
    </row>
    <row r="636" spans="15:16">
      <c r="O636" s="8" t="s">
        <v>649</v>
      </c>
      <c r="P636"/>
    </row>
    <row r="637" spans="15:16">
      <c r="O637" s="8" t="s">
        <v>660</v>
      </c>
      <c r="P637"/>
    </row>
    <row r="638" spans="15:16">
      <c r="O638" s="8" t="s">
        <v>671</v>
      </c>
      <c r="P638"/>
    </row>
    <row r="639" spans="15:16">
      <c r="O639" s="8" t="s">
        <v>682</v>
      </c>
      <c r="P639"/>
    </row>
    <row r="640" spans="15:16">
      <c r="O640" s="8" t="s">
        <v>693</v>
      </c>
      <c r="P640"/>
    </row>
    <row r="641" spans="15:16">
      <c r="O641" s="8" t="s">
        <v>703</v>
      </c>
      <c r="P641"/>
    </row>
    <row r="642" spans="15:16">
      <c r="O642" s="8" t="s">
        <v>715</v>
      </c>
      <c r="P642"/>
    </row>
    <row r="643" spans="15:16">
      <c r="O643" s="8" t="s">
        <v>1400</v>
      </c>
      <c r="P643"/>
    </row>
    <row r="644" spans="15:16">
      <c r="O644" s="8" t="s">
        <v>737</v>
      </c>
      <c r="P644"/>
    </row>
    <row r="645" spans="15:16">
      <c r="O645" s="8" t="s">
        <v>748</v>
      </c>
      <c r="P645"/>
    </row>
    <row r="646" spans="15:16">
      <c r="O646" s="8" t="s">
        <v>1350</v>
      </c>
      <c r="P646"/>
    </row>
    <row r="647" spans="15:16">
      <c r="O647" s="8" t="s">
        <v>766</v>
      </c>
      <c r="P647"/>
    </row>
    <row r="648" spans="15:16">
      <c r="O648" s="8" t="s">
        <v>775</v>
      </c>
      <c r="P648"/>
    </row>
    <row r="649" spans="15:16">
      <c r="O649" s="8" t="s">
        <v>786</v>
      </c>
      <c r="P649"/>
    </row>
    <row r="650" spans="15:16">
      <c r="O650" s="8" t="s">
        <v>1351</v>
      </c>
      <c r="P650"/>
    </row>
    <row r="651" spans="15:16">
      <c r="O651" s="8" t="s">
        <v>1352</v>
      </c>
      <c r="P651"/>
    </row>
    <row r="652" spans="15:16">
      <c r="O652" s="8" t="s">
        <v>1353</v>
      </c>
      <c r="P652"/>
    </row>
    <row r="653" spans="15:16">
      <c r="O653" s="8" t="s">
        <v>1354</v>
      </c>
      <c r="P653"/>
    </row>
    <row r="654" spans="15:16">
      <c r="O654" s="8" t="s">
        <v>1401</v>
      </c>
      <c r="P654"/>
    </row>
    <row r="655" spans="15:16">
      <c r="O655" s="8" t="s">
        <v>1402</v>
      </c>
      <c r="P655"/>
    </row>
    <row r="656" spans="15:16">
      <c r="O656" s="8" t="s">
        <v>1403</v>
      </c>
      <c r="P656"/>
    </row>
    <row r="657" spans="15:16">
      <c r="O657" s="8" t="s">
        <v>1404</v>
      </c>
      <c r="P657"/>
    </row>
    <row r="658" spans="15:16">
      <c r="O658" s="8" t="s">
        <v>1405</v>
      </c>
      <c r="P658"/>
    </row>
    <row r="659" spans="15:16">
      <c r="O659" s="8" t="s">
        <v>1406</v>
      </c>
      <c r="P659"/>
    </row>
    <row r="660" spans="15:16">
      <c r="O660" s="8" t="s">
        <v>1361</v>
      </c>
      <c r="P660"/>
    </row>
    <row r="661" spans="15:16">
      <c r="O661" s="8" t="s">
        <v>1407</v>
      </c>
      <c r="P661"/>
    </row>
    <row r="662" spans="15:16">
      <c r="O662" s="8" t="s">
        <v>1363</v>
      </c>
      <c r="P662"/>
    </row>
    <row r="663" spans="15:16">
      <c r="O663" s="8" t="s">
        <v>1364</v>
      </c>
      <c r="P663"/>
    </row>
    <row r="664" spans="15:16">
      <c r="O664" s="8" t="s">
        <v>1408</v>
      </c>
      <c r="P664"/>
    </row>
    <row r="665" spans="15:16">
      <c r="O665" s="8" t="s">
        <v>1409</v>
      </c>
      <c r="P665"/>
    </row>
    <row r="666" spans="15:16">
      <c r="O666" s="8" t="s">
        <v>938</v>
      </c>
      <c r="P666"/>
    </row>
    <row r="667" spans="15:16">
      <c r="O667" s="8" t="s">
        <v>946</v>
      </c>
      <c r="P667"/>
    </row>
    <row r="668" spans="15:16">
      <c r="O668" s="8" t="s">
        <v>953</v>
      </c>
      <c r="P668"/>
    </row>
    <row r="669" spans="15:16">
      <c r="O669" s="8" t="s">
        <v>961</v>
      </c>
      <c r="P669"/>
    </row>
    <row r="670" spans="15:16">
      <c r="O670" s="8" t="s">
        <v>1367</v>
      </c>
      <c r="P670"/>
    </row>
    <row r="671" spans="15:16">
      <c r="O671" s="8" t="s">
        <v>976</v>
      </c>
      <c r="P671"/>
    </row>
    <row r="672" spans="15:16">
      <c r="O672" s="8" t="s">
        <v>985</v>
      </c>
      <c r="P672"/>
    </row>
    <row r="673" spans="15:16">
      <c r="O673" s="8" t="s">
        <v>994</v>
      </c>
      <c r="P673"/>
    </row>
    <row r="674" spans="15:16">
      <c r="O674" s="8" t="s">
        <v>1410</v>
      </c>
      <c r="P674"/>
    </row>
    <row r="675" spans="15:16">
      <c r="O675" s="8" t="s">
        <v>1010</v>
      </c>
      <c r="P675"/>
    </row>
    <row r="676" spans="15:16">
      <c r="O676" s="8" t="s">
        <v>1018</v>
      </c>
      <c r="P676"/>
    </row>
    <row r="677" spans="15:16">
      <c r="O677" s="8" t="s">
        <v>1026</v>
      </c>
      <c r="P677"/>
    </row>
    <row r="678" spans="15:16">
      <c r="O678" s="8" t="s">
        <v>1034</v>
      </c>
      <c r="P678"/>
    </row>
    <row r="679" spans="15:16">
      <c r="O679" s="8" t="s">
        <v>1369</v>
      </c>
      <c r="P679"/>
    </row>
    <row r="680" spans="15:16">
      <c r="O680" s="8" t="s">
        <v>1051</v>
      </c>
      <c r="P680"/>
    </row>
    <row r="681" spans="15:16">
      <c r="O681" s="8" t="s">
        <v>1060</v>
      </c>
      <c r="P681"/>
    </row>
    <row r="682" spans="15:16">
      <c r="O682" s="8" t="s">
        <v>1069</v>
      </c>
      <c r="P682"/>
    </row>
    <row r="683" spans="15:16">
      <c r="O683" s="8" t="s">
        <v>1411</v>
      </c>
      <c r="P683"/>
    </row>
    <row r="684" spans="15:16">
      <c r="O684" s="8" t="s">
        <v>1087</v>
      </c>
      <c r="P684"/>
    </row>
    <row r="685" spans="15:16">
      <c r="O685" s="8" t="s">
        <v>1095</v>
      </c>
      <c r="P685"/>
    </row>
    <row r="686" spans="15:16">
      <c r="O686" s="8" t="s">
        <v>1104</v>
      </c>
      <c r="P686"/>
    </row>
    <row r="687" spans="15:16">
      <c r="O687" s="8" t="s">
        <v>1111</v>
      </c>
      <c r="P687"/>
    </row>
    <row r="688" spans="15:16">
      <c r="O688" s="8" t="s">
        <v>1114</v>
      </c>
      <c r="P688"/>
    </row>
    <row r="689" spans="15:16">
      <c r="O689" s="8" t="s">
        <v>1117</v>
      </c>
      <c r="P689"/>
    </row>
    <row r="690" spans="15:16">
      <c r="O690" s="8" t="s">
        <v>1120</v>
      </c>
      <c r="P690"/>
    </row>
    <row r="691" spans="15:16">
      <c r="O691" s="8" t="s">
        <v>1123</v>
      </c>
      <c r="P691"/>
    </row>
    <row r="692" spans="15:16">
      <c r="O692" s="8" t="s">
        <v>1412</v>
      </c>
      <c r="P692"/>
    </row>
    <row r="693" spans="15:16">
      <c r="O693" s="8" t="s">
        <v>1129</v>
      </c>
      <c r="P693"/>
    </row>
    <row r="694" spans="15:16">
      <c r="O694" s="8" t="s">
        <v>1132</v>
      </c>
      <c r="P694"/>
    </row>
    <row r="695" spans="15:16">
      <c r="O695" s="8" t="s">
        <v>1135</v>
      </c>
      <c r="P695"/>
    </row>
    <row r="696" spans="15:16">
      <c r="O696" s="8" t="s">
        <v>1138</v>
      </c>
      <c r="P696"/>
    </row>
    <row r="697" spans="15:16">
      <c r="O697" s="8" t="s">
        <v>1141</v>
      </c>
      <c r="P697"/>
    </row>
    <row r="698" spans="15:16">
      <c r="O698" s="8" t="s">
        <v>1144</v>
      </c>
      <c r="P698"/>
    </row>
    <row r="699" spans="15:16">
      <c r="O699" s="8" t="s">
        <v>1147</v>
      </c>
      <c r="P699"/>
    </row>
    <row r="700" spans="15:16">
      <c r="O700" s="8" t="s">
        <v>1150</v>
      </c>
      <c r="P700"/>
    </row>
    <row r="701" spans="15:16">
      <c r="O701" s="8" t="s">
        <v>1413</v>
      </c>
      <c r="P701"/>
    </row>
    <row r="702" spans="15:16">
      <c r="O702" s="8" t="s">
        <v>1414</v>
      </c>
      <c r="P702"/>
    </row>
    <row r="703" spans="15:16">
      <c r="O703" s="8" t="s">
        <v>1415</v>
      </c>
      <c r="P703"/>
    </row>
    <row r="704" spans="15:16">
      <c r="O704" s="8" t="s">
        <v>1375</v>
      </c>
      <c r="P704"/>
    </row>
    <row r="705" spans="15:16">
      <c r="O705" s="8" t="s">
        <v>1376</v>
      </c>
      <c r="P705"/>
    </row>
    <row r="706" spans="15:16">
      <c r="O706" s="8" t="s">
        <v>1416</v>
      </c>
      <c r="P706"/>
    </row>
    <row r="707" spans="15:16">
      <c r="O707" s="8" t="s">
        <v>1175</v>
      </c>
      <c r="P707"/>
    </row>
    <row r="708" spans="15:16">
      <c r="O708" s="8" t="s">
        <v>1178</v>
      </c>
      <c r="P708"/>
    </row>
    <row r="709" spans="15:16">
      <c r="O709" s="8" t="s">
        <v>1181</v>
      </c>
      <c r="P709"/>
    </row>
    <row r="710" spans="15:16">
      <c r="O710" s="8" t="s">
        <v>1417</v>
      </c>
      <c r="P710"/>
    </row>
    <row r="711" spans="15:16">
      <c r="O711" s="8" t="s">
        <v>1418</v>
      </c>
      <c r="P711"/>
    </row>
    <row r="712" spans="15:16">
      <c r="O712" s="8" t="s">
        <v>1419</v>
      </c>
      <c r="P712"/>
    </row>
    <row r="713" spans="15:16">
      <c r="O713" s="8" t="s">
        <v>1193</v>
      </c>
      <c r="P713"/>
    </row>
    <row r="714" spans="15:16">
      <c r="O714" s="8" t="s">
        <v>1196</v>
      </c>
      <c r="P714"/>
    </row>
    <row r="715" spans="15:16">
      <c r="O715" s="8" t="s">
        <v>1199</v>
      </c>
      <c r="P715"/>
    </row>
  </sheetData>
  <phoneticPr fontId="5" type="noConversion"/>
  <conditionalFormatting sqref="D90:D106">
    <cfRule type="duplicateValues" dxfId="3" priority="2"/>
  </conditionalFormatting>
  <conditionalFormatting sqref="D107:D115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1D1C-305E-4096-9760-069290C57766}">
  <dimension ref="A1:M115"/>
  <sheetViews>
    <sheetView topLeftCell="A15" workbookViewId="0">
      <selection activeCell="E1" sqref="E1:E69"/>
    </sheetView>
  </sheetViews>
  <sheetFormatPr defaultRowHeight="14.25"/>
  <cols>
    <col min="1" max="1" width="18.5" customWidth="1"/>
    <col min="2" max="2" width="24.375" customWidth="1"/>
    <col min="9" max="9" width="21.5" customWidth="1"/>
    <col min="10" max="10" width="21.25" style="1" customWidth="1"/>
    <col min="11" max="11" width="41.625" style="1" customWidth="1"/>
  </cols>
  <sheetData>
    <row r="1" spans="1:13">
      <c r="A1" t="s">
        <v>1722</v>
      </c>
      <c r="B1" t="s">
        <v>0</v>
      </c>
      <c r="C1" t="s">
        <v>1800</v>
      </c>
      <c r="D1" s="16" t="s">
        <v>1813</v>
      </c>
      <c r="E1" s="16" t="s">
        <v>1899</v>
      </c>
      <c r="F1" s="16"/>
      <c r="G1" s="16"/>
      <c r="H1" s="16"/>
      <c r="K1" s="3" t="s">
        <v>0</v>
      </c>
      <c r="M1" t="s">
        <v>1809</v>
      </c>
    </row>
    <row r="2" spans="1:13">
      <c r="A2" t="s">
        <v>1723</v>
      </c>
      <c r="B2" t="s">
        <v>5</v>
      </c>
      <c r="C2" t="s">
        <v>1801</v>
      </c>
      <c r="D2" s="16" t="s">
        <v>1814</v>
      </c>
      <c r="E2" s="16" t="s">
        <v>1900</v>
      </c>
      <c r="F2" s="16"/>
      <c r="G2" s="16"/>
      <c r="H2" s="16"/>
      <c r="K2" s="3" t="s">
        <v>5</v>
      </c>
      <c r="M2" t="s">
        <v>1810</v>
      </c>
    </row>
    <row r="3" spans="1:13">
      <c r="A3" t="s">
        <v>1724</v>
      </c>
      <c r="B3" t="s">
        <v>11</v>
      </c>
      <c r="C3" t="s">
        <v>1802</v>
      </c>
      <c r="D3" s="16" t="s">
        <v>1815</v>
      </c>
      <c r="E3" s="16" t="s">
        <v>1901</v>
      </c>
      <c r="F3" s="16"/>
      <c r="G3" s="16"/>
      <c r="H3" s="16"/>
      <c r="K3" s="3" t="s">
        <v>11</v>
      </c>
      <c r="M3" t="s">
        <v>1722</v>
      </c>
    </row>
    <row r="4" spans="1:13">
      <c r="A4" t="s">
        <v>1725</v>
      </c>
      <c r="B4" t="s">
        <v>17</v>
      </c>
      <c r="C4" t="s">
        <v>1803</v>
      </c>
      <c r="D4" s="16" t="s">
        <v>1816</v>
      </c>
      <c r="E4" s="16" t="s">
        <v>1902</v>
      </c>
      <c r="F4" s="16"/>
      <c r="G4" s="16"/>
      <c r="H4" s="16"/>
      <c r="K4" s="3" t="s">
        <v>17</v>
      </c>
      <c r="M4" t="s">
        <v>1723</v>
      </c>
    </row>
    <row r="5" spans="1:13">
      <c r="A5" t="s">
        <v>1726</v>
      </c>
      <c r="B5" t="s">
        <v>1791</v>
      </c>
      <c r="C5" t="s">
        <v>1804</v>
      </c>
      <c r="D5" s="16" t="s">
        <v>1817</v>
      </c>
      <c r="E5" s="16" t="s">
        <v>1903</v>
      </c>
      <c r="F5" s="16"/>
      <c r="G5" s="16"/>
      <c r="H5" s="16"/>
      <c r="K5" s="3" t="s">
        <v>23</v>
      </c>
      <c r="M5" t="s">
        <v>1811</v>
      </c>
    </row>
    <row r="6" spans="1:13">
      <c r="A6" t="s">
        <v>1727</v>
      </c>
      <c r="B6" t="s">
        <v>29</v>
      </c>
      <c r="C6" t="s">
        <v>1804</v>
      </c>
      <c r="D6" s="16" t="s">
        <v>1817</v>
      </c>
      <c r="E6" s="16" t="s">
        <v>1903</v>
      </c>
      <c r="F6" s="16"/>
      <c r="G6" s="16"/>
      <c r="H6" s="16"/>
      <c r="K6" s="3" t="s">
        <v>29</v>
      </c>
      <c r="M6" t="s">
        <v>1812</v>
      </c>
    </row>
    <row r="7" spans="1:13">
      <c r="A7" t="s">
        <v>1728</v>
      </c>
      <c r="B7" t="s">
        <v>1792</v>
      </c>
      <c r="C7" t="s">
        <v>1805</v>
      </c>
      <c r="D7" s="17" t="s">
        <v>1818</v>
      </c>
      <c r="E7" s="16" t="s">
        <v>1904</v>
      </c>
      <c r="F7" s="17"/>
      <c r="G7" s="17"/>
      <c r="H7" s="17"/>
      <c r="I7" t="s">
        <v>1821</v>
      </c>
      <c r="J7" s="1" t="s">
        <v>35</v>
      </c>
      <c r="K7" s="3" t="s">
        <v>37</v>
      </c>
    </row>
    <row r="8" spans="1:13">
      <c r="A8" t="s">
        <v>1729</v>
      </c>
      <c r="B8" t="s">
        <v>1793</v>
      </c>
      <c r="C8" t="s">
        <v>1806</v>
      </c>
      <c r="D8" s="17" t="s">
        <v>1818</v>
      </c>
      <c r="E8" s="16" t="s">
        <v>1904</v>
      </c>
      <c r="F8" s="17"/>
      <c r="G8" s="17"/>
      <c r="H8" s="17"/>
      <c r="I8" t="s">
        <v>1822</v>
      </c>
      <c r="J8" s="1" t="s">
        <v>45</v>
      </c>
      <c r="K8" s="3" t="s">
        <v>47</v>
      </c>
    </row>
    <row r="9" spans="1:13">
      <c r="A9" t="s">
        <v>1730</v>
      </c>
      <c r="B9" t="s">
        <v>1794</v>
      </c>
      <c r="C9" t="s">
        <v>1807</v>
      </c>
      <c r="D9" s="16" t="s">
        <v>1819</v>
      </c>
      <c r="E9" s="16" t="s">
        <v>1905</v>
      </c>
      <c r="F9" s="16"/>
      <c r="G9" s="16"/>
      <c r="H9" s="16"/>
      <c r="I9" t="s">
        <v>1823</v>
      </c>
      <c r="J9" s="1" t="s">
        <v>54</v>
      </c>
      <c r="K9" s="3" t="s">
        <v>56</v>
      </c>
    </row>
    <row r="10" spans="1:13">
      <c r="A10" t="s">
        <v>1731</v>
      </c>
      <c r="B10" t="s">
        <v>1795</v>
      </c>
      <c r="C10" t="s">
        <v>1808</v>
      </c>
      <c r="D10" s="16" t="s">
        <v>1820</v>
      </c>
      <c r="E10" s="16" t="s">
        <v>1906</v>
      </c>
      <c r="F10" s="16"/>
      <c r="G10" s="16"/>
      <c r="H10" s="16"/>
      <c r="I10" t="s">
        <v>1824</v>
      </c>
      <c r="J10" s="1" t="s">
        <v>63</v>
      </c>
      <c r="K10" s="3" t="s">
        <v>65</v>
      </c>
    </row>
    <row r="11" spans="1:13">
      <c r="A11" t="s">
        <v>1732</v>
      </c>
      <c r="B11" t="s">
        <v>1796</v>
      </c>
      <c r="D11" s="17" t="s">
        <v>1818</v>
      </c>
      <c r="E11" s="16" t="s">
        <v>1904</v>
      </c>
      <c r="F11" s="17"/>
      <c r="G11" s="17"/>
      <c r="H11" s="17"/>
      <c r="I11" t="s">
        <v>1735</v>
      </c>
      <c r="J11" s="1" t="s">
        <v>74</v>
      </c>
      <c r="K11" s="2" t="s">
        <v>76</v>
      </c>
    </row>
    <row r="12" spans="1:13">
      <c r="A12" t="s">
        <v>1733</v>
      </c>
      <c r="B12" t="s">
        <v>56</v>
      </c>
      <c r="C12">
        <v>100</v>
      </c>
      <c r="D12" t="s">
        <v>1823</v>
      </c>
      <c r="E12" t="s">
        <v>1907</v>
      </c>
      <c r="I12" t="s">
        <v>1736</v>
      </c>
      <c r="J12" s="1" t="s">
        <v>85</v>
      </c>
      <c r="K12" s="2" t="s">
        <v>87</v>
      </c>
    </row>
    <row r="13" spans="1:13">
      <c r="A13" t="s">
        <v>1734</v>
      </c>
      <c r="B13" t="s">
        <v>65</v>
      </c>
      <c r="C13">
        <v>-114.2038</v>
      </c>
      <c r="D13" t="s">
        <v>1824</v>
      </c>
      <c r="E13" t="s">
        <v>1908</v>
      </c>
      <c r="I13" t="s">
        <v>1737</v>
      </c>
      <c r="J13" s="1" t="s">
        <v>96</v>
      </c>
      <c r="K13" s="2" t="s">
        <v>98</v>
      </c>
    </row>
    <row r="14" spans="1:13">
      <c r="A14" t="s">
        <v>1735</v>
      </c>
      <c r="B14" t="s">
        <v>76</v>
      </c>
      <c r="C14">
        <v>153</v>
      </c>
      <c r="D14" t="s">
        <v>1735</v>
      </c>
      <c r="E14" t="s">
        <v>1909</v>
      </c>
      <c r="I14" t="s">
        <v>1738</v>
      </c>
      <c r="J14" s="1" t="s">
        <v>106</v>
      </c>
      <c r="K14" s="2" t="s">
        <v>108</v>
      </c>
    </row>
    <row r="15" spans="1:13">
      <c r="A15" t="s">
        <v>1736</v>
      </c>
      <c r="B15" t="s">
        <v>87</v>
      </c>
      <c r="C15">
        <v>83</v>
      </c>
      <c r="D15" t="s">
        <v>1736</v>
      </c>
      <c r="E15" t="s">
        <v>1910</v>
      </c>
      <c r="I15" t="s">
        <v>1739</v>
      </c>
      <c r="J15" s="1" t="s">
        <v>116</v>
      </c>
      <c r="K15" s="2" t="s">
        <v>118</v>
      </c>
    </row>
    <row r="16" spans="1:13">
      <c r="A16" t="s">
        <v>1737</v>
      </c>
      <c r="B16" t="s">
        <v>98</v>
      </c>
      <c r="C16">
        <v>88</v>
      </c>
      <c r="D16" t="s">
        <v>1737</v>
      </c>
      <c r="E16" t="s">
        <v>1911</v>
      </c>
      <c r="I16" t="s">
        <v>1740</v>
      </c>
      <c r="J16" s="1" t="s">
        <v>126</v>
      </c>
      <c r="K16" s="2" t="s">
        <v>128</v>
      </c>
    </row>
    <row r="17" spans="1:11">
      <c r="A17" t="s">
        <v>1738</v>
      </c>
      <c r="B17" t="s">
        <v>108</v>
      </c>
      <c r="C17">
        <v>60</v>
      </c>
      <c r="D17" t="s">
        <v>1738</v>
      </c>
      <c r="E17" t="s">
        <v>1912</v>
      </c>
      <c r="I17" t="s">
        <v>1741</v>
      </c>
      <c r="J17" s="1" t="s">
        <v>136</v>
      </c>
      <c r="K17" s="2" t="s">
        <v>138</v>
      </c>
    </row>
    <row r="18" spans="1:11">
      <c r="A18" t="s">
        <v>1739</v>
      </c>
      <c r="B18" t="s">
        <v>118</v>
      </c>
      <c r="C18">
        <v>78</v>
      </c>
      <c r="D18" t="s">
        <v>1739</v>
      </c>
      <c r="E18" t="s">
        <v>1913</v>
      </c>
      <c r="I18" t="s">
        <v>1742</v>
      </c>
      <c r="J18" s="1" t="s">
        <v>146</v>
      </c>
      <c r="K18" s="2" t="s">
        <v>148</v>
      </c>
    </row>
    <row r="19" spans="1:11">
      <c r="A19" t="s">
        <v>1740</v>
      </c>
      <c r="B19" t="s">
        <v>128</v>
      </c>
      <c r="C19">
        <v>102</v>
      </c>
      <c r="D19" t="s">
        <v>1740</v>
      </c>
      <c r="E19" t="s">
        <v>1914</v>
      </c>
      <c r="I19" t="s">
        <v>1743</v>
      </c>
      <c r="J19" s="1" t="s">
        <v>156</v>
      </c>
      <c r="K19" s="2" t="s">
        <v>158</v>
      </c>
    </row>
    <row r="20" spans="1:11">
      <c r="A20" t="s">
        <v>1741</v>
      </c>
      <c r="B20" t="s">
        <v>138</v>
      </c>
      <c r="C20">
        <v>246</v>
      </c>
      <c r="D20" t="s">
        <v>1741</v>
      </c>
      <c r="E20" t="s">
        <v>1915</v>
      </c>
      <c r="I20" t="s">
        <v>1744</v>
      </c>
      <c r="J20" s="1" t="s">
        <v>166</v>
      </c>
      <c r="K20" s="2" t="s">
        <v>168</v>
      </c>
    </row>
    <row r="21" spans="1:11">
      <c r="A21" t="s">
        <v>1742</v>
      </c>
      <c r="B21" t="s">
        <v>148</v>
      </c>
      <c r="C21">
        <v>771</v>
      </c>
      <c r="D21" t="s">
        <v>1742</v>
      </c>
      <c r="E21" t="s">
        <v>1916</v>
      </c>
      <c r="I21" t="s">
        <v>1745</v>
      </c>
      <c r="J21" s="1" t="s">
        <v>176</v>
      </c>
      <c r="K21" s="2" t="s">
        <v>178</v>
      </c>
    </row>
    <row r="22" spans="1:11">
      <c r="A22" t="s">
        <v>1743</v>
      </c>
      <c r="B22" t="s">
        <v>158</v>
      </c>
      <c r="C22">
        <v>4525</v>
      </c>
      <c r="D22" t="s">
        <v>1743</v>
      </c>
      <c r="E22" t="s">
        <v>1917</v>
      </c>
      <c r="I22" t="s">
        <v>1746</v>
      </c>
      <c r="J22" s="1" t="s">
        <v>186</v>
      </c>
      <c r="K22" s="2" t="s">
        <v>188</v>
      </c>
    </row>
    <row r="23" spans="1:11">
      <c r="A23" t="s">
        <v>1744</v>
      </c>
      <c r="B23" t="s">
        <v>168</v>
      </c>
      <c r="C23">
        <v>19592</v>
      </c>
      <c r="D23" t="s">
        <v>1744</v>
      </c>
      <c r="E23" t="s">
        <v>1918</v>
      </c>
      <c r="I23" t="s">
        <v>1747</v>
      </c>
      <c r="J23" s="1" t="s">
        <v>196</v>
      </c>
      <c r="K23" s="2" t="s">
        <v>198</v>
      </c>
    </row>
    <row r="24" spans="1:11">
      <c r="A24" t="s">
        <v>1745</v>
      </c>
      <c r="B24" t="s">
        <v>178</v>
      </c>
      <c r="C24">
        <v>96329</v>
      </c>
      <c r="D24" t="s">
        <v>1745</v>
      </c>
      <c r="E24" t="s">
        <v>1919</v>
      </c>
      <c r="I24" t="s">
        <v>1748</v>
      </c>
      <c r="J24" s="1" t="s">
        <v>206</v>
      </c>
      <c r="K24" s="2" t="s">
        <v>208</v>
      </c>
    </row>
    <row r="25" spans="1:11">
      <c r="A25" t="s">
        <v>1746</v>
      </c>
      <c r="B25" t="s">
        <v>188</v>
      </c>
      <c r="C25">
        <v>203164</v>
      </c>
      <c r="D25" t="s">
        <v>1746</v>
      </c>
      <c r="E25" t="s">
        <v>1920</v>
      </c>
      <c r="I25" t="s">
        <v>1749</v>
      </c>
      <c r="J25" s="1" t="s">
        <v>215</v>
      </c>
      <c r="K25" s="2" t="s">
        <v>217</v>
      </c>
    </row>
    <row r="26" spans="1:11">
      <c r="A26" t="s">
        <v>1747</v>
      </c>
      <c r="B26" t="s">
        <v>198</v>
      </c>
      <c r="C26">
        <v>208856</v>
      </c>
      <c r="D26" t="s">
        <v>1747</v>
      </c>
      <c r="E26" t="s">
        <v>1921</v>
      </c>
      <c r="I26" t="s">
        <v>1750</v>
      </c>
      <c r="J26" s="1" t="s">
        <v>224</v>
      </c>
      <c r="K26" s="2" t="s">
        <v>226</v>
      </c>
    </row>
    <row r="27" spans="1:11">
      <c r="A27" t="s">
        <v>1748</v>
      </c>
      <c r="B27" t="s">
        <v>208</v>
      </c>
      <c r="C27">
        <v>123068</v>
      </c>
      <c r="D27" t="s">
        <v>1748</v>
      </c>
      <c r="E27" t="s">
        <v>1922</v>
      </c>
      <c r="I27" t="s">
        <v>1751</v>
      </c>
      <c r="J27" s="1" t="s">
        <v>234</v>
      </c>
      <c r="K27" s="3" t="s">
        <v>236</v>
      </c>
    </row>
    <row r="28" spans="1:11">
      <c r="A28" t="s">
        <v>1749</v>
      </c>
      <c r="B28" t="s">
        <v>217</v>
      </c>
      <c r="C28">
        <v>59166</v>
      </c>
      <c r="D28" t="s">
        <v>1749</v>
      </c>
      <c r="E28" t="s">
        <v>1923</v>
      </c>
      <c r="I28" t="s">
        <v>1825</v>
      </c>
      <c r="J28" s="1" t="s">
        <v>244</v>
      </c>
      <c r="K28" s="2" t="s">
        <v>246</v>
      </c>
    </row>
    <row r="29" spans="1:11">
      <c r="A29" t="s">
        <v>1750</v>
      </c>
      <c r="B29" t="s">
        <v>226</v>
      </c>
      <c r="C29">
        <v>183692</v>
      </c>
      <c r="D29" t="s">
        <v>1750</v>
      </c>
      <c r="E29" t="s">
        <v>1924</v>
      </c>
      <c r="I29" t="s">
        <v>1826</v>
      </c>
      <c r="J29" s="1" t="s">
        <v>254</v>
      </c>
      <c r="K29" s="3" t="s">
        <v>256</v>
      </c>
    </row>
    <row r="30" spans="1:11">
      <c r="A30" t="s">
        <v>1751</v>
      </c>
      <c r="B30" t="s">
        <v>236</v>
      </c>
      <c r="C30">
        <v>12.343299999999999</v>
      </c>
      <c r="D30" t="s">
        <v>1751</v>
      </c>
      <c r="E30" t="s">
        <v>1925</v>
      </c>
      <c r="I30" t="s">
        <v>1827</v>
      </c>
      <c r="J30" s="1" t="s">
        <v>263</v>
      </c>
      <c r="K30" s="3" t="s">
        <v>265</v>
      </c>
    </row>
    <row r="31" spans="1:11">
      <c r="A31" t="s">
        <v>1752</v>
      </c>
      <c r="B31" t="s">
        <v>372</v>
      </c>
      <c r="C31">
        <v>527</v>
      </c>
      <c r="D31" t="s">
        <v>1752</v>
      </c>
      <c r="E31" t="s">
        <v>1926</v>
      </c>
      <c r="I31" t="s">
        <v>1828</v>
      </c>
      <c r="J31" s="1" t="s">
        <v>274</v>
      </c>
      <c r="K31" s="3" t="s">
        <v>276</v>
      </c>
    </row>
    <row r="32" spans="1:11">
      <c r="A32" t="s">
        <v>1753</v>
      </c>
      <c r="B32" t="s">
        <v>384</v>
      </c>
      <c r="C32">
        <v>527</v>
      </c>
      <c r="D32" t="s">
        <v>1837</v>
      </c>
      <c r="E32" t="s">
        <v>1927</v>
      </c>
      <c r="I32" t="s">
        <v>1829</v>
      </c>
      <c r="J32" s="1" t="s">
        <v>285</v>
      </c>
      <c r="K32" s="3" t="s">
        <v>287</v>
      </c>
    </row>
    <row r="33" spans="1:11">
      <c r="A33" t="s">
        <v>1754</v>
      </c>
      <c r="B33" t="s">
        <v>395</v>
      </c>
      <c r="C33">
        <v>0</v>
      </c>
      <c r="D33" t="s">
        <v>1754</v>
      </c>
      <c r="E33" t="s">
        <v>1928</v>
      </c>
      <c r="I33" t="s">
        <v>1830</v>
      </c>
      <c r="J33" s="1" t="s">
        <v>296</v>
      </c>
      <c r="K33" s="3" t="s">
        <v>298</v>
      </c>
    </row>
    <row r="34" spans="1:11">
      <c r="A34" t="s">
        <v>1755</v>
      </c>
      <c r="B34" t="s">
        <v>418</v>
      </c>
      <c r="C34">
        <v>13</v>
      </c>
      <c r="D34" t="s">
        <v>1755</v>
      </c>
      <c r="E34" t="s">
        <v>1929</v>
      </c>
      <c r="I34" t="s">
        <v>1831</v>
      </c>
      <c r="J34" s="1" t="s">
        <v>307</v>
      </c>
      <c r="K34" s="2" t="s">
        <v>309</v>
      </c>
    </row>
    <row r="35" spans="1:11">
      <c r="A35" t="s">
        <v>1756</v>
      </c>
      <c r="B35" t="s">
        <v>429</v>
      </c>
      <c r="C35">
        <v>1045</v>
      </c>
      <c r="D35" s="16" t="s">
        <v>1897</v>
      </c>
      <c r="E35" t="s">
        <v>1930</v>
      </c>
      <c r="F35" s="16"/>
      <c r="G35" s="16"/>
      <c r="I35" t="s">
        <v>1832</v>
      </c>
      <c r="J35" s="1" t="s">
        <v>317</v>
      </c>
      <c r="K35" s="3" t="s">
        <v>319</v>
      </c>
    </row>
    <row r="36" spans="1:11">
      <c r="A36" t="s">
        <v>1757</v>
      </c>
      <c r="B36" t="s">
        <v>507</v>
      </c>
      <c r="C36">
        <v>1045</v>
      </c>
      <c r="D36" t="s">
        <v>1757</v>
      </c>
      <c r="E36" t="s">
        <v>1931</v>
      </c>
      <c r="I36" t="s">
        <v>1833</v>
      </c>
      <c r="J36" s="1" t="s">
        <v>327</v>
      </c>
      <c r="K36" s="3" t="s">
        <v>329</v>
      </c>
    </row>
    <row r="37" spans="1:11">
      <c r="A37" t="s">
        <v>1758</v>
      </c>
      <c r="B37" t="s">
        <v>585</v>
      </c>
      <c r="C37">
        <v>0</v>
      </c>
      <c r="D37" t="s">
        <v>1758</v>
      </c>
      <c r="E37" t="s">
        <v>1932</v>
      </c>
      <c r="I37" t="s">
        <v>1834</v>
      </c>
      <c r="J37" s="1" t="s">
        <v>337</v>
      </c>
      <c r="K37" s="2" t="s">
        <v>339</v>
      </c>
    </row>
    <row r="38" spans="1:11">
      <c r="A38" t="s">
        <v>1759</v>
      </c>
      <c r="B38" t="s">
        <v>916</v>
      </c>
      <c r="C38">
        <v>0</v>
      </c>
      <c r="D38" t="s">
        <v>1879</v>
      </c>
      <c r="E38" t="s">
        <v>1933</v>
      </c>
      <c r="I38" t="s">
        <v>1835</v>
      </c>
      <c r="J38" s="1" t="s">
        <v>348</v>
      </c>
      <c r="K38" s="2" t="s">
        <v>350</v>
      </c>
    </row>
    <row r="39" spans="1:11">
      <c r="A39" t="s">
        <v>1760</v>
      </c>
      <c r="B39" t="s">
        <v>1797</v>
      </c>
      <c r="C39">
        <v>100</v>
      </c>
      <c r="D39" s="16" t="s">
        <v>1898</v>
      </c>
      <c r="E39" t="s">
        <v>1934</v>
      </c>
      <c r="F39" s="16"/>
      <c r="G39" s="16"/>
      <c r="I39" t="s">
        <v>1836</v>
      </c>
      <c r="J39" s="1" t="s">
        <v>359</v>
      </c>
      <c r="K39" s="3" t="s">
        <v>361</v>
      </c>
    </row>
    <row r="40" spans="1:11">
      <c r="A40" t="s">
        <v>1761</v>
      </c>
      <c r="B40" t="s">
        <v>632</v>
      </c>
      <c r="C40">
        <v>100</v>
      </c>
      <c r="D40" t="s">
        <v>1761</v>
      </c>
      <c r="E40" t="s">
        <v>1935</v>
      </c>
      <c r="I40" t="s">
        <v>1752</v>
      </c>
      <c r="J40" s="1" t="s">
        <v>370</v>
      </c>
      <c r="K40" s="3" t="s">
        <v>372</v>
      </c>
    </row>
    <row r="41" spans="1:11">
      <c r="A41" t="s">
        <v>1762</v>
      </c>
      <c r="B41" t="s">
        <v>643</v>
      </c>
      <c r="D41" t="s">
        <v>1853</v>
      </c>
      <c r="E41" t="s">
        <v>1936</v>
      </c>
      <c r="I41" t="s">
        <v>1837</v>
      </c>
      <c r="J41" s="1" t="s">
        <v>382</v>
      </c>
      <c r="K41" s="3" t="s">
        <v>384</v>
      </c>
    </row>
    <row r="42" spans="1:11">
      <c r="A42" t="s">
        <v>1763</v>
      </c>
      <c r="B42" t="s">
        <v>687</v>
      </c>
      <c r="C42">
        <v>100</v>
      </c>
      <c r="D42" t="s">
        <v>1857</v>
      </c>
      <c r="E42" t="s">
        <v>1937</v>
      </c>
      <c r="I42" t="s">
        <v>1754</v>
      </c>
      <c r="J42" s="1" t="s">
        <v>393</v>
      </c>
      <c r="K42" s="2" t="s">
        <v>395</v>
      </c>
    </row>
    <row r="43" spans="1:11">
      <c r="A43" t="s">
        <v>1764</v>
      </c>
      <c r="B43" t="s">
        <v>698</v>
      </c>
      <c r="C43">
        <v>100</v>
      </c>
      <c r="D43" t="s">
        <v>1858</v>
      </c>
      <c r="E43" t="s">
        <v>1938</v>
      </c>
      <c r="I43" t="s">
        <v>1786</v>
      </c>
      <c r="J43" s="1" t="s">
        <v>405</v>
      </c>
      <c r="K43" s="2" t="s">
        <v>407</v>
      </c>
    </row>
    <row r="44" spans="1:11">
      <c r="A44" t="s">
        <v>1765</v>
      </c>
      <c r="B44" t="s">
        <v>1798</v>
      </c>
      <c r="C44">
        <v>1206</v>
      </c>
      <c r="D44" t="s">
        <v>1861</v>
      </c>
      <c r="E44" t="s">
        <v>1939</v>
      </c>
      <c r="I44" t="s">
        <v>1755</v>
      </c>
      <c r="J44" s="1" t="s">
        <v>416</v>
      </c>
      <c r="K44" s="2" t="s">
        <v>418</v>
      </c>
    </row>
    <row r="45" spans="1:11">
      <c r="A45" t="s">
        <v>1766</v>
      </c>
      <c r="B45" t="s">
        <v>708</v>
      </c>
      <c r="C45">
        <v>0</v>
      </c>
      <c r="D45" t="s">
        <v>1860</v>
      </c>
      <c r="E45" t="s">
        <v>1940</v>
      </c>
      <c r="I45" t="s">
        <v>1756</v>
      </c>
      <c r="J45" s="1" t="s">
        <v>427</v>
      </c>
      <c r="K45" s="3" t="s">
        <v>429</v>
      </c>
    </row>
    <row r="46" spans="1:11">
      <c r="A46" t="s">
        <v>1767</v>
      </c>
      <c r="B46" t="s">
        <v>742</v>
      </c>
      <c r="C46">
        <v>0</v>
      </c>
      <c r="D46" t="s">
        <v>1767</v>
      </c>
      <c r="E46" t="s">
        <v>1941</v>
      </c>
      <c r="I46" t="s">
        <v>1838</v>
      </c>
      <c r="J46" s="1" t="s">
        <v>439</v>
      </c>
      <c r="K46" s="2" t="s">
        <v>441</v>
      </c>
    </row>
    <row r="47" spans="1:11">
      <c r="A47" t="s">
        <v>1768</v>
      </c>
      <c r="B47" t="s">
        <v>762</v>
      </c>
      <c r="D47" t="s">
        <v>1863</v>
      </c>
      <c r="E47" t="s">
        <v>1942</v>
      </c>
      <c r="I47" t="s">
        <v>1839</v>
      </c>
      <c r="J47" s="1" t="s">
        <v>450</v>
      </c>
      <c r="K47" s="2" t="s">
        <v>452</v>
      </c>
    </row>
    <row r="48" spans="1:11">
      <c r="A48" t="s">
        <v>1769</v>
      </c>
      <c r="B48" t="s">
        <v>770</v>
      </c>
      <c r="C48">
        <v>100</v>
      </c>
      <c r="D48" t="s">
        <v>1864</v>
      </c>
      <c r="E48" t="s">
        <v>1943</v>
      </c>
      <c r="I48" t="s">
        <v>1840</v>
      </c>
      <c r="J48" s="1" t="s">
        <v>461</v>
      </c>
      <c r="K48" s="2" t="s">
        <v>463</v>
      </c>
    </row>
    <row r="49" spans="1:11">
      <c r="A49" t="s">
        <v>1770</v>
      </c>
      <c r="B49" t="s">
        <v>265</v>
      </c>
      <c r="C49">
        <v>0</v>
      </c>
      <c r="D49" t="s">
        <v>1827</v>
      </c>
      <c r="E49" t="s">
        <v>1944</v>
      </c>
      <c r="I49" t="s">
        <v>1841</v>
      </c>
      <c r="J49" s="1" t="s">
        <v>472</v>
      </c>
      <c r="K49" s="2" t="s">
        <v>474</v>
      </c>
    </row>
    <row r="50" spans="1:11">
      <c r="A50" t="s">
        <v>1771</v>
      </c>
      <c r="B50" t="s">
        <v>276</v>
      </c>
      <c r="C50">
        <v>282071</v>
      </c>
      <c r="D50" t="s">
        <v>1828</v>
      </c>
      <c r="E50" t="s">
        <v>1945</v>
      </c>
      <c r="I50" t="s">
        <v>1842</v>
      </c>
      <c r="J50" s="1" t="s">
        <v>483</v>
      </c>
      <c r="K50" s="2" t="s">
        <v>485</v>
      </c>
    </row>
    <row r="51" spans="1:11">
      <c r="A51" t="s">
        <v>1772</v>
      </c>
      <c r="B51" t="s">
        <v>287</v>
      </c>
      <c r="C51">
        <v>4</v>
      </c>
      <c r="D51" t="s">
        <v>1829</v>
      </c>
      <c r="E51" t="s">
        <v>1946</v>
      </c>
      <c r="I51" t="s">
        <v>1843</v>
      </c>
      <c r="J51" s="1" t="s">
        <v>494</v>
      </c>
      <c r="K51" s="2" t="s">
        <v>496</v>
      </c>
    </row>
    <row r="52" spans="1:11">
      <c r="A52" t="s">
        <v>1773</v>
      </c>
      <c r="B52" t="s">
        <v>298</v>
      </c>
      <c r="C52">
        <v>486987</v>
      </c>
      <c r="D52" t="s">
        <v>1830</v>
      </c>
      <c r="E52" t="s">
        <v>1947</v>
      </c>
      <c r="I52" t="s">
        <v>1757</v>
      </c>
      <c r="J52" s="1" t="s">
        <v>505</v>
      </c>
      <c r="K52" s="3" t="s">
        <v>507</v>
      </c>
    </row>
    <row r="53" spans="1:11">
      <c r="A53" t="s">
        <v>1774</v>
      </c>
      <c r="B53" t="s">
        <v>309</v>
      </c>
      <c r="C53">
        <v>0</v>
      </c>
      <c r="D53" t="s">
        <v>1831</v>
      </c>
      <c r="E53" t="s">
        <v>1948</v>
      </c>
      <c r="I53" t="s">
        <v>1844</v>
      </c>
      <c r="J53" s="1" t="s">
        <v>517</v>
      </c>
      <c r="K53" s="2" t="s">
        <v>519</v>
      </c>
    </row>
    <row r="54" spans="1:11">
      <c r="A54" t="s">
        <v>1775</v>
      </c>
      <c r="B54" t="s">
        <v>1799</v>
      </c>
      <c r="C54">
        <v>8.0000000000000004E-4</v>
      </c>
      <c r="D54" t="s">
        <v>1834</v>
      </c>
      <c r="E54" t="s">
        <v>1949</v>
      </c>
      <c r="I54" t="s">
        <v>1845</v>
      </c>
      <c r="J54" s="1" t="s">
        <v>528</v>
      </c>
      <c r="K54" s="2" t="s">
        <v>530</v>
      </c>
    </row>
    <row r="55" spans="1:11">
      <c r="A55" t="s">
        <v>1776</v>
      </c>
      <c r="B55" t="s">
        <v>361</v>
      </c>
      <c r="C55">
        <v>36.357700000000001</v>
      </c>
      <c r="D55" t="s">
        <v>1836</v>
      </c>
      <c r="E55" t="s">
        <v>1950</v>
      </c>
      <c r="I55" t="s">
        <v>1846</v>
      </c>
      <c r="J55" s="1" t="s">
        <v>539</v>
      </c>
      <c r="K55" s="2" t="s">
        <v>541</v>
      </c>
    </row>
    <row r="56" spans="1:11">
      <c r="A56" t="s">
        <v>1777</v>
      </c>
      <c r="B56" t="s">
        <v>838</v>
      </c>
      <c r="C56">
        <v>5.9130000000000003</v>
      </c>
      <c r="D56" t="s">
        <v>1777</v>
      </c>
      <c r="E56" t="s">
        <v>1951</v>
      </c>
      <c r="I56" t="s">
        <v>1847</v>
      </c>
      <c r="J56" s="1" t="s">
        <v>550</v>
      </c>
      <c r="K56" s="2" t="s">
        <v>552</v>
      </c>
    </row>
    <row r="57" spans="1:11">
      <c r="A57" t="s">
        <v>1778</v>
      </c>
      <c r="B57" t="s">
        <v>856</v>
      </c>
      <c r="C57">
        <v>0</v>
      </c>
      <c r="D57" t="s">
        <v>1872</v>
      </c>
      <c r="E57" t="s">
        <v>1952</v>
      </c>
      <c r="I57" t="s">
        <v>1848</v>
      </c>
      <c r="J57" s="1" t="s">
        <v>561</v>
      </c>
      <c r="K57" s="2" t="s">
        <v>563</v>
      </c>
    </row>
    <row r="58" spans="1:11">
      <c r="A58" t="s">
        <v>1779</v>
      </c>
      <c r="B58" t="s">
        <v>1037</v>
      </c>
      <c r="C58">
        <v>0</v>
      </c>
      <c r="D58" t="s">
        <v>1779</v>
      </c>
      <c r="E58" t="s">
        <v>1953</v>
      </c>
      <c r="I58" t="s">
        <v>1849</v>
      </c>
      <c r="J58" s="1" t="s">
        <v>572</v>
      </c>
      <c r="K58" s="2" t="s">
        <v>574</v>
      </c>
    </row>
    <row r="59" spans="1:11">
      <c r="A59" t="s">
        <v>1780</v>
      </c>
      <c r="B59" t="s">
        <v>1046</v>
      </c>
      <c r="C59">
        <v>414</v>
      </c>
      <c r="D59" t="s">
        <v>1780</v>
      </c>
      <c r="E59" t="s">
        <v>1954</v>
      </c>
      <c r="I59" t="s">
        <v>1758</v>
      </c>
      <c r="J59" s="1" t="s">
        <v>583</v>
      </c>
      <c r="K59" s="3" t="s">
        <v>585</v>
      </c>
    </row>
    <row r="60" spans="1:11">
      <c r="A60" t="s">
        <v>1781</v>
      </c>
      <c r="B60" t="s">
        <v>1055</v>
      </c>
      <c r="C60">
        <v>0</v>
      </c>
      <c r="D60" t="s">
        <v>1781</v>
      </c>
      <c r="E60" t="s">
        <v>1955</v>
      </c>
      <c r="I60" t="s">
        <v>1850</v>
      </c>
      <c r="J60" s="1" t="s">
        <v>595</v>
      </c>
      <c r="K60" s="2" t="s">
        <v>597</v>
      </c>
    </row>
    <row r="61" spans="1:11">
      <c r="A61" t="s">
        <v>1782</v>
      </c>
      <c r="B61" t="s">
        <v>1064</v>
      </c>
      <c r="C61">
        <v>414</v>
      </c>
      <c r="D61" t="s">
        <v>1782</v>
      </c>
      <c r="E61" t="s">
        <v>1956</v>
      </c>
      <c r="I61" t="s">
        <v>1851</v>
      </c>
      <c r="J61" s="1" t="s">
        <v>607</v>
      </c>
      <c r="K61" s="2" t="s">
        <v>609</v>
      </c>
    </row>
    <row r="62" spans="1:11">
      <c r="A62" t="s">
        <v>1783</v>
      </c>
      <c r="B62" t="s">
        <v>1073</v>
      </c>
      <c r="C62">
        <v>4</v>
      </c>
      <c r="D62" t="s">
        <v>1894</v>
      </c>
      <c r="E62" t="s">
        <v>1957</v>
      </c>
      <c r="I62" t="s">
        <v>1852</v>
      </c>
      <c r="J62" s="1" t="s">
        <v>619</v>
      </c>
      <c r="K62" s="2" t="s">
        <v>621</v>
      </c>
    </row>
    <row r="63" spans="1:11">
      <c r="A63" t="s">
        <v>1784</v>
      </c>
      <c r="B63" t="s">
        <v>1082</v>
      </c>
      <c r="C63">
        <v>0</v>
      </c>
      <c r="D63" t="s">
        <v>1895</v>
      </c>
      <c r="E63" t="s">
        <v>1958</v>
      </c>
      <c r="I63" t="s">
        <v>1761</v>
      </c>
      <c r="J63" s="1" t="s">
        <v>630</v>
      </c>
      <c r="K63" s="2" t="s">
        <v>632</v>
      </c>
    </row>
    <row r="64" spans="1:11">
      <c r="A64" t="s">
        <v>1785</v>
      </c>
      <c r="B64" t="s">
        <v>1091</v>
      </c>
      <c r="C64">
        <v>0</v>
      </c>
      <c r="D64" t="s">
        <v>1896</v>
      </c>
      <c r="E64" t="s">
        <v>1959</v>
      </c>
      <c r="I64" t="s">
        <v>1853</v>
      </c>
      <c r="J64" s="1" t="s">
        <v>641</v>
      </c>
      <c r="K64" s="3" t="s">
        <v>643</v>
      </c>
    </row>
    <row r="65" spans="1:11">
      <c r="A65" t="s">
        <v>1786</v>
      </c>
      <c r="B65" t="s">
        <v>407</v>
      </c>
      <c r="C65">
        <v>7.1252000000000004</v>
      </c>
      <c r="D65" t="s">
        <v>1786</v>
      </c>
      <c r="E65" t="s">
        <v>1960</v>
      </c>
      <c r="I65" t="s">
        <v>1854</v>
      </c>
      <c r="J65" s="1" t="s">
        <v>652</v>
      </c>
      <c r="K65" s="2" t="s">
        <v>654</v>
      </c>
    </row>
    <row r="66" spans="1:11">
      <c r="A66" t="s">
        <v>1787</v>
      </c>
      <c r="B66" t="s">
        <v>779</v>
      </c>
      <c r="C66">
        <v>14.4452</v>
      </c>
      <c r="D66" t="s">
        <v>1865</v>
      </c>
      <c r="E66" t="s">
        <v>1961</v>
      </c>
      <c r="I66" t="s">
        <v>1855</v>
      </c>
      <c r="J66" s="1" t="s">
        <v>663</v>
      </c>
      <c r="K66" s="2" t="s">
        <v>665</v>
      </c>
    </row>
    <row r="67" spans="1:11">
      <c r="A67" t="s">
        <v>1788</v>
      </c>
      <c r="B67" t="s">
        <v>790</v>
      </c>
      <c r="C67">
        <v>330.53989999999999</v>
      </c>
      <c r="D67" t="s">
        <v>1866</v>
      </c>
      <c r="E67" t="s">
        <v>1962</v>
      </c>
      <c r="I67" t="s">
        <v>1856</v>
      </c>
      <c r="J67" s="1" t="s">
        <v>674</v>
      </c>
      <c r="K67" s="2" t="s">
        <v>676</v>
      </c>
    </row>
    <row r="68" spans="1:11">
      <c r="A68" t="s">
        <v>1789</v>
      </c>
      <c r="B68" t="s">
        <v>1099</v>
      </c>
      <c r="C68">
        <v>0</v>
      </c>
      <c r="D68" t="s">
        <v>1789</v>
      </c>
      <c r="E68" t="s">
        <v>1963</v>
      </c>
      <c r="I68" t="s">
        <v>1857</v>
      </c>
      <c r="J68" s="1" t="s">
        <v>685</v>
      </c>
      <c r="K68" s="3" t="s">
        <v>687</v>
      </c>
    </row>
    <row r="69" spans="1:11">
      <c r="A69" t="s">
        <v>1790</v>
      </c>
      <c r="B69" t="s">
        <v>1108</v>
      </c>
      <c r="C69">
        <v>0</v>
      </c>
      <c r="D69" t="s">
        <v>1790</v>
      </c>
      <c r="E69" t="s">
        <v>1964</v>
      </c>
      <c r="I69" t="s">
        <v>1858</v>
      </c>
      <c r="J69" s="1" t="s">
        <v>696</v>
      </c>
      <c r="K69" s="3" t="s">
        <v>698</v>
      </c>
    </row>
    <row r="70" spans="1:11">
      <c r="I70" t="s">
        <v>1859</v>
      </c>
      <c r="J70" s="1" t="s">
        <v>706</v>
      </c>
      <c r="K70" s="3" t="s">
        <v>708</v>
      </c>
    </row>
    <row r="71" spans="1:11">
      <c r="I71" t="s">
        <v>1860</v>
      </c>
      <c r="J71" s="1" t="s">
        <v>718</v>
      </c>
      <c r="K71" s="2" t="s">
        <v>720</v>
      </c>
    </row>
    <row r="72" spans="1:11">
      <c r="I72" t="s">
        <v>1861</v>
      </c>
      <c r="J72" s="1" t="s">
        <v>728</v>
      </c>
      <c r="K72" s="2" t="s">
        <v>730</v>
      </c>
    </row>
    <row r="73" spans="1:11">
      <c r="I73" t="s">
        <v>1767</v>
      </c>
      <c r="J73" s="1" t="s">
        <v>740</v>
      </c>
      <c r="K73" s="3" t="s">
        <v>742</v>
      </c>
    </row>
    <row r="74" spans="1:11">
      <c r="I74" t="s">
        <v>1862</v>
      </c>
      <c r="J74" s="1" t="s">
        <v>751</v>
      </c>
      <c r="K74" s="2" t="s">
        <v>753</v>
      </c>
    </row>
    <row r="75" spans="1:11">
      <c r="I75" t="s">
        <v>1863</v>
      </c>
      <c r="J75" s="1" t="s">
        <v>760</v>
      </c>
      <c r="K75" s="9" t="s">
        <v>762</v>
      </c>
    </row>
    <row r="76" spans="1:11">
      <c r="I76" t="s">
        <v>1864</v>
      </c>
      <c r="J76" s="1" t="s">
        <v>768</v>
      </c>
      <c r="K76" s="4" t="s">
        <v>770</v>
      </c>
    </row>
    <row r="77" spans="1:11">
      <c r="I77" t="s">
        <v>1865</v>
      </c>
      <c r="J77" s="1" t="s">
        <v>777</v>
      </c>
      <c r="K77" s="3" t="s">
        <v>779</v>
      </c>
    </row>
    <row r="78" spans="1:11">
      <c r="I78" t="s">
        <v>1866</v>
      </c>
      <c r="J78" s="1" t="s">
        <v>788</v>
      </c>
      <c r="K78" s="3" t="s">
        <v>790</v>
      </c>
    </row>
    <row r="79" spans="1:11">
      <c r="I79" t="s">
        <v>1867</v>
      </c>
      <c r="J79" s="1" t="s">
        <v>799</v>
      </c>
      <c r="K79" s="3" t="s">
        <v>801</v>
      </c>
    </row>
    <row r="80" spans="1:11">
      <c r="I80" t="s">
        <v>1868</v>
      </c>
      <c r="J80" s="1" t="s">
        <v>809</v>
      </c>
      <c r="K80" s="9" t="s">
        <v>811</v>
      </c>
    </row>
    <row r="81" spans="9:11">
      <c r="I81" t="s">
        <v>1869</v>
      </c>
      <c r="J81" s="1" t="s">
        <v>817</v>
      </c>
      <c r="K81" s="9" t="s">
        <v>819</v>
      </c>
    </row>
    <row r="82" spans="9:11">
      <c r="I82" t="s">
        <v>1870</v>
      </c>
      <c r="J82" s="1" t="s">
        <v>826</v>
      </c>
      <c r="K82" s="2" t="s">
        <v>828</v>
      </c>
    </row>
    <row r="83" spans="9:11">
      <c r="I83" t="s">
        <v>1777</v>
      </c>
      <c r="J83" s="1" t="s">
        <v>836</v>
      </c>
      <c r="K83" s="3" t="s">
        <v>838</v>
      </c>
    </row>
    <row r="84" spans="9:11">
      <c r="I84" t="s">
        <v>1871</v>
      </c>
      <c r="J84" s="1" t="s">
        <v>846</v>
      </c>
      <c r="K84" s="9" t="s">
        <v>848</v>
      </c>
    </row>
    <row r="85" spans="9:11">
      <c r="I85" t="s">
        <v>1872</v>
      </c>
      <c r="J85" s="1" t="s">
        <v>854</v>
      </c>
      <c r="K85" s="2" t="s">
        <v>856</v>
      </c>
    </row>
    <row r="86" spans="9:11">
      <c r="I86" t="s">
        <v>1873</v>
      </c>
      <c r="J86" s="1" t="s">
        <v>864</v>
      </c>
      <c r="K86" s="9" t="s">
        <v>866</v>
      </c>
    </row>
    <row r="87" spans="9:11">
      <c r="I87" t="s">
        <v>1874</v>
      </c>
      <c r="J87" s="1" t="s">
        <v>872</v>
      </c>
      <c r="K87" s="9" t="s">
        <v>874</v>
      </c>
    </row>
    <row r="88" spans="9:11">
      <c r="I88" t="s">
        <v>1875</v>
      </c>
      <c r="J88" s="1" t="s">
        <v>880</v>
      </c>
      <c r="K88" s="9" t="s">
        <v>882</v>
      </c>
    </row>
    <row r="89" spans="9:11">
      <c r="I89" t="s">
        <v>1876</v>
      </c>
      <c r="J89" s="1" t="s">
        <v>887</v>
      </c>
      <c r="K89" s="9" t="s">
        <v>889</v>
      </c>
    </row>
    <row r="90" spans="9:11">
      <c r="I90" t="s">
        <v>1877</v>
      </c>
      <c r="J90" s="1" t="s">
        <v>894</v>
      </c>
      <c r="K90" s="13" t="s">
        <v>896</v>
      </c>
    </row>
    <row r="91" spans="9:11">
      <c r="I91" t="s">
        <v>1878</v>
      </c>
      <c r="J91" s="1" t="s">
        <v>904</v>
      </c>
      <c r="K91" s="13" t="s">
        <v>906</v>
      </c>
    </row>
    <row r="92" spans="9:11">
      <c r="I92" t="s">
        <v>1879</v>
      </c>
      <c r="J92" s="1" t="s">
        <v>914</v>
      </c>
      <c r="K92" s="14" t="s">
        <v>916</v>
      </c>
    </row>
    <row r="93" spans="9:11">
      <c r="I93" t="s">
        <v>1880</v>
      </c>
      <c r="J93" s="1" t="s">
        <v>923</v>
      </c>
      <c r="K93" s="14" t="s">
        <v>925</v>
      </c>
    </row>
    <row r="94" spans="9:11">
      <c r="I94" t="s">
        <v>1881</v>
      </c>
      <c r="J94" s="1" t="s">
        <v>932</v>
      </c>
      <c r="K94" s="14" t="s">
        <v>934</v>
      </c>
    </row>
    <row r="95" spans="9:11">
      <c r="I95" t="s">
        <v>1882</v>
      </c>
      <c r="J95" s="1" t="s">
        <v>940</v>
      </c>
      <c r="K95" s="14" t="s">
        <v>942</v>
      </c>
    </row>
    <row r="96" spans="9:11">
      <c r="I96" t="s">
        <v>1883</v>
      </c>
      <c r="J96" s="1" t="s">
        <v>948</v>
      </c>
      <c r="K96" s="14" t="s">
        <v>950</v>
      </c>
    </row>
    <row r="97" spans="9:11">
      <c r="I97" t="s">
        <v>1884</v>
      </c>
      <c r="J97" s="1" t="s">
        <v>955</v>
      </c>
      <c r="K97" s="14" t="s">
        <v>957</v>
      </c>
    </row>
    <row r="98" spans="9:11">
      <c r="I98" t="s">
        <v>1885</v>
      </c>
      <c r="J98" s="1" t="s">
        <v>963</v>
      </c>
      <c r="K98" s="14" t="s">
        <v>965</v>
      </c>
    </row>
    <row r="99" spans="9:11">
      <c r="I99" t="s">
        <v>1886</v>
      </c>
      <c r="J99" s="1" t="s">
        <v>970</v>
      </c>
      <c r="K99" s="14" t="s">
        <v>972</v>
      </c>
    </row>
    <row r="100" spans="9:11">
      <c r="I100" t="s">
        <v>1887</v>
      </c>
      <c r="J100" s="1" t="s">
        <v>978</v>
      </c>
      <c r="K100" s="13" t="s">
        <v>980</v>
      </c>
    </row>
    <row r="101" spans="9:11">
      <c r="I101" t="s">
        <v>1888</v>
      </c>
      <c r="J101" s="1" t="s">
        <v>987</v>
      </c>
      <c r="K101" s="13" t="s">
        <v>989</v>
      </c>
    </row>
    <row r="102" spans="9:11">
      <c r="I102" t="s">
        <v>1889</v>
      </c>
      <c r="J102" s="1" t="s">
        <v>996</v>
      </c>
      <c r="K102" s="13" t="s">
        <v>998</v>
      </c>
    </row>
    <row r="103" spans="9:11">
      <c r="I103" t="s">
        <v>1890</v>
      </c>
      <c r="J103" s="1" t="s">
        <v>1004</v>
      </c>
      <c r="K103" s="14" t="s">
        <v>1006</v>
      </c>
    </row>
    <row r="104" spans="9:11">
      <c r="I104" t="s">
        <v>1891</v>
      </c>
      <c r="J104" s="1" t="s">
        <v>1012</v>
      </c>
      <c r="K104" s="14" t="s">
        <v>1014</v>
      </c>
    </row>
    <row r="105" spans="9:11">
      <c r="I105" t="s">
        <v>1892</v>
      </c>
      <c r="J105" s="1" t="s">
        <v>1020</v>
      </c>
      <c r="K105" s="14" t="s">
        <v>1022</v>
      </c>
    </row>
    <row r="106" spans="9:11">
      <c r="I106" t="s">
        <v>1893</v>
      </c>
      <c r="J106" s="1" t="s">
        <v>1028</v>
      </c>
      <c r="K106" s="14" t="s">
        <v>1030</v>
      </c>
    </row>
    <row r="107" spans="9:11">
      <c r="I107" t="s">
        <v>1779</v>
      </c>
      <c r="J107" s="1" t="s">
        <v>1035</v>
      </c>
      <c r="K107" s="15" t="s">
        <v>1037</v>
      </c>
    </row>
    <row r="108" spans="9:11">
      <c r="I108" t="s">
        <v>1780</v>
      </c>
      <c r="J108" s="1" t="s">
        <v>1044</v>
      </c>
      <c r="K108" s="15" t="s">
        <v>1046</v>
      </c>
    </row>
    <row r="109" spans="9:11">
      <c r="I109" t="s">
        <v>1781</v>
      </c>
      <c r="J109" s="1" t="s">
        <v>1053</v>
      </c>
      <c r="K109" s="15" t="s">
        <v>1055</v>
      </c>
    </row>
    <row r="110" spans="9:11">
      <c r="I110" t="s">
        <v>1782</v>
      </c>
      <c r="J110" s="1" t="s">
        <v>1062</v>
      </c>
      <c r="K110" s="15" t="s">
        <v>1064</v>
      </c>
    </row>
    <row r="111" spans="9:11">
      <c r="I111" t="s">
        <v>1894</v>
      </c>
      <c r="J111" s="1" t="s">
        <v>1071</v>
      </c>
      <c r="K111" s="15" t="s">
        <v>1073</v>
      </c>
    </row>
    <row r="112" spans="9:11">
      <c r="I112" t="s">
        <v>1895</v>
      </c>
      <c r="J112" s="1" t="s">
        <v>1080</v>
      </c>
      <c r="K112" s="15" t="s">
        <v>1082</v>
      </c>
    </row>
    <row r="113" spans="9:11">
      <c r="I113" t="s">
        <v>1896</v>
      </c>
      <c r="J113" s="1" t="s">
        <v>1089</v>
      </c>
      <c r="K113" s="15" t="s">
        <v>1091</v>
      </c>
    </row>
    <row r="114" spans="9:11">
      <c r="I114" t="s">
        <v>1789</v>
      </c>
      <c r="J114" s="1" t="s">
        <v>1097</v>
      </c>
      <c r="K114" s="15" t="s">
        <v>1099</v>
      </c>
    </row>
    <row r="115" spans="9:11" ht="28.5">
      <c r="I115" t="s">
        <v>1790</v>
      </c>
      <c r="J115" s="1" t="s">
        <v>1106</v>
      </c>
      <c r="K115" s="15" t="s">
        <v>1108</v>
      </c>
    </row>
  </sheetData>
  <phoneticPr fontId="5" type="noConversion"/>
  <conditionalFormatting sqref="K90:K106">
    <cfRule type="duplicateValues" dxfId="1" priority="2"/>
  </conditionalFormatting>
  <conditionalFormatting sqref="K107:K115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topLeftCell="A84" workbookViewId="0">
      <selection activeCell="A99" sqref="A99"/>
    </sheetView>
  </sheetViews>
  <sheetFormatPr defaultColWidth="9" defaultRowHeight="14.25"/>
  <cols>
    <col min="1" max="1" width="39.5" customWidth="1"/>
  </cols>
  <sheetData>
    <row r="1" spans="1:4">
      <c r="A1" s="2" t="s">
        <v>395</v>
      </c>
      <c r="C1" t="s">
        <v>1420</v>
      </c>
      <c r="D1" t="s">
        <v>1420</v>
      </c>
    </row>
    <row r="2" spans="1:4">
      <c r="A2" s="3" t="s">
        <v>762</v>
      </c>
      <c r="C2" t="s">
        <v>1421</v>
      </c>
      <c r="D2" t="s">
        <v>1422</v>
      </c>
    </row>
    <row r="3" spans="1:4">
      <c r="A3" s="4" t="s">
        <v>770</v>
      </c>
      <c r="C3" s="1" t="s">
        <v>35</v>
      </c>
      <c r="D3" t="s">
        <v>1423</v>
      </c>
    </row>
    <row r="4" spans="1:4">
      <c r="A4" s="2" t="s">
        <v>819</v>
      </c>
      <c r="C4" s="1" t="s">
        <v>45</v>
      </c>
      <c r="D4" t="s">
        <v>1424</v>
      </c>
    </row>
    <row r="5" spans="1:4">
      <c r="A5" s="2" t="s">
        <v>848</v>
      </c>
      <c r="C5" s="1" t="s">
        <v>54</v>
      </c>
      <c r="D5" t="s">
        <v>1425</v>
      </c>
    </row>
    <row r="6" spans="1:4">
      <c r="A6" s="3" t="s">
        <v>866</v>
      </c>
      <c r="C6" s="1" t="s">
        <v>63</v>
      </c>
      <c r="D6" t="s">
        <v>1426</v>
      </c>
    </row>
    <row r="7" spans="1:4">
      <c r="A7" s="3" t="s">
        <v>874</v>
      </c>
      <c r="C7" s="1" t="s">
        <v>74</v>
      </c>
      <c r="D7" t="s">
        <v>1427</v>
      </c>
    </row>
    <row r="8" spans="1:4">
      <c r="A8" s="3" t="s">
        <v>882</v>
      </c>
      <c r="C8" s="1" t="s">
        <v>85</v>
      </c>
      <c r="D8" t="s">
        <v>1428</v>
      </c>
    </row>
    <row r="9" spans="1:4">
      <c r="A9" s="3" t="s">
        <v>889</v>
      </c>
      <c r="C9" s="1" t="s">
        <v>96</v>
      </c>
      <c r="D9" t="s">
        <v>1429</v>
      </c>
    </row>
    <row r="10" spans="1:4">
      <c r="C10" s="1" t="s">
        <v>106</v>
      </c>
      <c r="D10" t="s">
        <v>1430</v>
      </c>
    </row>
    <row r="11" spans="1:4">
      <c r="C11" s="1" t="s">
        <v>116</v>
      </c>
      <c r="D11" t="s">
        <v>1431</v>
      </c>
    </row>
    <row r="12" spans="1:4">
      <c r="C12" s="1" t="s">
        <v>126</v>
      </c>
      <c r="D12" t="s">
        <v>1432</v>
      </c>
    </row>
    <row r="13" spans="1:4">
      <c r="C13" s="1" t="s">
        <v>136</v>
      </c>
      <c r="D13" t="s">
        <v>1433</v>
      </c>
    </row>
    <row r="14" spans="1:4">
      <c r="C14" s="1" t="s">
        <v>146</v>
      </c>
      <c r="D14" t="s">
        <v>1434</v>
      </c>
    </row>
    <row r="15" spans="1:4">
      <c r="C15" s="1" t="s">
        <v>156</v>
      </c>
      <c r="D15" t="s">
        <v>1435</v>
      </c>
    </row>
    <row r="16" spans="1:4">
      <c r="C16" s="1" t="s">
        <v>166</v>
      </c>
      <c r="D16" t="s">
        <v>1436</v>
      </c>
    </row>
    <row r="17" spans="3:4">
      <c r="C17" s="1" t="s">
        <v>176</v>
      </c>
      <c r="D17" t="s">
        <v>1437</v>
      </c>
    </row>
    <row r="18" spans="3:4">
      <c r="C18" s="1" t="s">
        <v>186</v>
      </c>
      <c r="D18" t="s">
        <v>1438</v>
      </c>
    </row>
    <row r="19" spans="3:4">
      <c r="C19" s="1" t="s">
        <v>196</v>
      </c>
      <c r="D19" t="s">
        <v>1439</v>
      </c>
    </row>
    <row r="20" spans="3:4">
      <c r="C20" s="1" t="s">
        <v>206</v>
      </c>
      <c r="D20" t="s">
        <v>1440</v>
      </c>
    </row>
    <row r="21" spans="3:4">
      <c r="C21" s="1" t="s">
        <v>215</v>
      </c>
      <c r="D21" t="s">
        <v>1441</v>
      </c>
    </row>
    <row r="22" spans="3:4">
      <c r="C22" s="1" t="s">
        <v>224</v>
      </c>
      <c r="D22" t="s">
        <v>1442</v>
      </c>
    </row>
    <row r="23" spans="3:4">
      <c r="C23" s="1" t="s">
        <v>234</v>
      </c>
      <c r="D23" t="s">
        <v>1443</v>
      </c>
    </row>
    <row r="24" spans="3:4">
      <c r="C24" s="1" t="s">
        <v>244</v>
      </c>
      <c r="D24" t="s">
        <v>1444</v>
      </c>
    </row>
    <row r="25" spans="3:4">
      <c r="C25" s="1" t="s">
        <v>254</v>
      </c>
      <c r="D25" t="s">
        <v>1445</v>
      </c>
    </row>
    <row r="26" spans="3:4">
      <c r="C26" s="1" t="s">
        <v>263</v>
      </c>
      <c r="D26" t="s">
        <v>1446</v>
      </c>
    </row>
    <row r="27" spans="3:4">
      <c r="C27" s="1" t="s">
        <v>274</v>
      </c>
      <c r="D27" t="s">
        <v>1447</v>
      </c>
    </row>
    <row r="28" spans="3:4">
      <c r="C28" s="1" t="s">
        <v>285</v>
      </c>
      <c r="D28" t="s">
        <v>1448</v>
      </c>
    </row>
    <row r="29" spans="3:4">
      <c r="C29" s="1" t="s">
        <v>296</v>
      </c>
      <c r="D29" t="s">
        <v>1449</v>
      </c>
    </row>
    <row r="30" spans="3:4">
      <c r="C30" s="1" t="s">
        <v>307</v>
      </c>
      <c r="D30" t="s">
        <v>1450</v>
      </c>
    </row>
    <row r="31" spans="3:4">
      <c r="C31" s="1" t="s">
        <v>317</v>
      </c>
      <c r="D31" t="s">
        <v>1451</v>
      </c>
    </row>
    <row r="32" spans="3:4">
      <c r="C32" s="1" t="s">
        <v>327</v>
      </c>
      <c r="D32" t="s">
        <v>1452</v>
      </c>
    </row>
    <row r="33" spans="3:4">
      <c r="C33" s="1" t="s">
        <v>337</v>
      </c>
      <c r="D33" t="s">
        <v>1453</v>
      </c>
    </row>
    <row r="34" spans="3:4">
      <c r="C34" s="1" t="s">
        <v>348</v>
      </c>
      <c r="D34" t="s">
        <v>1454</v>
      </c>
    </row>
    <row r="35" spans="3:4">
      <c r="C35" s="1" t="s">
        <v>359</v>
      </c>
      <c r="D35" t="s">
        <v>1455</v>
      </c>
    </row>
    <row r="36" spans="3:4">
      <c r="C36" s="1" t="s">
        <v>370</v>
      </c>
      <c r="D36" t="s">
        <v>1456</v>
      </c>
    </row>
    <row r="37" spans="3:4">
      <c r="C37" s="1" t="s">
        <v>382</v>
      </c>
      <c r="D37" t="s">
        <v>1457</v>
      </c>
    </row>
    <row r="38" spans="3:4">
      <c r="C38" s="1" t="s">
        <v>393</v>
      </c>
      <c r="D38" t="s">
        <v>1458</v>
      </c>
    </row>
    <row r="39" spans="3:4">
      <c r="C39" s="1" t="s">
        <v>405</v>
      </c>
      <c r="D39" t="s">
        <v>1459</v>
      </c>
    </row>
    <row r="40" spans="3:4">
      <c r="C40" s="1" t="s">
        <v>416</v>
      </c>
      <c r="D40" t="s">
        <v>1460</v>
      </c>
    </row>
    <row r="41" spans="3:4">
      <c r="C41" s="1" t="s">
        <v>427</v>
      </c>
      <c r="D41" t="s">
        <v>1461</v>
      </c>
    </row>
    <row r="42" spans="3:4">
      <c r="C42" s="1" t="s">
        <v>439</v>
      </c>
      <c r="D42" t="s">
        <v>1462</v>
      </c>
    </row>
    <row r="43" spans="3:4">
      <c r="C43" s="1" t="s">
        <v>450</v>
      </c>
      <c r="D43" t="s">
        <v>1463</v>
      </c>
    </row>
    <row r="44" spans="3:4">
      <c r="C44" s="1" t="s">
        <v>461</v>
      </c>
      <c r="D44" t="s">
        <v>1464</v>
      </c>
    </row>
    <row r="45" spans="3:4">
      <c r="C45" s="1" t="s">
        <v>472</v>
      </c>
      <c r="D45" t="s">
        <v>1465</v>
      </c>
    </row>
    <row r="46" spans="3:4">
      <c r="C46" s="1" t="s">
        <v>483</v>
      </c>
      <c r="D46" t="s">
        <v>1466</v>
      </c>
    </row>
    <row r="47" spans="3:4">
      <c r="C47" s="1" t="s">
        <v>494</v>
      </c>
      <c r="D47" t="s">
        <v>1467</v>
      </c>
    </row>
    <row r="48" spans="3:4">
      <c r="C48" s="1" t="s">
        <v>505</v>
      </c>
      <c r="D48" t="s">
        <v>1468</v>
      </c>
    </row>
    <row r="49" spans="3:4">
      <c r="C49" s="1" t="s">
        <v>517</v>
      </c>
      <c r="D49" t="s">
        <v>1469</v>
      </c>
    </row>
    <row r="50" spans="3:4">
      <c r="C50" s="1" t="s">
        <v>528</v>
      </c>
      <c r="D50" t="s">
        <v>1470</v>
      </c>
    </row>
    <row r="51" spans="3:4">
      <c r="C51" s="1" t="s">
        <v>539</v>
      </c>
      <c r="D51" t="s">
        <v>1471</v>
      </c>
    </row>
    <row r="52" spans="3:4">
      <c r="C52" s="1" t="s">
        <v>550</v>
      </c>
      <c r="D52" t="s">
        <v>1472</v>
      </c>
    </row>
    <row r="53" spans="3:4">
      <c r="C53" s="1" t="s">
        <v>561</v>
      </c>
      <c r="D53" t="s">
        <v>1473</v>
      </c>
    </row>
    <row r="54" spans="3:4">
      <c r="C54" s="1" t="s">
        <v>572</v>
      </c>
      <c r="D54" t="s">
        <v>1474</v>
      </c>
    </row>
    <row r="55" spans="3:4">
      <c r="C55" s="1" t="s">
        <v>583</v>
      </c>
      <c r="D55" t="s">
        <v>1475</v>
      </c>
    </row>
    <row r="56" spans="3:4">
      <c r="C56" s="1" t="s">
        <v>595</v>
      </c>
      <c r="D56" t="s">
        <v>1476</v>
      </c>
    </row>
    <row r="57" spans="3:4">
      <c r="C57" s="1" t="s">
        <v>607</v>
      </c>
      <c r="D57" t="s">
        <v>1477</v>
      </c>
    </row>
    <row r="58" spans="3:4">
      <c r="C58" s="1" t="s">
        <v>619</v>
      </c>
      <c r="D58" t="s">
        <v>1478</v>
      </c>
    </row>
    <row r="59" spans="3:4">
      <c r="C59" s="1" t="s">
        <v>630</v>
      </c>
      <c r="D59" t="s">
        <v>1479</v>
      </c>
    </row>
    <row r="60" spans="3:4">
      <c r="C60" s="1" t="s">
        <v>641</v>
      </c>
      <c r="D60" t="s">
        <v>1480</v>
      </c>
    </row>
    <row r="61" spans="3:4">
      <c r="C61" s="1" t="s">
        <v>652</v>
      </c>
      <c r="D61" t="s">
        <v>1481</v>
      </c>
    </row>
    <row r="62" spans="3:4">
      <c r="C62" s="1" t="s">
        <v>663</v>
      </c>
      <c r="D62" t="s">
        <v>1482</v>
      </c>
    </row>
    <row r="63" spans="3:4">
      <c r="C63" s="1" t="s">
        <v>674</v>
      </c>
      <c r="D63" t="s">
        <v>1483</v>
      </c>
    </row>
    <row r="64" spans="3:4">
      <c r="C64" s="1" t="s">
        <v>685</v>
      </c>
      <c r="D64" t="s">
        <v>1484</v>
      </c>
    </row>
    <row r="65" spans="3:4">
      <c r="C65" s="1" t="s">
        <v>696</v>
      </c>
      <c r="D65" t="s">
        <v>1485</v>
      </c>
    </row>
    <row r="66" spans="3:4">
      <c r="C66" s="1" t="s">
        <v>706</v>
      </c>
      <c r="D66" t="s">
        <v>1486</v>
      </c>
    </row>
    <row r="67" spans="3:4">
      <c r="C67" s="1" t="s">
        <v>718</v>
      </c>
      <c r="D67" t="s">
        <v>1487</v>
      </c>
    </row>
    <row r="68" spans="3:4">
      <c r="C68" s="1" t="s">
        <v>728</v>
      </c>
      <c r="D68" t="s">
        <v>1488</v>
      </c>
    </row>
    <row r="69" spans="3:4">
      <c r="C69" s="1" t="s">
        <v>740</v>
      </c>
      <c r="D69" t="s">
        <v>1489</v>
      </c>
    </row>
    <row r="70" spans="3:4">
      <c r="C70" s="1" t="s">
        <v>751</v>
      </c>
      <c r="D70" t="s">
        <v>1490</v>
      </c>
    </row>
    <row r="71" spans="3:4">
      <c r="C71" s="1" t="s">
        <v>760</v>
      </c>
      <c r="D71" t="s">
        <v>1491</v>
      </c>
    </row>
    <row r="72" spans="3:4">
      <c r="C72" s="1" t="s">
        <v>768</v>
      </c>
      <c r="D72" t="s">
        <v>1492</v>
      </c>
    </row>
    <row r="73" spans="3:4">
      <c r="C73" s="1" t="s">
        <v>777</v>
      </c>
      <c r="D73" t="s">
        <v>1493</v>
      </c>
    </row>
    <row r="74" spans="3:4">
      <c r="C74" s="1" t="s">
        <v>788</v>
      </c>
      <c r="D74" t="s">
        <v>1494</v>
      </c>
    </row>
    <row r="75" spans="3:4">
      <c r="C75" s="1" t="s">
        <v>799</v>
      </c>
      <c r="D75" t="s">
        <v>1495</v>
      </c>
    </row>
    <row r="76" spans="3:4">
      <c r="C76" s="1" t="s">
        <v>809</v>
      </c>
      <c r="D76" t="s">
        <v>1496</v>
      </c>
    </row>
    <row r="77" spans="3:4">
      <c r="C77" s="1" t="s">
        <v>817</v>
      </c>
      <c r="D77" t="s">
        <v>1497</v>
      </c>
    </row>
    <row r="78" spans="3:4">
      <c r="C78" s="1" t="s">
        <v>826</v>
      </c>
      <c r="D78" t="s">
        <v>1498</v>
      </c>
    </row>
    <row r="79" spans="3:4">
      <c r="C79" s="1" t="s">
        <v>836</v>
      </c>
      <c r="D79" t="s">
        <v>1499</v>
      </c>
    </row>
    <row r="80" spans="3:4">
      <c r="C80" s="1" t="s">
        <v>846</v>
      </c>
      <c r="D80" t="s">
        <v>1500</v>
      </c>
    </row>
    <row r="81" spans="3:4">
      <c r="C81" s="1" t="s">
        <v>854</v>
      </c>
      <c r="D81" t="s">
        <v>1501</v>
      </c>
    </row>
    <row r="82" spans="3:4">
      <c r="C82" s="1" t="s">
        <v>864</v>
      </c>
      <c r="D82" t="s">
        <v>1502</v>
      </c>
    </row>
    <row r="83" spans="3:4">
      <c r="C83" s="1" t="s">
        <v>872</v>
      </c>
      <c r="D83" t="s">
        <v>1503</v>
      </c>
    </row>
    <row r="84" spans="3:4">
      <c r="C84" s="1" t="s">
        <v>880</v>
      </c>
      <c r="D84" t="s">
        <v>1504</v>
      </c>
    </row>
    <row r="85" spans="3:4">
      <c r="C85" s="1" t="s">
        <v>887</v>
      </c>
      <c r="D85" t="s">
        <v>1505</v>
      </c>
    </row>
    <row r="86" spans="3:4">
      <c r="C86" s="1" t="s">
        <v>894</v>
      </c>
      <c r="D86" t="s">
        <v>1506</v>
      </c>
    </row>
    <row r="87" spans="3:4">
      <c r="C87" s="1" t="s">
        <v>904</v>
      </c>
      <c r="D87" t="s">
        <v>1507</v>
      </c>
    </row>
    <row r="88" spans="3:4">
      <c r="C88" s="1" t="s">
        <v>914</v>
      </c>
      <c r="D88" t="s">
        <v>1508</v>
      </c>
    </row>
    <row r="89" spans="3:4">
      <c r="C89" s="1" t="s">
        <v>923</v>
      </c>
      <c r="D89" t="s">
        <v>1509</v>
      </c>
    </row>
    <row r="90" spans="3:4">
      <c r="C90" s="1" t="s">
        <v>932</v>
      </c>
      <c r="D90" t="s">
        <v>1510</v>
      </c>
    </row>
    <row r="91" spans="3:4">
      <c r="C91" s="1" t="s">
        <v>940</v>
      </c>
      <c r="D91" t="s">
        <v>1511</v>
      </c>
    </row>
    <row r="92" spans="3:4">
      <c r="C92" s="1" t="s">
        <v>948</v>
      </c>
      <c r="D92" t="s">
        <v>1512</v>
      </c>
    </row>
    <row r="93" spans="3:4">
      <c r="C93" s="1" t="s">
        <v>955</v>
      </c>
      <c r="D93" t="s">
        <v>1513</v>
      </c>
    </row>
    <row r="94" spans="3:4">
      <c r="C94" s="1" t="s">
        <v>963</v>
      </c>
      <c r="D94" t="s">
        <v>1514</v>
      </c>
    </row>
    <row r="95" spans="3:4">
      <c r="C95" s="1" t="s">
        <v>970</v>
      </c>
      <c r="D95" t="s">
        <v>1515</v>
      </c>
    </row>
    <row r="96" spans="3:4">
      <c r="C96" s="1" t="s">
        <v>978</v>
      </c>
      <c r="D96" t="s">
        <v>1516</v>
      </c>
    </row>
    <row r="97" spans="3:4">
      <c r="C97" s="1" t="s">
        <v>987</v>
      </c>
      <c r="D97" t="s">
        <v>1517</v>
      </c>
    </row>
    <row r="98" spans="3:4">
      <c r="C98" s="1" t="s">
        <v>996</v>
      </c>
      <c r="D98" t="s">
        <v>1518</v>
      </c>
    </row>
    <row r="99" spans="3:4">
      <c r="C99" s="1" t="s">
        <v>1004</v>
      </c>
      <c r="D99" t="s">
        <v>1519</v>
      </c>
    </row>
    <row r="100" spans="3:4">
      <c r="C100" s="1" t="s">
        <v>1012</v>
      </c>
      <c r="D100" t="s">
        <v>1520</v>
      </c>
    </row>
    <row r="101" spans="3:4">
      <c r="C101" s="1" t="s">
        <v>1020</v>
      </c>
      <c r="D101" t="s">
        <v>1521</v>
      </c>
    </row>
    <row r="102" spans="3:4">
      <c r="C102" s="1" t="s">
        <v>1028</v>
      </c>
      <c r="D102" t="s">
        <v>1522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opLeftCell="A10" workbookViewId="0">
      <selection activeCell="B25" sqref="B25"/>
    </sheetView>
  </sheetViews>
  <sheetFormatPr defaultColWidth="9" defaultRowHeight="14.25"/>
  <cols>
    <col min="1" max="1" width="13.375" customWidth="1"/>
    <col min="2" max="2" width="12.625" customWidth="1"/>
    <col min="3" max="4" width="12.625"/>
    <col min="6" max="7" width="12.625"/>
  </cols>
  <sheetData>
    <row r="1" spans="1:2">
      <c r="A1" s="1" t="s">
        <v>77</v>
      </c>
      <c r="B1" s="1" t="s">
        <v>77</v>
      </c>
    </row>
    <row r="2" spans="1:2">
      <c r="A2" s="1" t="s">
        <v>88</v>
      </c>
      <c r="B2" t="s">
        <v>1523</v>
      </c>
    </row>
    <row r="3" spans="1:2">
      <c r="A3" s="1" t="s">
        <v>99</v>
      </c>
      <c r="B3" t="s">
        <v>1524</v>
      </c>
    </row>
    <row r="4" spans="1:2">
      <c r="A4" s="1" t="s">
        <v>109</v>
      </c>
      <c r="B4" t="s">
        <v>1525</v>
      </c>
    </row>
    <row r="5" spans="1:2">
      <c r="A5" s="1" t="s">
        <v>119</v>
      </c>
      <c r="B5" t="s">
        <v>1526</v>
      </c>
    </row>
    <row r="6" spans="1:2">
      <c r="A6" s="1" t="s">
        <v>129</v>
      </c>
      <c r="B6" t="s">
        <v>1527</v>
      </c>
    </row>
    <row r="7" spans="1:2">
      <c r="A7" s="1" t="s">
        <v>139</v>
      </c>
      <c r="B7" t="s">
        <v>1528</v>
      </c>
    </row>
    <row r="8" spans="1:2">
      <c r="A8" s="1" t="s">
        <v>149</v>
      </c>
      <c r="B8" t="s">
        <v>1529</v>
      </c>
    </row>
    <row r="9" spans="1:2">
      <c r="A9" s="1" t="s">
        <v>159</v>
      </c>
      <c r="B9" t="s">
        <v>1530</v>
      </c>
    </row>
    <row r="10" spans="1:2">
      <c r="A10" s="1" t="s">
        <v>169</v>
      </c>
      <c r="B10" t="s">
        <v>1531</v>
      </c>
    </row>
    <row r="11" spans="1:2">
      <c r="A11" s="1" t="s">
        <v>179</v>
      </c>
      <c r="B11" t="s">
        <v>1532</v>
      </c>
    </row>
    <row r="12" spans="1:2">
      <c r="A12" s="1" t="s">
        <v>189</v>
      </c>
      <c r="B12" t="s">
        <v>1533</v>
      </c>
    </row>
    <row r="13" spans="1:2">
      <c r="A13" s="1" t="s">
        <v>199</v>
      </c>
      <c r="B13" t="s">
        <v>1534</v>
      </c>
    </row>
    <row r="14" spans="1:2">
      <c r="A14" s="1" t="s">
        <v>209</v>
      </c>
      <c r="B14" t="s">
        <v>1535</v>
      </c>
    </row>
    <row r="15" spans="1:2">
      <c r="A15" s="1" t="s">
        <v>218</v>
      </c>
      <c r="B15" t="s">
        <v>1536</v>
      </c>
    </row>
    <row r="16" spans="1:2">
      <c r="A16" s="1" t="s">
        <v>227</v>
      </c>
      <c r="B16" t="s">
        <v>1537</v>
      </c>
    </row>
    <row r="17" spans="1:7">
      <c r="A17" s="1"/>
    </row>
    <row r="18" spans="1:7">
      <c r="A18" t="s">
        <v>1538</v>
      </c>
    </row>
    <row r="19" spans="1:7">
      <c r="A19" t="s">
        <v>1539</v>
      </c>
      <c r="B19" t="s">
        <v>1540</v>
      </c>
      <c r="C19">
        <v>9465782</v>
      </c>
      <c r="D19">
        <f>C19/60000/15</f>
        <v>10.517535555555556</v>
      </c>
    </row>
    <row r="20" spans="1:7">
      <c r="A20" t="s">
        <v>1541</v>
      </c>
      <c r="B20" t="s">
        <v>1542</v>
      </c>
      <c r="C20">
        <v>27736933</v>
      </c>
      <c r="D20">
        <f>C20/60000/15</f>
        <v>30.818814444444445</v>
      </c>
    </row>
    <row r="21" spans="1:7">
      <c r="A21" t="s">
        <v>1543</v>
      </c>
      <c r="B21" t="s">
        <v>1544</v>
      </c>
      <c r="C21">
        <v>94</v>
      </c>
    </row>
    <row r="22" spans="1:7">
      <c r="A22" t="s">
        <v>1545</v>
      </c>
      <c r="B22" t="s">
        <v>1546</v>
      </c>
      <c r="C22">
        <v>93</v>
      </c>
    </row>
    <row r="23" spans="1:7">
      <c r="B23" t="s">
        <v>1547</v>
      </c>
      <c r="C23">
        <v>900</v>
      </c>
      <c r="D23">
        <f>C23/60/15</f>
        <v>1</v>
      </c>
    </row>
    <row r="25" spans="1:7">
      <c r="A25" t="s">
        <v>1548</v>
      </c>
    </row>
    <row r="26" spans="1:7">
      <c r="A26" t="s">
        <v>1543</v>
      </c>
      <c r="B26" t="s">
        <v>1549</v>
      </c>
      <c r="C26">
        <v>25</v>
      </c>
    </row>
    <row r="27" spans="1:7">
      <c r="A27" t="s">
        <v>1545</v>
      </c>
      <c r="B27" t="s">
        <v>1550</v>
      </c>
      <c r="C27">
        <v>23</v>
      </c>
    </row>
    <row r="29" spans="1:7">
      <c r="D29">
        <v>0.55000000000000004</v>
      </c>
      <c r="E29">
        <v>10000</v>
      </c>
      <c r="F29">
        <f>E29*D29</f>
        <v>5500</v>
      </c>
      <c r="G29">
        <v>8</v>
      </c>
    </row>
    <row r="30" spans="1:7">
      <c r="F30">
        <f>F29/8</f>
        <v>687.5</v>
      </c>
      <c r="G30">
        <f>F29/G29</f>
        <v>687.5</v>
      </c>
    </row>
    <row r="31" spans="1:7">
      <c r="F31">
        <f>F30/60</f>
        <v>11.458333333333334</v>
      </c>
      <c r="G31">
        <f>G30/60</f>
        <v>11.458333333333334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7"/>
  <sheetViews>
    <sheetView topLeftCell="A291" workbookViewId="0">
      <selection activeCell="A291" sqref="A1:A1048576"/>
    </sheetView>
  </sheetViews>
  <sheetFormatPr defaultColWidth="9" defaultRowHeight="14.25"/>
  <cols>
    <col min="1" max="1" width="11.25" customWidth="1"/>
  </cols>
  <sheetData>
    <row r="1" spans="1:1">
      <c r="A1" t="s">
        <v>1551</v>
      </c>
    </row>
    <row r="2" spans="1:1">
      <c r="A2" t="s">
        <v>1552</v>
      </c>
    </row>
    <row r="3" spans="1:1">
      <c r="A3" t="s">
        <v>1553</v>
      </c>
    </row>
    <row r="4" spans="1:1">
      <c r="A4" t="s">
        <v>1554</v>
      </c>
    </row>
    <row r="5" spans="1:1">
      <c r="A5" t="s">
        <v>4</v>
      </c>
    </row>
    <row r="6" spans="1:1">
      <c r="A6" t="s">
        <v>10</v>
      </c>
    </row>
    <row r="7" spans="1:1">
      <c r="A7" t="s">
        <v>16</v>
      </c>
    </row>
    <row r="8" spans="1:1">
      <c r="A8" t="s">
        <v>1555</v>
      </c>
    </row>
    <row r="9" spans="1:1">
      <c r="A9" t="s">
        <v>1556</v>
      </c>
    </row>
    <row r="10" spans="1:1">
      <c r="A10" t="s">
        <v>1557</v>
      </c>
    </row>
    <row r="11" spans="1:1">
      <c r="A11" t="s">
        <v>1558</v>
      </c>
    </row>
    <row r="12" spans="1:1">
      <c r="A12" t="s">
        <v>1559</v>
      </c>
    </row>
    <row r="13" spans="1:1">
      <c r="A13" t="s">
        <v>1560</v>
      </c>
    </row>
    <row r="14" spans="1:1">
      <c r="A14" t="s">
        <v>1561</v>
      </c>
    </row>
    <row r="15" spans="1:1">
      <c r="A15" t="s">
        <v>1562</v>
      </c>
    </row>
    <row r="16" spans="1:1">
      <c r="A16" t="s">
        <v>1563</v>
      </c>
    </row>
    <row r="17" spans="1:1">
      <c r="A17" t="s">
        <v>1564</v>
      </c>
    </row>
    <row r="18" spans="1:1">
      <c r="A18" t="s">
        <v>1565</v>
      </c>
    </row>
    <row r="19" spans="1:1">
      <c r="A19" t="s">
        <v>1566</v>
      </c>
    </row>
    <row r="20" spans="1:1">
      <c r="A20" t="s">
        <v>1567</v>
      </c>
    </row>
    <row r="21" spans="1:1">
      <c r="A21" t="s">
        <v>1568</v>
      </c>
    </row>
    <row r="22" spans="1:1">
      <c r="A22" t="s">
        <v>1569</v>
      </c>
    </row>
    <row r="23" spans="1:1">
      <c r="A23" t="s">
        <v>1570</v>
      </c>
    </row>
    <row r="24" spans="1:1">
      <c r="A24" t="s">
        <v>1571</v>
      </c>
    </row>
    <row r="25" spans="1:1">
      <c r="A25" t="s">
        <v>1572</v>
      </c>
    </row>
    <row r="26" spans="1:1">
      <c r="A26" t="s">
        <v>1573</v>
      </c>
    </row>
    <row r="27" spans="1:1">
      <c r="A27" t="s">
        <v>1574</v>
      </c>
    </row>
    <row r="28" spans="1:1">
      <c r="A28" t="s">
        <v>1575</v>
      </c>
    </row>
    <row r="29" spans="1:1">
      <c r="A29" t="s">
        <v>1576</v>
      </c>
    </row>
    <row r="30" spans="1:1">
      <c r="A30" t="s">
        <v>1577</v>
      </c>
    </row>
    <row r="31" spans="1:1">
      <c r="A31" t="s">
        <v>1578</v>
      </c>
    </row>
    <row r="32" spans="1:1">
      <c r="A32" t="s">
        <v>1579</v>
      </c>
    </row>
    <row r="33" spans="1:1">
      <c r="A33" t="s">
        <v>1580</v>
      </c>
    </row>
    <row r="34" spans="1:1">
      <c r="A34" t="s">
        <v>1581</v>
      </c>
    </row>
    <row r="35" spans="1:1">
      <c r="A35" t="s">
        <v>1582</v>
      </c>
    </row>
    <row r="36" spans="1:1">
      <c r="A36" t="s">
        <v>1583</v>
      </c>
    </row>
    <row r="37" spans="1:1">
      <c r="A37" t="s">
        <v>1584</v>
      </c>
    </row>
    <row r="38" spans="1:1">
      <c r="A38" t="s">
        <v>1585</v>
      </c>
    </row>
    <row r="39" spans="1:1">
      <c r="A39" t="s">
        <v>1586</v>
      </c>
    </row>
    <row r="40" spans="1:1">
      <c r="A40" t="s">
        <v>1587</v>
      </c>
    </row>
    <row r="41" spans="1:1">
      <c r="A41" t="s">
        <v>1588</v>
      </c>
    </row>
    <row r="42" spans="1:1">
      <c r="A42" t="s">
        <v>1589</v>
      </c>
    </row>
    <row r="43" spans="1:1">
      <c r="A43" t="s">
        <v>1590</v>
      </c>
    </row>
    <row r="44" spans="1:1">
      <c r="A44" t="s">
        <v>1591</v>
      </c>
    </row>
    <row r="45" spans="1:1">
      <c r="A45" t="s">
        <v>1592</v>
      </c>
    </row>
    <row r="46" spans="1:1">
      <c r="A46" t="s">
        <v>1593</v>
      </c>
    </row>
    <row r="47" spans="1:1">
      <c r="A47" t="s">
        <v>1594</v>
      </c>
    </row>
    <row r="48" spans="1:1">
      <c r="A48" t="s">
        <v>1595</v>
      </c>
    </row>
    <row r="49" spans="1:1">
      <c r="A49" t="s">
        <v>1596</v>
      </c>
    </row>
    <row r="50" spans="1:1">
      <c r="A50" t="s">
        <v>1597</v>
      </c>
    </row>
    <row r="51" spans="1:1">
      <c r="A51" t="s">
        <v>1598</v>
      </c>
    </row>
    <row r="52" spans="1:1">
      <c r="A52" t="s">
        <v>1599</v>
      </c>
    </row>
    <row r="53" spans="1:1">
      <c r="A53" t="s">
        <v>1600</v>
      </c>
    </row>
    <row r="54" spans="1:1">
      <c r="A54" t="s">
        <v>1601</v>
      </c>
    </row>
    <row r="55" spans="1:1">
      <c r="A55" t="s">
        <v>1602</v>
      </c>
    </row>
    <row r="56" spans="1:1">
      <c r="A56" t="s">
        <v>1603</v>
      </c>
    </row>
    <row r="57" spans="1:1">
      <c r="A57" t="s">
        <v>1604</v>
      </c>
    </row>
    <row r="58" spans="1:1">
      <c r="A58" t="s">
        <v>1605</v>
      </c>
    </row>
    <row r="59" spans="1:1">
      <c r="A59" t="s">
        <v>1606</v>
      </c>
    </row>
    <row r="60" spans="1:1">
      <c r="A60" t="s">
        <v>1607</v>
      </c>
    </row>
    <row r="61" spans="1:1">
      <c r="A61" t="s">
        <v>1608</v>
      </c>
    </row>
    <row r="62" spans="1:1">
      <c r="A62" t="s">
        <v>1609</v>
      </c>
    </row>
    <row r="63" spans="1:1">
      <c r="A63" t="s">
        <v>1610</v>
      </c>
    </row>
    <row r="64" spans="1:1">
      <c r="A64" t="s">
        <v>1611</v>
      </c>
    </row>
    <row r="65" spans="1:1">
      <c r="A65" t="s">
        <v>1612</v>
      </c>
    </row>
    <row r="66" spans="1:1">
      <c r="A66" t="s">
        <v>1613</v>
      </c>
    </row>
    <row r="67" spans="1:1">
      <c r="A67" t="s">
        <v>6</v>
      </c>
    </row>
    <row r="68" spans="1:1">
      <c r="A68" t="s">
        <v>12</v>
      </c>
    </row>
    <row r="69" spans="1:1">
      <c r="A69" t="s">
        <v>18</v>
      </c>
    </row>
    <row r="70" spans="1:1">
      <c r="A70" t="s">
        <v>24</v>
      </c>
    </row>
    <row r="71" spans="1:1">
      <c r="A71" t="s">
        <v>30</v>
      </c>
    </row>
    <row r="72" spans="1:1">
      <c r="A72" t="s">
        <v>40</v>
      </c>
    </row>
    <row r="73" spans="1:1">
      <c r="A73" t="s">
        <v>49</v>
      </c>
    </row>
    <row r="74" spans="1:1">
      <c r="A74" t="s">
        <v>58</v>
      </c>
    </row>
    <row r="75" spans="1:1">
      <c r="A75" t="s">
        <v>69</v>
      </c>
    </row>
    <row r="76" spans="1:1">
      <c r="A76" t="s">
        <v>80</v>
      </c>
    </row>
    <row r="77" spans="1:1">
      <c r="A77" t="s">
        <v>91</v>
      </c>
    </row>
    <row r="78" spans="1:1">
      <c r="A78" t="s">
        <v>101</v>
      </c>
    </row>
    <row r="79" spans="1:1">
      <c r="A79" t="s">
        <v>111</v>
      </c>
    </row>
    <row r="80" spans="1:1">
      <c r="A80" t="s">
        <v>121</v>
      </c>
    </row>
    <row r="81" spans="1:1">
      <c r="A81" t="s">
        <v>131</v>
      </c>
    </row>
    <row r="82" spans="1:1">
      <c r="A82" t="s">
        <v>141</v>
      </c>
    </row>
    <row r="83" spans="1:1">
      <c r="A83" t="s">
        <v>151</v>
      </c>
    </row>
    <row r="84" spans="1:1">
      <c r="A84" t="s">
        <v>161</v>
      </c>
    </row>
    <row r="85" spans="1:1">
      <c r="A85" t="s">
        <v>171</v>
      </c>
    </row>
    <row r="86" spans="1:1">
      <c r="A86" t="s">
        <v>181</v>
      </c>
    </row>
    <row r="87" spans="1:1">
      <c r="A87" t="s">
        <v>191</v>
      </c>
    </row>
    <row r="88" spans="1:1">
      <c r="A88" t="s">
        <v>201</v>
      </c>
    </row>
    <row r="89" spans="1:1">
      <c r="A89" t="s">
        <v>1614</v>
      </c>
    </row>
    <row r="90" spans="1:1">
      <c r="A90" t="s">
        <v>1615</v>
      </c>
    </row>
    <row r="91" spans="1:1">
      <c r="A91" t="s">
        <v>1616</v>
      </c>
    </row>
    <row r="92" spans="1:1">
      <c r="A92" t="s">
        <v>1617</v>
      </c>
    </row>
    <row r="93" spans="1:1">
      <c r="A93" t="s">
        <v>1618</v>
      </c>
    </row>
    <row r="94" spans="1:1">
      <c r="A94" t="s">
        <v>1619</v>
      </c>
    </row>
    <row r="95" spans="1:1">
      <c r="A95" t="s">
        <v>1620</v>
      </c>
    </row>
    <row r="96" spans="1:1">
      <c r="A96" t="s">
        <v>1621</v>
      </c>
    </row>
    <row r="97" spans="1:1">
      <c r="A97" t="s">
        <v>1622</v>
      </c>
    </row>
    <row r="98" spans="1:1">
      <c r="A98" t="s">
        <v>1623</v>
      </c>
    </row>
    <row r="99" spans="1:1">
      <c r="A99" t="s">
        <v>1624</v>
      </c>
    </row>
    <row r="100" spans="1:1">
      <c r="A100" t="s">
        <v>1625</v>
      </c>
    </row>
    <row r="101" spans="1:1">
      <c r="A101" t="s">
        <v>1626</v>
      </c>
    </row>
    <row r="102" spans="1:1">
      <c r="A102" t="s">
        <v>1627</v>
      </c>
    </row>
    <row r="103" spans="1:1">
      <c r="A103" t="s">
        <v>1628</v>
      </c>
    </row>
    <row r="104" spans="1:1">
      <c r="A104" t="s">
        <v>1629</v>
      </c>
    </row>
    <row r="105" spans="1:1">
      <c r="A105" t="s">
        <v>1630</v>
      </c>
    </row>
    <row r="106" spans="1:1">
      <c r="A106" t="s">
        <v>1631</v>
      </c>
    </row>
    <row r="107" spans="1:1">
      <c r="A107" t="s">
        <v>1632</v>
      </c>
    </row>
    <row r="108" spans="1:1">
      <c r="A108" t="s">
        <v>1633</v>
      </c>
    </row>
    <row r="109" spans="1:1">
      <c r="A109" t="s">
        <v>1634</v>
      </c>
    </row>
    <row r="110" spans="1:1">
      <c r="A110" t="s">
        <v>1635</v>
      </c>
    </row>
    <row r="111" spans="1:1">
      <c r="A111" t="s">
        <v>232</v>
      </c>
    </row>
    <row r="112" spans="1:1">
      <c r="A112" t="s">
        <v>242</v>
      </c>
    </row>
    <row r="113" spans="1:1">
      <c r="A113" t="s">
        <v>252</v>
      </c>
    </row>
    <row r="114" spans="1:1">
      <c r="A114" t="s">
        <v>261</v>
      </c>
    </row>
    <row r="115" spans="1:1">
      <c r="A115" t="s">
        <v>272</v>
      </c>
    </row>
    <row r="116" spans="1:1">
      <c r="A116" t="s">
        <v>283</v>
      </c>
    </row>
    <row r="117" spans="1:1">
      <c r="A117" t="s">
        <v>294</v>
      </c>
    </row>
    <row r="118" spans="1:1">
      <c r="A118" t="s">
        <v>305</v>
      </c>
    </row>
    <row r="119" spans="1:1">
      <c r="A119" t="s">
        <v>315</v>
      </c>
    </row>
    <row r="120" spans="1:1">
      <c r="A120" t="s">
        <v>325</v>
      </c>
    </row>
    <row r="121" spans="1:1">
      <c r="A121" t="s">
        <v>335</v>
      </c>
    </row>
    <row r="122" spans="1:1">
      <c r="A122" t="s">
        <v>346</v>
      </c>
    </row>
    <row r="123" spans="1:1">
      <c r="A123" t="s">
        <v>357</v>
      </c>
    </row>
    <row r="124" spans="1:1">
      <c r="A124" t="s">
        <v>368</v>
      </c>
    </row>
    <row r="125" spans="1:1">
      <c r="A125" t="s">
        <v>380</v>
      </c>
    </row>
    <row r="126" spans="1:1">
      <c r="A126" t="s">
        <v>391</v>
      </c>
    </row>
    <row r="127" spans="1:1">
      <c r="A127" t="s">
        <v>403</v>
      </c>
    </row>
    <row r="128" spans="1:1">
      <c r="A128" t="s">
        <v>414</v>
      </c>
    </row>
    <row r="129" spans="1:1">
      <c r="A129" t="s">
        <v>425</v>
      </c>
    </row>
    <row r="130" spans="1:1">
      <c r="A130" t="s">
        <v>437</v>
      </c>
    </row>
    <row r="131" spans="1:1">
      <c r="A131" t="s">
        <v>448</v>
      </c>
    </row>
    <row r="132" spans="1:1">
      <c r="A132" t="s">
        <v>459</v>
      </c>
    </row>
    <row r="133" spans="1:1">
      <c r="A133" t="s">
        <v>470</v>
      </c>
    </row>
    <row r="134" spans="1:1">
      <c r="A134" t="s">
        <v>481</v>
      </c>
    </row>
    <row r="135" spans="1:1">
      <c r="A135" t="s">
        <v>492</v>
      </c>
    </row>
    <row r="136" spans="1:1">
      <c r="A136" t="s">
        <v>503</v>
      </c>
    </row>
    <row r="137" spans="1:1">
      <c r="A137" t="s">
        <v>515</v>
      </c>
    </row>
    <row r="138" spans="1:1">
      <c r="A138" t="s">
        <v>526</v>
      </c>
    </row>
    <row r="139" spans="1:1">
      <c r="A139" t="s">
        <v>537</v>
      </c>
    </row>
    <row r="140" spans="1:1">
      <c r="A140" t="s">
        <v>548</v>
      </c>
    </row>
    <row r="141" spans="1:1">
      <c r="A141" t="s">
        <v>559</v>
      </c>
    </row>
    <row r="142" spans="1:1">
      <c r="A142" t="s">
        <v>570</v>
      </c>
    </row>
    <row r="143" spans="1:1">
      <c r="A143" t="s">
        <v>581</v>
      </c>
    </row>
    <row r="144" spans="1:1">
      <c r="A144" t="s">
        <v>593</v>
      </c>
    </row>
    <row r="145" spans="1:1">
      <c r="A145" t="s">
        <v>605</v>
      </c>
    </row>
    <row r="146" spans="1:1">
      <c r="A146" t="s">
        <v>617</v>
      </c>
    </row>
    <row r="147" spans="1:1">
      <c r="A147" t="s">
        <v>628</v>
      </c>
    </row>
    <row r="148" spans="1:1">
      <c r="A148" t="s">
        <v>639</v>
      </c>
    </row>
    <row r="149" spans="1:1">
      <c r="A149" t="s">
        <v>1636</v>
      </c>
    </row>
    <row r="150" spans="1:1">
      <c r="A150" t="s">
        <v>1637</v>
      </c>
    </row>
    <row r="151" spans="1:1">
      <c r="A151" t="s">
        <v>650</v>
      </c>
    </row>
    <row r="152" spans="1:1">
      <c r="A152" t="s">
        <v>661</v>
      </c>
    </row>
    <row r="153" spans="1:1">
      <c r="A153" t="s">
        <v>1638</v>
      </c>
    </row>
    <row r="154" spans="1:1">
      <c r="A154" t="s">
        <v>1639</v>
      </c>
    </row>
    <row r="155" spans="1:1">
      <c r="A155" t="s">
        <v>1640</v>
      </c>
    </row>
    <row r="156" spans="1:1">
      <c r="A156" t="s">
        <v>726</v>
      </c>
    </row>
    <row r="157" spans="1:1">
      <c r="A157" t="s">
        <v>672</v>
      </c>
    </row>
    <row r="158" spans="1:1">
      <c r="A158" t="s">
        <v>683</v>
      </c>
    </row>
    <row r="159" spans="1:1">
      <c r="A159" t="s">
        <v>738</v>
      </c>
    </row>
    <row r="160" spans="1:1">
      <c r="A160" t="s">
        <v>694</v>
      </c>
    </row>
    <row r="161" spans="1:1">
      <c r="A161" t="s">
        <v>749</v>
      </c>
    </row>
    <row r="162" spans="1:1">
      <c r="A162" t="s">
        <v>704</v>
      </c>
    </row>
    <row r="163" spans="1:1">
      <c r="A163" t="s">
        <v>1641</v>
      </c>
    </row>
    <row r="164" spans="1:1">
      <c r="A164" t="s">
        <v>1642</v>
      </c>
    </row>
    <row r="165" spans="1:1">
      <c r="A165" t="s">
        <v>1643</v>
      </c>
    </row>
    <row r="166" spans="1:1">
      <c r="A166" t="s">
        <v>1644</v>
      </c>
    </row>
    <row r="167" spans="1:1">
      <c r="A167" t="s">
        <v>1645</v>
      </c>
    </row>
    <row r="168" spans="1:1">
      <c r="A168" t="s">
        <v>1646</v>
      </c>
    </row>
    <row r="169" spans="1:1">
      <c r="A169" t="s">
        <v>1647</v>
      </c>
    </row>
    <row r="170" spans="1:1">
      <c r="A170" t="s">
        <v>1648</v>
      </c>
    </row>
    <row r="171" spans="1:1">
      <c r="A171" t="s">
        <v>1649</v>
      </c>
    </row>
    <row r="172" spans="1:1">
      <c r="A172" t="s">
        <v>1650</v>
      </c>
    </row>
    <row r="173" spans="1:1">
      <c r="A173" t="s">
        <v>1651</v>
      </c>
    </row>
    <row r="174" spans="1:1">
      <c r="A174" t="s">
        <v>1652</v>
      </c>
    </row>
    <row r="175" spans="1:1">
      <c r="A175" t="s">
        <v>1653</v>
      </c>
    </row>
    <row r="176" spans="1:1">
      <c r="A176" t="s">
        <v>1654</v>
      </c>
    </row>
    <row r="177" spans="1:1">
      <c r="A177" t="s">
        <v>1655</v>
      </c>
    </row>
    <row r="178" spans="1:1">
      <c r="A178" t="s">
        <v>716</v>
      </c>
    </row>
    <row r="179" spans="1:1">
      <c r="A179" t="s">
        <v>1656</v>
      </c>
    </row>
    <row r="180" spans="1:1">
      <c r="A180" t="s">
        <v>1657</v>
      </c>
    </row>
    <row r="181" spans="1:1">
      <c r="A181" t="s">
        <v>1658</v>
      </c>
    </row>
    <row r="182" spans="1:1">
      <c r="A182" t="s">
        <v>1659</v>
      </c>
    </row>
    <row r="183" spans="1:1">
      <c r="A183" t="s">
        <v>1660</v>
      </c>
    </row>
    <row r="184" spans="1:1">
      <c r="A184" t="s">
        <v>1661</v>
      </c>
    </row>
    <row r="185" spans="1:1">
      <c r="A185" t="s">
        <v>1662</v>
      </c>
    </row>
    <row r="186" spans="1:1">
      <c r="A186" t="s">
        <v>1663</v>
      </c>
    </row>
    <row r="187" spans="1:1">
      <c r="A187" t="s">
        <v>1664</v>
      </c>
    </row>
    <row r="188" spans="1:1">
      <c r="A188" t="s">
        <v>1665</v>
      </c>
    </row>
    <row r="189" spans="1:1">
      <c r="A189" t="s">
        <v>1666</v>
      </c>
    </row>
    <row r="190" spans="1:1">
      <c r="A190" t="s">
        <v>1667</v>
      </c>
    </row>
    <row r="191" spans="1:1">
      <c r="A191" t="s">
        <v>1668</v>
      </c>
    </row>
    <row r="192" spans="1:1">
      <c r="A192" t="s">
        <v>1669</v>
      </c>
    </row>
    <row r="193" spans="1:1">
      <c r="A193" t="s">
        <v>1670</v>
      </c>
    </row>
    <row r="194" spans="1:1">
      <c r="A194" t="s">
        <v>1671</v>
      </c>
    </row>
    <row r="195" spans="1:1">
      <c r="A195" t="s">
        <v>1672</v>
      </c>
    </row>
    <row r="196" spans="1:1">
      <c r="A196" t="s">
        <v>1673</v>
      </c>
    </row>
    <row r="197" spans="1:1">
      <c r="A197" t="s">
        <v>1674</v>
      </c>
    </row>
    <row r="198" spans="1:1">
      <c r="A198" t="s">
        <v>1675</v>
      </c>
    </row>
    <row r="199" spans="1:1">
      <c r="A199" t="s">
        <v>1676</v>
      </c>
    </row>
    <row r="200" spans="1:1">
      <c r="A200" t="s">
        <v>1677</v>
      </c>
    </row>
    <row r="201" spans="1:1">
      <c r="A201" t="s">
        <v>1678</v>
      </c>
    </row>
    <row r="202" spans="1:1">
      <c r="A202" t="s">
        <v>1679</v>
      </c>
    </row>
    <row r="203" spans="1:1">
      <c r="A203" t="s">
        <v>1680</v>
      </c>
    </row>
    <row r="204" spans="1:1">
      <c r="A204" t="s">
        <v>1681</v>
      </c>
    </row>
    <row r="205" spans="1:1">
      <c r="A205" t="s">
        <v>1682</v>
      </c>
    </row>
    <row r="206" spans="1:1">
      <c r="A206" t="s">
        <v>1683</v>
      </c>
    </row>
    <row r="207" spans="1:1">
      <c r="A207" t="s">
        <v>1684</v>
      </c>
    </row>
    <row r="208" spans="1:1">
      <c r="A208" t="s">
        <v>1685</v>
      </c>
    </row>
    <row r="209" spans="1:1">
      <c r="A209" t="s">
        <v>1686</v>
      </c>
    </row>
    <row r="210" spans="1:1">
      <c r="A210" t="s">
        <v>1687</v>
      </c>
    </row>
    <row r="211" spans="1:1">
      <c r="A211" t="s">
        <v>1688</v>
      </c>
    </row>
    <row r="212" spans="1:1">
      <c r="A212" t="s">
        <v>1689</v>
      </c>
    </row>
    <row r="213" spans="1:1">
      <c r="A213" t="s">
        <v>1690</v>
      </c>
    </row>
    <row r="214" spans="1:1">
      <c r="A214" t="s">
        <v>1691</v>
      </c>
    </row>
    <row r="215" spans="1:1">
      <c r="A215" t="s">
        <v>1692</v>
      </c>
    </row>
    <row r="216" spans="1:1">
      <c r="A216" t="s">
        <v>1693</v>
      </c>
    </row>
    <row r="217" spans="1:1">
      <c r="A217" t="s">
        <v>1694</v>
      </c>
    </row>
    <row r="218" spans="1:1">
      <c r="A218" t="s">
        <v>1695</v>
      </c>
    </row>
    <row r="219" spans="1:1">
      <c r="A219" t="s">
        <v>1696</v>
      </c>
    </row>
    <row r="220" spans="1:1">
      <c r="A220" t="s">
        <v>1697</v>
      </c>
    </row>
    <row r="221" spans="1:1">
      <c r="A221" t="s">
        <v>1698</v>
      </c>
    </row>
    <row r="222" spans="1:1">
      <c r="A222" t="s">
        <v>1699</v>
      </c>
    </row>
    <row r="223" spans="1:1">
      <c r="A223" t="s">
        <v>1700</v>
      </c>
    </row>
    <row r="224" spans="1:1">
      <c r="A224" t="s">
        <v>1701</v>
      </c>
    </row>
    <row r="225" spans="1:1">
      <c r="A225" t="s">
        <v>1702</v>
      </c>
    </row>
    <row r="226" spans="1:1">
      <c r="A226" t="s">
        <v>1703</v>
      </c>
    </row>
    <row r="227" spans="1:1">
      <c r="A227" t="s">
        <v>1704</v>
      </c>
    </row>
    <row r="228" spans="1:1">
      <c r="A228" t="s">
        <v>1705</v>
      </c>
    </row>
    <row r="229" spans="1:1">
      <c r="A229" t="s">
        <v>1706</v>
      </c>
    </row>
    <row r="230" spans="1:1">
      <c r="A230" t="s">
        <v>1707</v>
      </c>
    </row>
    <row r="231" spans="1:1">
      <c r="A231" t="s">
        <v>1708</v>
      </c>
    </row>
    <row r="232" spans="1:1">
      <c r="A232" t="s">
        <v>902</v>
      </c>
    </row>
    <row r="233" spans="1:1">
      <c r="A233" t="s">
        <v>912</v>
      </c>
    </row>
    <row r="234" spans="1:1">
      <c r="A234" t="s">
        <v>78</v>
      </c>
    </row>
    <row r="235" spans="1:1">
      <c r="A235" t="s">
        <v>89</v>
      </c>
    </row>
    <row r="236" spans="1:1">
      <c r="A236" t="s">
        <v>100</v>
      </c>
    </row>
    <row r="237" spans="1:1">
      <c r="A237" t="s">
        <v>110</v>
      </c>
    </row>
    <row r="238" spans="1:1">
      <c r="A238" t="s">
        <v>120</v>
      </c>
    </row>
    <row r="239" spans="1:1">
      <c r="A239" t="s">
        <v>130</v>
      </c>
    </row>
    <row r="240" spans="1:1">
      <c r="A240" t="s">
        <v>140</v>
      </c>
    </row>
    <row r="241" spans="1:1">
      <c r="A241" t="s">
        <v>150</v>
      </c>
    </row>
    <row r="242" spans="1:1">
      <c r="A242" t="s">
        <v>160</v>
      </c>
    </row>
    <row r="243" spans="1:1">
      <c r="A243" t="s">
        <v>170</v>
      </c>
    </row>
    <row r="244" spans="1:1">
      <c r="A244" t="s">
        <v>180</v>
      </c>
    </row>
    <row r="245" spans="1:1">
      <c r="A245" t="s">
        <v>190</v>
      </c>
    </row>
    <row r="246" spans="1:1">
      <c r="A246" t="s">
        <v>200</v>
      </c>
    </row>
    <row r="247" spans="1:1">
      <c r="A247" t="s">
        <v>210</v>
      </c>
    </row>
    <row r="248" spans="1:1">
      <c r="A248" t="s">
        <v>219</v>
      </c>
    </row>
    <row r="249" spans="1:1">
      <c r="A249" t="s">
        <v>228</v>
      </c>
    </row>
    <row r="250" spans="1:1">
      <c r="A250" t="s">
        <v>921</v>
      </c>
    </row>
    <row r="251" spans="1:1">
      <c r="A251" t="s">
        <v>930</v>
      </c>
    </row>
    <row r="252" spans="1:1">
      <c r="A252" t="s">
        <v>488</v>
      </c>
    </row>
    <row r="253" spans="1:1">
      <c r="A253" t="s">
        <v>499</v>
      </c>
    </row>
    <row r="254" spans="1:1">
      <c r="A254" t="s">
        <v>511</v>
      </c>
    </row>
    <row r="255" spans="1:1">
      <c r="A255" t="s">
        <v>522</v>
      </c>
    </row>
    <row r="256" spans="1:1">
      <c r="A256" t="s">
        <v>635</v>
      </c>
    </row>
    <row r="257" spans="1:1">
      <c r="A257" t="s">
        <v>646</v>
      </c>
    </row>
    <row r="258" spans="1:1">
      <c r="A258" t="s">
        <v>657</v>
      </c>
    </row>
    <row r="259" spans="1:1">
      <c r="A259" t="s">
        <v>668</v>
      </c>
    </row>
    <row r="260" spans="1:1">
      <c r="A260" t="s">
        <v>679</v>
      </c>
    </row>
    <row r="261" spans="1:1">
      <c r="A261" t="s">
        <v>690</v>
      </c>
    </row>
    <row r="262" spans="1:1">
      <c r="A262" t="s">
        <v>700</v>
      </c>
    </row>
    <row r="263" spans="1:1">
      <c r="A263" t="s">
        <v>712</v>
      </c>
    </row>
    <row r="264" spans="1:1">
      <c r="A264" t="s">
        <v>722</v>
      </c>
    </row>
    <row r="265" spans="1:1">
      <c r="A265" t="s">
        <v>533</v>
      </c>
    </row>
    <row r="266" spans="1:1">
      <c r="A266" t="s">
        <v>544</v>
      </c>
    </row>
    <row r="267" spans="1:1">
      <c r="A267" t="s">
        <v>555</v>
      </c>
    </row>
    <row r="268" spans="1:1">
      <c r="A268" t="s">
        <v>566</v>
      </c>
    </row>
    <row r="269" spans="1:1">
      <c r="A269" t="s">
        <v>577</v>
      </c>
    </row>
    <row r="270" spans="1:1">
      <c r="A270" t="s">
        <v>589</v>
      </c>
    </row>
    <row r="271" spans="1:1">
      <c r="A271" t="s">
        <v>601</v>
      </c>
    </row>
    <row r="272" spans="1:1">
      <c r="A272" t="s">
        <v>613</v>
      </c>
    </row>
    <row r="273" spans="1:1">
      <c r="A273" t="s">
        <v>624</v>
      </c>
    </row>
    <row r="274" spans="1:1">
      <c r="A274" t="s">
        <v>734</v>
      </c>
    </row>
    <row r="275" spans="1:1">
      <c r="A275" t="s">
        <v>745</v>
      </c>
    </row>
    <row r="276" spans="1:1">
      <c r="A276" t="s">
        <v>755</v>
      </c>
    </row>
    <row r="277" spans="1:1">
      <c r="A277" t="s">
        <v>763</v>
      </c>
    </row>
    <row r="278" spans="1:1">
      <c r="A278" t="s">
        <v>772</v>
      </c>
    </row>
    <row r="279" spans="1:1">
      <c r="A279" t="s">
        <v>783</v>
      </c>
    </row>
    <row r="280" spans="1:1">
      <c r="A280" t="s">
        <v>794</v>
      </c>
    </row>
    <row r="281" spans="1:1">
      <c r="A281" t="s">
        <v>804</v>
      </c>
    </row>
    <row r="282" spans="1:1">
      <c r="A282" t="s">
        <v>812</v>
      </c>
    </row>
    <row r="283" spans="1:1">
      <c r="A283" t="s">
        <v>1158</v>
      </c>
    </row>
    <row r="284" spans="1:1">
      <c r="A284" t="s">
        <v>1163</v>
      </c>
    </row>
    <row r="285" spans="1:1">
      <c r="A285" t="s">
        <v>1709</v>
      </c>
    </row>
    <row r="286" spans="1:1">
      <c r="A286" t="s">
        <v>433</v>
      </c>
    </row>
    <row r="287" spans="1:1">
      <c r="A287" t="s">
        <v>444</v>
      </c>
    </row>
    <row r="288" spans="1:1">
      <c r="A288" t="s">
        <v>455</v>
      </c>
    </row>
    <row r="289" spans="1:1">
      <c r="A289" t="s">
        <v>466</v>
      </c>
    </row>
    <row r="290" spans="1:1">
      <c r="A290" t="s">
        <v>477</v>
      </c>
    </row>
    <row r="291" spans="1:1">
      <c r="A291" t="s">
        <v>821</v>
      </c>
    </row>
    <row r="292" spans="1:1">
      <c r="A292" t="s">
        <v>831</v>
      </c>
    </row>
    <row r="293" spans="1:1">
      <c r="A293" t="s">
        <v>841</v>
      </c>
    </row>
    <row r="294" spans="1:1">
      <c r="A294" t="s">
        <v>849</v>
      </c>
    </row>
    <row r="295" spans="1:1">
      <c r="A295" t="s">
        <v>867</v>
      </c>
    </row>
    <row r="296" spans="1:1">
      <c r="A296" t="s">
        <v>859</v>
      </c>
    </row>
    <row r="297" spans="1:1">
      <c r="A297" t="s">
        <v>1154</v>
      </c>
    </row>
    <row r="298" spans="1:1">
      <c r="A298" t="s">
        <v>1159</v>
      </c>
    </row>
    <row r="299" spans="1:1">
      <c r="A299" t="s">
        <v>875</v>
      </c>
    </row>
    <row r="300" spans="1:1">
      <c r="A300" t="s">
        <v>1710</v>
      </c>
    </row>
    <row r="301" spans="1:1">
      <c r="A301" t="s">
        <v>1101</v>
      </c>
    </row>
    <row r="302" spans="1:1">
      <c r="A302" t="s">
        <v>1711</v>
      </c>
    </row>
    <row r="303" spans="1:1">
      <c r="A303" t="s">
        <v>1712</v>
      </c>
    </row>
    <row r="304" spans="1:1">
      <c r="A304" t="s">
        <v>1713</v>
      </c>
    </row>
    <row r="305" spans="1:1">
      <c r="A305" t="s">
        <v>1714</v>
      </c>
    </row>
    <row r="306" spans="1:1">
      <c r="A306" t="s">
        <v>1715</v>
      </c>
    </row>
    <row r="307" spans="1:1">
      <c r="A307" t="s">
        <v>1</v>
      </c>
    </row>
    <row r="308" spans="1:1">
      <c r="A308" t="s">
        <v>376</v>
      </c>
    </row>
    <row r="309" spans="1:1">
      <c r="A309" t="s">
        <v>1716</v>
      </c>
    </row>
    <row r="310" spans="1:1">
      <c r="A310" t="s">
        <v>399</v>
      </c>
    </row>
    <row r="311" spans="1:1">
      <c r="A311" t="s">
        <v>1717</v>
      </c>
    </row>
    <row r="312" spans="1:1">
      <c r="A312" t="s">
        <v>1718</v>
      </c>
    </row>
    <row r="313" spans="1:1">
      <c r="A313" t="s">
        <v>1719</v>
      </c>
    </row>
    <row r="314" spans="1:1">
      <c r="A314" t="s">
        <v>1720</v>
      </c>
    </row>
    <row r="315" spans="1:1">
      <c r="A315" t="s">
        <v>1721</v>
      </c>
    </row>
    <row r="316" spans="1:1">
      <c r="A316" t="s">
        <v>410</v>
      </c>
    </row>
    <row r="317" spans="1:1">
      <c r="A317" t="s">
        <v>421</v>
      </c>
    </row>
  </sheetData>
  <autoFilter ref="A1:A330" xr:uid="{00000000-0009-0000-0000-000003000000}">
    <sortState xmlns:xlrd2="http://schemas.microsoft.com/office/spreadsheetml/2017/richdata2" ref="A2:A330">
      <sortCondition ref="A1"/>
    </sortState>
  </autoFilter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应答</vt:lpstr>
      <vt:lpstr>Sheet1</vt:lpstr>
      <vt:lpstr>Sheet3</vt:lpstr>
      <vt:lpstr>Sheet2</vt:lpstr>
      <vt:lpstr>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2021-06-29T01:35:00Z</dcterms:created>
  <dcterms:modified xsi:type="dcterms:W3CDTF">2022-03-14T07:33:04Z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7BD6848F474A4A76AF4D53614451F6C8</vt:lpwstr>
  </property>
  <property fmtid="{D5CDD505-2E9C-101B-9397-08002B2CF9AE}" pid="3" name="KSOProductBuildVer">
    <vt:lpwstr>2052-11.1.0.10700</vt:lpwstr>
  </property>
</Properties>
</file>