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5BC084D2-5663-4E46-A087-60B1F6338765}" xr6:coauthVersionLast="47" xr6:coauthVersionMax="47" xr10:uidLastSave="{00000000-0000-0000-0000-000000000000}"/>
  <bookViews>
    <workbookView minimized="1" xWindow="5010" yWindow="4215" windowWidth="21015" windowHeight="15345" xr2:uid="{00000000-000D-0000-FFFF-FFFF00000000}"/>
  </bookViews>
  <sheets>
    <sheet name="FINAL_ITEMS" sheetId="3" r:id="rId1"/>
    <sheet name="Tabelle1" sheetId="7" r:id="rId2"/>
    <sheet name="BOOTS" sheetId="4" r:id="rId3"/>
    <sheet name="TRINKETS" sheetId="5" r:id="rId4"/>
    <sheet name="_SOURCES" sheetId="6" r:id="rId5"/>
  </sheets>
  <definedNames>
    <definedName name="_xlnm._FilterDatabase" localSheetId="4" hidden="1">_SOURCES!$A$1:$B$1</definedName>
    <definedName name="_xlnm._FilterDatabase" localSheetId="2" hidden="1">BOOTS!$A$1:$B$1</definedName>
    <definedName name="_xlnm._FilterDatabase" localSheetId="0" hidden="1">FINAL_ITEMS!$A$1:$E$178</definedName>
    <definedName name="_xlnm._FilterDatabase" localSheetId="3" hidden="1">TRINKETS!$A$1:$C$1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7" l="1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21" i="7"/>
  <c r="F22" i="7"/>
  <c r="F23" i="7"/>
  <c r="F24" i="7"/>
  <c r="F25" i="7"/>
  <c r="F26" i="7"/>
  <c r="F27" i="7"/>
  <c r="F28" i="7"/>
  <c r="F29" i="7"/>
  <c r="F30" i="7"/>
  <c r="F31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F4" i="7"/>
  <c r="F5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</calcChain>
</file>

<file path=xl/sharedStrings.xml><?xml version="1.0" encoding="utf-8"?>
<sst xmlns="http://schemas.openxmlformats.org/spreadsheetml/2006/main" count="520" uniqueCount="209">
  <si>
    <t>Adaptive Helm</t>
  </si>
  <si>
    <t>Archangel's Staff</t>
  </si>
  <si>
    <t>Ardent Censer</t>
  </si>
  <si>
    <t>Athene's Unholy Grail</t>
  </si>
  <si>
    <t>Banner of Command</t>
  </si>
  <si>
    <t>Banshee's Veil</t>
  </si>
  <si>
    <t>Berserker's Greaves</t>
  </si>
  <si>
    <t>Blade of the Ruined King</t>
  </si>
  <si>
    <t>Boots of Mobility</t>
  </si>
  <si>
    <t>Boots of Swiftness</t>
  </si>
  <si>
    <t>Dead Man's Plate</t>
  </si>
  <si>
    <t>Death's Dance</t>
  </si>
  <si>
    <t>Duskblade of Draktharr</t>
  </si>
  <si>
    <t>Edge of Night</t>
  </si>
  <si>
    <t>Essence Reaver</t>
  </si>
  <si>
    <t>Eye of the Equinox</t>
  </si>
  <si>
    <t>Eye of the Oasis</t>
  </si>
  <si>
    <t>Eye of the Watchers</t>
  </si>
  <si>
    <t>Face of the Mountain</t>
  </si>
  <si>
    <t>Frost Queen's Claim</t>
  </si>
  <si>
    <t>Frozen Heart</t>
  </si>
  <si>
    <t>Frozen Mallet</t>
  </si>
  <si>
    <t>Gargoyle Stoneplate</t>
  </si>
  <si>
    <t>Guardian Angel</t>
  </si>
  <si>
    <t>Guinsoo's Rageblade</t>
  </si>
  <si>
    <t>Hextech GLP-800</t>
  </si>
  <si>
    <t>Hextech Gunblade</t>
  </si>
  <si>
    <t>Iceborn Gauntlet</t>
  </si>
  <si>
    <t>Infinity Edge</t>
  </si>
  <si>
    <t>Ionian Boots of Lucidity</t>
  </si>
  <si>
    <t>Knight's Vow</t>
  </si>
  <si>
    <t>Liandry's Torment</t>
  </si>
  <si>
    <t>Lich Bane</t>
  </si>
  <si>
    <t>Locket of the Iron Solari</t>
  </si>
  <si>
    <t>Lord Dominik's Regards</t>
  </si>
  <si>
    <t>Lord Van Damm's Pillager</t>
  </si>
  <si>
    <t>Luden's Echo</t>
  </si>
  <si>
    <t>Manamune</t>
  </si>
  <si>
    <t>Maw of Malmortius</t>
  </si>
  <si>
    <t>Mejai's Soulstealer</t>
  </si>
  <si>
    <t>Mercurial Scimitar</t>
  </si>
  <si>
    <t>Mercury's Treads</t>
  </si>
  <si>
    <t>Mikael's Crucible</t>
  </si>
  <si>
    <t>Moonflair Spellblade</t>
  </si>
  <si>
    <t>Morellonomicon</t>
  </si>
  <si>
    <t>Mortal Reminder</t>
  </si>
  <si>
    <t>Nashor's Tooth</t>
  </si>
  <si>
    <t>Ninja Tabi</t>
  </si>
  <si>
    <t>Ohmwrecker</t>
  </si>
  <si>
    <t>Perfect Hex Core</t>
  </si>
  <si>
    <t>Phantom Dancer</t>
  </si>
  <si>
    <t>Rabadon's Deathcap</t>
  </si>
  <si>
    <t>Randuin's Omen</t>
  </si>
  <si>
    <t>Rapid Firecannon</t>
  </si>
  <si>
    <t>Ravenous Hydra</t>
  </si>
  <si>
    <t>Redemption</t>
  </si>
  <si>
    <t>Righteous Glory</t>
  </si>
  <si>
    <t>Rod of Ages</t>
  </si>
  <si>
    <t>Ruby Sightstone</t>
  </si>
  <si>
    <t>Runaan's Hurricane</t>
  </si>
  <si>
    <t>Rylai's Crystal Scepter</t>
  </si>
  <si>
    <t>Sorcerer's Shoes</t>
  </si>
  <si>
    <t>Spirit Visage</t>
  </si>
  <si>
    <t>Statikk Shiv</t>
  </si>
  <si>
    <t>Sterak's Gage</t>
  </si>
  <si>
    <t>Talisman of Ascension</t>
  </si>
  <si>
    <t>The Black Cleaver</t>
  </si>
  <si>
    <t>The Bloodthirster</t>
  </si>
  <si>
    <t>The Lightbringer</t>
  </si>
  <si>
    <t>Thornmail</t>
  </si>
  <si>
    <t>Titanic Hydra</t>
  </si>
  <si>
    <t>Trinity Force</t>
  </si>
  <si>
    <t>Void Staff</t>
  </si>
  <si>
    <t>Warmog's Armor</t>
  </si>
  <si>
    <t>Wit's End</t>
  </si>
  <si>
    <t>Wooglet's Witchcap</t>
  </si>
  <si>
    <t>Youmuu's Ghostblade</t>
  </si>
  <si>
    <t>Zeke's Convergence</t>
  </si>
  <si>
    <t>Zhonya's Hourglass</t>
  </si>
  <si>
    <t>Zz'Rot Portal</t>
  </si>
  <si>
    <t>Arcane Sweeper</t>
  </si>
  <si>
    <t>ItemId</t>
  </si>
  <si>
    <t>ItemName</t>
  </si>
  <si>
    <t>Ornn Passive</t>
  </si>
  <si>
    <t>Note</t>
  </si>
  <si>
    <t>yellow</t>
  </si>
  <si>
    <t xml:space="preserve">blue </t>
  </si>
  <si>
    <t>red</t>
  </si>
  <si>
    <t>Enchantment: Bloodrazor</t>
  </si>
  <si>
    <t>Enchantment: Runic Echoes</t>
  </si>
  <si>
    <t>Enchantment: Cinderhulk</t>
  </si>
  <si>
    <t>Enchantment: Warrior</t>
  </si>
  <si>
    <t>Spellbinder</t>
  </si>
  <si>
    <t>Twin Shadows</t>
  </si>
  <si>
    <t>Stormrazor</t>
  </si>
  <si>
    <t>Spear of Shojin</t>
  </si>
  <si>
    <t>Sanguine Blade</t>
  </si>
  <si>
    <t>Umbral Glaive</t>
  </si>
  <si>
    <t>Black Mist Scythe</t>
  </si>
  <si>
    <t>Pauldrons of Whiterock</t>
  </si>
  <si>
    <t>Bulwark of the Mountain</t>
  </si>
  <si>
    <t>Shard of True Ice</t>
  </si>
  <si>
    <t>Staff of Flowing Water</t>
  </si>
  <si>
    <t>Force of Nature</t>
  </si>
  <si>
    <t>Chempunk Chainsword</t>
  </si>
  <si>
    <t>Chemtech Putrifier</t>
  </si>
  <si>
    <t>Cosmic Drive</t>
  </si>
  <si>
    <t>Demonic Embrace</t>
  </si>
  <si>
    <t>Divine Sunderer</t>
  </si>
  <si>
    <t>Eclipse</t>
  </si>
  <si>
    <t>Everfrost</t>
  </si>
  <si>
    <t>Frostfire Gauntlet</t>
  </si>
  <si>
    <t>Galeforce</t>
  </si>
  <si>
    <t>Goredrinker</t>
  </si>
  <si>
    <t>Hextech Rocketbelt</t>
  </si>
  <si>
    <t>Horizon Focus</t>
  </si>
  <si>
    <t>Immortal Shieldbow</t>
  </si>
  <si>
    <t>Imperial Mandate</t>
  </si>
  <si>
    <t>Kraken Slayer</t>
  </si>
  <si>
    <t>Liandry's Anguish</t>
  </si>
  <si>
    <t>Luden's Tempest</t>
  </si>
  <si>
    <t>Mikael's Blessing</t>
  </si>
  <si>
    <t>Moonstone Renewer</t>
  </si>
  <si>
    <t>Navori Quickblades</t>
  </si>
  <si>
    <t>Night Harvester</t>
  </si>
  <si>
    <t>Prowler's Claw</t>
  </si>
  <si>
    <t>Riftmaker</t>
  </si>
  <si>
    <t>Serpent's Fang</t>
  </si>
  <si>
    <t>Serylda's Grudge</t>
  </si>
  <si>
    <t>Shurelya's Battlesong</t>
  </si>
  <si>
    <t>Silvermere Dawn</t>
  </si>
  <si>
    <t>Stridebreaker</t>
  </si>
  <si>
    <t>Sunfire Aegis</t>
  </si>
  <si>
    <t>The Collector</t>
  </si>
  <si>
    <t>Turbo Chemtank</t>
  </si>
  <si>
    <t>SincePatch</t>
  </si>
  <si>
    <t>MythicItem</t>
  </si>
  <si>
    <t>Deicide</t>
  </si>
  <si>
    <t>11.10</t>
  </si>
  <si>
    <t>Sandshrike's Claw</t>
  </si>
  <si>
    <t>Syzygy</t>
  </si>
  <si>
    <t>Draktharr's Shadowcarver</t>
  </si>
  <si>
    <t>Turbocharged Hexperiment</t>
  </si>
  <si>
    <t>Forgefire Crest</t>
  </si>
  <si>
    <t>Rimeforged Grasp</t>
  </si>
  <si>
    <t>Typhoon</t>
  </si>
  <si>
    <t>Wyrmfallen Sacrifice</t>
  </si>
  <si>
    <t>Bloodward</t>
  </si>
  <si>
    <t>Icathia's Curse</t>
  </si>
  <si>
    <t>Vespertide</t>
  </si>
  <si>
    <t>Upgraded Aeropack</t>
  </si>
  <si>
    <t>Liandry's Lament</t>
  </si>
  <si>
    <t>Eye of Luden</t>
  </si>
  <si>
    <t>Eternal Winter</t>
  </si>
  <si>
    <t>Ceaseless Hunger</t>
  </si>
  <si>
    <t>Dreamshatter</t>
  </si>
  <si>
    <t>Infinity Force</t>
  </si>
  <si>
    <t>Reliquary of the Golden Dawn</t>
  </si>
  <si>
    <t>Shurelya's Requiem</t>
  </si>
  <si>
    <t>Starcaster</t>
  </si>
  <si>
    <t>Seat of Command</t>
  </si>
  <si>
    <t>Anathema's Chains</t>
  </si>
  <si>
    <t>Hullbreaker</t>
  </si>
  <si>
    <t>Deprecated with patch 11.13</t>
  </si>
  <si>
    <t>Crown of the Shattered Queen</t>
  </si>
  <si>
    <t>Axiom Arc</t>
  </si>
  <si>
    <t>Shadowflame</t>
  </si>
  <si>
    <t>Winter's Approach</t>
  </si>
  <si>
    <t>Fimbulwinter</t>
  </si>
  <si>
    <t>Evenshroud</t>
  </si>
  <si>
    <t>Comment</t>
  </si>
  <si>
    <t>FiddleSticks</t>
  </si>
  <si>
    <t>Scarecrow Effigy</t>
  </si>
  <si>
    <t>Stealth Ward</t>
  </si>
  <si>
    <t xml:space="preserve">Farsight Alteration </t>
  </si>
  <si>
    <t>Oracle Lens</t>
  </si>
  <si>
    <t>Stirring Wardstone</t>
  </si>
  <si>
    <t>Eye of the Herald</t>
  </si>
  <si>
    <t>Caesura</t>
  </si>
  <si>
    <t>Equinox</t>
  </si>
  <si>
    <t>12.7</t>
  </si>
  <si>
    <t>https://leagueoflegends.fandom.com/wiki/Ornn/LoL#Living_Forge</t>
  </si>
  <si>
    <t>https://leagueoflegends.fandom.com/wiki/Legendary_item</t>
  </si>
  <si>
    <t>Legendary Items</t>
  </si>
  <si>
    <t>Url</t>
  </si>
  <si>
    <t>Description</t>
  </si>
  <si>
    <t>https://leagueoflegends.fandom.com/wiki/Mythic_item</t>
  </si>
  <si>
    <t>Mythic Items</t>
  </si>
  <si>
    <t>Masterwork Items</t>
  </si>
  <si>
    <t>None</t>
  </si>
  <si>
    <t>Heartsteel</t>
  </si>
  <si>
    <t>Radiant Virtue</t>
  </si>
  <si>
    <t>Ornn</t>
  </si>
  <si>
    <t>Frozen Fist</t>
  </si>
  <si>
    <t>Leviathan</t>
  </si>
  <si>
    <t>The Unspoken Parasite</t>
  </si>
  <si>
    <t>Primordial Dawn</t>
  </si>
  <si>
    <t>Infinite Convergence</t>
  </si>
  <si>
    <t>Jak'Sho, The Protean</t>
  </si>
  <si>
    <t>Deprecated with patch 10.23</t>
  </si>
  <si>
    <t>12.22</t>
  </si>
  <si>
    <t>11.13</t>
  </si>
  <si>
    <t>13.10</t>
  </si>
  <si>
    <t>Echoes of Helia</t>
  </si>
  <si>
    <t>Seething Sorrow</t>
  </si>
  <si>
    <t>Youmuu's Wake</t>
  </si>
  <si>
    <t>Edge of Finality</t>
  </si>
  <si>
    <t>Flicker</t>
  </si>
  <si>
    <t>Cry of the Shrieking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</si>
</sst>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 applyAlignment="1">
      <alignment horizontal="right"/>
    </xf>
    <xf numFmtId="0" fontId="3" fillId="0" borderId="0" xfId="0" applyFont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agueoflegends.fandom.com/wiki/Ornn/LoL" TargetMode="External"/><Relationship Id="rId2" Type="http://schemas.openxmlformats.org/officeDocument/2006/relationships/hyperlink" Target="https://leagueoflegends.fandom.com/wiki/Legendary_item" TargetMode="External"/><Relationship Id="rId1" Type="http://schemas.openxmlformats.org/officeDocument/2006/relationships/hyperlink" Target="https://leagueoflegends.fandom.com/wiki/Mythic_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workbookViewId="0">
      <pane ySplit="1" topLeftCell="A155" activePane="bottomLeft" state="frozen"/>
      <selection pane="bottomLeft" activeCell="B176" sqref="B176"/>
    </sheetView>
  </sheetViews>
  <sheetFormatPr defaultColWidth="11.42578125" defaultRowHeight="15" x14ac:dyDescent="0.25"/>
  <cols>
    <col min="1" max="1" width="14.42578125" customWidth="1"/>
    <col min="2" max="2" width="44.85546875" customWidth="1"/>
    <col min="3" max="3" width="25.28515625" customWidth="1"/>
    <col min="4" max="4" width="13.28515625" style="5" bestFit="1" customWidth="1"/>
    <col min="5" max="5" width="13.5703125" bestFit="1" customWidth="1"/>
  </cols>
  <sheetData>
    <row r="1" spans="1:5" s="1" customFormat="1" x14ac:dyDescent="0.25">
      <c r="A1" s="1" t="s">
        <v>81</v>
      </c>
      <c r="B1" s="1" t="s">
        <v>82</v>
      </c>
      <c r="C1" s="1" t="s">
        <v>84</v>
      </c>
      <c r="D1" s="6" t="s">
        <v>135</v>
      </c>
      <c r="E1" s="1" t="s">
        <v>136</v>
      </c>
    </row>
    <row r="2" spans="1:5" x14ac:dyDescent="0.25">
      <c r="A2">
        <v>1400</v>
      </c>
      <c r="B2" t="s">
        <v>91</v>
      </c>
      <c r="C2" t="s">
        <v>199</v>
      </c>
    </row>
    <row r="3" spans="1:5" x14ac:dyDescent="0.25">
      <c r="A3">
        <v>1401</v>
      </c>
      <c r="B3" t="s">
        <v>90</v>
      </c>
      <c r="C3" t="s">
        <v>199</v>
      </c>
    </row>
    <row r="4" spans="1:5" x14ac:dyDescent="0.25">
      <c r="A4">
        <v>1402</v>
      </c>
      <c r="B4" t="s">
        <v>89</v>
      </c>
      <c r="C4" t="s">
        <v>199</v>
      </c>
    </row>
    <row r="5" spans="1:5" x14ac:dyDescent="0.25">
      <c r="A5">
        <v>1408</v>
      </c>
      <c r="B5" t="s">
        <v>91</v>
      </c>
      <c r="C5" t="s">
        <v>199</v>
      </c>
    </row>
    <row r="6" spans="1:5" x14ac:dyDescent="0.25">
      <c r="A6">
        <v>1409</v>
      </c>
      <c r="B6" t="s">
        <v>90</v>
      </c>
      <c r="C6" t="s">
        <v>199</v>
      </c>
    </row>
    <row r="7" spans="1:5" x14ac:dyDescent="0.25">
      <c r="A7">
        <v>1410</v>
      </c>
      <c r="B7" t="s">
        <v>89</v>
      </c>
      <c r="C7" t="s">
        <v>199</v>
      </c>
    </row>
    <row r="8" spans="1:5" x14ac:dyDescent="0.25">
      <c r="A8">
        <v>1412</v>
      </c>
      <c r="B8" t="s">
        <v>91</v>
      </c>
      <c r="C8" t="s">
        <v>199</v>
      </c>
    </row>
    <row r="9" spans="1:5" x14ac:dyDescent="0.25">
      <c r="A9">
        <v>1413</v>
      </c>
      <c r="B9" t="s">
        <v>90</v>
      </c>
      <c r="C9" t="s">
        <v>199</v>
      </c>
    </row>
    <row r="10" spans="1:5" x14ac:dyDescent="0.25">
      <c r="A10">
        <v>1414</v>
      </c>
      <c r="B10" t="s">
        <v>89</v>
      </c>
      <c r="C10" t="s">
        <v>199</v>
      </c>
    </row>
    <row r="11" spans="1:5" x14ac:dyDescent="0.25">
      <c r="A11">
        <v>1416</v>
      </c>
      <c r="B11" t="s">
        <v>88</v>
      </c>
      <c r="C11" t="s">
        <v>199</v>
      </c>
    </row>
    <row r="12" spans="1:5" x14ac:dyDescent="0.25">
      <c r="A12">
        <v>1418</v>
      </c>
      <c r="B12" t="s">
        <v>88</v>
      </c>
      <c r="C12" t="s">
        <v>199</v>
      </c>
    </row>
    <row r="13" spans="1:5" x14ac:dyDescent="0.25">
      <c r="A13">
        <v>1419</v>
      </c>
      <c r="B13" t="s">
        <v>88</v>
      </c>
      <c r="C13" t="s">
        <v>199</v>
      </c>
    </row>
    <row r="14" spans="1:5" x14ac:dyDescent="0.25">
      <c r="A14">
        <v>2045</v>
      </c>
      <c r="B14" t="s">
        <v>58</v>
      </c>
    </row>
    <row r="15" spans="1:5" x14ac:dyDescent="0.25">
      <c r="A15">
        <v>2065</v>
      </c>
      <c r="B15" t="s">
        <v>129</v>
      </c>
      <c r="D15" s="5">
        <v>10.23</v>
      </c>
      <c r="E15" t="b">
        <v>1</v>
      </c>
    </row>
    <row r="16" spans="1:5" x14ac:dyDescent="0.25">
      <c r="A16">
        <v>2301</v>
      </c>
      <c r="B16" t="s">
        <v>17</v>
      </c>
    </row>
    <row r="17" spans="1:5" x14ac:dyDescent="0.25">
      <c r="A17">
        <v>2302</v>
      </c>
      <c r="B17" t="s">
        <v>16</v>
      </c>
    </row>
    <row r="18" spans="1:5" x14ac:dyDescent="0.25">
      <c r="A18">
        <v>2303</v>
      </c>
      <c r="B18" t="s">
        <v>15</v>
      </c>
    </row>
    <row r="19" spans="1:5" x14ac:dyDescent="0.25">
      <c r="A19">
        <v>3001</v>
      </c>
      <c r="B19" t="s">
        <v>169</v>
      </c>
      <c r="D19" s="5">
        <v>11.23</v>
      </c>
      <c r="E19" t="b">
        <v>1</v>
      </c>
    </row>
    <row r="20" spans="1:5" x14ac:dyDescent="0.25">
      <c r="A20">
        <v>3003</v>
      </c>
      <c r="B20" t="s">
        <v>1</v>
      </c>
    </row>
    <row r="21" spans="1:5" x14ac:dyDescent="0.25">
      <c r="A21">
        <v>3004</v>
      </c>
      <c r="B21" t="s">
        <v>37</v>
      </c>
    </row>
    <row r="22" spans="1:5" x14ac:dyDescent="0.25">
      <c r="A22">
        <v>3006</v>
      </c>
      <c r="B22" t="s">
        <v>6</v>
      </c>
    </row>
    <row r="23" spans="1:5" x14ac:dyDescent="0.25">
      <c r="A23">
        <v>3011</v>
      </c>
      <c r="B23" t="s">
        <v>105</v>
      </c>
      <c r="D23" s="5">
        <v>10.23</v>
      </c>
    </row>
    <row r="24" spans="1:5" x14ac:dyDescent="0.25">
      <c r="A24">
        <v>3022</v>
      </c>
      <c r="B24" t="s">
        <v>21</v>
      </c>
    </row>
    <row r="25" spans="1:5" x14ac:dyDescent="0.25">
      <c r="A25">
        <v>3025</v>
      </c>
      <c r="B25" t="s">
        <v>27</v>
      </c>
    </row>
    <row r="26" spans="1:5" x14ac:dyDescent="0.25">
      <c r="A26">
        <v>3026</v>
      </c>
      <c r="B26" t="s">
        <v>23</v>
      </c>
    </row>
    <row r="27" spans="1:5" x14ac:dyDescent="0.25">
      <c r="A27">
        <v>3027</v>
      </c>
      <c r="B27" t="s">
        <v>57</v>
      </c>
    </row>
    <row r="28" spans="1:5" x14ac:dyDescent="0.25">
      <c r="A28">
        <v>3030</v>
      </c>
      <c r="B28" t="s">
        <v>25</v>
      </c>
    </row>
    <row r="29" spans="1:5" x14ac:dyDescent="0.25">
      <c r="A29">
        <v>3031</v>
      </c>
      <c r="B29" t="s">
        <v>28</v>
      </c>
    </row>
    <row r="30" spans="1:5" x14ac:dyDescent="0.25">
      <c r="A30">
        <v>3033</v>
      </c>
      <c r="B30" t="s">
        <v>45</v>
      </c>
    </row>
    <row r="31" spans="1:5" x14ac:dyDescent="0.25">
      <c r="A31">
        <v>3036</v>
      </c>
      <c r="B31" t="s">
        <v>34</v>
      </c>
    </row>
    <row r="32" spans="1:5" x14ac:dyDescent="0.25">
      <c r="A32">
        <v>3041</v>
      </c>
      <c r="B32" t="s">
        <v>39</v>
      </c>
    </row>
    <row r="33" spans="1:5" x14ac:dyDescent="0.25">
      <c r="A33">
        <v>3046</v>
      </c>
      <c r="B33" t="s">
        <v>50</v>
      </c>
    </row>
    <row r="34" spans="1:5" x14ac:dyDescent="0.25">
      <c r="A34">
        <v>3050</v>
      </c>
      <c r="B34" t="s">
        <v>77</v>
      </c>
    </row>
    <row r="35" spans="1:5" x14ac:dyDescent="0.25">
      <c r="A35">
        <v>3053</v>
      </c>
      <c r="B35" t="s">
        <v>64</v>
      </c>
    </row>
    <row r="36" spans="1:5" x14ac:dyDescent="0.25">
      <c r="A36">
        <v>3056</v>
      </c>
      <c r="B36" t="s">
        <v>48</v>
      </c>
    </row>
    <row r="37" spans="1:5" x14ac:dyDescent="0.25">
      <c r="A37">
        <v>3060</v>
      </c>
      <c r="B37" t="s">
        <v>4</v>
      </c>
    </row>
    <row r="38" spans="1:5" x14ac:dyDescent="0.25">
      <c r="A38">
        <v>3065</v>
      </c>
      <c r="B38" t="s">
        <v>62</v>
      </c>
    </row>
    <row r="39" spans="1:5" x14ac:dyDescent="0.25">
      <c r="A39">
        <v>3068</v>
      </c>
      <c r="B39" t="s">
        <v>132</v>
      </c>
      <c r="D39" s="5">
        <v>10.23</v>
      </c>
    </row>
    <row r="40" spans="1:5" x14ac:dyDescent="0.25">
      <c r="A40">
        <v>3069</v>
      </c>
      <c r="B40" t="s">
        <v>65</v>
      </c>
    </row>
    <row r="41" spans="1:5" x14ac:dyDescent="0.25">
      <c r="A41">
        <v>3071</v>
      </c>
      <c r="B41" t="s">
        <v>66</v>
      </c>
    </row>
    <row r="42" spans="1:5" x14ac:dyDescent="0.25">
      <c r="A42">
        <v>3072</v>
      </c>
      <c r="B42" t="s">
        <v>67</v>
      </c>
    </row>
    <row r="43" spans="1:5" x14ac:dyDescent="0.25">
      <c r="A43">
        <v>3074</v>
      </c>
      <c r="B43" t="s">
        <v>54</v>
      </c>
    </row>
    <row r="44" spans="1:5" x14ac:dyDescent="0.25">
      <c r="A44">
        <v>3075</v>
      </c>
      <c r="B44" t="s">
        <v>69</v>
      </c>
    </row>
    <row r="45" spans="1:5" x14ac:dyDescent="0.25">
      <c r="A45">
        <v>3078</v>
      </c>
      <c r="B45" t="s">
        <v>71</v>
      </c>
      <c r="E45" t="b">
        <v>1</v>
      </c>
    </row>
    <row r="46" spans="1:5" x14ac:dyDescent="0.25">
      <c r="A46">
        <v>3083</v>
      </c>
      <c r="B46" t="s">
        <v>73</v>
      </c>
    </row>
    <row r="47" spans="1:5" x14ac:dyDescent="0.25">
      <c r="A47">
        <v>3084</v>
      </c>
      <c r="B47" t="s">
        <v>190</v>
      </c>
      <c r="D47" s="5">
        <v>12.22</v>
      </c>
      <c r="E47" t="b">
        <v>1</v>
      </c>
    </row>
    <row r="48" spans="1:5" x14ac:dyDescent="0.25">
      <c r="A48">
        <v>3085</v>
      </c>
      <c r="B48" t="s">
        <v>59</v>
      </c>
    </row>
    <row r="49" spans="1:4" x14ac:dyDescent="0.25">
      <c r="A49">
        <v>3087</v>
      </c>
      <c r="B49" t="s">
        <v>63</v>
      </c>
    </row>
    <row r="50" spans="1:4" x14ac:dyDescent="0.25">
      <c r="A50">
        <v>3089</v>
      </c>
      <c r="B50" t="s">
        <v>51</v>
      </c>
    </row>
    <row r="51" spans="1:4" x14ac:dyDescent="0.25">
      <c r="A51">
        <v>3090</v>
      </c>
      <c r="B51" t="s">
        <v>75</v>
      </c>
    </row>
    <row r="52" spans="1:4" x14ac:dyDescent="0.25">
      <c r="A52">
        <v>3091</v>
      </c>
      <c r="B52" t="s">
        <v>74</v>
      </c>
    </row>
    <row r="53" spans="1:4" x14ac:dyDescent="0.25">
      <c r="A53">
        <v>3092</v>
      </c>
      <c r="B53" t="s">
        <v>19</v>
      </c>
    </row>
    <row r="54" spans="1:4" x14ac:dyDescent="0.25">
      <c r="A54">
        <v>3094</v>
      </c>
      <c r="B54" t="s">
        <v>53</v>
      </c>
    </row>
    <row r="55" spans="1:4" x14ac:dyDescent="0.25">
      <c r="A55">
        <v>3095</v>
      </c>
      <c r="B55" t="s">
        <v>94</v>
      </c>
    </row>
    <row r="56" spans="1:4" x14ac:dyDescent="0.25">
      <c r="A56">
        <v>3100</v>
      </c>
      <c r="B56" t="s">
        <v>32</v>
      </c>
    </row>
    <row r="57" spans="1:4" x14ac:dyDescent="0.25">
      <c r="A57">
        <v>3102</v>
      </c>
      <c r="B57" t="s">
        <v>5</v>
      </c>
    </row>
    <row r="58" spans="1:4" x14ac:dyDescent="0.25">
      <c r="A58">
        <v>3104</v>
      </c>
      <c r="B58" t="s">
        <v>35</v>
      </c>
    </row>
    <row r="59" spans="1:4" x14ac:dyDescent="0.25">
      <c r="A59">
        <v>3107</v>
      </c>
      <c r="B59" t="s">
        <v>55</v>
      </c>
    </row>
    <row r="60" spans="1:4" x14ac:dyDescent="0.25">
      <c r="A60">
        <v>3109</v>
      </c>
      <c r="B60" t="s">
        <v>30</v>
      </c>
    </row>
    <row r="61" spans="1:4" x14ac:dyDescent="0.25">
      <c r="A61">
        <v>3110</v>
      </c>
      <c r="B61" t="s">
        <v>20</v>
      </c>
    </row>
    <row r="62" spans="1:4" x14ac:dyDescent="0.25">
      <c r="A62">
        <v>3115</v>
      </c>
      <c r="B62" t="s">
        <v>46</v>
      </c>
    </row>
    <row r="63" spans="1:4" x14ac:dyDescent="0.25">
      <c r="A63">
        <v>3116</v>
      </c>
      <c r="B63" t="s">
        <v>60</v>
      </c>
    </row>
    <row r="64" spans="1:4" x14ac:dyDescent="0.25">
      <c r="A64">
        <v>3119</v>
      </c>
      <c r="B64" t="s">
        <v>167</v>
      </c>
      <c r="D64" s="5">
        <v>11.23</v>
      </c>
    </row>
    <row r="65" spans="1:5" x14ac:dyDescent="0.25">
      <c r="A65">
        <v>3121</v>
      </c>
      <c r="B65" t="s">
        <v>168</v>
      </c>
      <c r="D65" s="5">
        <v>11.23</v>
      </c>
    </row>
    <row r="66" spans="1:5" x14ac:dyDescent="0.25">
      <c r="A66">
        <v>3124</v>
      </c>
      <c r="B66" t="s">
        <v>24</v>
      </c>
    </row>
    <row r="67" spans="1:5" x14ac:dyDescent="0.25">
      <c r="A67">
        <v>3135</v>
      </c>
      <c r="B67" t="s">
        <v>72</v>
      </c>
    </row>
    <row r="68" spans="1:5" x14ac:dyDescent="0.25">
      <c r="A68">
        <v>3139</v>
      </c>
      <c r="B68" t="s">
        <v>40</v>
      </c>
    </row>
    <row r="69" spans="1:5" x14ac:dyDescent="0.25">
      <c r="A69">
        <v>3142</v>
      </c>
      <c r="B69" t="s">
        <v>76</v>
      </c>
    </row>
    <row r="70" spans="1:5" x14ac:dyDescent="0.25">
      <c r="A70">
        <v>3143</v>
      </c>
      <c r="B70" t="s">
        <v>52</v>
      </c>
    </row>
    <row r="71" spans="1:5" x14ac:dyDescent="0.25">
      <c r="A71">
        <v>3146</v>
      </c>
      <c r="B71" t="s">
        <v>26</v>
      </c>
    </row>
    <row r="72" spans="1:5" x14ac:dyDescent="0.25">
      <c r="A72">
        <v>3147</v>
      </c>
      <c r="B72" t="s">
        <v>12</v>
      </c>
    </row>
    <row r="73" spans="1:5" x14ac:dyDescent="0.25">
      <c r="A73">
        <v>3151</v>
      </c>
      <c r="B73" t="s">
        <v>31</v>
      </c>
    </row>
    <row r="74" spans="1:5" x14ac:dyDescent="0.25">
      <c r="A74">
        <v>3152</v>
      </c>
      <c r="B74" t="s">
        <v>114</v>
      </c>
      <c r="D74" s="5">
        <v>10.23</v>
      </c>
      <c r="E74" t="b">
        <v>1</v>
      </c>
    </row>
    <row r="75" spans="1:5" x14ac:dyDescent="0.25">
      <c r="A75">
        <v>3153</v>
      </c>
      <c r="B75" t="s">
        <v>7</v>
      </c>
    </row>
    <row r="76" spans="1:5" x14ac:dyDescent="0.25">
      <c r="A76">
        <v>3156</v>
      </c>
      <c r="B76" t="s">
        <v>38</v>
      </c>
    </row>
    <row r="77" spans="1:5" x14ac:dyDescent="0.25">
      <c r="A77">
        <v>3157</v>
      </c>
      <c r="B77" t="s">
        <v>78</v>
      </c>
    </row>
    <row r="78" spans="1:5" x14ac:dyDescent="0.25">
      <c r="A78">
        <v>3161</v>
      </c>
      <c r="B78" t="s">
        <v>95</v>
      </c>
    </row>
    <row r="79" spans="1:5" x14ac:dyDescent="0.25">
      <c r="A79">
        <v>3165</v>
      </c>
      <c r="B79" t="s">
        <v>44</v>
      </c>
    </row>
    <row r="80" spans="1:5" x14ac:dyDescent="0.25">
      <c r="A80">
        <v>3170</v>
      </c>
      <c r="B80" t="s">
        <v>43</v>
      </c>
    </row>
    <row r="81" spans="1:5" x14ac:dyDescent="0.25">
      <c r="A81">
        <v>3174</v>
      </c>
      <c r="B81" t="s">
        <v>3</v>
      </c>
    </row>
    <row r="82" spans="1:5" x14ac:dyDescent="0.25">
      <c r="A82">
        <v>3179</v>
      </c>
      <c r="B82" t="s">
        <v>97</v>
      </c>
    </row>
    <row r="83" spans="1:5" x14ac:dyDescent="0.25">
      <c r="A83">
        <v>3181</v>
      </c>
      <c r="B83" t="s">
        <v>96</v>
      </c>
      <c r="C83" t="s">
        <v>163</v>
      </c>
    </row>
    <row r="84" spans="1:5" x14ac:dyDescent="0.25">
      <c r="A84">
        <v>3181</v>
      </c>
      <c r="B84" t="s">
        <v>162</v>
      </c>
      <c r="D84" s="5">
        <v>11.13</v>
      </c>
    </row>
    <row r="85" spans="1:5" x14ac:dyDescent="0.25">
      <c r="A85">
        <v>3185</v>
      </c>
      <c r="B85" t="s">
        <v>68</v>
      </c>
    </row>
    <row r="86" spans="1:5" x14ac:dyDescent="0.25">
      <c r="A86">
        <v>3187</v>
      </c>
      <c r="B86" t="s">
        <v>80</v>
      </c>
    </row>
    <row r="87" spans="1:5" x14ac:dyDescent="0.25">
      <c r="A87">
        <v>3190</v>
      </c>
      <c r="B87" t="s">
        <v>33</v>
      </c>
      <c r="E87" t="b">
        <v>1</v>
      </c>
    </row>
    <row r="88" spans="1:5" x14ac:dyDescent="0.25">
      <c r="A88">
        <v>3193</v>
      </c>
      <c r="B88" t="s">
        <v>22</v>
      </c>
    </row>
    <row r="89" spans="1:5" x14ac:dyDescent="0.25">
      <c r="A89">
        <v>3194</v>
      </c>
      <c r="B89" t="s">
        <v>0</v>
      </c>
    </row>
    <row r="90" spans="1:5" x14ac:dyDescent="0.25">
      <c r="A90">
        <v>3198</v>
      </c>
      <c r="B90" t="s">
        <v>49</v>
      </c>
    </row>
    <row r="91" spans="1:5" x14ac:dyDescent="0.25">
      <c r="A91">
        <v>3222</v>
      </c>
      <c r="B91" t="s">
        <v>42</v>
      </c>
    </row>
    <row r="92" spans="1:5" x14ac:dyDescent="0.25">
      <c r="A92">
        <v>3222</v>
      </c>
      <c r="B92" t="s">
        <v>121</v>
      </c>
      <c r="D92" s="5">
        <v>10.23</v>
      </c>
    </row>
    <row r="93" spans="1:5" x14ac:dyDescent="0.25">
      <c r="A93">
        <v>3285</v>
      </c>
      <c r="B93" t="s">
        <v>36</v>
      </c>
    </row>
    <row r="94" spans="1:5" x14ac:dyDescent="0.25">
      <c r="A94">
        <v>3401</v>
      </c>
      <c r="B94" t="s">
        <v>18</v>
      </c>
    </row>
    <row r="95" spans="1:5" x14ac:dyDescent="0.25">
      <c r="A95">
        <v>3504</v>
      </c>
      <c r="B95" t="s">
        <v>2</v>
      </c>
    </row>
    <row r="96" spans="1:5" x14ac:dyDescent="0.25">
      <c r="A96">
        <v>3508</v>
      </c>
      <c r="B96" t="s">
        <v>14</v>
      </c>
    </row>
    <row r="97" spans="1:2" x14ac:dyDescent="0.25">
      <c r="A97">
        <v>3512</v>
      </c>
      <c r="B97" t="s">
        <v>79</v>
      </c>
    </row>
    <row r="98" spans="1:2" x14ac:dyDescent="0.25">
      <c r="A98">
        <v>3671</v>
      </c>
      <c r="B98" t="s">
        <v>91</v>
      </c>
    </row>
    <row r="99" spans="1:2" x14ac:dyDescent="0.25">
      <c r="A99">
        <v>3672</v>
      </c>
      <c r="B99" t="s">
        <v>90</v>
      </c>
    </row>
    <row r="100" spans="1:2" x14ac:dyDescent="0.25">
      <c r="A100">
        <v>3673</v>
      </c>
      <c r="B100" t="s">
        <v>89</v>
      </c>
    </row>
    <row r="101" spans="1:2" x14ac:dyDescent="0.25">
      <c r="A101">
        <v>3675</v>
      </c>
      <c r="B101" t="s">
        <v>88</v>
      </c>
    </row>
    <row r="102" spans="1:2" x14ac:dyDescent="0.25">
      <c r="A102">
        <v>3742</v>
      </c>
      <c r="B102" t="s">
        <v>10</v>
      </c>
    </row>
    <row r="103" spans="1:2" x14ac:dyDescent="0.25">
      <c r="A103">
        <v>3748</v>
      </c>
      <c r="B103" t="s">
        <v>70</v>
      </c>
    </row>
    <row r="104" spans="1:2" x14ac:dyDescent="0.25">
      <c r="A104">
        <v>3800</v>
      </c>
      <c r="B104" t="s">
        <v>56</v>
      </c>
    </row>
    <row r="105" spans="1:2" x14ac:dyDescent="0.25">
      <c r="A105">
        <v>3812</v>
      </c>
      <c r="B105" t="s">
        <v>11</v>
      </c>
    </row>
    <row r="106" spans="1:2" x14ac:dyDescent="0.25">
      <c r="A106">
        <v>3814</v>
      </c>
      <c r="B106" t="s">
        <v>13</v>
      </c>
    </row>
    <row r="107" spans="1:2" x14ac:dyDescent="0.25">
      <c r="A107">
        <v>3853</v>
      </c>
      <c r="B107" t="s">
        <v>101</v>
      </c>
    </row>
    <row r="108" spans="1:2" x14ac:dyDescent="0.25">
      <c r="A108">
        <v>3857</v>
      </c>
      <c r="B108" t="s">
        <v>99</v>
      </c>
    </row>
    <row r="109" spans="1:2" x14ac:dyDescent="0.25">
      <c r="A109">
        <v>3860</v>
      </c>
      <c r="B109" t="s">
        <v>100</v>
      </c>
    </row>
    <row r="110" spans="1:2" x14ac:dyDescent="0.25">
      <c r="A110">
        <v>3864</v>
      </c>
      <c r="B110" t="s">
        <v>98</v>
      </c>
    </row>
    <row r="111" spans="1:2" x14ac:dyDescent="0.25">
      <c r="A111">
        <v>3905</v>
      </c>
      <c r="B111" t="s">
        <v>93</v>
      </c>
    </row>
    <row r="112" spans="1:2" x14ac:dyDescent="0.25">
      <c r="A112">
        <v>3907</v>
      </c>
      <c r="B112" t="s">
        <v>92</v>
      </c>
    </row>
    <row r="113" spans="1:5" x14ac:dyDescent="0.25">
      <c r="A113">
        <v>4005</v>
      </c>
      <c r="B113" t="s">
        <v>117</v>
      </c>
      <c r="D113" s="5">
        <v>10.23</v>
      </c>
      <c r="E113" t="b">
        <v>1</v>
      </c>
    </row>
    <row r="114" spans="1:5" x14ac:dyDescent="0.25">
      <c r="A114">
        <v>4401</v>
      </c>
      <c r="B114" t="s">
        <v>103</v>
      </c>
      <c r="D114" s="5">
        <v>10.23</v>
      </c>
    </row>
    <row r="115" spans="1:5" x14ac:dyDescent="0.25">
      <c r="A115">
        <v>4628</v>
      </c>
      <c r="B115" t="s">
        <v>115</v>
      </c>
      <c r="D115" s="5">
        <v>10.23</v>
      </c>
    </row>
    <row r="116" spans="1:5" x14ac:dyDescent="0.25">
      <c r="A116">
        <v>4629</v>
      </c>
      <c r="B116" t="s">
        <v>106</v>
      </c>
      <c r="D116" s="5">
        <v>10.23</v>
      </c>
    </row>
    <row r="117" spans="1:5" x14ac:dyDescent="0.25">
      <c r="A117">
        <v>4633</v>
      </c>
      <c r="B117" t="s">
        <v>126</v>
      </c>
      <c r="D117" s="5">
        <v>10.23</v>
      </c>
      <c r="E117" t="b">
        <v>1</v>
      </c>
    </row>
    <row r="118" spans="1:5" x14ac:dyDescent="0.25">
      <c r="A118">
        <v>4636</v>
      </c>
      <c r="B118" t="s">
        <v>124</v>
      </c>
      <c r="D118" s="5">
        <v>10.23</v>
      </c>
      <c r="E118" t="b">
        <v>1</v>
      </c>
    </row>
    <row r="119" spans="1:5" x14ac:dyDescent="0.25">
      <c r="A119">
        <v>4637</v>
      </c>
      <c r="B119" t="s">
        <v>107</v>
      </c>
      <c r="D119" s="5">
        <v>10.23</v>
      </c>
    </row>
    <row r="120" spans="1:5" x14ac:dyDescent="0.25">
      <c r="A120">
        <v>4644</v>
      </c>
      <c r="B120" t="s">
        <v>164</v>
      </c>
      <c r="D120" s="5">
        <v>11.23</v>
      </c>
      <c r="E120" t="b">
        <v>1</v>
      </c>
    </row>
    <row r="121" spans="1:5" x14ac:dyDescent="0.25">
      <c r="A121">
        <v>4645</v>
      </c>
      <c r="B121" t="s">
        <v>166</v>
      </c>
      <c r="D121" s="5">
        <v>11.23</v>
      </c>
    </row>
    <row r="122" spans="1:5" x14ac:dyDescent="0.25">
      <c r="A122">
        <v>6035</v>
      </c>
      <c r="B122" t="s">
        <v>130</v>
      </c>
      <c r="D122" s="5">
        <v>10.23</v>
      </c>
    </row>
    <row r="123" spans="1:5" x14ac:dyDescent="0.25">
      <c r="A123">
        <v>6333</v>
      </c>
      <c r="B123" t="s">
        <v>11</v>
      </c>
      <c r="D123" s="5">
        <v>10.23</v>
      </c>
    </row>
    <row r="124" spans="1:5" x14ac:dyDescent="0.25">
      <c r="A124">
        <v>6609</v>
      </c>
      <c r="B124" t="s">
        <v>104</v>
      </c>
      <c r="D124" s="5">
        <v>10.23</v>
      </c>
    </row>
    <row r="125" spans="1:5" x14ac:dyDescent="0.25">
      <c r="A125">
        <v>6616</v>
      </c>
      <c r="B125" t="s">
        <v>102</v>
      </c>
      <c r="D125" s="5">
        <v>10.23</v>
      </c>
    </row>
    <row r="126" spans="1:5" x14ac:dyDescent="0.25">
      <c r="A126">
        <v>6617</v>
      </c>
      <c r="B126" t="s">
        <v>122</v>
      </c>
      <c r="D126" s="5">
        <v>10.23</v>
      </c>
      <c r="E126" t="b">
        <v>1</v>
      </c>
    </row>
    <row r="127" spans="1:5" x14ac:dyDescent="0.25">
      <c r="A127">
        <v>6630</v>
      </c>
      <c r="B127" t="s">
        <v>113</v>
      </c>
      <c r="D127" s="5">
        <v>10.23</v>
      </c>
      <c r="E127" t="b">
        <v>1</v>
      </c>
    </row>
    <row r="128" spans="1:5" x14ac:dyDescent="0.25">
      <c r="A128">
        <v>6631</v>
      </c>
      <c r="B128" t="s">
        <v>131</v>
      </c>
      <c r="D128" s="5">
        <v>10.23</v>
      </c>
      <c r="E128" t="b">
        <v>1</v>
      </c>
    </row>
    <row r="129" spans="1:5" x14ac:dyDescent="0.25">
      <c r="A129">
        <v>6632</v>
      </c>
      <c r="B129" t="s">
        <v>108</v>
      </c>
      <c r="D129" s="5">
        <v>10.23</v>
      </c>
      <c r="E129" t="b">
        <v>1</v>
      </c>
    </row>
    <row r="130" spans="1:5" x14ac:dyDescent="0.25">
      <c r="A130">
        <v>6653</v>
      </c>
      <c r="B130" t="s">
        <v>119</v>
      </c>
      <c r="D130" s="5">
        <v>10.23</v>
      </c>
      <c r="E130" t="b">
        <v>1</v>
      </c>
    </row>
    <row r="131" spans="1:5" x14ac:dyDescent="0.25">
      <c r="A131">
        <v>6655</v>
      </c>
      <c r="B131" t="s">
        <v>120</v>
      </c>
      <c r="D131" s="5">
        <v>10.23</v>
      </c>
      <c r="E131" t="b">
        <v>1</v>
      </c>
    </row>
    <row r="132" spans="1:5" x14ac:dyDescent="0.25">
      <c r="A132">
        <v>6656</v>
      </c>
      <c r="B132" t="s">
        <v>110</v>
      </c>
      <c r="D132" s="5">
        <v>10.23</v>
      </c>
      <c r="E132" t="b">
        <v>1</v>
      </c>
    </row>
    <row r="133" spans="1:5" x14ac:dyDescent="0.25">
      <c r="A133">
        <v>6657</v>
      </c>
      <c r="B133" t="s">
        <v>57</v>
      </c>
      <c r="D133" s="5">
        <v>12.22</v>
      </c>
      <c r="E133" t="b">
        <v>1</v>
      </c>
    </row>
    <row r="134" spans="1:5" x14ac:dyDescent="0.25">
      <c r="A134">
        <v>6662</v>
      </c>
      <c r="B134" t="s">
        <v>111</v>
      </c>
      <c r="D134" s="5">
        <v>10.23</v>
      </c>
      <c r="E134" t="b">
        <v>1</v>
      </c>
    </row>
    <row r="135" spans="1:5" x14ac:dyDescent="0.25">
      <c r="A135">
        <v>6664</v>
      </c>
      <c r="B135" t="s">
        <v>134</v>
      </c>
      <c r="D135" s="5">
        <v>10.23</v>
      </c>
    </row>
    <row r="136" spans="1:5" x14ac:dyDescent="0.25">
      <c r="A136">
        <v>6665</v>
      </c>
      <c r="B136" t="s">
        <v>198</v>
      </c>
      <c r="D136" s="5">
        <v>12.22</v>
      </c>
      <c r="E136" t="b">
        <v>1</v>
      </c>
    </row>
    <row r="137" spans="1:5" x14ac:dyDescent="0.25">
      <c r="A137">
        <v>6667</v>
      </c>
      <c r="B137" t="s">
        <v>191</v>
      </c>
      <c r="D137" s="5">
        <v>12.22</v>
      </c>
      <c r="E137" t="b">
        <v>1</v>
      </c>
    </row>
    <row r="138" spans="1:5" x14ac:dyDescent="0.25">
      <c r="A138">
        <v>6671</v>
      </c>
      <c r="B138" t="s">
        <v>112</v>
      </c>
      <c r="D138" s="5">
        <v>10.23</v>
      </c>
      <c r="E138" t="b">
        <v>1</v>
      </c>
    </row>
    <row r="139" spans="1:5" x14ac:dyDescent="0.25">
      <c r="A139">
        <v>6672</v>
      </c>
      <c r="B139" t="s">
        <v>118</v>
      </c>
      <c r="D139" s="5">
        <v>10.23</v>
      </c>
      <c r="E139" t="b">
        <v>1</v>
      </c>
    </row>
    <row r="140" spans="1:5" x14ac:dyDescent="0.25">
      <c r="A140">
        <v>6673</v>
      </c>
      <c r="B140" t="s">
        <v>116</v>
      </c>
      <c r="D140" s="5">
        <v>10.23</v>
      </c>
      <c r="E140" t="b">
        <v>1</v>
      </c>
    </row>
    <row r="141" spans="1:5" x14ac:dyDescent="0.25">
      <c r="A141">
        <v>6675</v>
      </c>
      <c r="B141" t="s">
        <v>123</v>
      </c>
      <c r="D141" s="5">
        <v>10.23</v>
      </c>
    </row>
    <row r="142" spans="1:5" x14ac:dyDescent="0.25">
      <c r="A142">
        <v>6676</v>
      </c>
      <c r="B142" t="s">
        <v>133</v>
      </c>
      <c r="D142" s="5">
        <v>10.23</v>
      </c>
    </row>
    <row r="143" spans="1:5" x14ac:dyDescent="0.25">
      <c r="A143">
        <v>6691</v>
      </c>
      <c r="B143" t="s">
        <v>12</v>
      </c>
      <c r="D143" s="5">
        <v>10.23</v>
      </c>
      <c r="E143" t="b">
        <v>1</v>
      </c>
    </row>
    <row r="144" spans="1:5" x14ac:dyDescent="0.25">
      <c r="A144">
        <v>6692</v>
      </c>
      <c r="B144" t="s">
        <v>109</v>
      </c>
      <c r="D144" s="5">
        <v>10.23</v>
      </c>
      <c r="E144" t="b">
        <v>1</v>
      </c>
    </row>
    <row r="145" spans="1:5" x14ac:dyDescent="0.25">
      <c r="A145">
        <v>6693</v>
      </c>
      <c r="B145" t="s">
        <v>125</v>
      </c>
      <c r="D145" s="5">
        <v>10.23</v>
      </c>
      <c r="E145" t="b">
        <v>1</v>
      </c>
    </row>
    <row r="146" spans="1:5" x14ac:dyDescent="0.25">
      <c r="A146">
        <v>6694</v>
      </c>
      <c r="B146" t="s">
        <v>128</v>
      </c>
      <c r="D146" s="5">
        <v>10.23</v>
      </c>
    </row>
    <row r="147" spans="1:5" x14ac:dyDescent="0.25">
      <c r="A147">
        <v>6695</v>
      </c>
      <c r="B147" t="s">
        <v>127</v>
      </c>
      <c r="D147" s="5">
        <v>10.23</v>
      </c>
    </row>
    <row r="148" spans="1:5" x14ac:dyDescent="0.25">
      <c r="A148">
        <v>6696</v>
      </c>
      <c r="B148" t="s">
        <v>165</v>
      </c>
      <c r="D148" s="5">
        <v>11.23</v>
      </c>
    </row>
    <row r="149" spans="1:5" x14ac:dyDescent="0.25">
      <c r="A149">
        <v>7000</v>
      </c>
      <c r="B149" t="s">
        <v>139</v>
      </c>
      <c r="C149" t="s">
        <v>83</v>
      </c>
      <c r="D149" s="7" t="s">
        <v>138</v>
      </c>
      <c r="E149" t="b">
        <v>1</v>
      </c>
    </row>
    <row r="150" spans="1:5" x14ac:dyDescent="0.25">
      <c r="A150">
        <v>7001</v>
      </c>
      <c r="B150" t="s">
        <v>140</v>
      </c>
      <c r="C150" t="s">
        <v>83</v>
      </c>
      <c r="D150" s="7" t="s">
        <v>138</v>
      </c>
      <c r="E150" t="b">
        <v>1</v>
      </c>
    </row>
    <row r="151" spans="1:5" x14ac:dyDescent="0.25">
      <c r="A151">
        <v>7002</v>
      </c>
      <c r="B151" t="s">
        <v>141</v>
      </c>
      <c r="C151" t="s">
        <v>83</v>
      </c>
      <c r="D151" s="7" t="s">
        <v>138</v>
      </c>
      <c r="E151" t="b">
        <v>1</v>
      </c>
    </row>
    <row r="152" spans="1:5" x14ac:dyDescent="0.25">
      <c r="A152">
        <v>7003</v>
      </c>
      <c r="B152" t="s">
        <v>142</v>
      </c>
      <c r="C152" t="s">
        <v>83</v>
      </c>
      <c r="D152" s="7" t="s">
        <v>138</v>
      </c>
      <c r="E152" t="b">
        <v>1</v>
      </c>
    </row>
    <row r="153" spans="1:5" x14ac:dyDescent="0.25">
      <c r="A153">
        <v>7004</v>
      </c>
      <c r="B153" t="s">
        <v>143</v>
      </c>
      <c r="C153" t="s">
        <v>83</v>
      </c>
      <c r="D153" s="7" t="s">
        <v>138</v>
      </c>
      <c r="E153" t="b">
        <v>1</v>
      </c>
    </row>
    <row r="154" spans="1:5" x14ac:dyDescent="0.25">
      <c r="A154">
        <v>7005</v>
      </c>
      <c r="B154" t="s">
        <v>144</v>
      </c>
      <c r="C154" t="s">
        <v>83</v>
      </c>
      <c r="D154" s="7" t="s">
        <v>138</v>
      </c>
      <c r="E154" t="b">
        <v>1</v>
      </c>
    </row>
    <row r="155" spans="1:5" x14ac:dyDescent="0.25">
      <c r="A155">
        <v>7006</v>
      </c>
      <c r="B155" t="s">
        <v>145</v>
      </c>
      <c r="C155" t="s">
        <v>83</v>
      </c>
      <c r="D155" s="7" t="s">
        <v>138</v>
      </c>
      <c r="E155" t="b">
        <v>1</v>
      </c>
    </row>
    <row r="156" spans="1:5" x14ac:dyDescent="0.25">
      <c r="A156">
        <v>7007</v>
      </c>
      <c r="B156" t="s">
        <v>146</v>
      </c>
      <c r="C156" t="s">
        <v>83</v>
      </c>
      <c r="D156" s="7" t="s">
        <v>138</v>
      </c>
      <c r="E156" t="b">
        <v>1</v>
      </c>
    </row>
    <row r="157" spans="1:5" x14ac:dyDescent="0.25">
      <c r="A157">
        <v>7008</v>
      </c>
      <c r="B157" t="s">
        <v>147</v>
      </c>
      <c r="C157" t="s">
        <v>83</v>
      </c>
      <c r="D157" s="7" t="s">
        <v>138</v>
      </c>
      <c r="E157" t="b">
        <v>1</v>
      </c>
    </row>
    <row r="158" spans="1:5" x14ac:dyDescent="0.25">
      <c r="A158">
        <v>7009</v>
      </c>
      <c r="B158" t="s">
        <v>148</v>
      </c>
      <c r="C158" t="s">
        <v>83</v>
      </c>
      <c r="D158" s="7" t="s">
        <v>138</v>
      </c>
      <c r="E158" t="b">
        <v>1</v>
      </c>
    </row>
    <row r="159" spans="1:5" x14ac:dyDescent="0.25">
      <c r="A159">
        <v>7010</v>
      </c>
      <c r="B159" t="s">
        <v>149</v>
      </c>
      <c r="C159" t="s">
        <v>83</v>
      </c>
      <c r="D159" s="7" t="s">
        <v>138</v>
      </c>
      <c r="E159" t="b">
        <v>1</v>
      </c>
    </row>
    <row r="160" spans="1:5" x14ac:dyDescent="0.25">
      <c r="A160">
        <v>7011</v>
      </c>
      <c r="B160" t="s">
        <v>150</v>
      </c>
      <c r="C160" t="s">
        <v>83</v>
      </c>
      <c r="D160" s="7" t="s">
        <v>138</v>
      </c>
      <c r="E160" t="b">
        <v>1</v>
      </c>
    </row>
    <row r="161" spans="1:5" x14ac:dyDescent="0.25">
      <c r="A161">
        <v>7012</v>
      </c>
      <c r="B161" t="s">
        <v>151</v>
      </c>
      <c r="C161" t="s">
        <v>83</v>
      </c>
      <c r="D161" s="7" t="s">
        <v>138</v>
      </c>
      <c r="E161" t="b">
        <v>1</v>
      </c>
    </row>
    <row r="162" spans="1:5" x14ac:dyDescent="0.25">
      <c r="A162">
        <v>7013</v>
      </c>
      <c r="B162" t="s">
        <v>152</v>
      </c>
      <c r="C162" t="s">
        <v>83</v>
      </c>
      <c r="D162" s="7" t="s">
        <v>138</v>
      </c>
      <c r="E162" t="b">
        <v>1</v>
      </c>
    </row>
    <row r="163" spans="1:5" x14ac:dyDescent="0.25">
      <c r="A163">
        <v>7014</v>
      </c>
      <c r="B163" t="s">
        <v>153</v>
      </c>
      <c r="C163" t="s">
        <v>83</v>
      </c>
      <c r="D163" s="7" t="s">
        <v>138</v>
      </c>
      <c r="E163" t="b">
        <v>1</v>
      </c>
    </row>
    <row r="164" spans="1:5" x14ac:dyDescent="0.25">
      <c r="A164">
        <v>7015</v>
      </c>
      <c r="B164" t="s">
        <v>154</v>
      </c>
      <c r="C164" t="s">
        <v>83</v>
      </c>
      <c r="D164" s="7" t="s">
        <v>138</v>
      </c>
      <c r="E164" t="b">
        <v>1</v>
      </c>
    </row>
    <row r="165" spans="1:5" x14ac:dyDescent="0.25">
      <c r="A165">
        <v>7016</v>
      </c>
      <c r="B165" t="s">
        <v>155</v>
      </c>
      <c r="C165" t="s">
        <v>83</v>
      </c>
      <c r="D165" s="7" t="s">
        <v>138</v>
      </c>
      <c r="E165" t="b">
        <v>1</v>
      </c>
    </row>
    <row r="166" spans="1:5" x14ac:dyDescent="0.25">
      <c r="A166">
        <v>7017</v>
      </c>
      <c r="B166" t="s">
        <v>137</v>
      </c>
      <c r="C166" t="s">
        <v>83</v>
      </c>
      <c r="D166" s="7" t="s">
        <v>138</v>
      </c>
      <c r="E166" t="b">
        <v>1</v>
      </c>
    </row>
    <row r="167" spans="1:5" x14ac:dyDescent="0.25">
      <c r="A167">
        <v>7018</v>
      </c>
      <c r="B167" t="s">
        <v>156</v>
      </c>
      <c r="C167" t="s">
        <v>83</v>
      </c>
      <c r="D167" s="7" t="s">
        <v>138</v>
      </c>
      <c r="E167" t="b">
        <v>1</v>
      </c>
    </row>
    <row r="168" spans="1:5" x14ac:dyDescent="0.25">
      <c r="A168">
        <v>7019</v>
      </c>
      <c r="B168" t="s">
        <v>157</v>
      </c>
      <c r="C168" t="s">
        <v>83</v>
      </c>
      <c r="D168" s="7" t="s">
        <v>138</v>
      </c>
      <c r="E168" t="b">
        <v>1</v>
      </c>
    </row>
    <row r="169" spans="1:5" x14ac:dyDescent="0.25">
      <c r="A169">
        <v>7020</v>
      </c>
      <c r="B169" t="s">
        <v>158</v>
      </c>
      <c r="C169" t="s">
        <v>83</v>
      </c>
      <c r="D169" s="7" t="s">
        <v>138</v>
      </c>
      <c r="E169" t="b">
        <v>1</v>
      </c>
    </row>
    <row r="170" spans="1:5" x14ac:dyDescent="0.25">
      <c r="A170">
        <v>7021</v>
      </c>
      <c r="B170" t="s">
        <v>159</v>
      </c>
      <c r="C170" t="s">
        <v>83</v>
      </c>
      <c r="D170" s="7" t="s">
        <v>138</v>
      </c>
      <c r="E170" t="b">
        <v>1</v>
      </c>
    </row>
    <row r="171" spans="1:5" x14ac:dyDescent="0.25">
      <c r="A171">
        <v>7022</v>
      </c>
      <c r="B171" t="s">
        <v>160</v>
      </c>
      <c r="C171" t="s">
        <v>83</v>
      </c>
      <c r="D171" s="7" t="s">
        <v>138</v>
      </c>
      <c r="E171" t="b">
        <v>1</v>
      </c>
    </row>
    <row r="172" spans="1:5" x14ac:dyDescent="0.25">
      <c r="A172">
        <v>7023</v>
      </c>
      <c r="B172" t="s">
        <v>179</v>
      </c>
      <c r="C172" t="s">
        <v>83</v>
      </c>
      <c r="D172" s="7" t="s">
        <v>180</v>
      </c>
      <c r="E172" t="b">
        <v>1</v>
      </c>
    </row>
    <row r="173" spans="1:5" x14ac:dyDescent="0.25">
      <c r="A173">
        <v>7024</v>
      </c>
      <c r="B173" t="s">
        <v>178</v>
      </c>
      <c r="C173" t="s">
        <v>83</v>
      </c>
      <c r="D173" s="7" t="s">
        <v>180</v>
      </c>
      <c r="E173" t="b">
        <v>1</v>
      </c>
    </row>
    <row r="174" spans="1:5" x14ac:dyDescent="0.25">
      <c r="A174">
        <v>7025</v>
      </c>
      <c r="B174" t="s">
        <v>194</v>
      </c>
      <c r="C174" t="s">
        <v>83</v>
      </c>
      <c r="D174" s="5" t="s">
        <v>200</v>
      </c>
      <c r="E174" t="b">
        <v>1</v>
      </c>
    </row>
    <row r="175" spans="1:5" x14ac:dyDescent="0.25">
      <c r="A175">
        <v>7026</v>
      </c>
      <c r="B175" t="s">
        <v>195</v>
      </c>
      <c r="C175" t="s">
        <v>83</v>
      </c>
      <c r="D175" s="5" t="s">
        <v>200</v>
      </c>
      <c r="E175" t="b">
        <v>1</v>
      </c>
    </row>
    <row r="176" spans="1:5" x14ac:dyDescent="0.25">
      <c r="A176">
        <v>7027</v>
      </c>
      <c r="B176" t="s">
        <v>196</v>
      </c>
      <c r="C176" t="s">
        <v>83</v>
      </c>
      <c r="D176" s="5" t="s">
        <v>200</v>
      </c>
      <c r="E176" t="b">
        <v>1</v>
      </c>
    </row>
    <row r="177" spans="1:5" x14ac:dyDescent="0.25">
      <c r="A177">
        <v>7028</v>
      </c>
      <c r="B177" t="s">
        <v>197</v>
      </c>
      <c r="C177" t="s">
        <v>83</v>
      </c>
      <c r="D177" s="5" t="s">
        <v>200</v>
      </c>
      <c r="E177" t="b">
        <v>1</v>
      </c>
    </row>
    <row r="178" spans="1:5" x14ac:dyDescent="0.25">
      <c r="A178">
        <v>8001</v>
      </c>
      <c r="B178" t="s">
        <v>161</v>
      </c>
      <c r="D178" s="5" t="s">
        <v>201</v>
      </c>
    </row>
    <row r="179" spans="1:5" x14ac:dyDescent="0.25">
      <c r="A179">
        <v>3087</v>
      </c>
      <c r="B179" t="s">
        <v>63</v>
      </c>
      <c r="D179" s="5" t="s">
        <v>202</v>
      </c>
    </row>
    <row r="180" spans="1:5" x14ac:dyDescent="0.25">
      <c r="A180">
        <v>6620</v>
      </c>
      <c r="B180" t="s">
        <v>203</v>
      </c>
      <c r="D180" s="5" t="s">
        <v>202</v>
      </c>
      <c r="E180" t="b">
        <v>1</v>
      </c>
    </row>
    <row r="181" spans="1:5" x14ac:dyDescent="0.25">
      <c r="A181">
        <v>7029</v>
      </c>
      <c r="B181" t="s">
        <v>205</v>
      </c>
      <c r="C181" t="s">
        <v>83</v>
      </c>
      <c r="D181" s="5" t="s">
        <v>202</v>
      </c>
      <c r="E181" t="b">
        <v>1</v>
      </c>
    </row>
    <row r="182" spans="1:5" x14ac:dyDescent="0.25">
      <c r="A182">
        <v>7030</v>
      </c>
      <c r="B182" t="s">
        <v>204</v>
      </c>
      <c r="C182" t="s">
        <v>83</v>
      </c>
      <c r="D182" s="5" t="s">
        <v>202</v>
      </c>
    </row>
    <row r="183" spans="1:5" x14ac:dyDescent="0.25">
      <c r="A183">
        <v>7031</v>
      </c>
      <c r="B183" t="s">
        <v>206</v>
      </c>
      <c r="C183" t="s">
        <v>83</v>
      </c>
      <c r="D183" s="5" t="s">
        <v>202</v>
      </c>
      <c r="E183" t="b">
        <v>1</v>
      </c>
    </row>
    <row r="184" spans="1:5" x14ac:dyDescent="0.25">
      <c r="A184">
        <v>7032</v>
      </c>
      <c r="B184" t="s">
        <v>207</v>
      </c>
      <c r="C184" t="s">
        <v>83</v>
      </c>
      <c r="D184" s="5" t="s">
        <v>202</v>
      </c>
      <c r="E184" t="b">
        <v>1</v>
      </c>
    </row>
    <row r="185" spans="1:5" x14ac:dyDescent="0.25">
      <c r="A185">
        <v>7033</v>
      </c>
      <c r="B185" t="s">
        <v>208</v>
      </c>
      <c r="C185" t="s">
        <v>83</v>
      </c>
      <c r="D185" s="5" t="s">
        <v>202</v>
      </c>
      <c r="E185" t="b">
        <v>1</v>
      </c>
    </row>
  </sheetData>
  <autoFilter ref="A1:E178" xr:uid="{00000000-0001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445A-E0DF-4AEA-B4E2-96C5AAB0B48A}">
  <dimension ref="A1:K56"/>
  <sheetViews>
    <sheetView topLeftCell="A19" workbookViewId="0">
      <selection activeCell="G31" sqref="C21:G31"/>
    </sheetView>
  </sheetViews>
  <sheetFormatPr defaultColWidth="11.42578125" defaultRowHeight="15" x14ac:dyDescent="0.25"/>
  <cols>
    <col min="2" max="2" width="28.42578125" bestFit="1" customWidth="1"/>
  </cols>
  <sheetData>
    <row r="1" spans="1:11" x14ac:dyDescent="0.25">
      <c r="G1" s="1" t="s">
        <v>81</v>
      </c>
      <c r="H1" s="1" t="s">
        <v>82</v>
      </c>
      <c r="I1" s="1" t="s">
        <v>84</v>
      </c>
      <c r="J1" s="1" t="s">
        <v>135</v>
      </c>
      <c r="K1" s="1" t="s">
        <v>136</v>
      </c>
    </row>
    <row r="2" spans="1:11" x14ac:dyDescent="0.25">
      <c r="A2">
        <v>2065</v>
      </c>
      <c r="B2" t="s">
        <v>129</v>
      </c>
      <c r="C2" t="s">
        <v>189</v>
      </c>
      <c r="D2" t="b">
        <f>VLOOKUP(A2,FINAL_ITEMS!A:E,5,0)</f>
        <v>1</v>
      </c>
      <c r="F2" t="b">
        <f>A2=G2</f>
        <v>1</v>
      </c>
      <c r="G2">
        <v>2065</v>
      </c>
      <c r="H2" t="s">
        <v>129</v>
      </c>
      <c r="J2">
        <v>10.23</v>
      </c>
      <c r="K2" t="b">
        <v>1</v>
      </c>
    </row>
    <row r="3" spans="1:11" x14ac:dyDescent="0.25">
      <c r="A3">
        <v>3001</v>
      </c>
      <c r="B3" t="s">
        <v>169</v>
      </c>
      <c r="C3" t="s">
        <v>189</v>
      </c>
      <c r="D3" t="b">
        <f>VLOOKUP(A3,FINAL_ITEMS!A:E,5,0)</f>
        <v>1</v>
      </c>
      <c r="F3" t="b">
        <f t="shared" ref="F3:F56" si="0">A3=G3</f>
        <v>1</v>
      </c>
      <c r="G3">
        <v>3001</v>
      </c>
      <c r="H3" t="s">
        <v>169</v>
      </c>
      <c r="J3">
        <v>11.23</v>
      </c>
      <c r="K3" t="b">
        <v>1</v>
      </c>
    </row>
    <row r="4" spans="1:11" x14ac:dyDescent="0.25">
      <c r="A4">
        <v>3078</v>
      </c>
      <c r="B4" t="s">
        <v>71</v>
      </c>
      <c r="C4" t="s">
        <v>189</v>
      </c>
      <c r="D4" t="b">
        <f>VLOOKUP(A4,FINAL_ITEMS!A:E,5,0)</f>
        <v>1</v>
      </c>
      <c r="F4" t="b">
        <f t="shared" si="0"/>
        <v>1</v>
      </c>
      <c r="G4">
        <v>3078</v>
      </c>
      <c r="H4" t="s">
        <v>71</v>
      </c>
      <c r="K4" t="b">
        <v>1</v>
      </c>
    </row>
    <row r="5" spans="1:11" x14ac:dyDescent="0.25">
      <c r="A5">
        <v>3084</v>
      </c>
      <c r="B5" t="s">
        <v>190</v>
      </c>
      <c r="C5" t="s">
        <v>189</v>
      </c>
      <c r="D5" t="b">
        <f>VLOOKUP(A5,FINAL_ITEMS!A:E,5,0)</f>
        <v>1</v>
      </c>
      <c r="F5" t="b">
        <f t="shared" si="0"/>
        <v>1</v>
      </c>
      <c r="G5">
        <v>3084</v>
      </c>
      <c r="H5" t="s">
        <v>190</v>
      </c>
      <c r="J5">
        <v>12.22</v>
      </c>
      <c r="K5" t="b">
        <v>1</v>
      </c>
    </row>
    <row r="6" spans="1:11" x14ac:dyDescent="0.25">
      <c r="A6">
        <v>3152</v>
      </c>
      <c r="B6" t="s">
        <v>114</v>
      </c>
      <c r="C6" t="s">
        <v>189</v>
      </c>
      <c r="D6" t="b">
        <f>VLOOKUP(A6,FINAL_ITEMS!A:E,5,0)</f>
        <v>1</v>
      </c>
      <c r="F6" t="b">
        <f t="shared" si="0"/>
        <v>1</v>
      </c>
      <c r="G6">
        <v>3152</v>
      </c>
      <c r="H6" t="s">
        <v>114</v>
      </c>
      <c r="J6">
        <v>10.23</v>
      </c>
      <c r="K6" t="b">
        <v>1</v>
      </c>
    </row>
    <row r="7" spans="1:11" x14ac:dyDescent="0.25">
      <c r="A7">
        <v>3190</v>
      </c>
      <c r="B7" t="s">
        <v>33</v>
      </c>
      <c r="C7" t="s">
        <v>189</v>
      </c>
      <c r="D7" t="b">
        <f>VLOOKUP(A7,FINAL_ITEMS!A:E,5,0)</f>
        <v>1</v>
      </c>
      <c r="F7" t="b">
        <f t="shared" si="0"/>
        <v>1</v>
      </c>
      <c r="G7">
        <v>3190</v>
      </c>
      <c r="H7" t="s">
        <v>33</v>
      </c>
      <c r="K7" t="b">
        <v>1</v>
      </c>
    </row>
    <row r="8" spans="1:11" x14ac:dyDescent="0.25">
      <c r="A8">
        <v>4005</v>
      </c>
      <c r="B8" t="s">
        <v>117</v>
      </c>
      <c r="C8" t="s">
        <v>189</v>
      </c>
      <c r="D8" t="b">
        <f>VLOOKUP(A8,FINAL_ITEMS!A:E,5,0)</f>
        <v>1</v>
      </c>
      <c r="F8" t="b">
        <f t="shared" si="0"/>
        <v>1</v>
      </c>
      <c r="G8">
        <v>4005</v>
      </c>
      <c r="H8" t="s">
        <v>117</v>
      </c>
      <c r="J8">
        <v>10.23</v>
      </c>
      <c r="K8" t="b">
        <v>1</v>
      </c>
    </row>
    <row r="9" spans="1:11" x14ac:dyDescent="0.25">
      <c r="A9">
        <v>4633</v>
      </c>
      <c r="B9" t="s">
        <v>126</v>
      </c>
      <c r="C9" t="s">
        <v>189</v>
      </c>
      <c r="D9" t="b">
        <f>VLOOKUP(A9,FINAL_ITEMS!A:E,5,0)</f>
        <v>1</v>
      </c>
      <c r="F9" t="b">
        <f t="shared" si="0"/>
        <v>1</v>
      </c>
      <c r="G9">
        <v>4633</v>
      </c>
      <c r="H9" t="s">
        <v>126</v>
      </c>
      <c r="J9">
        <v>10.23</v>
      </c>
      <c r="K9" t="b">
        <v>1</v>
      </c>
    </row>
    <row r="10" spans="1:11" x14ac:dyDescent="0.25">
      <c r="A10">
        <v>4636</v>
      </c>
      <c r="B10" t="s">
        <v>124</v>
      </c>
      <c r="C10" t="s">
        <v>189</v>
      </c>
      <c r="D10" t="b">
        <f>VLOOKUP(A10,FINAL_ITEMS!A:E,5,0)</f>
        <v>1</v>
      </c>
      <c r="F10" t="b">
        <f t="shared" si="0"/>
        <v>1</v>
      </c>
      <c r="G10">
        <v>4636</v>
      </c>
      <c r="H10" t="s">
        <v>124</v>
      </c>
      <c r="J10">
        <v>10.23</v>
      </c>
      <c r="K10" t="b">
        <v>1</v>
      </c>
    </row>
    <row r="11" spans="1:11" x14ac:dyDescent="0.25">
      <c r="A11">
        <v>4644</v>
      </c>
      <c r="B11" t="s">
        <v>164</v>
      </c>
      <c r="C11" t="s">
        <v>189</v>
      </c>
      <c r="D11" t="b">
        <f>VLOOKUP(A11,FINAL_ITEMS!A:E,5,0)</f>
        <v>1</v>
      </c>
      <c r="F11" t="b">
        <f t="shared" si="0"/>
        <v>1</v>
      </c>
      <c r="G11">
        <v>4644</v>
      </c>
      <c r="H11" t="s">
        <v>164</v>
      </c>
      <c r="J11">
        <v>11.23</v>
      </c>
      <c r="K11" t="b">
        <v>1</v>
      </c>
    </row>
    <row r="12" spans="1:11" x14ac:dyDescent="0.25">
      <c r="A12">
        <v>6617</v>
      </c>
      <c r="B12" t="s">
        <v>122</v>
      </c>
      <c r="C12" t="s">
        <v>189</v>
      </c>
      <c r="D12" t="b">
        <f>VLOOKUP(A12,FINAL_ITEMS!A:E,5,0)</f>
        <v>1</v>
      </c>
      <c r="F12" t="b">
        <f t="shared" si="0"/>
        <v>1</v>
      </c>
      <c r="G12">
        <v>6617</v>
      </c>
      <c r="H12" t="s">
        <v>122</v>
      </c>
      <c r="J12">
        <v>10.23</v>
      </c>
      <c r="K12" t="b">
        <v>1</v>
      </c>
    </row>
    <row r="13" spans="1:11" x14ac:dyDescent="0.25">
      <c r="A13">
        <v>6630</v>
      </c>
      <c r="B13" t="s">
        <v>113</v>
      </c>
      <c r="C13" t="s">
        <v>189</v>
      </c>
      <c r="D13" t="b">
        <f>VLOOKUP(A13,FINAL_ITEMS!A:E,5,0)</f>
        <v>1</v>
      </c>
      <c r="F13" t="b">
        <f t="shared" si="0"/>
        <v>1</v>
      </c>
      <c r="G13">
        <v>6630</v>
      </c>
      <c r="H13" t="s">
        <v>113</v>
      </c>
      <c r="J13">
        <v>10.23</v>
      </c>
      <c r="K13" t="b">
        <v>1</v>
      </c>
    </row>
    <row r="14" spans="1:11" x14ac:dyDescent="0.25">
      <c r="A14">
        <v>6631</v>
      </c>
      <c r="B14" t="s">
        <v>131</v>
      </c>
      <c r="C14" t="s">
        <v>189</v>
      </c>
      <c r="D14" t="b">
        <f>VLOOKUP(A14,FINAL_ITEMS!A:E,5,0)</f>
        <v>1</v>
      </c>
      <c r="F14" t="b">
        <f t="shared" si="0"/>
        <v>1</v>
      </c>
      <c r="G14">
        <v>6631</v>
      </c>
      <c r="H14" t="s">
        <v>131</v>
      </c>
      <c r="J14">
        <v>10.23</v>
      </c>
      <c r="K14" t="b">
        <v>1</v>
      </c>
    </row>
    <row r="15" spans="1:11" x14ac:dyDescent="0.25">
      <c r="A15">
        <v>6632</v>
      </c>
      <c r="B15" t="s">
        <v>108</v>
      </c>
      <c r="C15" t="s">
        <v>189</v>
      </c>
      <c r="D15" t="b">
        <f>VLOOKUP(A15,FINAL_ITEMS!A:E,5,0)</f>
        <v>1</v>
      </c>
      <c r="F15" t="b">
        <f t="shared" si="0"/>
        <v>1</v>
      </c>
      <c r="G15">
        <v>6632</v>
      </c>
      <c r="H15" t="s">
        <v>108</v>
      </c>
      <c r="J15">
        <v>10.23</v>
      </c>
      <c r="K15" t="b">
        <v>1</v>
      </c>
    </row>
    <row r="16" spans="1:11" x14ac:dyDescent="0.25">
      <c r="A16">
        <v>6653</v>
      </c>
      <c r="B16" t="s">
        <v>119</v>
      </c>
      <c r="C16" t="s">
        <v>189</v>
      </c>
      <c r="D16" t="b">
        <f>VLOOKUP(A16,FINAL_ITEMS!A:E,5,0)</f>
        <v>1</v>
      </c>
      <c r="F16" t="b">
        <f t="shared" si="0"/>
        <v>1</v>
      </c>
      <c r="G16">
        <v>6653</v>
      </c>
      <c r="H16" t="s">
        <v>119</v>
      </c>
      <c r="J16">
        <v>10.23</v>
      </c>
      <c r="K16" t="b">
        <v>1</v>
      </c>
    </row>
    <row r="17" spans="1:11" x14ac:dyDescent="0.25">
      <c r="A17">
        <v>6655</v>
      </c>
      <c r="B17" t="s">
        <v>120</v>
      </c>
      <c r="C17" t="s">
        <v>189</v>
      </c>
      <c r="D17" t="b">
        <f>VLOOKUP(A17,FINAL_ITEMS!A:E,5,0)</f>
        <v>1</v>
      </c>
      <c r="F17" t="b">
        <f t="shared" si="0"/>
        <v>1</v>
      </c>
      <c r="G17">
        <v>6655</v>
      </c>
      <c r="H17" t="s">
        <v>120</v>
      </c>
      <c r="J17">
        <v>10.23</v>
      </c>
      <c r="K17" t="b">
        <v>1</v>
      </c>
    </row>
    <row r="18" spans="1:11" x14ac:dyDescent="0.25">
      <c r="A18">
        <v>6656</v>
      </c>
      <c r="B18" t="s">
        <v>110</v>
      </c>
      <c r="C18" t="s">
        <v>189</v>
      </c>
      <c r="D18" t="b">
        <f>VLOOKUP(A18,FINAL_ITEMS!A:E,5,0)</f>
        <v>1</v>
      </c>
      <c r="F18" t="b">
        <f t="shared" si="0"/>
        <v>1</v>
      </c>
      <c r="G18">
        <v>6656</v>
      </c>
      <c r="H18" t="s">
        <v>110</v>
      </c>
      <c r="J18">
        <v>10.23</v>
      </c>
      <c r="K18" t="b">
        <v>1</v>
      </c>
    </row>
    <row r="19" spans="1:11" x14ac:dyDescent="0.25">
      <c r="A19">
        <v>6657</v>
      </c>
      <c r="B19" t="s">
        <v>57</v>
      </c>
      <c r="C19" t="s">
        <v>189</v>
      </c>
      <c r="D19" t="b">
        <f>VLOOKUP(A19,FINAL_ITEMS!A:E,5,0)</f>
        <v>1</v>
      </c>
      <c r="F19" t="b">
        <f t="shared" si="0"/>
        <v>1</v>
      </c>
      <c r="G19">
        <v>6657</v>
      </c>
      <c r="H19" t="s">
        <v>57</v>
      </c>
      <c r="J19">
        <v>12.22</v>
      </c>
      <c r="K19" t="b">
        <v>1</v>
      </c>
    </row>
    <row r="20" spans="1:11" x14ac:dyDescent="0.25">
      <c r="A20">
        <v>6662</v>
      </c>
      <c r="B20" t="s">
        <v>27</v>
      </c>
      <c r="C20" t="s">
        <v>189</v>
      </c>
      <c r="D20" t="b">
        <f>VLOOKUP(A20,FINAL_ITEMS!A:E,5,0)</f>
        <v>1</v>
      </c>
      <c r="F20" t="b">
        <f t="shared" si="0"/>
        <v>1</v>
      </c>
      <c r="G20">
        <v>6662</v>
      </c>
      <c r="H20" t="s">
        <v>111</v>
      </c>
      <c r="J20">
        <v>10.23</v>
      </c>
      <c r="K20" t="b">
        <v>1</v>
      </c>
    </row>
    <row r="21" spans="1:11" x14ac:dyDescent="0.25">
      <c r="A21">
        <v>6665</v>
      </c>
      <c r="B21" t="s">
        <v>198</v>
      </c>
      <c r="C21" t="s">
        <v>189</v>
      </c>
      <c r="D21" t="b">
        <f>VLOOKUP(A21,FINAL_ITEMS!A:E,5,0)</f>
        <v>1</v>
      </c>
      <c r="F21" t="b">
        <f t="shared" si="0"/>
        <v>1</v>
      </c>
      <c r="G21">
        <v>6665</v>
      </c>
      <c r="H21" t="s">
        <v>198</v>
      </c>
      <c r="J21">
        <v>12.22</v>
      </c>
      <c r="K21" t="b">
        <v>1</v>
      </c>
    </row>
    <row r="22" spans="1:11" x14ac:dyDescent="0.25">
      <c r="A22">
        <v>6667</v>
      </c>
      <c r="B22" t="s">
        <v>191</v>
      </c>
      <c r="C22" t="s">
        <v>189</v>
      </c>
      <c r="D22" t="b">
        <f>VLOOKUP(A22,FINAL_ITEMS!A:E,5,0)</f>
        <v>1</v>
      </c>
      <c r="F22" t="b">
        <f t="shared" si="0"/>
        <v>1</v>
      </c>
      <c r="G22">
        <v>6667</v>
      </c>
      <c r="H22" t="s">
        <v>191</v>
      </c>
      <c r="J22">
        <v>12.22</v>
      </c>
      <c r="K22" t="b">
        <v>1</v>
      </c>
    </row>
    <row r="23" spans="1:11" x14ac:dyDescent="0.25">
      <c r="A23">
        <v>6671</v>
      </c>
      <c r="B23" t="s">
        <v>112</v>
      </c>
      <c r="C23" t="s">
        <v>189</v>
      </c>
      <c r="D23" t="b">
        <f>VLOOKUP(A23,FINAL_ITEMS!A:E,5,0)</f>
        <v>1</v>
      </c>
      <c r="F23" t="b">
        <f t="shared" si="0"/>
        <v>1</v>
      </c>
      <c r="G23">
        <v>6671</v>
      </c>
      <c r="H23" t="s">
        <v>112</v>
      </c>
      <c r="J23">
        <v>10.23</v>
      </c>
      <c r="K23" t="b">
        <v>1</v>
      </c>
    </row>
    <row r="24" spans="1:11" x14ac:dyDescent="0.25">
      <c r="A24">
        <v>6672</v>
      </c>
      <c r="B24" t="s">
        <v>118</v>
      </c>
      <c r="C24" t="s">
        <v>189</v>
      </c>
      <c r="D24" t="b">
        <f>VLOOKUP(A24,FINAL_ITEMS!A:E,5,0)</f>
        <v>1</v>
      </c>
      <c r="F24" t="b">
        <f t="shared" si="0"/>
        <v>1</v>
      </c>
      <c r="G24">
        <v>6672</v>
      </c>
      <c r="H24" t="s">
        <v>118</v>
      </c>
      <c r="J24">
        <v>10.23</v>
      </c>
      <c r="K24" t="b">
        <v>1</v>
      </c>
    </row>
    <row r="25" spans="1:11" x14ac:dyDescent="0.25">
      <c r="A25">
        <v>6673</v>
      </c>
      <c r="B25" t="s">
        <v>116</v>
      </c>
      <c r="C25" t="s">
        <v>189</v>
      </c>
      <c r="D25" t="b">
        <f>VLOOKUP(A25,FINAL_ITEMS!A:E,5,0)</f>
        <v>1</v>
      </c>
      <c r="F25" t="b">
        <f t="shared" si="0"/>
        <v>1</v>
      </c>
      <c r="G25">
        <v>6673</v>
      </c>
      <c r="H25" t="s">
        <v>116</v>
      </c>
      <c r="J25">
        <v>10.23</v>
      </c>
      <c r="K25" t="b">
        <v>1</v>
      </c>
    </row>
    <row r="26" spans="1:11" x14ac:dyDescent="0.25">
      <c r="A26">
        <v>6691</v>
      </c>
      <c r="B26" t="s">
        <v>12</v>
      </c>
      <c r="C26" t="s">
        <v>189</v>
      </c>
      <c r="D26" t="b">
        <f>VLOOKUP(A26,FINAL_ITEMS!A:E,5,0)</f>
        <v>1</v>
      </c>
      <c r="F26" t="b">
        <f t="shared" si="0"/>
        <v>1</v>
      </c>
      <c r="G26">
        <v>6691</v>
      </c>
      <c r="H26" t="s">
        <v>12</v>
      </c>
      <c r="J26">
        <v>10.23</v>
      </c>
      <c r="K26" t="b">
        <v>1</v>
      </c>
    </row>
    <row r="27" spans="1:11" x14ac:dyDescent="0.25">
      <c r="A27">
        <v>6692</v>
      </c>
      <c r="B27" t="s">
        <v>109</v>
      </c>
      <c r="C27" t="s">
        <v>189</v>
      </c>
      <c r="D27" t="b">
        <f>VLOOKUP(A27,FINAL_ITEMS!A:E,5,0)</f>
        <v>1</v>
      </c>
      <c r="F27" t="b">
        <f t="shared" si="0"/>
        <v>1</v>
      </c>
      <c r="G27">
        <v>6692</v>
      </c>
      <c r="H27" t="s">
        <v>109</v>
      </c>
      <c r="J27">
        <v>10.23</v>
      </c>
      <c r="K27" t="b">
        <v>1</v>
      </c>
    </row>
    <row r="28" spans="1:11" x14ac:dyDescent="0.25">
      <c r="A28">
        <v>6693</v>
      </c>
      <c r="B28" t="s">
        <v>125</v>
      </c>
      <c r="C28" t="s">
        <v>189</v>
      </c>
      <c r="D28" t="b">
        <f>VLOOKUP(A28,FINAL_ITEMS!A:E,5,0)</f>
        <v>1</v>
      </c>
      <c r="F28" t="b">
        <f t="shared" si="0"/>
        <v>1</v>
      </c>
      <c r="G28">
        <v>6693</v>
      </c>
      <c r="H28" t="s">
        <v>125</v>
      </c>
      <c r="J28">
        <v>10.23</v>
      </c>
      <c r="K28" t="b">
        <v>1</v>
      </c>
    </row>
    <row r="29" spans="1:11" x14ac:dyDescent="0.25">
      <c r="A29">
        <v>7000</v>
      </c>
      <c r="B29" t="s">
        <v>139</v>
      </c>
      <c r="C29" t="s">
        <v>192</v>
      </c>
      <c r="D29" t="b">
        <f>VLOOKUP(A29,FINAL_ITEMS!A:E,5,0)</f>
        <v>1</v>
      </c>
      <c r="F29" t="b">
        <f t="shared" si="0"/>
        <v>1</v>
      </c>
      <c r="G29">
        <v>7000</v>
      </c>
      <c r="H29" t="s">
        <v>139</v>
      </c>
      <c r="I29" t="s">
        <v>83</v>
      </c>
      <c r="J29" s="3" t="s">
        <v>138</v>
      </c>
      <c r="K29" t="b">
        <v>1</v>
      </c>
    </row>
    <row r="30" spans="1:11" x14ac:dyDescent="0.25">
      <c r="A30">
        <v>7001</v>
      </c>
      <c r="B30" t="s">
        <v>140</v>
      </c>
      <c r="C30" t="s">
        <v>192</v>
      </c>
      <c r="D30" t="b">
        <f>VLOOKUP(A30,FINAL_ITEMS!A:E,5,0)</f>
        <v>1</v>
      </c>
      <c r="F30" t="b">
        <f t="shared" si="0"/>
        <v>1</v>
      </c>
      <c r="G30">
        <v>7001</v>
      </c>
      <c r="H30" t="s">
        <v>140</v>
      </c>
      <c r="I30" t="s">
        <v>83</v>
      </c>
      <c r="J30" s="3" t="s">
        <v>138</v>
      </c>
      <c r="K30" t="b">
        <v>1</v>
      </c>
    </row>
    <row r="31" spans="1:11" x14ac:dyDescent="0.25">
      <c r="A31">
        <v>7002</v>
      </c>
      <c r="B31" t="s">
        <v>141</v>
      </c>
      <c r="C31" t="s">
        <v>192</v>
      </c>
      <c r="D31" t="b">
        <f>VLOOKUP(A31,FINAL_ITEMS!A:E,5,0)</f>
        <v>1</v>
      </c>
      <c r="F31" t="b">
        <f t="shared" si="0"/>
        <v>1</v>
      </c>
      <c r="G31">
        <v>7002</v>
      </c>
      <c r="H31" t="s">
        <v>141</v>
      </c>
      <c r="I31" t="s">
        <v>83</v>
      </c>
      <c r="J31" s="3" t="s">
        <v>138</v>
      </c>
      <c r="K31" t="b">
        <v>1</v>
      </c>
    </row>
    <row r="32" spans="1:11" x14ac:dyDescent="0.25">
      <c r="A32">
        <v>7005</v>
      </c>
      <c r="B32" t="s">
        <v>193</v>
      </c>
      <c r="C32" t="s">
        <v>192</v>
      </c>
      <c r="D32" t="b">
        <f>VLOOKUP(A32,FINAL_ITEMS!A:E,5,0)</f>
        <v>1</v>
      </c>
      <c r="F32" t="b">
        <f t="shared" si="0"/>
        <v>1</v>
      </c>
      <c r="G32">
        <v>7005</v>
      </c>
      <c r="H32" t="s">
        <v>144</v>
      </c>
      <c r="I32" t="s">
        <v>83</v>
      </c>
      <c r="J32" s="3" t="s">
        <v>138</v>
      </c>
      <c r="K32" t="b">
        <v>1</v>
      </c>
    </row>
    <row r="33" spans="1:11" x14ac:dyDescent="0.25">
      <c r="A33">
        <v>7006</v>
      </c>
      <c r="B33" t="s">
        <v>145</v>
      </c>
      <c r="C33" t="s">
        <v>192</v>
      </c>
      <c r="D33" t="b">
        <f>VLOOKUP(A33,FINAL_ITEMS!A:E,5,0)</f>
        <v>1</v>
      </c>
      <c r="F33" t="b">
        <f t="shared" si="0"/>
        <v>1</v>
      </c>
      <c r="G33">
        <v>7006</v>
      </c>
      <c r="H33" t="s">
        <v>145</v>
      </c>
      <c r="I33" t="s">
        <v>83</v>
      </c>
      <c r="J33" s="3" t="s">
        <v>138</v>
      </c>
      <c r="K33" t="b">
        <v>1</v>
      </c>
    </row>
    <row r="34" spans="1:11" x14ac:dyDescent="0.25">
      <c r="A34">
        <v>7007</v>
      </c>
      <c r="B34" t="s">
        <v>146</v>
      </c>
      <c r="C34" t="s">
        <v>192</v>
      </c>
      <c r="D34" t="b">
        <f>VLOOKUP(A34,FINAL_ITEMS!A:E,5,0)</f>
        <v>1</v>
      </c>
      <c r="F34" t="b">
        <f t="shared" si="0"/>
        <v>1</v>
      </c>
      <c r="G34">
        <v>7007</v>
      </c>
      <c r="H34" t="s">
        <v>146</v>
      </c>
      <c r="I34" t="s">
        <v>83</v>
      </c>
      <c r="J34" s="3" t="s">
        <v>138</v>
      </c>
      <c r="K34" t="b">
        <v>1</v>
      </c>
    </row>
    <row r="35" spans="1:11" x14ac:dyDescent="0.25">
      <c r="A35">
        <v>7008</v>
      </c>
      <c r="B35" t="s">
        <v>147</v>
      </c>
      <c r="C35" t="s">
        <v>192</v>
      </c>
      <c r="D35" t="b">
        <f>VLOOKUP(A35,FINAL_ITEMS!A:E,5,0)</f>
        <v>1</v>
      </c>
      <c r="F35" t="b">
        <f t="shared" si="0"/>
        <v>1</v>
      </c>
      <c r="G35">
        <v>7008</v>
      </c>
      <c r="H35" t="s">
        <v>147</v>
      </c>
      <c r="I35" t="s">
        <v>83</v>
      </c>
      <c r="J35" s="3" t="s">
        <v>138</v>
      </c>
      <c r="K35" t="b">
        <v>1</v>
      </c>
    </row>
    <row r="36" spans="1:11" x14ac:dyDescent="0.25">
      <c r="A36">
        <v>7009</v>
      </c>
      <c r="B36" t="s">
        <v>148</v>
      </c>
      <c r="C36" t="s">
        <v>192</v>
      </c>
      <c r="D36" t="b">
        <f>VLOOKUP(A36,FINAL_ITEMS!A:E,5,0)</f>
        <v>1</v>
      </c>
      <c r="F36" t="b">
        <f t="shared" si="0"/>
        <v>1</v>
      </c>
      <c r="G36">
        <v>7009</v>
      </c>
      <c r="H36" t="s">
        <v>148</v>
      </c>
      <c r="I36" t="s">
        <v>83</v>
      </c>
      <c r="J36" s="3" t="s">
        <v>138</v>
      </c>
      <c r="K36" t="b">
        <v>1</v>
      </c>
    </row>
    <row r="37" spans="1:11" x14ac:dyDescent="0.25">
      <c r="A37">
        <v>7010</v>
      </c>
      <c r="B37" t="s">
        <v>149</v>
      </c>
      <c r="C37" t="s">
        <v>192</v>
      </c>
      <c r="D37" t="b">
        <f>VLOOKUP(A37,FINAL_ITEMS!A:E,5,0)</f>
        <v>1</v>
      </c>
      <c r="F37" t="b">
        <f t="shared" si="0"/>
        <v>1</v>
      </c>
      <c r="G37">
        <v>7010</v>
      </c>
      <c r="H37" t="s">
        <v>149</v>
      </c>
      <c r="I37" t="s">
        <v>83</v>
      </c>
      <c r="J37" s="3" t="s">
        <v>138</v>
      </c>
      <c r="K37" t="b">
        <v>1</v>
      </c>
    </row>
    <row r="38" spans="1:11" x14ac:dyDescent="0.25">
      <c r="A38">
        <v>7011</v>
      </c>
      <c r="B38" t="s">
        <v>150</v>
      </c>
      <c r="C38" t="s">
        <v>192</v>
      </c>
      <c r="D38" t="b">
        <f>VLOOKUP(A38,FINAL_ITEMS!A:E,5,0)</f>
        <v>1</v>
      </c>
      <c r="F38" t="b">
        <f t="shared" si="0"/>
        <v>1</v>
      </c>
      <c r="G38">
        <v>7011</v>
      </c>
      <c r="H38" t="s">
        <v>150</v>
      </c>
      <c r="I38" t="s">
        <v>83</v>
      </c>
      <c r="J38" s="3" t="s">
        <v>138</v>
      </c>
      <c r="K38" t="b">
        <v>1</v>
      </c>
    </row>
    <row r="39" spans="1:11" x14ac:dyDescent="0.25">
      <c r="A39">
        <v>7012</v>
      </c>
      <c r="B39" t="s">
        <v>151</v>
      </c>
      <c r="C39" t="s">
        <v>192</v>
      </c>
      <c r="D39" t="b">
        <f>VLOOKUP(A39,FINAL_ITEMS!A:E,5,0)</f>
        <v>1</v>
      </c>
      <c r="F39" t="b">
        <f t="shared" si="0"/>
        <v>1</v>
      </c>
      <c r="G39">
        <v>7012</v>
      </c>
      <c r="H39" t="s">
        <v>151</v>
      </c>
      <c r="I39" t="s">
        <v>83</v>
      </c>
      <c r="J39" s="3" t="s">
        <v>138</v>
      </c>
      <c r="K39" t="b">
        <v>1</v>
      </c>
    </row>
    <row r="40" spans="1:11" x14ac:dyDescent="0.25">
      <c r="A40">
        <v>7013</v>
      </c>
      <c r="B40" t="s">
        <v>152</v>
      </c>
      <c r="C40" t="s">
        <v>192</v>
      </c>
      <c r="D40" t="b">
        <f>VLOOKUP(A40,FINAL_ITEMS!A:E,5,0)</f>
        <v>1</v>
      </c>
      <c r="F40" t="b">
        <f t="shared" si="0"/>
        <v>1</v>
      </c>
      <c r="G40">
        <v>7013</v>
      </c>
      <c r="H40" t="s">
        <v>152</v>
      </c>
      <c r="I40" t="s">
        <v>83</v>
      </c>
      <c r="J40" s="3" t="s">
        <v>138</v>
      </c>
      <c r="K40" t="b">
        <v>1</v>
      </c>
    </row>
    <row r="41" spans="1:11" x14ac:dyDescent="0.25">
      <c r="A41">
        <v>7014</v>
      </c>
      <c r="B41" t="s">
        <v>153</v>
      </c>
      <c r="C41" t="s">
        <v>192</v>
      </c>
      <c r="D41" t="b">
        <f>VLOOKUP(A41,FINAL_ITEMS!A:E,5,0)</f>
        <v>1</v>
      </c>
      <c r="F41" t="b">
        <f t="shared" si="0"/>
        <v>1</v>
      </c>
      <c r="G41">
        <v>7014</v>
      </c>
      <c r="H41" t="s">
        <v>153</v>
      </c>
      <c r="I41" t="s">
        <v>83</v>
      </c>
      <c r="J41" s="3" t="s">
        <v>138</v>
      </c>
      <c r="K41" t="b">
        <v>1</v>
      </c>
    </row>
    <row r="42" spans="1:11" x14ac:dyDescent="0.25">
      <c r="A42">
        <v>7015</v>
      </c>
      <c r="B42" t="s">
        <v>154</v>
      </c>
      <c r="C42" t="s">
        <v>192</v>
      </c>
      <c r="D42" t="b">
        <f>VLOOKUP(A42,FINAL_ITEMS!A:E,5,0)</f>
        <v>1</v>
      </c>
      <c r="F42" t="b">
        <f t="shared" si="0"/>
        <v>1</v>
      </c>
      <c r="G42">
        <v>7015</v>
      </c>
      <c r="H42" t="s">
        <v>154</v>
      </c>
      <c r="I42" t="s">
        <v>83</v>
      </c>
      <c r="J42" s="3" t="s">
        <v>138</v>
      </c>
      <c r="K42" t="b">
        <v>1</v>
      </c>
    </row>
    <row r="43" spans="1:11" x14ac:dyDescent="0.25">
      <c r="A43">
        <v>7016</v>
      </c>
      <c r="B43" t="s">
        <v>155</v>
      </c>
      <c r="C43" t="s">
        <v>192</v>
      </c>
      <c r="D43" t="b">
        <f>VLOOKUP(A43,FINAL_ITEMS!A:E,5,0)</f>
        <v>1</v>
      </c>
      <c r="F43" t="b">
        <f t="shared" si="0"/>
        <v>1</v>
      </c>
      <c r="G43">
        <v>7016</v>
      </c>
      <c r="H43" t="s">
        <v>155</v>
      </c>
      <c r="I43" t="s">
        <v>83</v>
      </c>
      <c r="J43" s="3" t="s">
        <v>138</v>
      </c>
      <c r="K43" t="b">
        <v>1</v>
      </c>
    </row>
    <row r="44" spans="1:11" x14ac:dyDescent="0.25">
      <c r="A44">
        <v>7017</v>
      </c>
      <c r="B44" t="s">
        <v>137</v>
      </c>
      <c r="C44" t="s">
        <v>192</v>
      </c>
      <c r="D44" t="b">
        <f>VLOOKUP(A44,FINAL_ITEMS!A:E,5,0)</f>
        <v>1</v>
      </c>
      <c r="F44" t="b">
        <f t="shared" si="0"/>
        <v>1</v>
      </c>
      <c r="G44">
        <v>7017</v>
      </c>
      <c r="H44" t="s">
        <v>137</v>
      </c>
      <c r="I44" t="s">
        <v>83</v>
      </c>
      <c r="J44" s="3" t="s">
        <v>138</v>
      </c>
      <c r="K44" t="b">
        <v>1</v>
      </c>
    </row>
    <row r="45" spans="1:11" x14ac:dyDescent="0.25">
      <c r="A45">
        <v>7018</v>
      </c>
      <c r="B45" t="s">
        <v>156</v>
      </c>
      <c r="C45" t="s">
        <v>192</v>
      </c>
      <c r="D45" t="b">
        <f>VLOOKUP(A45,FINAL_ITEMS!A:E,5,0)</f>
        <v>1</v>
      </c>
      <c r="F45" t="b">
        <f t="shared" si="0"/>
        <v>1</v>
      </c>
      <c r="G45">
        <v>7018</v>
      </c>
      <c r="H45" t="s">
        <v>156</v>
      </c>
      <c r="I45" t="s">
        <v>83</v>
      </c>
      <c r="J45" s="3" t="s">
        <v>138</v>
      </c>
      <c r="K45" t="b">
        <v>1</v>
      </c>
    </row>
    <row r="46" spans="1:11" x14ac:dyDescent="0.25">
      <c r="A46">
        <v>7019</v>
      </c>
      <c r="B46" t="s">
        <v>157</v>
      </c>
      <c r="C46" t="s">
        <v>192</v>
      </c>
      <c r="D46" t="b">
        <f>VLOOKUP(A46,FINAL_ITEMS!A:E,5,0)</f>
        <v>1</v>
      </c>
      <c r="F46" t="b">
        <f t="shared" si="0"/>
        <v>1</v>
      </c>
      <c r="G46">
        <v>7019</v>
      </c>
      <c r="H46" t="s">
        <v>157</v>
      </c>
      <c r="I46" t="s">
        <v>83</v>
      </c>
      <c r="J46" s="3" t="s">
        <v>138</v>
      </c>
      <c r="K46" t="b">
        <v>1</v>
      </c>
    </row>
    <row r="47" spans="1:11" x14ac:dyDescent="0.25">
      <c r="A47">
        <v>7020</v>
      </c>
      <c r="B47" t="s">
        <v>158</v>
      </c>
      <c r="C47" t="s">
        <v>192</v>
      </c>
      <c r="D47" t="b">
        <f>VLOOKUP(A47,FINAL_ITEMS!A:E,5,0)</f>
        <v>1</v>
      </c>
      <c r="F47" t="b">
        <f t="shared" si="0"/>
        <v>1</v>
      </c>
      <c r="G47">
        <v>7020</v>
      </c>
      <c r="H47" t="s">
        <v>158</v>
      </c>
      <c r="I47" t="s">
        <v>83</v>
      </c>
      <c r="J47" s="3" t="s">
        <v>138</v>
      </c>
      <c r="K47" t="b">
        <v>1</v>
      </c>
    </row>
    <row r="48" spans="1:11" x14ac:dyDescent="0.25">
      <c r="A48">
        <v>7021</v>
      </c>
      <c r="B48" t="s">
        <v>159</v>
      </c>
      <c r="C48" t="s">
        <v>192</v>
      </c>
      <c r="D48" t="b">
        <f>VLOOKUP(A48,FINAL_ITEMS!A:E,5,0)</f>
        <v>1</v>
      </c>
      <c r="F48" t="b">
        <f t="shared" si="0"/>
        <v>1</v>
      </c>
      <c r="G48">
        <v>7021</v>
      </c>
      <c r="H48" t="s">
        <v>159</v>
      </c>
      <c r="I48" t="s">
        <v>83</v>
      </c>
      <c r="J48" s="3" t="s">
        <v>138</v>
      </c>
      <c r="K48" t="b">
        <v>1</v>
      </c>
    </row>
    <row r="49" spans="1:11" x14ac:dyDescent="0.25">
      <c r="A49">
        <v>7022</v>
      </c>
      <c r="B49" t="s">
        <v>160</v>
      </c>
      <c r="C49" t="s">
        <v>192</v>
      </c>
      <c r="D49" t="b">
        <f>VLOOKUP(A49,FINAL_ITEMS!A:E,5,0)</f>
        <v>1</v>
      </c>
      <c r="F49" t="b">
        <f t="shared" si="0"/>
        <v>1</v>
      </c>
      <c r="G49">
        <v>7022</v>
      </c>
      <c r="H49" t="s">
        <v>160</v>
      </c>
      <c r="I49" t="s">
        <v>83</v>
      </c>
      <c r="J49" s="3" t="s">
        <v>138</v>
      </c>
      <c r="K49" t="b">
        <v>1</v>
      </c>
    </row>
    <row r="50" spans="1:11" x14ac:dyDescent="0.25">
      <c r="A50">
        <v>7023</v>
      </c>
      <c r="B50" t="s">
        <v>179</v>
      </c>
      <c r="C50" t="s">
        <v>189</v>
      </c>
      <c r="D50" t="b">
        <f>VLOOKUP(A50,FINAL_ITEMS!A:E,5,0)</f>
        <v>1</v>
      </c>
      <c r="F50" t="b">
        <f t="shared" si="0"/>
        <v>1</v>
      </c>
      <c r="G50">
        <v>7023</v>
      </c>
      <c r="H50" t="s">
        <v>179</v>
      </c>
      <c r="I50" t="s">
        <v>83</v>
      </c>
      <c r="J50" s="3" t="s">
        <v>180</v>
      </c>
      <c r="K50" t="b">
        <v>1</v>
      </c>
    </row>
    <row r="51" spans="1:11" x14ac:dyDescent="0.25">
      <c r="A51">
        <v>7024</v>
      </c>
      <c r="B51" t="s">
        <v>178</v>
      </c>
      <c r="C51" t="s">
        <v>192</v>
      </c>
      <c r="D51" t="b">
        <f>VLOOKUP(A51,FINAL_ITEMS!A:E,5,0)</f>
        <v>1</v>
      </c>
      <c r="F51" t="b">
        <f t="shared" si="0"/>
        <v>1</v>
      </c>
      <c r="G51">
        <v>7024</v>
      </c>
      <c r="H51" t="s">
        <v>178</v>
      </c>
      <c r="I51" t="s">
        <v>83</v>
      </c>
      <c r="J51" s="3" t="s">
        <v>180</v>
      </c>
      <c r="K51" t="b">
        <v>1</v>
      </c>
    </row>
    <row r="52" spans="1:11" x14ac:dyDescent="0.25">
      <c r="A52">
        <v>7025</v>
      </c>
      <c r="B52" t="s">
        <v>194</v>
      </c>
      <c r="C52" t="s">
        <v>192</v>
      </c>
      <c r="D52" t="b">
        <f>VLOOKUP(A52,FINAL_ITEMS!A:E,5,0)</f>
        <v>1</v>
      </c>
      <c r="F52" t="b">
        <f t="shared" si="0"/>
        <v>1</v>
      </c>
      <c r="G52">
        <v>7025</v>
      </c>
      <c r="H52" t="s">
        <v>194</v>
      </c>
      <c r="I52" t="s">
        <v>83</v>
      </c>
      <c r="J52">
        <v>12.22</v>
      </c>
      <c r="K52" t="b">
        <v>1</v>
      </c>
    </row>
    <row r="53" spans="1:11" x14ac:dyDescent="0.25">
      <c r="A53">
        <v>7026</v>
      </c>
      <c r="B53" t="s">
        <v>195</v>
      </c>
      <c r="C53" t="s">
        <v>192</v>
      </c>
      <c r="D53" t="b">
        <f>VLOOKUP(A53,FINAL_ITEMS!A:E,5,0)</f>
        <v>1</v>
      </c>
      <c r="F53" t="b">
        <f t="shared" si="0"/>
        <v>1</v>
      </c>
      <c r="G53">
        <v>7026</v>
      </c>
      <c r="H53" t="s">
        <v>195</v>
      </c>
      <c r="I53" t="s">
        <v>83</v>
      </c>
      <c r="J53">
        <v>12.22</v>
      </c>
      <c r="K53" t="b">
        <v>1</v>
      </c>
    </row>
    <row r="54" spans="1:11" x14ac:dyDescent="0.25">
      <c r="A54">
        <v>7027</v>
      </c>
      <c r="B54" t="s">
        <v>196</v>
      </c>
      <c r="C54" t="s">
        <v>189</v>
      </c>
      <c r="D54" t="b">
        <f>VLOOKUP(A54,FINAL_ITEMS!A:E,5,0)</f>
        <v>1</v>
      </c>
      <c r="F54" t="b">
        <f t="shared" si="0"/>
        <v>1</v>
      </c>
      <c r="G54">
        <v>7027</v>
      </c>
      <c r="H54" t="s">
        <v>196</v>
      </c>
      <c r="I54" t="s">
        <v>83</v>
      </c>
      <c r="J54">
        <v>12.22</v>
      </c>
      <c r="K54" t="b">
        <v>1</v>
      </c>
    </row>
    <row r="55" spans="1:11" x14ac:dyDescent="0.25">
      <c r="A55">
        <v>7028</v>
      </c>
      <c r="B55" t="s">
        <v>197</v>
      </c>
      <c r="C55" t="s">
        <v>189</v>
      </c>
      <c r="D55" t="b">
        <f>VLOOKUP(A55,FINAL_ITEMS!A:E,5,0)</f>
        <v>1</v>
      </c>
      <c r="F55" t="b">
        <f t="shared" si="0"/>
        <v>1</v>
      </c>
      <c r="G55">
        <v>7028</v>
      </c>
      <c r="H55" t="s">
        <v>197</v>
      </c>
      <c r="I55" t="s">
        <v>83</v>
      </c>
      <c r="J55">
        <v>12.22</v>
      </c>
      <c r="K55" t="b">
        <v>1</v>
      </c>
    </row>
    <row r="56" spans="1:11" x14ac:dyDescent="0.25">
      <c r="A56" s="4"/>
      <c r="F56" t="b">
        <f t="shared" si="0"/>
        <v>1</v>
      </c>
    </row>
  </sheetData>
  <sortState xmlns:xlrd2="http://schemas.microsoft.com/office/spreadsheetml/2017/richdata2" ref="G2:K55">
    <sortCondition ref="G2:G5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pane ySplit="1" topLeftCell="A2" activePane="bottomLeft" state="frozen"/>
      <selection pane="bottomLeft" activeCell="B4" sqref="B4"/>
    </sheetView>
  </sheetViews>
  <sheetFormatPr defaultColWidth="11.42578125" defaultRowHeight="15" x14ac:dyDescent="0.25"/>
  <cols>
    <col min="2" max="2" width="21.8554687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>
        <v>3117</v>
      </c>
      <c r="B2" t="s">
        <v>8</v>
      </c>
    </row>
    <row r="3" spans="1:2" x14ac:dyDescent="0.25">
      <c r="A3">
        <v>3009</v>
      </c>
      <c r="B3" t="s">
        <v>9</v>
      </c>
    </row>
    <row r="4" spans="1:2" x14ac:dyDescent="0.25">
      <c r="A4">
        <v>3158</v>
      </c>
      <c r="B4" t="s">
        <v>29</v>
      </c>
    </row>
    <row r="5" spans="1:2" x14ac:dyDescent="0.25">
      <c r="A5">
        <v>3006</v>
      </c>
      <c r="B5" t="s">
        <v>6</v>
      </c>
    </row>
    <row r="6" spans="1:2" x14ac:dyDescent="0.25">
      <c r="A6">
        <v>3047</v>
      </c>
      <c r="B6" t="s">
        <v>47</v>
      </c>
    </row>
    <row r="7" spans="1:2" x14ac:dyDescent="0.25">
      <c r="A7">
        <v>3111</v>
      </c>
      <c r="B7" t="s">
        <v>41</v>
      </c>
    </row>
    <row r="8" spans="1:2" x14ac:dyDescent="0.25">
      <c r="A8">
        <v>3020</v>
      </c>
      <c r="B8" t="s">
        <v>61</v>
      </c>
    </row>
  </sheetData>
  <autoFilter ref="A1:B1" xr:uid="{00000000-0009-0000-0000-000001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pane ySplit="1" topLeftCell="A2" activePane="bottomLeft" state="frozen"/>
      <selection pane="bottomLeft" activeCell="B41" sqref="B41"/>
    </sheetView>
  </sheetViews>
  <sheetFormatPr defaultColWidth="11.42578125" defaultRowHeight="15" x14ac:dyDescent="0.25"/>
  <cols>
    <col min="2" max="2" width="18" bestFit="1" customWidth="1"/>
    <col min="3" max="3" width="12" bestFit="1" customWidth="1"/>
  </cols>
  <sheetData>
    <row r="1" spans="1:3" x14ac:dyDescent="0.25">
      <c r="A1" s="1" t="s">
        <v>81</v>
      </c>
      <c r="B1" s="1" t="s">
        <v>82</v>
      </c>
      <c r="C1" s="1" t="s">
        <v>170</v>
      </c>
    </row>
    <row r="2" spans="1:3" x14ac:dyDescent="0.25">
      <c r="A2">
        <v>3340</v>
      </c>
      <c r="B2" t="s">
        <v>173</v>
      </c>
      <c r="C2" t="s">
        <v>85</v>
      </c>
    </row>
    <row r="3" spans="1:3" x14ac:dyDescent="0.25">
      <c r="A3">
        <v>3363</v>
      </c>
      <c r="B3" t="s">
        <v>174</v>
      </c>
      <c r="C3" t="s">
        <v>86</v>
      </c>
    </row>
    <row r="4" spans="1:3" x14ac:dyDescent="0.25">
      <c r="A4">
        <v>3364</v>
      </c>
      <c r="B4" t="s">
        <v>175</v>
      </c>
      <c r="C4" t="s">
        <v>87</v>
      </c>
    </row>
    <row r="5" spans="1:3" x14ac:dyDescent="0.25">
      <c r="A5">
        <v>3330</v>
      </c>
      <c r="B5" t="s">
        <v>172</v>
      </c>
      <c r="C5" t="s">
        <v>171</v>
      </c>
    </row>
    <row r="6" spans="1:3" x14ac:dyDescent="0.25">
      <c r="A6">
        <v>4641</v>
      </c>
      <c r="B6" t="s">
        <v>176</v>
      </c>
    </row>
    <row r="7" spans="1:3" x14ac:dyDescent="0.25">
      <c r="A7">
        <v>3513</v>
      </c>
      <c r="B7" t="s">
        <v>177</v>
      </c>
    </row>
  </sheetData>
  <autoFilter ref="A1:C1" xr:uid="{00000000-0001-0000-0200-000000000000}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4CBC-C5EF-42EA-8E92-782B9445AA7C}">
  <dimension ref="A1:B4"/>
  <sheetViews>
    <sheetView workbookViewId="0">
      <selection activeCell="B4" sqref="B4"/>
    </sheetView>
  </sheetViews>
  <sheetFormatPr defaultColWidth="11.42578125" defaultRowHeight="15" x14ac:dyDescent="0.25"/>
  <cols>
    <col min="1" max="1" width="17.7109375" customWidth="1"/>
    <col min="2" max="2" width="55.28515625" bestFit="1" customWidth="1"/>
  </cols>
  <sheetData>
    <row r="1" spans="1:2" s="1" customFormat="1" x14ac:dyDescent="0.25">
      <c r="A1" s="1" t="s">
        <v>185</v>
      </c>
      <c r="B1" s="1" t="s">
        <v>184</v>
      </c>
    </row>
    <row r="2" spans="1:2" x14ac:dyDescent="0.25">
      <c r="A2" t="s">
        <v>183</v>
      </c>
      <c r="B2" s="2" t="s">
        <v>182</v>
      </c>
    </row>
    <row r="3" spans="1:2" x14ac:dyDescent="0.25">
      <c r="A3" t="s">
        <v>187</v>
      </c>
      <c r="B3" s="2" t="s">
        <v>186</v>
      </c>
    </row>
    <row r="4" spans="1:2" x14ac:dyDescent="0.25">
      <c r="A4" t="s">
        <v>188</v>
      </c>
      <c r="B4" s="2" t="s">
        <v>181</v>
      </c>
    </row>
  </sheetData>
  <autoFilter ref="A1:B1" xr:uid="{36584CBC-C5EF-42EA-8E92-782B9445AA7C}"/>
  <hyperlinks>
    <hyperlink ref="B3" r:id="rId1" xr:uid="{66250A21-4556-48E4-95D4-848BE92F5674}"/>
    <hyperlink ref="B2" r:id="rId2" xr:uid="{B36671EA-F431-492B-B9AC-AFA01B454C6B}"/>
    <hyperlink ref="B4" r:id="rId3" location="Living_Forge" xr:uid="{59A780D2-C64A-4BAB-B71E-DCBFE32E8D4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FINAL_ITEMS</vt:lpstr>
      <vt:lpstr>Tabelle1</vt:lpstr>
      <vt:lpstr>BOOTS</vt:lpstr>
      <vt:lpstr>TRINKETS</vt:lpstr>
      <vt:lpstr>_SOURCES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</dc:creator>
  <cp:lastModifiedBy>Heinrich Kruse</cp:lastModifiedBy>
  <dcterms:created xsi:type="dcterms:W3CDTF">2017-12-07T23:28:58Z</dcterms:created>
  <dcterms:modified xsi:type="dcterms:W3CDTF">2023-05-28T12:47:33Z</dcterms:modified>
</cp:coreProperties>
</file>