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lsonS17\Box Sync\Udacity\P3\Logistic Regression\"/>
    </mc:Choice>
  </mc:AlternateContent>
  <bookViews>
    <workbookView xWindow="0" yWindow="0" windowWidth="19200" windowHeight="73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8" i="1" l="1"/>
  <c r="D9" i="1"/>
  <c r="D10" i="1"/>
  <c r="D11" i="1"/>
  <c r="D12" i="1"/>
  <c r="D13" i="1"/>
  <c r="D7" i="1"/>
  <c r="D6" i="1"/>
  <c r="D15" i="1" l="1"/>
  <c r="D16" i="1" l="1"/>
  <c r="D17" i="1" s="1"/>
</calcChain>
</file>

<file path=xl/sharedStrings.xml><?xml version="1.0" encoding="utf-8"?>
<sst xmlns="http://schemas.openxmlformats.org/spreadsheetml/2006/main" count="18" uniqueCount="18">
  <si>
    <t>Estimate</t>
  </si>
  <si>
    <t>(Intercept)</t>
  </si>
  <si>
    <t>Region</t>
  </si>
  <si>
    <t>Spend</t>
  </si>
  <si>
    <t>StatusGold</t>
  </si>
  <si>
    <t>StatusPlatinum</t>
  </si>
  <si>
    <t>StatusSilver</t>
  </si>
  <si>
    <t>Stays.Per.Year</t>
  </si>
  <si>
    <t>Total.Days.Stayed</t>
  </si>
  <si>
    <t>Values for Individual</t>
  </si>
  <si>
    <t>Variable</t>
  </si>
  <si>
    <t>Validation for Logistic Regression + Stepwise</t>
  </si>
  <si>
    <t>HotelLoyaltyData.csv</t>
  </si>
  <si>
    <t>Numerator</t>
  </si>
  <si>
    <t>Denominator</t>
  </si>
  <si>
    <t>Calculation</t>
  </si>
  <si>
    <t>Probability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</si>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</sst>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1" fillId="0" borderId="1" xfId="0" applyFont="1" applyBorder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Font="1" applyAlignment="1">
      <alignment horizontal="centerContinuous"/>
    </xf>
    <xf numFmtId="0" fontId="1" fillId="0" borderId="1" xfId="0" applyFont="1" applyFill="1" applyBorder="1"/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249114</xdr:colOff>
      <xdr:row>13</xdr:row>
      <xdr:rowOff>73331</xdr:rowOff>
    </xdr:from>
    <xdr:to>
      <xdr:col>7</xdr:col>
      <xdr:colOff>337040</xdr:colOff>
      <xdr:row>16</xdr:row>
      <xdr:rowOff>169496</xdr:rowOff>
    </xdr:to>
    <xdr:pic>
      <xdr:nvPicPr>
        <xdr:cNvPr id="2" name="Picture 1" descr="C:\Users\NelsonS17\Box Sync\Udacity\P3\Logistic Regression\Log regre equation 2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499" y="2486331"/>
          <a:ext cx="1919656" cy="65301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tabSelected="1" zoomScale="130" zoomScaleNormal="130" workbookViewId="0">
      <selection activeCell="F6" sqref="F6"/>
    </sheetView>
  </sheetViews>
  <sheetFormatPr defaultRowHeight="14.5" x14ac:dyDescent="0.35"/>
  <cols>
    <col min="1" max="1" width="15.7265625" bestFit="1" customWidth="1"/>
    <col min="2" max="2" width="15.81640625" customWidth="1"/>
    <col min="3" max="3" width="18.7265625" customWidth="1"/>
    <col min="4" max="4" width="10.7265625" customWidth="1"/>
    <col min="8" max="8" width="16.7265625" bestFit="1" customWidth="1"/>
  </cols>
  <sheetData>
    <row r="2" spans="1:7" x14ac:dyDescent="0.35">
      <c r="A2" s="6" t="s">
        <v>11</v>
      </c>
      <c r="B2" s="7"/>
      <c r="C2" s="7"/>
    </row>
    <row r="3" spans="1:7" x14ac:dyDescent="0.35">
      <c r="A3" s="8" t="s">
        <v>12</v>
      </c>
      <c r="B3" s="7"/>
      <c r="C3" s="7"/>
    </row>
    <row r="5" spans="1:7" x14ac:dyDescent="0.35">
      <c r="A5" s="2" t="s">
        <v>10</v>
      </c>
      <c r="B5" s="2" t="s">
        <v>0</v>
      </c>
      <c r="C5" s="2" t="s">
        <v>9</v>
      </c>
      <c r="D5" s="9" t="s">
        <v>15</v>
      </c>
    </row>
    <row r="6" spans="1:7" x14ac:dyDescent="0.35">
      <c r="A6" t="s">
        <v>1</v>
      </c>
      <c r="B6" s="3">
        <v>-1.0542544</v>
      </c>
      <c r="C6" s="1"/>
      <c r="D6" s="4">
        <f>B6</f>
        <v>-1.0542544</v>
      </c>
      <c r="G6" s="4"/>
    </row>
    <row r="7" spans="1:7" x14ac:dyDescent="0.35">
      <c r="A7" t="s">
        <v>2</v>
      </c>
      <c r="B7" s="3">
        <v>6.0506200000000003E-2</v>
      </c>
      <c r="C7">
        <v>1</v>
      </c>
      <c r="D7" s="4">
        <f>C7*B7</f>
        <v>6.0506200000000003E-2</v>
      </c>
    </row>
    <row r="8" spans="1:7" x14ac:dyDescent="0.35">
      <c r="A8" t="s">
        <v>3</v>
      </c>
      <c r="B8" s="3">
        <v>7.9549999999999998E-4</v>
      </c>
      <c r="C8" s="5">
        <v>12279.79</v>
      </c>
      <c r="D8" s="4">
        <f t="shared" ref="D8:D13" si="0">C8*B8</f>
        <v>9.7685729450000007</v>
      </c>
    </row>
    <row r="9" spans="1:7" x14ac:dyDescent="0.35">
      <c r="A9" t="s">
        <v>4</v>
      </c>
      <c r="B9" s="3">
        <v>0.64745889999999995</v>
      </c>
      <c r="C9" s="5">
        <v>0</v>
      </c>
      <c r="D9" s="4">
        <f t="shared" si="0"/>
        <v>0</v>
      </c>
    </row>
    <row r="10" spans="1:7" x14ac:dyDescent="0.35">
      <c r="A10" t="s">
        <v>5</v>
      </c>
      <c r="B10" s="3">
        <v>1.7842686000000001</v>
      </c>
      <c r="C10" s="5">
        <v>1</v>
      </c>
      <c r="D10" s="4">
        <f t="shared" si="0"/>
        <v>1.7842686000000001</v>
      </c>
    </row>
    <row r="11" spans="1:7" x14ac:dyDescent="0.35">
      <c r="A11" t="s">
        <v>6</v>
      </c>
      <c r="B11" s="3">
        <v>0.32893660000000002</v>
      </c>
      <c r="C11" s="5">
        <v>0</v>
      </c>
      <c r="D11" s="4">
        <f t="shared" si="0"/>
        <v>0</v>
      </c>
    </row>
    <row r="12" spans="1:7" x14ac:dyDescent="0.35">
      <c r="A12" t="s">
        <v>7</v>
      </c>
      <c r="B12" s="3">
        <v>-1.5780369999999999</v>
      </c>
      <c r="C12" s="5">
        <v>5</v>
      </c>
      <c r="D12" s="4">
        <f t="shared" si="0"/>
        <v>-7.8901849999999998</v>
      </c>
    </row>
    <row r="13" spans="1:7" x14ac:dyDescent="0.35">
      <c r="A13" s="10" t="s">
        <v>8</v>
      </c>
      <c r="B13" s="11">
        <v>-3.3606700000000003E-2</v>
      </c>
      <c r="C13" s="12">
        <v>16</v>
      </c>
      <c r="D13" s="13">
        <f t="shared" si="0"/>
        <v>-0.53770720000000005</v>
      </c>
    </row>
    <row r="14" spans="1:7" x14ac:dyDescent="0.35">
      <c r="C14" t="s">
        <v>17</v>
      </c>
      <c r="D14" s="4">
        <f>SUM(D6:D13)</f>
        <v>2.1312011450000012</v>
      </c>
      <c r="F14" s="4"/>
      <c r="G14" s="4"/>
    </row>
    <row r="15" spans="1:7" x14ac:dyDescent="0.35">
      <c r="C15" t="s">
        <v>13</v>
      </c>
      <c r="D15" s="4">
        <f>EXP(D14)</f>
        <v>8.4249803593391697</v>
      </c>
      <c r="F15" s="4"/>
      <c r="G15" s="4"/>
    </row>
    <row r="16" spans="1:7" x14ac:dyDescent="0.35">
      <c r="C16" t="s">
        <v>14</v>
      </c>
      <c r="D16" s="4">
        <f>1+D15</f>
        <v>9.4249803593391697</v>
      </c>
      <c r="F16" s="4"/>
      <c r="G16" s="4"/>
    </row>
    <row r="17" spans="3:7" x14ac:dyDescent="0.35">
      <c r="C17" t="s">
        <v>16</v>
      </c>
      <c r="D17" s="4">
        <f>D15/D16</f>
        <v>0.89389898314121108</v>
      </c>
      <c r="F17" s="4"/>
      <c r="G17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Nelson, Samuel</dc:creator>
  <cp:lastModifiedBy>Nelson, Samuel</cp:lastModifiedBy>
  <dcterms:created xsi:type="dcterms:W3CDTF">2016-07-15T21:32:59Z</dcterms:created>
  <dcterms:modified xsi:type="dcterms:W3CDTF">2016-07-20T01:15:26Z</dcterms:modified>
</cp:coreProperties>
</file>