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<sst xmlns="http://schemas.openxmlformats.org/spreadsheetml/2006/main" count="6" uniqueCount="6">
  <si>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Store ID</t>
  </si>
  <si>
    <t>% Income &gt; 50K</t>
  </si>
  <si>
    <t># of Households</t>
  </si>
  <si>
    <t>mean</t>
  </si>
  <si>
    <t>variance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</si>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</sst>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9" xfId="0" applyFont="1" applyNumberFormat="1"/>
    <xf borderId="0" fillId="0" fontId="0" numFmtId="0" xfId="0" applyFont="1"/>
    <xf borderId="0" fillId="2" fontId="1" numFmtId="0" xfId="0" applyFill="1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3" width="13.38"/>
    <col customWidth="1" min="4" max="4" width="7.63"/>
    <col customWidth="1" min="5" max="5" width="11.38"/>
    <col customWidth="1" min="6" max="26" width="7.63"/>
  </cols>
  <sheetData>
    <row r="1">
      <c r="A1" s="1" t="s">
        <v>0</v>
      </c>
      <c r="B1" s="2" t="s">
        <v>1</v>
      </c>
      <c r="C1" s="2" t="s">
        <v>2</v>
      </c>
    </row>
    <row r="2">
      <c r="A2" s="1">
        <v>1.0</v>
      </c>
      <c r="B2" s="3">
        <v>0.35</v>
      </c>
      <c r="C2" s="1">
        <v>50000.0</v>
      </c>
      <c r="D2">
        <f t="shared" ref="D2:D6" si="1">C2-C$8</f>
        <v>-115000</v>
      </c>
      <c r="E2">
        <f t="shared" ref="E2:E6" si="2">D2^2</f>
        <v>13225000000</v>
      </c>
      <c r="G2">
        <f t="shared" ref="G2:G6" si="3">D2/F$8</f>
        <v>-0.7291490187</v>
      </c>
    </row>
    <row r="3">
      <c r="A3" s="1">
        <v>2.0</v>
      </c>
      <c r="B3" s="3">
        <v>0.4</v>
      </c>
      <c r="C3" s="1">
        <v>100000.0</v>
      </c>
      <c r="D3">
        <f t="shared" si="1"/>
        <v>-65000</v>
      </c>
      <c r="E3">
        <f t="shared" si="2"/>
        <v>4225000000</v>
      </c>
      <c r="G3">
        <f t="shared" si="3"/>
        <v>-0.4121277062</v>
      </c>
    </row>
    <row r="4">
      <c r="A4" s="1">
        <v>3.0</v>
      </c>
      <c r="B4" s="3">
        <v>0.7</v>
      </c>
      <c r="C4" s="4">
        <v>25000.0</v>
      </c>
      <c r="D4">
        <f t="shared" si="1"/>
        <v>-140000</v>
      </c>
      <c r="E4">
        <f t="shared" si="2"/>
        <v>19600000000</v>
      </c>
      <c r="G4">
        <f t="shared" si="3"/>
        <v>-0.8876596749</v>
      </c>
    </row>
    <row r="5">
      <c r="A5" s="1">
        <v>4.0</v>
      </c>
      <c r="B5" s="3">
        <v>0.1</v>
      </c>
      <c r="C5" s="4">
        <v>400000.0</v>
      </c>
      <c r="D5">
        <f t="shared" si="1"/>
        <v>235000</v>
      </c>
      <c r="E5">
        <f t="shared" si="2"/>
        <v>55225000000</v>
      </c>
      <c r="G5" s="5">
        <f t="shared" si="3"/>
        <v>1.490000169</v>
      </c>
    </row>
    <row r="6">
      <c r="A6" s="1">
        <v>5.0</v>
      </c>
      <c r="B6" s="3">
        <v>0.9</v>
      </c>
      <c r="C6" s="4">
        <v>250000.0</v>
      </c>
      <c r="D6">
        <f t="shared" si="1"/>
        <v>85000</v>
      </c>
      <c r="E6">
        <f t="shared" si="2"/>
        <v>7225000000</v>
      </c>
      <c r="G6">
        <f t="shared" si="3"/>
        <v>0.5389362312</v>
      </c>
    </row>
    <row r="7">
      <c r="B7" s="1"/>
      <c r="C7" s="6" t="s">
        <v>3</v>
      </c>
      <c r="E7" s="6" t="s">
        <v>4</v>
      </c>
      <c r="F7" s="6" t="s">
        <v>5</v>
      </c>
    </row>
    <row r="8">
      <c r="B8" s="1"/>
      <c r="C8" s="1">
        <f>AVERAGE(C2:C6)</f>
        <v>165000</v>
      </c>
      <c r="E8">
        <f>sum(E2:E6)/4</f>
        <v>24875000000</v>
      </c>
      <c r="F8">
        <f>SQRT(E8)</f>
        <v>157718.103</v>
      </c>
    </row>
    <row r="9">
      <c r="B9" s="1"/>
      <c r="C9" s="1"/>
    </row>
    <row r="10">
      <c r="B10" s="1"/>
      <c r="C10" s="1"/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>
      <c r="B21" s="1"/>
      <c r="C21" s="1"/>
    </row>
    <row r="22">
      <c r="B22" s="1"/>
      <c r="C22" s="1"/>
    </row>
    <row r="23">
      <c r="B23" s="1"/>
      <c r="C23" s="1"/>
    </row>
    <row r="24">
      <c r="B24" s="1"/>
      <c r="C24" s="1"/>
    </row>
    <row r="25">
      <c r="B25" s="1"/>
      <c r="C25" s="1"/>
    </row>
    <row r="26">
      <c r="B26" s="1"/>
      <c r="C26" s="1"/>
    </row>
    <row r="27">
      <c r="B27" s="1"/>
      <c r="C27" s="1"/>
    </row>
    <row r="28">
      <c r="B28" s="1"/>
      <c r="C28" s="1"/>
    </row>
    <row r="29">
      <c r="B29" s="1"/>
      <c r="C29" s="1"/>
    </row>
    <row r="30">
      <c r="B30" s="1"/>
      <c r="C30" s="1"/>
    </row>
    <row r="31">
      <c r="B31" s="1"/>
      <c r="C31" s="1"/>
    </row>
    <row r="32">
      <c r="B32" s="1"/>
      <c r="C32" s="1"/>
    </row>
    <row r="33">
      <c r="B33" s="1"/>
      <c r="C33" s="1"/>
    </row>
    <row r="34">
      <c r="B34" s="1"/>
      <c r="C34" s="1"/>
    </row>
    <row r="35">
      <c r="B35" s="1"/>
      <c r="C35" s="1"/>
    </row>
    <row r="36">
      <c r="B36" s="1"/>
      <c r="C36" s="1"/>
    </row>
    <row r="37">
      <c r="B37" s="1"/>
      <c r="C37" s="1"/>
    </row>
    <row r="38">
      <c r="B38" s="1"/>
      <c r="C38" s="1"/>
    </row>
    <row r="39">
      <c r="B39" s="1"/>
      <c r="C39" s="1"/>
    </row>
    <row r="40">
      <c r="B40" s="1"/>
      <c r="C40" s="1"/>
    </row>
    <row r="41">
      <c r="B41" s="1"/>
      <c r="C41" s="1"/>
    </row>
    <row r="42">
      <c r="B42" s="1"/>
      <c r="C42" s="1"/>
    </row>
    <row r="43">
      <c r="B43" s="1"/>
      <c r="C43" s="1"/>
    </row>
    <row r="44">
      <c r="B44" s="1"/>
      <c r="C44" s="1"/>
    </row>
    <row r="45">
      <c r="B45" s="1"/>
      <c r="C45" s="1"/>
    </row>
    <row r="46">
      <c r="B46" s="1"/>
      <c r="C46" s="1"/>
    </row>
    <row r="47">
      <c r="B47" s="1"/>
      <c r="C47" s="1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>
      <c r="B52" s="1"/>
      <c r="C52" s="1"/>
    </row>
    <row r="53">
      <c r="B53" s="1"/>
      <c r="C53" s="1"/>
    </row>
    <row r="54">
      <c r="B54" s="1"/>
      <c r="C54" s="1"/>
    </row>
    <row r="55">
      <c r="B55" s="1"/>
      <c r="C55" s="1"/>
    </row>
    <row r="56">
      <c r="B56" s="1"/>
      <c r="C56" s="1"/>
    </row>
    <row r="57">
      <c r="B57" s="1"/>
      <c r="C57" s="1"/>
    </row>
    <row r="58">
      <c r="B58" s="1"/>
      <c r="C58" s="1"/>
    </row>
    <row r="59">
      <c r="B59" s="1"/>
      <c r="C59" s="1"/>
    </row>
    <row r="60">
      <c r="B60" s="1"/>
      <c r="C60" s="1"/>
    </row>
    <row r="61">
      <c r="B61" s="1"/>
      <c r="C61" s="1"/>
    </row>
    <row r="62">
      <c r="B62" s="1"/>
      <c r="C62" s="1"/>
    </row>
    <row r="63">
      <c r="B63" s="1"/>
      <c r="C63" s="1"/>
    </row>
    <row r="64">
      <c r="B64" s="1"/>
      <c r="C64" s="1"/>
    </row>
    <row r="65">
      <c r="B65" s="1"/>
      <c r="C65" s="1"/>
    </row>
    <row r="66">
      <c r="B66" s="1"/>
      <c r="C66" s="1"/>
    </row>
    <row r="67">
      <c r="B67" s="1"/>
      <c r="C67" s="1"/>
    </row>
    <row r="68">
      <c r="B68" s="1"/>
      <c r="C68" s="1"/>
    </row>
    <row r="69">
      <c r="B69" s="1"/>
      <c r="C69" s="1"/>
    </row>
    <row r="70">
      <c r="B70" s="1"/>
      <c r="C70" s="1"/>
    </row>
    <row r="71">
      <c r="B71" s="1"/>
      <c r="C71" s="1"/>
    </row>
    <row r="72">
      <c r="B72" s="1"/>
      <c r="C72" s="1"/>
    </row>
    <row r="73">
      <c r="B73" s="1"/>
      <c r="C73" s="1"/>
    </row>
    <row r="74">
      <c r="B74" s="1"/>
      <c r="C74" s="1"/>
    </row>
    <row r="75">
      <c r="B75" s="1"/>
      <c r="C75" s="1"/>
    </row>
    <row r="76">
      <c r="B76" s="1"/>
      <c r="C76" s="1"/>
    </row>
    <row r="77">
      <c r="B77" s="1"/>
      <c r="C77" s="1"/>
    </row>
    <row r="78">
      <c r="B78" s="1"/>
      <c r="C78" s="1"/>
    </row>
    <row r="79">
      <c r="B79" s="1"/>
      <c r="C79" s="1"/>
    </row>
    <row r="80">
      <c r="B80" s="1"/>
      <c r="C80" s="1"/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