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ayn\Desktop\"/>
    </mc:Choice>
  </mc:AlternateContent>
  <xr:revisionPtr revIDLastSave="0" documentId="13_ncr:1_{A852E46D-B0C3-430F-B6FD-1D78C635404D}" xr6:coauthVersionLast="47" xr6:coauthVersionMax="47" xr10:uidLastSave="{00000000-0000-0000-0000-000000000000}"/>
  <bookViews>
    <workbookView xWindow="1170" yWindow="3630" windowWidth="15225" windowHeight="11385" activeTab="1" xr2:uid="{6927E432-6054-4A7D-B482-9ADF10756312}"/>
  </bookViews>
  <sheets>
    <sheet name="Barometer" sheetId="1" r:id="rId1"/>
    <sheet name="Accelerometer" sheetId="3" r:id="rId2"/>
    <sheet name="Gyroscope" sheetId="5" r:id="rId3"/>
  </sheets>
  <definedNames>
    <definedName name="_xlnm._FilterDatabase" localSheetId="1" hidden="1">Accelerometer!$A$1:$M$1</definedName>
    <definedName name="_xlnm._FilterDatabase" localSheetId="0" hidden="1">Barometer!$A$1:$K$1</definedName>
    <definedName name="_xlnm._FilterDatabase" localSheetId="2" hidden="1">Gyroscope!$A$1:$M$1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3" l="1"/>
  <c r="J2" i="5"/>
  <c r="J3" i="3"/>
  <c r="J5" i="3"/>
  <c r="J2" i="3"/>
  <c r="H4" i="3"/>
  <c r="H3" i="3"/>
  <c r="H2" i="3"/>
  <c r="G3" i="1"/>
</calcChain>
</file>

<file path=xl/sharedStrings.xml><?xml version="1.0" encoding="utf-8"?>
<sst xmlns="http://schemas.openxmlformats.org/spreadsheetml/2006/main" count="81" uniqueCount="33">
  <si>
    <t>Manufacturer ID</t>
  </si>
  <si>
    <t>Vendor ID</t>
  </si>
  <si>
    <t>Cost</t>
  </si>
  <si>
    <t>Notes</t>
  </si>
  <si>
    <t>BMP280</t>
  </si>
  <si>
    <t>BMP390</t>
  </si>
  <si>
    <t>Obsolete, recommend replacement with BMP390</t>
  </si>
  <si>
    <t>Manufacturer</t>
  </si>
  <si>
    <t>Vendor</t>
  </si>
  <si>
    <t>Bosch</t>
  </si>
  <si>
    <t>Adafruit</t>
  </si>
  <si>
    <t>BMP388</t>
  </si>
  <si>
    <t>Link</t>
  </si>
  <si>
    <t>https://www.adafruit.com/product/4816</t>
  </si>
  <si>
    <t>Peak Current (mA)</t>
  </si>
  <si>
    <t>Measurement Time (ms)</t>
  </si>
  <si>
    <t>Measurement Rate (Hz)</t>
  </si>
  <si>
    <t>Analog</t>
  </si>
  <si>
    <t>ADXL375</t>
  </si>
  <si>
    <t>Measurement Range (g)</t>
  </si>
  <si>
    <t>Communication</t>
  </si>
  <si>
    <t>I2C</t>
  </si>
  <si>
    <t>Recommended for New Designs</t>
  </si>
  <si>
    <t>ADXL314</t>
  </si>
  <si>
    <t>ADXL343</t>
  </si>
  <si>
    <t>mg/LSB</t>
  </si>
  <si>
    <t>TDK InvenSense</t>
  </si>
  <si>
    <t>ICM-20948</t>
  </si>
  <si>
    <t>https://www.adafruit.com/product/4554</t>
  </si>
  <si>
    <t>250/500/1000/2000</t>
  </si>
  <si>
    <t>ST</t>
  </si>
  <si>
    <t>LSM6DSOX </t>
  </si>
  <si>
    <t>https://www.adafruit.com/product/4517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</si>
</sst>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0.000"/>
    <numFmt numFmtId="173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2"/>
    <xf numFmtId="44" fontId="0" fillId="0" borderId="0" xfId="1" applyFont="1"/>
    <xf numFmtId="0" fontId="3" fillId="0" borderId="0" xfId="3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1" applyNumberFormat="1" applyFont="1"/>
    <xf numFmtId="2" fontId="0" fillId="0" borderId="0" xfId="1" applyNumberFormat="1" applyFont="1"/>
    <xf numFmtId="0" fontId="0" fillId="0" borderId="0" xfId="0" applyAlignment="1">
      <alignment horizontal="left" wrapText="1"/>
    </xf>
    <xf numFmtId="164" fontId="0" fillId="0" borderId="0" xfId="1" applyNumberFormat="1" applyFont="1"/>
    <xf numFmtId="0" fontId="0" fillId="0" borderId="0" xfId="0" applyNumberFormat="1"/>
    <xf numFmtId="173" fontId="0" fillId="0" borderId="0" xfId="1" applyNumberFormat="1" applyFont="1"/>
  </cellXfs>
  <cellStyles count="4">
    <cellStyle name="Currency" xfId="1" builtinId="4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afruit.com/product/481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dafruit.com/product/4554" TargetMode="External"/><Relationship Id="rId1" Type="http://schemas.openxmlformats.org/officeDocument/2006/relationships/hyperlink" Target="https://www.adafruit.com/product/4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226C-A890-4863-944A-BB4E882E2FDE}">
  <dimension ref="A1:K14"/>
  <sheetViews>
    <sheetView workbookViewId="0">
      <selection activeCell="E8" sqref="E8"/>
    </sheetView>
  </sheetViews>
  <sheetFormatPr defaultRowHeight="15" x14ac:dyDescent="0.25"/>
  <cols>
    <col min="1" max="1" width="15.140625" customWidth="1"/>
    <col min="2" max="2" width="17.7109375" customWidth="1"/>
    <col min="3" max="3" width="10.28515625" customWidth="1"/>
    <col min="4" max="4" width="12.28515625" customWidth="1"/>
    <col min="5" max="5" width="17.5703125" customWidth="1"/>
    <col min="6" max="6" width="10.42578125" customWidth="1"/>
    <col min="7" max="7" width="19.42578125" customWidth="1"/>
    <col min="8" max="8" width="25.140625" customWidth="1"/>
    <col min="9" max="9" width="24.28515625" customWidth="1"/>
    <col min="10" max="10" width="37.7109375" customWidth="1"/>
    <col min="11" max="11" width="46.5703125" customWidth="1"/>
  </cols>
  <sheetData>
    <row r="1" spans="1:11" x14ac:dyDescent="0.25">
      <c r="A1" s="5" t="s">
        <v>7</v>
      </c>
      <c r="B1" s="5" t="s">
        <v>0</v>
      </c>
      <c r="C1" s="5" t="s">
        <v>8</v>
      </c>
      <c r="D1" s="5" t="s">
        <v>1</v>
      </c>
      <c r="E1" s="5" t="s">
        <v>20</v>
      </c>
      <c r="F1" s="4" t="s">
        <v>2</v>
      </c>
      <c r="G1" s="5" t="s">
        <v>14</v>
      </c>
      <c r="H1" s="5" t="s">
        <v>15</v>
      </c>
      <c r="I1" s="5" t="s">
        <v>16</v>
      </c>
      <c r="J1" s="4" t="s">
        <v>12</v>
      </c>
      <c r="K1" s="4" t="s">
        <v>3</v>
      </c>
    </row>
    <row r="2" spans="1:11" x14ac:dyDescent="0.25">
      <c r="A2" t="s">
        <v>9</v>
      </c>
      <c r="B2" t="s">
        <v>4</v>
      </c>
      <c r="C2" t="s">
        <v>10</v>
      </c>
      <c r="D2">
        <v>2652</v>
      </c>
      <c r="E2" s="4" t="s">
        <v>21</v>
      </c>
      <c r="F2" s="2">
        <v>14.95</v>
      </c>
      <c r="H2" s="6"/>
      <c r="I2" s="6"/>
      <c r="K2" s="1" t="s">
        <v>6</v>
      </c>
    </row>
    <row r="3" spans="1:11" x14ac:dyDescent="0.25">
      <c r="A3" t="s">
        <v>9</v>
      </c>
      <c r="B3" t="s">
        <v>5</v>
      </c>
      <c r="C3" t="s">
        <v>10</v>
      </c>
      <c r="D3">
        <v>4816</v>
      </c>
      <c r="E3" s="4" t="s">
        <v>21</v>
      </c>
      <c r="F3" s="2">
        <v>10.95</v>
      </c>
      <c r="G3" s="6">
        <f>730/1000</f>
        <v>0.73</v>
      </c>
      <c r="H3" s="6">
        <v>78.09</v>
      </c>
      <c r="I3" s="7">
        <v>12.8</v>
      </c>
      <c r="J3" s="3" t="s">
        <v>13</v>
      </c>
      <c r="K3" s="1"/>
    </row>
    <row r="4" spans="1:11" x14ac:dyDescent="0.25">
      <c r="A4" t="s">
        <v>9</v>
      </c>
      <c r="B4" t="s">
        <v>11</v>
      </c>
      <c r="C4" t="s">
        <v>10</v>
      </c>
      <c r="D4">
        <v>3966</v>
      </c>
      <c r="E4" s="4" t="s">
        <v>21</v>
      </c>
      <c r="F4" s="2">
        <v>9.9499999999999993</v>
      </c>
      <c r="G4" s="6"/>
      <c r="H4" s="6"/>
      <c r="I4" s="6"/>
      <c r="K4" s="1" t="s">
        <v>6</v>
      </c>
    </row>
    <row r="5" spans="1:11" x14ac:dyDescent="0.25">
      <c r="F5" s="2"/>
      <c r="G5" s="2"/>
      <c r="H5" s="2"/>
      <c r="I5" s="2"/>
      <c r="K5" s="1"/>
    </row>
    <row r="6" spans="1:11" x14ac:dyDescent="0.25">
      <c r="F6" s="2"/>
      <c r="G6" s="2"/>
      <c r="H6" s="2"/>
      <c r="I6" s="2"/>
      <c r="K6" s="1"/>
    </row>
    <row r="7" spans="1:11" x14ac:dyDescent="0.25">
      <c r="F7" s="2"/>
      <c r="G7" s="2"/>
      <c r="H7" s="2"/>
      <c r="I7" s="2"/>
      <c r="K7" s="1"/>
    </row>
    <row r="8" spans="1:11" x14ac:dyDescent="0.25">
      <c r="F8" s="2"/>
      <c r="G8" s="2"/>
      <c r="H8" s="2"/>
      <c r="I8" s="2"/>
      <c r="K8" s="1"/>
    </row>
    <row r="9" spans="1:11" x14ac:dyDescent="0.25">
      <c r="F9" s="2"/>
      <c r="G9" s="2"/>
      <c r="H9" s="2"/>
      <c r="I9" s="2"/>
      <c r="K9" s="1"/>
    </row>
    <row r="10" spans="1:11" x14ac:dyDescent="0.25">
      <c r="F10" s="2"/>
      <c r="G10" s="2"/>
      <c r="H10" s="2"/>
      <c r="I10" s="2"/>
      <c r="K10" s="1"/>
    </row>
    <row r="11" spans="1:11" x14ac:dyDescent="0.25">
      <c r="F11" s="2"/>
      <c r="G11" s="2"/>
      <c r="H11" s="2"/>
      <c r="I11" s="2"/>
      <c r="K11" s="1"/>
    </row>
    <row r="12" spans="1:11" x14ac:dyDescent="0.25">
      <c r="F12" s="2"/>
      <c r="G12" s="2"/>
      <c r="H12" s="2"/>
      <c r="I12" s="2"/>
      <c r="K12" s="1"/>
    </row>
    <row r="13" spans="1:11" x14ac:dyDescent="0.25">
      <c r="K13" s="1"/>
    </row>
    <row r="14" spans="1:11" x14ac:dyDescent="0.25">
      <c r="K14" s="1"/>
    </row>
  </sheetData>
  <autoFilter ref="A1:K1" xr:uid="{23B5226C-A890-4863-944A-BB4E882E2FDE}"/>
  <hyperlinks>
    <hyperlink ref="J3" r:id="rId1" xr:uid="{E73ACDA0-B9FA-4FA3-A710-D676432FE3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3422-3467-4C79-8076-A9DC39CB45BE}">
  <dimension ref="A1:M43"/>
  <sheetViews>
    <sheetView tabSelected="1" workbookViewId="0">
      <selection activeCell="B2" sqref="B2"/>
    </sheetView>
  </sheetViews>
  <sheetFormatPr defaultRowHeight="15" x14ac:dyDescent="0.25"/>
  <cols>
    <col min="1" max="1" width="15.140625" customWidth="1"/>
    <col min="2" max="2" width="17.7109375" customWidth="1"/>
    <col min="3" max="3" width="10.28515625" customWidth="1"/>
    <col min="4" max="4" width="12.28515625" customWidth="1"/>
    <col min="5" max="5" width="18.140625" customWidth="1"/>
    <col min="6" max="6" width="11.28515625" customWidth="1"/>
    <col min="7" max="7" width="10.42578125" customWidth="1"/>
    <col min="8" max="8" width="19.42578125" customWidth="1"/>
    <col min="9" max="9" width="24.5703125" customWidth="1"/>
    <col min="10" max="10" width="25.140625" customWidth="1"/>
    <col min="11" max="11" width="24.28515625" customWidth="1"/>
    <col min="12" max="12" width="37.7109375" customWidth="1"/>
    <col min="13" max="13" width="46.5703125" customWidth="1"/>
  </cols>
  <sheetData>
    <row r="1" spans="1:13" x14ac:dyDescent="0.25">
      <c r="A1" s="5" t="s">
        <v>7</v>
      </c>
      <c r="B1" s="5" t="s">
        <v>0</v>
      </c>
      <c r="C1" s="5" t="s">
        <v>8</v>
      </c>
      <c r="D1" s="5" t="s">
        <v>1</v>
      </c>
      <c r="E1" s="5" t="s">
        <v>20</v>
      </c>
      <c r="F1" s="8" t="s">
        <v>25</v>
      </c>
      <c r="G1" s="4" t="s">
        <v>2</v>
      </c>
      <c r="H1" s="5" t="s">
        <v>14</v>
      </c>
      <c r="I1" s="5" t="s">
        <v>19</v>
      </c>
      <c r="J1" s="5" t="s">
        <v>15</v>
      </c>
      <c r="K1" s="5" t="s">
        <v>16</v>
      </c>
      <c r="L1" s="4" t="s">
        <v>12</v>
      </c>
      <c r="M1" s="4" t="s">
        <v>3</v>
      </c>
    </row>
    <row r="2" spans="1:13" x14ac:dyDescent="0.25">
      <c r="A2" t="s">
        <v>17</v>
      </c>
      <c r="B2" t="s">
        <v>18</v>
      </c>
      <c r="C2" t="s">
        <v>10</v>
      </c>
      <c r="D2">
        <v>5374</v>
      </c>
      <c r="E2" s="4" t="s">
        <v>21</v>
      </c>
      <c r="F2" s="4">
        <v>22.6</v>
      </c>
      <c r="G2" s="2">
        <v>24.95</v>
      </c>
      <c r="H2">
        <f>145/1000</f>
        <v>0.14499999999999999</v>
      </c>
      <c r="I2">
        <v>200</v>
      </c>
      <c r="J2" s="6">
        <f>1/K2*1000</f>
        <v>0.3125</v>
      </c>
      <c r="K2" s="6">
        <v>3200</v>
      </c>
      <c r="M2" s="1" t="s">
        <v>22</v>
      </c>
    </row>
    <row r="3" spans="1:13" x14ac:dyDescent="0.25">
      <c r="A3" t="s">
        <v>17</v>
      </c>
      <c r="B3" t="s">
        <v>23</v>
      </c>
      <c r="E3" s="4" t="s">
        <v>21</v>
      </c>
      <c r="F3" s="4"/>
      <c r="G3" s="2"/>
      <c r="H3" s="9">
        <f>170/1000</f>
        <v>0.17</v>
      </c>
      <c r="I3" s="6">
        <v>200</v>
      </c>
      <c r="J3" s="6">
        <f t="shared" ref="J3:J6" si="0">1/K3*1000</f>
        <v>0.3125</v>
      </c>
      <c r="K3" s="6">
        <v>3200</v>
      </c>
      <c r="L3" s="3"/>
      <c r="M3" s="1" t="s">
        <v>22</v>
      </c>
    </row>
    <row r="4" spans="1:13" x14ac:dyDescent="0.25">
      <c r="A4" t="s">
        <v>17</v>
      </c>
      <c r="B4" t="s">
        <v>24</v>
      </c>
      <c r="C4" t="s">
        <v>10</v>
      </c>
      <c r="D4">
        <v>4097</v>
      </c>
      <c r="E4" s="4" t="s">
        <v>21</v>
      </c>
      <c r="F4" s="4">
        <v>31.2</v>
      </c>
      <c r="G4" s="2">
        <v>5.95</v>
      </c>
      <c r="H4" s="6">
        <f>140/1000</f>
        <v>0.14000000000000001</v>
      </c>
      <c r="I4" s="6">
        <v>16</v>
      </c>
      <c r="J4" s="6"/>
      <c r="K4" s="6"/>
      <c r="M4" s="1"/>
    </row>
    <row r="5" spans="1:13" x14ac:dyDescent="0.25">
      <c r="A5" t="s">
        <v>26</v>
      </c>
      <c r="B5" t="s">
        <v>27</v>
      </c>
      <c r="C5" t="s">
        <v>10</v>
      </c>
      <c r="D5">
        <v>4554</v>
      </c>
      <c r="E5" s="4" t="s">
        <v>21</v>
      </c>
      <c r="F5" s="4"/>
      <c r="G5" s="2">
        <v>14.95</v>
      </c>
      <c r="H5" s="6">
        <v>3.11</v>
      </c>
      <c r="I5" s="6">
        <v>16</v>
      </c>
      <c r="J5" s="11">
        <f t="shared" si="0"/>
        <v>0.22222222222222224</v>
      </c>
      <c r="K5" s="6">
        <v>4500</v>
      </c>
      <c r="L5" s="3" t="s">
        <v>28</v>
      </c>
      <c r="M5" s="1"/>
    </row>
    <row r="6" spans="1:13" x14ac:dyDescent="0.25">
      <c r="A6" t="s">
        <v>30</v>
      </c>
      <c r="B6" t="s">
        <v>31</v>
      </c>
      <c r="C6" t="s">
        <v>10</v>
      </c>
      <c r="D6">
        <v>4517</v>
      </c>
      <c r="E6" s="4" t="s">
        <v>21</v>
      </c>
      <c r="F6" s="4"/>
      <c r="G6" s="2">
        <v>19.95</v>
      </c>
      <c r="H6" s="6">
        <v>0.55000000000000004</v>
      </c>
      <c r="I6" s="6">
        <v>16</v>
      </c>
      <c r="J6" s="11">
        <f t="shared" si="0"/>
        <v>0.1492537313432836</v>
      </c>
      <c r="K6" s="6">
        <v>6700</v>
      </c>
      <c r="L6" s="3" t="s">
        <v>32</v>
      </c>
      <c r="M6" s="1"/>
    </row>
    <row r="7" spans="1:13" x14ac:dyDescent="0.25">
      <c r="E7" s="4"/>
      <c r="F7" s="4"/>
      <c r="G7" s="2"/>
      <c r="H7" s="6"/>
      <c r="I7" s="6"/>
      <c r="J7" s="2"/>
      <c r="K7" s="6"/>
      <c r="M7" s="1"/>
    </row>
    <row r="8" spans="1:13" x14ac:dyDescent="0.25">
      <c r="E8" s="4"/>
      <c r="F8" s="4"/>
      <c r="G8" s="2"/>
      <c r="H8" s="6"/>
      <c r="I8" s="6"/>
      <c r="J8" s="2"/>
      <c r="K8" s="6"/>
      <c r="M8" s="1"/>
    </row>
    <row r="9" spans="1:13" x14ac:dyDescent="0.25">
      <c r="E9" s="4"/>
      <c r="F9" s="4"/>
      <c r="G9" s="2"/>
      <c r="H9" s="6"/>
      <c r="I9" s="6"/>
      <c r="J9" s="2"/>
      <c r="K9" s="6"/>
      <c r="M9" s="1"/>
    </row>
    <row r="10" spans="1:13" x14ac:dyDescent="0.25">
      <c r="E10" s="4"/>
      <c r="F10" s="4"/>
      <c r="G10" s="2"/>
      <c r="H10" s="6"/>
      <c r="I10" s="6"/>
      <c r="J10" s="2"/>
      <c r="K10" s="6"/>
      <c r="M10" s="1"/>
    </row>
    <row r="11" spans="1:13" x14ac:dyDescent="0.25">
      <c r="E11" s="4"/>
      <c r="F11" s="4"/>
      <c r="G11" s="2"/>
      <c r="H11" s="6"/>
      <c r="I11" s="6"/>
      <c r="J11" s="2"/>
      <c r="K11" s="6"/>
      <c r="M11" s="1"/>
    </row>
    <row r="12" spans="1:13" x14ac:dyDescent="0.25">
      <c r="E12" s="4"/>
      <c r="F12" s="4"/>
      <c r="G12" s="2"/>
      <c r="H12" s="6"/>
      <c r="I12" s="6"/>
      <c r="J12" s="2"/>
      <c r="K12" s="6"/>
      <c r="M12" s="1"/>
    </row>
    <row r="13" spans="1:13" x14ac:dyDescent="0.25">
      <c r="E13" s="4"/>
      <c r="F13" s="4"/>
      <c r="H13" s="10"/>
      <c r="I13" s="10"/>
      <c r="K13" s="10"/>
      <c r="M13" s="1"/>
    </row>
    <row r="14" spans="1:13" x14ac:dyDescent="0.25">
      <c r="E14" s="4"/>
      <c r="F14" s="4"/>
      <c r="H14" s="10"/>
      <c r="I14" s="10"/>
      <c r="K14" s="10"/>
      <c r="M14" s="1"/>
    </row>
    <row r="15" spans="1:13" x14ac:dyDescent="0.25">
      <c r="E15" s="4"/>
      <c r="F15" s="4"/>
      <c r="H15" s="10"/>
      <c r="I15" s="10"/>
      <c r="K15" s="10"/>
    </row>
    <row r="16" spans="1:13" x14ac:dyDescent="0.25">
      <c r="E16" s="4"/>
      <c r="H16" s="10"/>
      <c r="I16" s="10"/>
      <c r="K16" s="10"/>
    </row>
    <row r="17" spans="5:11" x14ac:dyDescent="0.25">
      <c r="E17" s="4"/>
      <c r="H17" s="10"/>
      <c r="I17" s="10"/>
      <c r="K17" s="10"/>
    </row>
    <row r="18" spans="5:11" x14ac:dyDescent="0.25">
      <c r="E18" s="4"/>
      <c r="I18" s="10"/>
      <c r="K18" s="10"/>
    </row>
    <row r="19" spans="5:11" x14ac:dyDescent="0.25">
      <c r="E19" s="4"/>
      <c r="I19" s="10"/>
      <c r="K19" s="10"/>
    </row>
    <row r="20" spans="5:11" x14ac:dyDescent="0.25">
      <c r="E20" s="4"/>
      <c r="I20" s="10"/>
    </row>
    <row r="21" spans="5:11" x14ac:dyDescent="0.25">
      <c r="E21" s="4"/>
      <c r="I21" s="10"/>
    </row>
    <row r="22" spans="5:11" x14ac:dyDescent="0.25">
      <c r="E22" s="4"/>
      <c r="I22" s="10"/>
    </row>
    <row r="23" spans="5:11" x14ac:dyDescent="0.25">
      <c r="E23" s="4"/>
    </row>
    <row r="24" spans="5:11" x14ac:dyDescent="0.25">
      <c r="E24" s="4"/>
    </row>
    <row r="25" spans="5:11" x14ac:dyDescent="0.25">
      <c r="E25" s="4"/>
    </row>
    <row r="26" spans="5:11" x14ac:dyDescent="0.25">
      <c r="E26" s="4"/>
    </row>
    <row r="27" spans="5:11" x14ac:dyDescent="0.25">
      <c r="E27" s="4"/>
    </row>
    <row r="28" spans="5:11" x14ac:dyDescent="0.25">
      <c r="E28" s="4"/>
    </row>
    <row r="29" spans="5:11" x14ac:dyDescent="0.25">
      <c r="E29" s="4"/>
    </row>
    <row r="30" spans="5:11" x14ac:dyDescent="0.25">
      <c r="E30" s="4"/>
    </row>
    <row r="31" spans="5:11" x14ac:dyDescent="0.25">
      <c r="E31" s="4"/>
    </row>
    <row r="32" spans="5:11" x14ac:dyDescent="0.25">
      <c r="E32" s="4"/>
    </row>
    <row r="33" spans="5:5" x14ac:dyDescent="0.25">
      <c r="E33" s="4"/>
    </row>
    <row r="34" spans="5:5" x14ac:dyDescent="0.25">
      <c r="E34" s="4"/>
    </row>
    <row r="35" spans="5:5" x14ac:dyDescent="0.25">
      <c r="E35" s="4"/>
    </row>
    <row r="36" spans="5:5" x14ac:dyDescent="0.25">
      <c r="E36" s="4"/>
    </row>
    <row r="37" spans="5:5" x14ac:dyDescent="0.25">
      <c r="E37" s="4"/>
    </row>
    <row r="38" spans="5:5" x14ac:dyDescent="0.25">
      <c r="E38" s="4"/>
    </row>
    <row r="39" spans="5:5" x14ac:dyDescent="0.25">
      <c r="E39" s="4"/>
    </row>
    <row r="40" spans="5:5" x14ac:dyDescent="0.25">
      <c r="E40" s="4"/>
    </row>
    <row r="41" spans="5:5" x14ac:dyDescent="0.25">
      <c r="E41" s="4"/>
    </row>
    <row r="42" spans="5:5" x14ac:dyDescent="0.25">
      <c r="E42" s="4"/>
    </row>
    <row r="43" spans="5:5" x14ac:dyDescent="0.25">
      <c r="E43" s="4"/>
    </row>
  </sheetData>
  <autoFilter ref="A1:M1" xr:uid="{23B5226C-A890-4863-944A-BB4E882E2FDE}"/>
  <hyperlinks>
    <hyperlink ref="L6" r:id="rId1" xr:uid="{0E7F60D1-6081-499B-AD4F-2832EA484888}"/>
    <hyperlink ref="L5" r:id="rId2" xr:uid="{F471F820-8A4C-4C93-8ABD-AC42E248FA81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FB2F-92D6-495E-A89B-D4BD8C954442}">
  <dimension ref="A1:M40"/>
  <sheetViews>
    <sheetView workbookViewId="0">
      <selection activeCell="I3" sqref="I3"/>
    </sheetView>
  </sheetViews>
  <sheetFormatPr defaultRowHeight="15" x14ac:dyDescent="0.25"/>
  <cols>
    <col min="1" max="1" width="15.140625" customWidth="1"/>
    <col min="2" max="2" width="17.7109375" customWidth="1"/>
    <col min="3" max="3" width="10.28515625" customWidth="1"/>
    <col min="4" max="4" width="12.28515625" customWidth="1"/>
    <col min="5" max="5" width="18.140625" customWidth="1"/>
    <col min="6" max="6" width="11.28515625" customWidth="1"/>
    <col min="7" max="7" width="10.42578125" customWidth="1"/>
    <col min="8" max="8" width="19.42578125" customWidth="1"/>
    <col min="9" max="9" width="24.5703125" customWidth="1"/>
    <col min="10" max="10" width="25.140625" customWidth="1"/>
    <col min="11" max="11" width="24.28515625" customWidth="1"/>
    <col min="12" max="12" width="37.7109375" customWidth="1"/>
    <col min="13" max="13" width="46.5703125" customWidth="1"/>
  </cols>
  <sheetData>
    <row r="1" spans="1:13" x14ac:dyDescent="0.25">
      <c r="A1" s="5" t="s">
        <v>7</v>
      </c>
      <c r="B1" s="5" t="s">
        <v>0</v>
      </c>
      <c r="C1" s="5" t="s">
        <v>8</v>
      </c>
      <c r="D1" s="5" t="s">
        <v>1</v>
      </c>
      <c r="E1" s="5" t="s">
        <v>20</v>
      </c>
      <c r="F1" s="8" t="s">
        <v>25</v>
      </c>
      <c r="G1" s="4" t="s">
        <v>2</v>
      </c>
      <c r="H1" s="5" t="s">
        <v>14</v>
      </c>
      <c r="I1" s="5" t="s">
        <v>19</v>
      </c>
      <c r="J1" s="5" t="s">
        <v>15</v>
      </c>
      <c r="K1" s="5" t="s">
        <v>16</v>
      </c>
      <c r="L1" s="4" t="s">
        <v>12</v>
      </c>
      <c r="M1" s="4" t="s">
        <v>3</v>
      </c>
    </row>
    <row r="2" spans="1:13" x14ac:dyDescent="0.25">
      <c r="A2" t="s">
        <v>26</v>
      </c>
      <c r="B2" t="s">
        <v>27</v>
      </c>
      <c r="C2" t="s">
        <v>10</v>
      </c>
      <c r="D2">
        <v>4554</v>
      </c>
      <c r="E2" s="4" t="s">
        <v>21</v>
      </c>
      <c r="F2" s="4"/>
      <c r="G2" s="2">
        <v>14.95</v>
      </c>
      <c r="H2" s="6">
        <v>3.11</v>
      </c>
      <c r="I2" s="6" t="s">
        <v>29</v>
      </c>
      <c r="J2" s="6">
        <f t="shared" ref="J2" si="0">1/K2*1000</f>
        <v>0.11111111111111112</v>
      </c>
      <c r="K2" s="6">
        <v>9000</v>
      </c>
      <c r="L2" t="s">
        <v>28</v>
      </c>
      <c r="M2" s="1"/>
    </row>
    <row r="3" spans="1:13" x14ac:dyDescent="0.25">
      <c r="E3" s="4"/>
      <c r="F3" s="4"/>
      <c r="G3" s="2"/>
      <c r="H3" s="6"/>
      <c r="I3" s="6"/>
      <c r="J3" s="2"/>
      <c r="K3" s="6"/>
      <c r="M3" s="1"/>
    </row>
    <row r="4" spans="1:13" x14ac:dyDescent="0.25">
      <c r="E4" s="4"/>
      <c r="F4" s="4"/>
      <c r="G4" s="2"/>
      <c r="H4" s="6"/>
      <c r="I4" s="6"/>
      <c r="J4" s="2"/>
      <c r="K4" s="6"/>
      <c r="M4" s="1"/>
    </row>
    <row r="5" spans="1:13" x14ac:dyDescent="0.25">
      <c r="E5" s="4"/>
      <c r="F5" s="4"/>
      <c r="G5" s="2"/>
      <c r="H5" s="6"/>
      <c r="I5" s="6"/>
      <c r="J5" s="2"/>
      <c r="K5" s="6"/>
      <c r="M5" s="1"/>
    </row>
    <row r="6" spans="1:13" x14ac:dyDescent="0.25">
      <c r="E6" s="4"/>
      <c r="F6" s="4"/>
      <c r="G6" s="2"/>
      <c r="H6" s="6"/>
      <c r="I6" s="6"/>
      <c r="J6" s="2"/>
      <c r="K6" s="6"/>
      <c r="M6" s="1"/>
    </row>
    <row r="7" spans="1:13" x14ac:dyDescent="0.25">
      <c r="E7" s="4"/>
      <c r="F7" s="4"/>
      <c r="G7" s="2"/>
      <c r="H7" s="6"/>
      <c r="I7" s="6"/>
      <c r="J7" s="2"/>
      <c r="K7" s="6"/>
      <c r="M7" s="1"/>
    </row>
    <row r="8" spans="1:13" x14ac:dyDescent="0.25">
      <c r="E8" s="4"/>
      <c r="F8" s="4"/>
      <c r="G8" s="2"/>
      <c r="H8" s="6"/>
      <c r="I8" s="6"/>
      <c r="J8" s="2"/>
      <c r="K8" s="6"/>
      <c r="M8" s="1"/>
    </row>
    <row r="9" spans="1:13" x14ac:dyDescent="0.25">
      <c r="E9" s="4"/>
      <c r="F9" s="4"/>
      <c r="G9" s="2"/>
      <c r="H9" s="6"/>
      <c r="I9" s="6"/>
      <c r="J9" s="2"/>
      <c r="K9" s="6"/>
      <c r="M9" s="1"/>
    </row>
    <row r="10" spans="1:13" x14ac:dyDescent="0.25">
      <c r="E10" s="4"/>
      <c r="F10" s="4"/>
      <c r="H10" s="10"/>
      <c r="I10" s="10"/>
      <c r="K10" s="10"/>
      <c r="M10" s="1"/>
    </row>
    <row r="11" spans="1:13" x14ac:dyDescent="0.25">
      <c r="E11" s="4"/>
      <c r="F11" s="4"/>
      <c r="H11" s="10"/>
      <c r="I11" s="10"/>
      <c r="K11" s="10"/>
      <c r="M11" s="1"/>
    </row>
    <row r="12" spans="1:13" x14ac:dyDescent="0.25">
      <c r="E12" s="4"/>
      <c r="F12" s="4"/>
      <c r="H12" s="10"/>
      <c r="I12" s="10"/>
      <c r="K12" s="10"/>
    </row>
    <row r="13" spans="1:13" x14ac:dyDescent="0.25">
      <c r="E13" s="4"/>
      <c r="H13" s="10"/>
      <c r="I13" s="10"/>
      <c r="K13" s="10"/>
    </row>
    <row r="14" spans="1:13" x14ac:dyDescent="0.25">
      <c r="E14" s="4"/>
      <c r="H14" s="10"/>
      <c r="I14" s="10"/>
      <c r="K14" s="10"/>
    </row>
    <row r="15" spans="1:13" x14ac:dyDescent="0.25">
      <c r="E15" s="4"/>
      <c r="I15" s="10"/>
      <c r="K15" s="10"/>
    </row>
    <row r="16" spans="1:13" x14ac:dyDescent="0.25">
      <c r="E16" s="4"/>
      <c r="I16" s="10"/>
      <c r="K16" s="10"/>
    </row>
    <row r="17" spans="5:9" x14ac:dyDescent="0.25">
      <c r="E17" s="4"/>
      <c r="I17" s="10"/>
    </row>
    <row r="18" spans="5:9" x14ac:dyDescent="0.25">
      <c r="E18" s="4"/>
      <c r="I18" s="10"/>
    </row>
    <row r="19" spans="5:9" x14ac:dyDescent="0.25">
      <c r="E19" s="4"/>
      <c r="I19" s="10"/>
    </row>
    <row r="20" spans="5:9" x14ac:dyDescent="0.25">
      <c r="E20" s="4"/>
    </row>
    <row r="21" spans="5:9" x14ac:dyDescent="0.25">
      <c r="E21" s="4"/>
    </row>
    <row r="22" spans="5:9" x14ac:dyDescent="0.25">
      <c r="E22" s="4"/>
    </row>
    <row r="23" spans="5:9" x14ac:dyDescent="0.25">
      <c r="E23" s="4"/>
    </row>
    <row r="24" spans="5:9" x14ac:dyDescent="0.25">
      <c r="E24" s="4"/>
    </row>
    <row r="25" spans="5:9" x14ac:dyDescent="0.25">
      <c r="E25" s="4"/>
    </row>
    <row r="26" spans="5:9" x14ac:dyDescent="0.25">
      <c r="E26" s="4"/>
    </row>
    <row r="27" spans="5:9" x14ac:dyDescent="0.25">
      <c r="E27" s="4"/>
    </row>
    <row r="28" spans="5:9" x14ac:dyDescent="0.25">
      <c r="E28" s="4"/>
    </row>
    <row r="29" spans="5:9" x14ac:dyDescent="0.25">
      <c r="E29" s="4"/>
    </row>
    <row r="30" spans="5:9" x14ac:dyDescent="0.25">
      <c r="E30" s="4"/>
    </row>
    <row r="31" spans="5:9" x14ac:dyDescent="0.25">
      <c r="E31" s="4"/>
    </row>
    <row r="32" spans="5:9" x14ac:dyDescent="0.25">
      <c r="E32" s="4"/>
    </row>
    <row r="33" spans="5:5" x14ac:dyDescent="0.25">
      <c r="E33" s="4"/>
    </row>
    <row r="34" spans="5:5" x14ac:dyDescent="0.25">
      <c r="E34" s="4"/>
    </row>
    <row r="35" spans="5:5" x14ac:dyDescent="0.25">
      <c r="E35" s="4"/>
    </row>
    <row r="36" spans="5:5" x14ac:dyDescent="0.25">
      <c r="E36" s="4"/>
    </row>
    <row r="37" spans="5:5" x14ac:dyDescent="0.25">
      <c r="E37" s="4"/>
    </row>
    <row r="38" spans="5:5" x14ac:dyDescent="0.25">
      <c r="E38" s="4"/>
    </row>
    <row r="39" spans="5:5" x14ac:dyDescent="0.25">
      <c r="E39" s="4"/>
    </row>
    <row r="40" spans="5:5" x14ac:dyDescent="0.25">
      <c r="E40" s="4"/>
    </row>
  </sheetData>
  <autoFilter ref="A1:M1" xr:uid="{23B5226C-A890-4863-944A-BB4E882E2F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Barometer</vt:lpstr>
      <vt:lpstr>Accelerometer</vt:lpstr>
      <vt:lpstr>Gyroscope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Husayn</dc:creator>
  <cp:lastModifiedBy>Husayn</cp:lastModifiedBy>
  <dcterms:created xsi:type="dcterms:W3CDTF">2022-11-18T03:37:44Z</dcterms:created>
  <dcterms:modified xsi:type="dcterms:W3CDTF">2022-11-18T04:45:05Z</dcterms:modified>
</cp:coreProperties>
</file>