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" sheetId="1" state="visible" r:id="rId2"/>
    <sheet name="Export all carrier choices" sheetId="2" state="visible" r:id="rId3"/>
    <sheet name="Test Report" sheetId="3" state="visible" r:id="rId4"/>
  </sheets>
  <externalReferences>
    <externalReference r:id="rId5"/>
  </externalReferences>
  <definedNames>
    <definedName function="false" hidden="false" name="Access" vbProcedure="false">[1]Validation!$E$2:$E$223</definedName>
    <definedName function="false" hidden="false" name="AccessCircuit" vbProcedure="false">[1]Validation!$C$2:$C$29</definedName>
    <definedName function="false" hidden="false" name="ACTION" vbProcedure="false">#REF!</definedName>
    <definedName function="false" hidden="false" name="CoS" vbProcedure="false">[1]Validation!$G$2:$G$47</definedName>
    <definedName function="false" hidden="false" name="Countries" vbProcedure="false">[1]Validation!$A$2:$A$301</definedName>
    <definedName function="false" hidden="false" name="DSLCheckService" vbProcedure="false">[1]Validation!$H$2:$H$4</definedName>
    <definedName function="false" hidden="false" name="Port" vbProcedure="false">[1]Validation!$F$2:$F$40</definedName>
    <definedName function="false" hidden="false" name="VancoProducts" vbProcedure="false">[1]Validation!$B$2:$B$4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<sst xmlns="http://schemas.openxmlformats.org/spreadsheetml/2006/main" count="141" uniqueCount="116">
  <si>
    <t xml:space="preserve">TEST CASES</t>
  </si>
  <si>
    <t xml:space="preserve">Version:</t>
  </si>
  <si>
    <t xml:space="preserve">Issue date:</t>
  </si>
  <si>
    <t xml:space="preserve">Project Name:</t>
  </si>
  <si>
    <t xml:space="preserve">Courses project</t>
  </si>
  <si>
    <t xml:space="preserve">Project Code:</t>
  </si>
  <si>
    <t xml:space="preserve">ID1</t>
  </si>
  <si>
    <t xml:space="preserve">Record of change:</t>
  </si>
  <si>
    <t xml:space="preserve">Effective Date</t>
  </si>
  <si>
    <t xml:space="preserve">Version</t>
  </si>
  <si>
    <t xml:space="preserve">Change location</t>
  </si>
  <si>
    <t xml:space="preserve">Change description</t>
  </si>
  <si>
    <t xml:space="preserve">Originator</t>
  </si>
  <si>
    <t xml:space="preserve">Reviewer/
Approver</t>
  </si>
  <si>
    <t xml:space="preserve">Reference</t>
  </si>
  <si>
    <t xml:space="preserve">1.0</t>
  </si>
  <si>
    <t xml:space="preserve">First creation</t>
  </si>
  <si>
    <t xml:space="preserve">Mikhail Makeikin</t>
  </si>
  <si>
    <r>
      <rPr>
        <b val="true"/>
        <sz val="10"/>
        <rFont val="Tahoma"/>
        <family val="2"/>
        <charset val="1"/>
      </rPr>
      <t xml:space="preserve">System Name</t>
    </r>
    <r>
      <rPr>
        <b val="true"/>
        <sz val="10"/>
        <rFont val="FandolFang R"/>
        <family val="2"/>
      </rPr>
      <t xml:space="preserve">：</t>
    </r>
  </si>
  <si>
    <r>
      <rPr>
        <b val="true"/>
        <sz val="10"/>
        <rFont val="Tahoma"/>
        <family val="2"/>
        <charset val="1"/>
      </rPr>
      <t xml:space="preserve">Module Code</t>
    </r>
    <r>
      <rPr>
        <b val="true"/>
        <sz val="10"/>
        <rFont val="FandolFang R"/>
        <family val="2"/>
      </rPr>
      <t xml:space="preserve">：</t>
    </r>
  </si>
  <si>
    <t xml:space="preserve">Courses</t>
  </si>
  <si>
    <t xml:space="preserve">Test requirement:</t>
  </si>
  <si>
    <t xml:space="preserve">Pass</t>
  </si>
  <si>
    <t xml:space="preserve">Pending</t>
  </si>
  <si>
    <t xml:space="preserve">Fail</t>
  </si>
  <si>
    <t xml:space="preserve">Number of test cases:</t>
  </si>
  <si>
    <t xml:space="preserve">Test Data</t>
  </si>
  <si>
    <t xml:space="preserve">Corses_URL</t>
  </si>
  <si>
    <t xml:space="preserve">http://localhost:9303/courses</t>
  </si>
  <si>
    <t xml:space="preserve">json</t>
  </si>
  <si>
    <t xml:space="preserve">link to correct json object</t>
  </si>
  <si>
    <t xml:space="preserve">default_limit</t>
  </si>
  <si>
    <t xml:space="preserve">Link to postman collection</t>
  </si>
  <si>
    <t xml:space="preserve">https://www.getpostman.com/collections/b05f583c16df53171d3a</t>
  </si>
  <si>
    <t xml:space="preserve">ID</t>
  </si>
  <si>
    <t xml:space="preserve">Test Case Description</t>
  </si>
  <si>
    <t xml:space="preserve">Test Case Steps</t>
  </si>
  <si>
    <t xml:space="preserve">Expected Output</t>
  </si>
  <si>
    <t xml:space="preserve">Test date</t>
  </si>
  <si>
    <t xml:space="preserve">Result</t>
  </si>
  <si>
    <t xml:space="preserve">Note</t>
  </si>
  <si>
    <t xml:space="preserve">1. Check API call with valid required parameters to Corses_URL</t>
  </si>
  <si>
    <t xml:space="preserve">1.1. Validate status code according to spec</t>
  </si>
  <si>
    <t xml:space="preserve">TC1</t>
  </si>
  <si>
    <t xml:space="preserve">Validate GET request status code</t>
  </si>
  <si>
    <t xml:space="preserve">1) Perform GET requests
</t>
  </si>
  <si>
    <r>
      <rPr>
        <sz val="10"/>
        <color rgb="FF000000"/>
        <rFont val="Tahoma"/>
        <family val="2"/>
        <charset val="1"/>
      </rPr>
      <t xml:space="preserve">Response status code: </t>
    </r>
    <r>
      <rPr>
        <b val="true"/>
        <sz val="10"/>
        <color rgb="FF000000"/>
        <rFont val="Tahoma"/>
        <family val="2"/>
        <charset val="204"/>
      </rPr>
      <t xml:space="preserve">200 OK</t>
    </r>
  </si>
  <si>
    <t xml:space="preserve">TC2</t>
  </si>
  <si>
    <t xml:space="preserve">Validate POST or PUT request status code</t>
  </si>
  <si>
    <t xml:space="preserve">1) Perform POST or PUT requests
</t>
  </si>
  <si>
    <r>
      <rPr>
        <sz val="10"/>
        <color rgb="FF000000"/>
        <rFont val="Tahoma"/>
        <family val="2"/>
        <charset val="1"/>
      </rPr>
      <t xml:space="preserve">Response status code: </t>
    </r>
    <r>
      <rPr>
        <b val="true"/>
        <sz val="10"/>
        <color rgb="FF000000"/>
        <rFont val="Tahoma"/>
        <family val="2"/>
        <charset val="204"/>
      </rPr>
      <t xml:space="preserve">201 Created</t>
    </r>
  </si>
  <si>
    <t xml:space="preserve">Need to be clarified</t>
  </si>
  <si>
    <t xml:space="preserve">TC3</t>
  </si>
  <si>
    <t xml:space="preserve">Validate DELETE request status code</t>
  </si>
  <si>
    <t xml:space="preserve">1) Perform DELETE requests
</t>
  </si>
  <si>
    <r>
      <rPr>
        <sz val="10"/>
        <color rgb="FF000000"/>
        <rFont val="Tahoma"/>
        <family val="2"/>
        <charset val="1"/>
      </rPr>
      <t xml:space="preserve">Response status code: </t>
    </r>
    <r>
      <rPr>
        <b val="true"/>
        <sz val="10"/>
        <color rgb="FF000000"/>
        <rFont val="Tahoma"/>
        <family val="2"/>
        <charset val="204"/>
      </rPr>
      <t xml:space="preserve">200, 204</t>
    </r>
  </si>
  <si>
    <t xml:space="preserve">1.2. Validate response object</t>
  </si>
  <si>
    <t xml:space="preserve">TC4</t>
  </si>
  <si>
    <t xml:space="preserve">Validate JSON response object</t>
  </si>
  <si>
    <t xml:space="preserve">1) Execute an API call</t>
  </si>
  <si>
    <t xml:space="preserve">Response is a well-formed JSON object with structure is according to data model, </t>
  </si>
  <si>
    <t xml:space="preserve">2. Check API call with optional parameters to Corses_URL</t>
  </si>
  <si>
    <t xml:space="preserve">2.1. Pagination</t>
  </si>
  <si>
    <t xml:space="preserve">TC5</t>
  </si>
  <si>
    <t xml:space="preserve">Checking API call for the first page</t>
  </si>
  <si>
    <r>
      <rPr>
        <sz val="10"/>
        <color rgb="FF000000"/>
        <rFont val="Tahoma"/>
        <family val="2"/>
        <charset val="1"/>
      </rPr>
      <t xml:space="preserve">1) Execute the API call to Courses_URL with parameter </t>
    </r>
    <r>
      <rPr>
        <b val="true"/>
        <sz val="10"/>
        <color rgb="FF000000"/>
        <rFont val="Tahoma"/>
        <family val="2"/>
        <charset val="204"/>
      </rPr>
      <t xml:space="preserve">page=1 </t>
    </r>
  </si>
  <si>
    <t xml:space="preserve">Response contains valid data from the first page</t>
  </si>
  <si>
    <t xml:space="preserve">Now for page=0, response contains objects, but mustn’t, the page must be started with 1</t>
  </si>
  <si>
    <t xml:space="preserve">TC6</t>
  </si>
  <si>
    <t xml:space="preserve">Checking API call for  the last page</t>
  </si>
  <si>
    <r>
      <rPr>
        <sz val="10"/>
        <color rgb="FF000000"/>
        <rFont val="Tahoma"/>
        <family val="2"/>
        <charset val="1"/>
      </rPr>
      <t xml:space="preserve">1) Execute the API call to Courses_URL with parameter </t>
    </r>
    <r>
      <rPr>
        <b val="true"/>
        <sz val="10"/>
        <color rgb="FF000000"/>
        <rFont val="Tahoma"/>
        <family val="2"/>
        <charset val="204"/>
      </rPr>
      <t xml:space="preserve">page=&lt;the last page number&gt;</t>
    </r>
    <r>
      <rPr>
        <sz val="10"/>
        <color rgb="FF000000"/>
        <rFont val="Tahoma"/>
        <family val="2"/>
        <charset val="1"/>
      </rPr>
      <t xml:space="preserve"> </t>
    </r>
  </si>
  <si>
    <t xml:space="preserve">Response contains valid data from the last page</t>
  </si>
  <si>
    <t xml:space="preserve">TC7</t>
  </si>
  <si>
    <t xml:space="preserve">Checking API call for  the invalid pages</t>
  </si>
  <si>
    <r>
      <rPr>
        <sz val="10"/>
        <color rgb="FF000000"/>
        <rFont val="Tahoma"/>
        <family val="2"/>
        <charset val="1"/>
      </rPr>
      <t xml:space="preserve">1) Execute the API call to Courses_URL with parameter </t>
    </r>
    <r>
      <rPr>
        <b val="true"/>
        <sz val="10"/>
        <color rgb="FF000000"/>
        <rFont val="Tahoma"/>
        <family val="2"/>
        <charset val="204"/>
      </rPr>
      <t xml:space="preserve">page=&lt;out of range, null, 0, special char, letter&gt;</t>
    </r>
  </si>
  <si>
    <t xml:space="preserve">Response with status code and error according to spec</t>
  </si>
  <si>
    <t xml:space="preserve">Returns nothing, there is no requirements  for such cases.</t>
  </si>
  <si>
    <t xml:space="preserve">2.2. Limit</t>
  </si>
  <si>
    <t xml:space="preserve">TC8</t>
  </si>
  <si>
    <t xml:space="preserve">Checking API call with default limit</t>
  </si>
  <si>
    <t xml:space="preserve">1) Execute the API call to Courses_URL without limit parameter</t>
  </si>
  <si>
    <r>
      <rPr>
        <sz val="10"/>
        <color rgb="FF000000"/>
        <rFont val="Tahoma"/>
        <family val="2"/>
        <charset val="204"/>
      </rPr>
      <t xml:space="preserve">Response contains valid dataset is bounded by </t>
    </r>
    <r>
      <rPr>
        <b val="true"/>
        <sz val="10"/>
        <color rgb="FF000000"/>
        <rFont val="Tahoma"/>
        <family val="2"/>
        <charset val="204"/>
      </rPr>
      <t xml:space="preserve">default_limit</t>
    </r>
    <r>
      <rPr>
        <sz val="10"/>
        <color rgb="FF000000"/>
        <rFont val="Tahoma"/>
        <family val="2"/>
        <charset val="204"/>
      </rPr>
      <t xml:space="preserve">.</t>
    </r>
  </si>
  <si>
    <t xml:space="preserve">TC9</t>
  </si>
  <si>
    <t xml:space="preserve">Checking API call with limit = 1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</si>
  <si>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limit=1</t>
    </r>
  </si>
  <si>
    <r>
      <rPr>
        <sz val="10"/>
        <color rgb="FF000000"/>
        <rFont val="Tahoma"/>
        <family val="2"/>
        <charset val="204"/>
      </rPr>
      <t xml:space="preserve">Response contains valid dataset is bounded by </t>
    </r>
    <r>
      <rPr>
        <b val="true"/>
        <sz val="10"/>
        <color rgb="FF000000"/>
        <rFont val="Tahoma"/>
        <family val="2"/>
        <charset val="204"/>
      </rPr>
      <t xml:space="preserve">1</t>
    </r>
    <r>
      <rPr>
        <sz val="10"/>
        <color rgb="FF000000"/>
        <rFont val="Tahoma"/>
        <family val="2"/>
        <charset val="204"/>
      </rPr>
      <t xml:space="preserve">.</t>
    </r>
  </si>
  <si>
    <t xml:space="preserve">TC10</t>
  </si>
  <si>
    <t xml:space="preserve">Checking API call with limit = 10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</si>
  <si>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limit=10</t>
    </r>
  </si>
  <si>
    <r>
      <rPr>
        <sz val="10"/>
        <color rgb="FF000000"/>
        <rFont val="Tahoma"/>
        <family val="2"/>
        <charset val="204"/>
      </rPr>
      <t xml:space="preserve">Response contains valid dataset is bounded by </t>
    </r>
    <r>
      <rPr>
        <b val="true"/>
        <sz val="10"/>
        <color rgb="FF000000"/>
        <rFont val="Tahoma"/>
        <family val="2"/>
        <charset val="204"/>
      </rPr>
      <t xml:space="preserve">10</t>
    </r>
    <r>
      <rPr>
        <sz val="10"/>
        <color rgb="FF000000"/>
        <rFont val="Tahoma"/>
        <family val="2"/>
        <charset val="204"/>
      </rPr>
      <t xml:space="preserve">.</t>
    </r>
  </si>
  <si>
    <t xml:space="preserve">Displayed max number of objects are 2(for limit=3..10)</t>
  </si>
  <si>
    <t xml:space="preserve">TC11</t>
  </si>
  <si>
    <t xml:space="preserve">Checking API call with invalid limit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</si>
  <si>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limit=&lt;out of range, null, 0, special char, letter&gt;</t>
    </r>
  </si>
  <si>
    <t xml:space="preserve">2.3. Ordering</t>
  </si>
  <si>
    <t xml:space="preserve">TC12</t>
  </si>
  <si>
    <t xml:space="preserve">Checking API call with asc order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</si>
  <si>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order=asc</t>
    </r>
  </si>
  <si>
    <r>
      <rPr>
        <sz val="10"/>
        <color rgb="FF000000"/>
        <rFont val="Tahoma"/>
        <family val="2"/>
        <charset val="204"/>
      </rPr>
      <t xml:space="preserve">Response contains valid </t>
    </r>
    <r>
      <rPr>
        <b val="true"/>
        <sz val="10"/>
        <color rgb="FF000000"/>
        <rFont val="Tahoma"/>
        <family val="2"/>
        <charset val="204"/>
      </rPr>
      <t xml:space="preserve">ascending</t>
    </r>
    <r>
      <rPr>
        <sz val="10"/>
        <color rgb="FF000000"/>
        <rFont val="Tahoma"/>
        <family val="2"/>
        <charset val="204"/>
      </rPr>
      <t xml:space="preserve"> sorted data</t>
    </r>
  </si>
  <si>
    <t xml:space="preserve">Sorting is always desc, need to be clarified what must be default value</t>
  </si>
  <si>
    <t xml:space="preserve">TC13</t>
  </si>
  <si>
    <t xml:space="preserve">Checking API call with desc order</t>
  </si>
  <si>
    <r>
      <rPr>
        <sz val="10"/>
        <color rgb="FF000000"/>
        <rFont val="Tahoma"/>
        <family val="2"/>
        <charset val="1"/>
      </rPr>
      <t xml:space="preserve">1) Execute the API call to Courses_URL with </t>
    </r>
    <r>
      <rPr>
        <b val="true"/>
        <sz val="10"/>
        <color rgb="FF000000"/>
        <rFont val="Tahoma"/>
        <family val="2"/>
        <charset val="204"/>
      </rPr>
      <t xml:space="preserve">order=desc</t>
    </r>
  </si>
  <si>
    <r>
      <rPr>
        <sz val="10"/>
        <color rgb="FF000000"/>
        <rFont val="Tahoma"/>
        <family val="2"/>
        <charset val="204"/>
      </rPr>
      <t xml:space="preserve">Response contains valid </t>
    </r>
    <r>
      <rPr>
        <b val="true"/>
        <sz val="10"/>
        <color rgb="FF000000"/>
        <rFont val="Tahoma"/>
        <family val="2"/>
        <charset val="204"/>
      </rPr>
      <t xml:space="preserve">descending</t>
    </r>
    <r>
      <rPr>
        <sz val="10"/>
        <color rgb="FF000000"/>
        <rFont val="Tahoma"/>
        <family val="2"/>
        <charset val="204"/>
      </rPr>
      <t xml:space="preserve"> sorted data</t>
    </r>
  </si>
  <si>
    <t xml:space="preserve">TC14</t>
  </si>
  <si>
    <t xml:space="preserve">Checking API call with invalid order</t>
  </si>
  <si>
    <t xml:space="preserve">TEST REPORT</t>
  </si>
  <si>
    <t xml:space="preserve">Note:</t>
  </si>
  <si>
    <t xml:space="preserve">Date</t>
  </si>
  <si>
    <t xml:space="preserve">No</t>
  </si>
  <si>
    <t xml:space="preserve">Module code</t>
  </si>
  <si>
    <t xml:space="preserve">Number of  test cases</t>
  </si>
  <si>
    <t xml:space="preserve">Sub total</t>
  </si>
  <si>
    <t xml:space="preserve">Test coverage</t>
  </si>
  <si>
    <t xml:space="preserve">%</t>
  </si>
  <si>
    <t xml:space="preserve">Test successful coverage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</si>
</sst>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d\-mmm\-yy"/>
    <numFmt numFmtId="167" formatCode="[$-409]d\-mmm\-yy;@"/>
    <numFmt numFmtId="168" formatCode="@"/>
    <numFmt numFmtId="169" formatCode="General"/>
    <numFmt numFmtId="170" formatCode="0"/>
    <numFmt numFmtId="171" formatCode="0.000"/>
    <numFmt numFmtId="172" formatCode="0.00"/>
    <numFmt numFmtId="173" formatCode="0.00%"/>
    <numFmt numFmtId="174" formatCode="0%"/>
  </numFmts>
  <fonts count="28">
    <font>
      <sz val="11"/>
      <name val="ＭＳ Ｐゴシック"/>
      <family val="0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ＭＳ ゴシック"/>
      <family val="3"/>
      <charset val="128"/>
    </font>
    <font>
      <sz val="11"/>
      <name val="Tahoma"/>
      <family val="2"/>
      <charset val="1"/>
    </font>
    <font>
      <b val="true"/>
      <sz val="18"/>
      <name val="Tahoma"/>
      <family val="2"/>
      <charset val="1"/>
    </font>
    <font>
      <b val="true"/>
      <sz val="10"/>
      <color rgb="FF9933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 val="true"/>
      <sz val="10"/>
      <name val="FandolFang R"/>
      <family val="2"/>
    </font>
    <font>
      <b val="true"/>
      <sz val="12"/>
      <color rgb="FF000000"/>
      <name val="Tahoma"/>
      <family val="2"/>
      <charset val="204"/>
    </font>
    <font>
      <b val="true"/>
      <sz val="10"/>
      <color rgb="FF000000"/>
      <name val="Tahoma"/>
      <family val="2"/>
      <charset val="204"/>
    </font>
    <font>
      <u val="single"/>
      <sz val="11"/>
      <color rgb="FF0000FF"/>
      <name val="ＭＳ Ｐゴシック"/>
      <family val="0"/>
      <charset val="128"/>
    </font>
    <font>
      <i val="true"/>
      <sz val="10"/>
      <color rgb="FF000000"/>
      <name val="Tahoma"/>
      <family val="2"/>
      <charset val="204"/>
    </font>
    <font>
      <sz val="10"/>
      <color rgb="FF000000"/>
      <name val="Tahoma"/>
      <family val="2"/>
      <charset val="204"/>
    </font>
    <font>
      <sz val="12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2"/>
      <name val="ＭＳ Ｐゴシック"/>
      <family val="0"/>
      <charset val="128"/>
    </font>
    <font>
      <b val="true"/>
      <sz val="12"/>
      <color rgb="FFFFFFFF"/>
      <name val="Tahoma"/>
      <family val="2"/>
      <charset val="1"/>
    </font>
    <font>
      <sz val="10"/>
      <color rgb="FFFF0000"/>
      <name val="Tahoma"/>
      <family val="2"/>
      <charset val="1"/>
    </font>
    <font>
      <sz val="11"/>
      <color rgb="FFFF0000"/>
      <name val="ＭＳ Ｐゴシック"/>
      <family val="0"/>
      <charset val="128"/>
    </font>
    <font>
      <sz val="10"/>
      <name val="ＭＳ Ｐゴシック"/>
      <family val="0"/>
      <charset val="128"/>
    </font>
    <font>
      <sz val="10"/>
      <color rgb="FFFFFFFF"/>
      <name val="Tahoma"/>
      <family val="2"/>
      <charset val="1"/>
    </font>
    <font>
      <b val="true"/>
      <sz val="10"/>
      <color rgb="FF0000FF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80"/>
        <bgColor rgb="FF000080"/>
      </patternFill>
    </fill>
    <fill>
      <patternFill patternType="solid">
        <fgColor rgb="FF003366"/>
        <bgColor rgb="FF333399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rgb="FFCCFFFF"/>
      </patternFill>
    </fill>
    <fill>
      <patternFill patternType="solid">
        <fgColor rgb="FFDDE8CB"/>
        <bgColor rgb="FFFFD7D7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DDE8CB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thin"/>
      <top style="thin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4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5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16" xfId="2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2" borderId="16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2" fillId="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2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2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2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25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4" borderId="2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6" borderId="1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12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24" fillId="0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1" fontId="12" fillId="0" borderId="2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6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Functional Test Case v1.0" xfId="21"/>
    <cellStyle name="Normal_Sheet1_Vanco_CR022a1_TestCase_v0.1" xfId="22"/>
    <cellStyle name="標準_結合試験(AllOvertheWorld)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osdc-nt2/osdc/Documents%20and%20Settings/ThoanCT/My%20Documents/Copy%20of%20DataLoadSheet9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Validation"/>
    </sheetNames>
    <sheetDataSet>
      <sheetData sheetId="0"/>
      <sheetData sheetId="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9303/courses" TargetMode="External"/><Relationship Id="rId2" Type="http://schemas.openxmlformats.org/officeDocument/2006/relationships/hyperlink" Target="https://www.getpostman.com/collections/b05f583c16df53171d3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9.0039062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4.22"/>
    <col collapsed="false" customWidth="true" hidden="false" outlineLevel="0" max="3" min="3" style="1" width="10.78"/>
    <col collapsed="false" customWidth="true" hidden="false" outlineLevel="0" max="4" min="4" style="1" width="15"/>
    <col collapsed="false" customWidth="true" hidden="false" outlineLevel="0" max="5" min="5" style="1" width="32.44"/>
    <col collapsed="false" customWidth="true" hidden="false" outlineLevel="0" max="6" min="6" style="1" width="23.88"/>
    <col collapsed="false" customWidth="true" hidden="false" outlineLevel="0" max="7" min="7" style="1" width="20.44"/>
    <col collapsed="false" customWidth="true" hidden="false" outlineLevel="0" max="8" min="8" style="1" width="26.77"/>
    <col collapsed="false" customWidth="false" hidden="false" outlineLevel="0" max="1024" min="9" style="1" width="9"/>
  </cols>
  <sheetData>
    <row r="1" customFormat="false" ht="13.8" hidden="false" customHeight="false" outlineLevel="0" collapsed="false">
      <c r="B1" s="2"/>
      <c r="C1" s="2"/>
    </row>
    <row r="2" customFormat="false" ht="22.2" hidden="false" customHeight="false" outlineLevel="0" collapsed="false">
      <c r="A2" s="3"/>
      <c r="B2" s="4" t="s">
        <v>0</v>
      </c>
      <c r="C2" s="3"/>
      <c r="D2" s="3"/>
      <c r="E2" s="3"/>
      <c r="F2" s="3"/>
      <c r="G2" s="3"/>
    </row>
    <row r="3" customFormat="false" ht="13.8" hidden="false" customHeight="false" outlineLevel="0" collapsed="false">
      <c r="A3" s="3"/>
      <c r="B3" s="5" t="s">
        <v>1</v>
      </c>
      <c r="C3" s="6" t="n">
        <v>1</v>
      </c>
      <c r="D3" s="7"/>
      <c r="E3" s="3"/>
      <c r="F3" s="3"/>
      <c r="G3" s="3"/>
    </row>
    <row r="4" customFormat="false" ht="13.8" hidden="false" customHeight="false" outlineLevel="0" collapsed="false">
      <c r="A4" s="3"/>
      <c r="B4" s="5" t="s">
        <v>2</v>
      </c>
      <c r="C4" s="8" t="n">
        <v>44351</v>
      </c>
      <c r="D4" s="9"/>
      <c r="E4" s="3"/>
      <c r="F4" s="3"/>
      <c r="G4" s="3"/>
    </row>
    <row r="5" customFormat="false" ht="14.4" hidden="false" customHeight="false" outlineLevel="0" collapsed="false">
      <c r="A5" s="3"/>
      <c r="B5" s="5"/>
      <c r="C5" s="7"/>
      <c r="D5" s="7"/>
      <c r="E5" s="3"/>
      <c r="F5" s="3"/>
      <c r="G5" s="3"/>
    </row>
    <row r="6" customFormat="false" ht="14.25" hidden="false" customHeight="true" outlineLevel="0" collapsed="false">
      <c r="A6" s="3"/>
      <c r="B6" s="5" t="s">
        <v>3</v>
      </c>
      <c r="C6" s="10" t="s">
        <v>4</v>
      </c>
      <c r="D6" s="10"/>
      <c r="E6" s="10"/>
      <c r="F6" s="3"/>
      <c r="G6" s="3"/>
    </row>
    <row r="7" customFormat="false" ht="13.8" hidden="false" customHeight="true" outlineLevel="0" collapsed="false">
      <c r="A7" s="3"/>
      <c r="B7" s="5" t="s">
        <v>5</v>
      </c>
      <c r="C7" s="10" t="s">
        <v>6</v>
      </c>
      <c r="D7" s="10"/>
      <c r="E7" s="10"/>
      <c r="F7" s="3"/>
      <c r="G7" s="3"/>
    </row>
    <row r="8" customFormat="false" ht="13.8" hidden="false" customHeight="false" outlineLevel="0" collapsed="false">
      <c r="A8" s="3"/>
      <c r="B8" s="5"/>
      <c r="C8" s="3"/>
      <c r="D8" s="3"/>
      <c r="E8" s="3"/>
      <c r="F8" s="3"/>
      <c r="G8" s="3"/>
    </row>
    <row r="9" customFormat="false" ht="13.8" hidden="false" customHeight="false" outlineLevel="0" collapsed="false">
      <c r="A9" s="3"/>
      <c r="B9" s="11"/>
      <c r="C9" s="11"/>
      <c r="D9" s="11"/>
      <c r="E9" s="11"/>
      <c r="F9" s="3"/>
      <c r="G9" s="3"/>
    </row>
    <row r="10" customFormat="false" ht="13.8" hidden="false" customHeight="false" outlineLevel="0" collapsed="false">
      <c r="B10" s="12" t="s">
        <v>7</v>
      </c>
    </row>
    <row r="11" s="13" customFormat="true" ht="26.4" hidden="false" customHeight="false" outlineLevel="0" collapsed="false">
      <c r="B11" s="14" t="s">
        <v>8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  <c r="H11" s="17" t="s">
        <v>14</v>
      </c>
    </row>
    <row r="12" s="13" customFormat="true" ht="13.8" hidden="false" customHeight="false" outlineLevel="0" collapsed="false">
      <c r="B12" s="18" t="n">
        <v>44351</v>
      </c>
      <c r="C12" s="19" t="s">
        <v>15</v>
      </c>
      <c r="D12" s="20"/>
      <c r="E12" s="21" t="s">
        <v>16</v>
      </c>
      <c r="F12" s="22" t="s">
        <v>17</v>
      </c>
      <c r="G12" s="23"/>
      <c r="H12" s="24"/>
    </row>
    <row r="13" s="13" customFormat="true" ht="13.8" hidden="false" customHeight="false" outlineLevel="0" collapsed="false">
      <c r="B13" s="25"/>
      <c r="C13" s="19"/>
      <c r="D13" s="20"/>
      <c r="E13" s="21"/>
      <c r="F13" s="22"/>
      <c r="G13" s="26"/>
      <c r="H13" s="24"/>
    </row>
    <row r="14" s="27" customFormat="true" ht="13.2" hidden="false" customHeight="false" outlineLevel="0" collapsed="false">
      <c r="B14" s="28"/>
      <c r="C14" s="19"/>
      <c r="D14" s="20"/>
      <c r="E14" s="21"/>
      <c r="F14" s="22"/>
      <c r="G14" s="26"/>
      <c r="H14" s="24"/>
    </row>
    <row r="15" s="27" customFormat="true" ht="13.2" hidden="false" customHeight="false" outlineLevel="0" collapsed="false">
      <c r="B15" s="29"/>
      <c r="C15" s="30"/>
      <c r="D15" s="31"/>
      <c r="E15" s="31"/>
      <c r="F15" s="31"/>
      <c r="G15" s="31"/>
      <c r="H15" s="32"/>
    </row>
    <row r="16" s="13" customFormat="true" ht="13.8" hidden="false" customHeight="false" outlineLevel="0" collapsed="false">
      <c r="B16" s="28"/>
      <c r="C16" s="19"/>
      <c r="D16" s="20"/>
      <c r="E16" s="31"/>
      <c r="F16" s="31"/>
      <c r="G16" s="31"/>
      <c r="H16" s="33"/>
    </row>
    <row r="17" s="13" customFormat="true" ht="13.8" hidden="false" customHeight="false" outlineLevel="0" collapsed="false">
      <c r="B17" s="29"/>
      <c r="C17" s="30"/>
      <c r="D17" s="31"/>
      <c r="E17" s="31"/>
      <c r="F17" s="31"/>
      <c r="G17" s="31"/>
      <c r="H17" s="32"/>
    </row>
    <row r="18" s="13" customFormat="true" ht="13.8" hidden="false" customHeight="false" outlineLevel="0" collapsed="false">
      <c r="B18" s="29"/>
      <c r="C18" s="30"/>
      <c r="D18" s="31"/>
      <c r="E18" s="31"/>
      <c r="F18" s="31"/>
      <c r="G18" s="31"/>
      <c r="H18" s="32"/>
    </row>
    <row r="19" s="13" customFormat="true" ht="13.8" hidden="false" customHeight="false" outlineLevel="0" collapsed="false">
      <c r="B19" s="29"/>
      <c r="C19" s="30"/>
      <c r="D19" s="31"/>
      <c r="E19" s="31"/>
      <c r="F19" s="31"/>
      <c r="G19" s="31"/>
      <c r="H19" s="32"/>
    </row>
    <row r="20" s="13" customFormat="true" ht="13.8" hidden="false" customHeight="false" outlineLevel="0" collapsed="false">
      <c r="B20" s="29"/>
      <c r="C20" s="30"/>
      <c r="D20" s="31"/>
      <c r="E20" s="31"/>
      <c r="F20" s="31"/>
      <c r="G20" s="31"/>
      <c r="H20" s="32"/>
    </row>
    <row r="21" s="13" customFormat="true" ht="13.8" hidden="false" customHeight="false" outlineLevel="0" collapsed="false">
      <c r="B21" s="29"/>
      <c r="C21" s="30"/>
      <c r="D21" s="31"/>
      <c r="E21" s="31"/>
      <c r="F21" s="31"/>
      <c r="G21" s="31"/>
      <c r="H21" s="32"/>
    </row>
    <row r="22" s="13" customFormat="true" ht="13.8" hidden="false" customHeight="false" outlineLevel="0" collapsed="false">
      <c r="B22" s="29"/>
      <c r="C22" s="30"/>
      <c r="D22" s="31"/>
      <c r="E22" s="31"/>
      <c r="F22" s="31"/>
      <c r="G22" s="31"/>
      <c r="H22" s="32"/>
    </row>
    <row r="23" s="13" customFormat="true" ht="13.8" hidden="false" customHeight="false" outlineLevel="0" collapsed="false">
      <c r="B23" s="34"/>
      <c r="C23" s="35"/>
      <c r="D23" s="36"/>
      <c r="E23" s="36"/>
      <c r="F23" s="36"/>
      <c r="G23" s="36"/>
      <c r="H23" s="37"/>
    </row>
  </sheetData>
  <mergeCells count="2">
    <mergeCell ref="C6:E6"/>
    <mergeCell ref="C7:E7"/>
  </mergeCells>
  <printOptions headings="false" gridLines="false" gridLinesSet="true" horizontalCentered="false" verticalCentered="false"/>
  <pageMargins left="0.370138888888889" right="0.470138888888889" top="0.5" bottom="0.379861111111111" header="0.511805555555555" footer="0.1701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8.61328125" defaultRowHeight="13.8" zeroHeight="false" outlineLevelRow="1" outlineLevelCol="0"/>
  <cols>
    <col collapsed="false" customWidth="true" hidden="false" outlineLevel="0" max="1" min="1" style="0" width="16.81"/>
    <col collapsed="false" customWidth="true" hidden="false" outlineLevel="0" max="2" min="2" style="38" width="18.11"/>
    <col collapsed="false" customWidth="true" hidden="false" outlineLevel="0" max="3" min="3" style="0" width="42.12"/>
    <col collapsed="false" customWidth="true" hidden="false" outlineLevel="0" max="6" min="6" style="0" width="23.66"/>
    <col collapsed="false" customWidth="true" hidden="true" outlineLevel="0" max="7" min="7" style="0" width="18.44"/>
    <col collapsed="false" customWidth="true" hidden="false" outlineLevel="0" max="8" min="8" style="0" width="17.22"/>
    <col collapsed="false" customWidth="true" hidden="false" outlineLevel="0" max="9" min="9" style="39" width="9"/>
    <col collapsed="false" customWidth="true" hidden="false" outlineLevel="0" max="10" min="10" style="40" width="35.01"/>
  </cols>
  <sheetData>
    <row r="1" s="47" customFormat="true" ht="12.75" hidden="false" customHeight="true" outlineLevel="0" collapsed="false">
      <c r="A1" s="41" t="s">
        <v>0</v>
      </c>
      <c r="B1" s="42"/>
      <c r="C1" s="42"/>
      <c r="D1" s="42"/>
      <c r="E1" s="43"/>
      <c r="F1" s="43"/>
      <c r="G1" s="43"/>
      <c r="H1" s="43"/>
      <c r="I1" s="44"/>
      <c r="J1" s="45"/>
      <c r="K1" s="46"/>
    </row>
    <row r="2" s="47" customFormat="true" ht="11.25" hidden="false" customHeight="true" outlineLevel="0" collapsed="false">
      <c r="A2" s="46"/>
      <c r="B2" s="42"/>
      <c r="C2" s="42"/>
      <c r="D2" s="42"/>
      <c r="E2" s="43"/>
      <c r="F2" s="43"/>
      <c r="G2" s="43"/>
      <c r="H2" s="43"/>
      <c r="I2" s="44"/>
      <c r="J2" s="45"/>
      <c r="K2" s="46"/>
    </row>
    <row r="3" s="52" customFormat="true" ht="15" hidden="false" customHeight="true" outlineLevel="0" collapsed="false">
      <c r="A3" s="48" t="s">
        <v>18</v>
      </c>
      <c r="B3" s="10" t="s">
        <v>4</v>
      </c>
      <c r="C3" s="10"/>
      <c r="D3" s="10"/>
      <c r="E3" s="49"/>
      <c r="F3" s="49"/>
      <c r="G3" s="49"/>
      <c r="H3" s="50"/>
      <c r="I3" s="50"/>
      <c r="J3" s="50"/>
      <c r="K3" s="51"/>
    </row>
    <row r="4" s="52" customFormat="true" ht="13.2" hidden="false" customHeight="true" outlineLevel="0" collapsed="false">
      <c r="A4" s="53" t="s">
        <v>19</v>
      </c>
      <c r="B4" s="54" t="s">
        <v>20</v>
      </c>
      <c r="C4" s="54"/>
      <c r="D4" s="54"/>
      <c r="E4" s="49"/>
      <c r="F4" s="49"/>
      <c r="G4" s="49"/>
      <c r="H4" s="50"/>
      <c r="I4" s="50"/>
      <c r="J4" s="50"/>
      <c r="K4" s="51"/>
    </row>
    <row r="5" s="59" customFormat="true" ht="26.4" hidden="false" customHeight="false" outlineLevel="0" collapsed="false">
      <c r="A5" s="53" t="s">
        <v>21</v>
      </c>
      <c r="B5" s="55"/>
      <c r="C5" s="55"/>
      <c r="D5" s="55"/>
      <c r="E5" s="56"/>
      <c r="F5" s="56"/>
      <c r="G5" s="56"/>
      <c r="H5" s="57"/>
      <c r="I5" s="57"/>
      <c r="J5" s="57"/>
      <c r="K5" s="58"/>
    </row>
    <row r="6" s="52" customFormat="true" ht="15" hidden="false" customHeight="true" outlineLevel="0" collapsed="false">
      <c r="A6" s="60" t="s">
        <v>22</v>
      </c>
      <c r="B6" s="61" t="n">
        <f aca="false">COUNTIF(I20:I40,"Pass")</f>
        <v>5</v>
      </c>
      <c r="C6" s="62" t="s">
        <v>23</v>
      </c>
      <c r="D6" s="63" t="n">
        <f aca="false">COUNTIF(I18:I758,"Pending")</f>
        <v>0</v>
      </c>
      <c r="E6" s="50"/>
      <c r="F6" s="50"/>
      <c r="G6" s="50"/>
      <c r="H6" s="50"/>
      <c r="I6" s="50"/>
      <c r="J6" s="50"/>
      <c r="K6" s="51"/>
    </row>
    <row r="7" s="52" customFormat="true" ht="15" hidden="false" customHeight="true" outlineLevel="0" collapsed="false">
      <c r="A7" s="64" t="s">
        <v>24</v>
      </c>
      <c r="B7" s="65" t="n">
        <f aca="false">COUNTIF(I20:I40,"Fail")</f>
        <v>4</v>
      </c>
      <c r="C7" s="66" t="s">
        <v>25</v>
      </c>
      <c r="D7" s="67" t="n">
        <f aca="false">COUNTA(A22:A40) -5</f>
        <v>14</v>
      </c>
      <c r="E7" s="68"/>
      <c r="F7" s="68"/>
      <c r="G7" s="68"/>
      <c r="H7" s="50"/>
      <c r="I7" s="50"/>
      <c r="J7" s="50"/>
      <c r="K7" s="51"/>
    </row>
    <row r="8" s="52" customFormat="true" ht="15" hidden="false" customHeight="true" outlineLevel="0" collapsed="false">
      <c r="A8" s="69"/>
      <c r="B8" s="44"/>
      <c r="C8" s="70"/>
      <c r="D8" s="68"/>
      <c r="E8" s="68"/>
      <c r="F8" s="68"/>
      <c r="G8" s="68"/>
      <c r="H8" s="50"/>
      <c r="I8" s="50"/>
      <c r="J8" s="50"/>
      <c r="K8" s="51"/>
    </row>
    <row r="9" s="52" customFormat="true" ht="15" hidden="false" customHeight="true" outlineLevel="0" collapsed="false">
      <c r="A9" s="71" t="s">
        <v>26</v>
      </c>
      <c r="B9" s="44"/>
      <c r="C9" s="70"/>
      <c r="D9" s="68"/>
      <c r="E9" s="68"/>
      <c r="F9" s="68"/>
      <c r="G9" s="68"/>
      <c r="H9" s="50"/>
      <c r="I9" s="50"/>
      <c r="J9" s="50"/>
      <c r="K9" s="51"/>
    </row>
    <row r="10" s="52" customFormat="true" ht="15" hidden="false" customHeight="true" outlineLevel="0" collapsed="false">
      <c r="A10" s="72" t="s">
        <v>27</v>
      </c>
      <c r="B10" s="73" t="s">
        <v>28</v>
      </c>
      <c r="C10" s="73"/>
      <c r="D10" s="73"/>
      <c r="E10" s="50"/>
      <c r="F10" s="50"/>
      <c r="G10" s="50"/>
      <c r="H10" s="50"/>
      <c r="I10" s="50"/>
      <c r="J10" s="50"/>
      <c r="K10" s="51"/>
    </row>
    <row r="11" s="52" customFormat="true" ht="15" hidden="false" customHeight="true" outlineLevel="0" collapsed="false">
      <c r="A11" s="74" t="s">
        <v>29</v>
      </c>
      <c r="B11" s="75" t="s">
        <v>30</v>
      </c>
      <c r="C11" s="75"/>
      <c r="D11" s="75"/>
      <c r="E11" s="50"/>
      <c r="F11" s="50"/>
      <c r="G11" s="50"/>
      <c r="H11" s="50"/>
      <c r="I11" s="50"/>
      <c r="J11" s="50"/>
      <c r="K11" s="51"/>
    </row>
    <row r="12" s="52" customFormat="true" ht="15" hidden="false" customHeight="true" outlineLevel="0" collapsed="false">
      <c r="A12" s="74" t="s">
        <v>31</v>
      </c>
      <c r="B12" s="76" t="n">
        <v>2</v>
      </c>
      <c r="C12" s="76"/>
      <c r="D12" s="76"/>
      <c r="E12" s="50"/>
      <c r="F12" s="50"/>
      <c r="G12" s="50"/>
      <c r="H12" s="50"/>
      <c r="I12" s="50"/>
      <c r="J12" s="50"/>
      <c r="K12" s="51"/>
    </row>
    <row r="13" s="52" customFormat="true" ht="15" hidden="false" customHeight="true" outlineLevel="0" collapsed="false">
      <c r="A13" s="77"/>
      <c r="B13" s="78"/>
      <c r="C13" s="78"/>
      <c r="D13" s="78"/>
      <c r="E13" s="50"/>
      <c r="F13" s="50"/>
      <c r="G13" s="50"/>
      <c r="H13" s="50"/>
      <c r="I13" s="50"/>
      <c r="J13" s="50"/>
      <c r="K13" s="51"/>
    </row>
    <row r="14" s="82" customFormat="true" ht="12" hidden="false" customHeight="true" outlineLevel="0" collapsed="false">
      <c r="A14" s="79"/>
      <c r="B14" s="79"/>
      <c r="C14" s="79"/>
      <c r="D14" s="80"/>
      <c r="E14" s="50"/>
      <c r="F14" s="50"/>
      <c r="G14" s="50"/>
      <c r="H14" s="50"/>
      <c r="I14" s="50"/>
      <c r="J14" s="50"/>
      <c r="K14" s="81"/>
    </row>
    <row r="15" s="82" customFormat="true" ht="25.35" hidden="false" customHeight="true" outlineLevel="0" collapsed="false">
      <c r="A15" s="83" t="s">
        <v>32</v>
      </c>
      <c r="B15" s="84" t="s">
        <v>33</v>
      </c>
      <c r="C15" s="84"/>
      <c r="D15" s="84"/>
      <c r="E15" s="50"/>
      <c r="F15" s="50"/>
      <c r="G15" s="50"/>
      <c r="H15" s="50"/>
      <c r="I15" s="50"/>
      <c r="J15" s="50"/>
      <c r="K15" s="81"/>
    </row>
    <row r="16" s="82" customFormat="true" ht="12" hidden="false" customHeight="true" outlineLevel="0" collapsed="false">
      <c r="A16" s="79"/>
      <c r="B16" s="79"/>
      <c r="C16" s="79"/>
      <c r="D16" s="80"/>
      <c r="E16" s="50"/>
      <c r="F16" s="50"/>
      <c r="G16" s="50"/>
      <c r="H16" s="50"/>
      <c r="I16" s="85"/>
      <c r="J16" s="85"/>
      <c r="K16" s="81"/>
    </row>
    <row r="17" s="91" customFormat="true" ht="12" hidden="false" customHeight="true" outlineLevel="0" collapsed="false">
      <c r="A17" s="86" t="s">
        <v>34</v>
      </c>
      <c r="B17" s="87" t="s">
        <v>35</v>
      </c>
      <c r="C17" s="86" t="s">
        <v>36</v>
      </c>
      <c r="D17" s="86" t="s">
        <v>37</v>
      </c>
      <c r="E17" s="86"/>
      <c r="F17" s="86"/>
      <c r="G17" s="86"/>
      <c r="H17" s="88" t="s">
        <v>38</v>
      </c>
      <c r="I17" s="89" t="s">
        <v>39</v>
      </c>
      <c r="J17" s="89" t="s">
        <v>40</v>
      </c>
      <c r="K17" s="90"/>
    </row>
    <row r="18" s="92" customFormat="true" ht="14.4" hidden="false" customHeight="false" outlineLevel="0" collapsed="false">
      <c r="A18" s="86"/>
      <c r="B18" s="87"/>
      <c r="C18" s="86"/>
      <c r="D18" s="86"/>
      <c r="E18" s="86"/>
      <c r="F18" s="86"/>
      <c r="G18" s="86"/>
      <c r="H18" s="88"/>
      <c r="I18" s="89"/>
      <c r="J18" s="89"/>
    </row>
    <row r="19" s="94" customFormat="true" ht="13.2" hidden="false" customHeight="true" outlineLevel="0" collapsed="false">
      <c r="A19" s="93"/>
      <c r="B19" s="93"/>
      <c r="C19" s="93"/>
      <c r="D19" s="93"/>
      <c r="E19" s="93"/>
      <c r="F19" s="93"/>
      <c r="G19" s="93"/>
      <c r="H19" s="93"/>
      <c r="I19" s="93"/>
      <c r="J19" s="93"/>
    </row>
    <row r="20" s="94" customFormat="true" ht="17.4" hidden="false" customHeight="true" outlineLevel="1" collapsed="false">
      <c r="A20" s="95" t="s">
        <v>41</v>
      </c>
      <c r="B20" s="95"/>
      <c r="C20" s="95"/>
      <c r="D20" s="95"/>
      <c r="E20" s="95"/>
      <c r="F20" s="95"/>
      <c r="G20" s="95"/>
      <c r="H20" s="95"/>
      <c r="I20" s="95"/>
      <c r="J20" s="95"/>
    </row>
    <row r="21" s="94" customFormat="true" ht="18" hidden="false" customHeight="true" outlineLevel="1" collapsed="false">
      <c r="A21" s="95" t="s">
        <v>42</v>
      </c>
      <c r="B21" s="95"/>
      <c r="C21" s="95"/>
      <c r="D21" s="95"/>
      <c r="E21" s="95"/>
      <c r="F21" s="95"/>
      <c r="G21" s="95"/>
      <c r="H21" s="95"/>
      <c r="I21" s="95"/>
      <c r="J21" s="95"/>
    </row>
    <row r="22" s="94" customFormat="true" ht="36.6" hidden="false" customHeight="true" outlineLevel="1" collapsed="false">
      <c r="A22" s="96" t="s">
        <v>43</v>
      </c>
      <c r="B22" s="97" t="s">
        <v>44</v>
      </c>
      <c r="C22" s="98" t="s">
        <v>45</v>
      </c>
      <c r="D22" s="99" t="s">
        <v>46</v>
      </c>
      <c r="E22" s="99"/>
      <c r="F22" s="99"/>
      <c r="G22" s="100"/>
      <c r="H22" s="101"/>
      <c r="I22" s="102" t="s">
        <v>22</v>
      </c>
      <c r="J22" s="98"/>
    </row>
    <row r="23" s="94" customFormat="true" ht="45.6" hidden="false" customHeight="true" outlineLevel="1" collapsed="false">
      <c r="A23" s="96" t="s">
        <v>47</v>
      </c>
      <c r="B23" s="97" t="s">
        <v>48</v>
      </c>
      <c r="C23" s="98" t="s">
        <v>49</v>
      </c>
      <c r="D23" s="99" t="s">
        <v>50</v>
      </c>
      <c r="E23" s="99"/>
      <c r="F23" s="99"/>
      <c r="G23" s="100"/>
      <c r="H23" s="99"/>
      <c r="I23" s="103" t="s">
        <v>51</v>
      </c>
      <c r="J23" s="98"/>
    </row>
    <row r="24" s="94" customFormat="true" ht="36.6" hidden="false" customHeight="true" outlineLevel="1" collapsed="false">
      <c r="A24" s="96" t="s">
        <v>52</v>
      </c>
      <c r="B24" s="97" t="s">
        <v>53</v>
      </c>
      <c r="C24" s="98" t="s">
        <v>54</v>
      </c>
      <c r="D24" s="99" t="s">
        <v>55</v>
      </c>
      <c r="E24" s="99"/>
      <c r="F24" s="99"/>
      <c r="G24" s="100"/>
      <c r="H24" s="101"/>
      <c r="I24" s="103" t="s">
        <v>51</v>
      </c>
      <c r="J24" s="98"/>
    </row>
    <row r="25" s="94" customFormat="true" ht="16.8" hidden="false" customHeight="true" outlineLevel="1" collapsed="false">
      <c r="A25" s="95" t="s">
        <v>56</v>
      </c>
      <c r="B25" s="95"/>
      <c r="C25" s="95"/>
      <c r="D25" s="95"/>
      <c r="E25" s="95"/>
      <c r="F25" s="95"/>
      <c r="G25" s="95"/>
      <c r="H25" s="95"/>
      <c r="I25" s="95"/>
      <c r="J25" s="95"/>
    </row>
    <row r="26" s="94" customFormat="true" ht="43.8" hidden="false" customHeight="true" outlineLevel="1" collapsed="false">
      <c r="A26" s="96" t="s">
        <v>57</v>
      </c>
      <c r="B26" s="104" t="s">
        <v>58</v>
      </c>
      <c r="C26" s="104" t="s">
        <v>59</v>
      </c>
      <c r="D26" s="99" t="s">
        <v>60</v>
      </c>
      <c r="E26" s="99"/>
      <c r="F26" s="99"/>
      <c r="G26" s="100"/>
      <c r="H26" s="105"/>
      <c r="I26" s="102" t="s">
        <v>22</v>
      </c>
      <c r="J26" s="98"/>
    </row>
    <row r="27" s="94" customFormat="true" ht="16.8" hidden="false" customHeight="true" outlineLevel="1" collapsed="false">
      <c r="A27" s="95" t="s">
        <v>61</v>
      </c>
      <c r="B27" s="95"/>
      <c r="C27" s="95"/>
      <c r="D27" s="95"/>
      <c r="E27" s="95"/>
      <c r="F27" s="95"/>
      <c r="G27" s="95"/>
      <c r="H27" s="95"/>
      <c r="I27" s="95"/>
      <c r="J27" s="95"/>
    </row>
    <row r="28" s="94" customFormat="true" ht="15" hidden="false" customHeight="true" outlineLevel="1" collapsed="false">
      <c r="A28" s="95" t="s">
        <v>62</v>
      </c>
      <c r="B28" s="95"/>
      <c r="C28" s="95"/>
      <c r="D28" s="95"/>
      <c r="E28" s="95"/>
      <c r="F28" s="95"/>
      <c r="G28" s="95"/>
      <c r="H28" s="95"/>
      <c r="I28" s="95"/>
      <c r="J28" s="95"/>
    </row>
    <row r="29" s="94" customFormat="true" ht="54" hidden="false" customHeight="true" outlineLevel="1" collapsed="false">
      <c r="A29" s="96" t="s">
        <v>63</v>
      </c>
      <c r="B29" s="104" t="s">
        <v>64</v>
      </c>
      <c r="C29" s="104" t="s">
        <v>65</v>
      </c>
      <c r="D29" s="106" t="s">
        <v>66</v>
      </c>
      <c r="E29" s="106"/>
      <c r="F29" s="106"/>
      <c r="G29" s="100"/>
      <c r="H29" s="99"/>
      <c r="I29" s="107" t="s">
        <v>24</v>
      </c>
      <c r="J29" s="98" t="s">
        <v>67</v>
      </c>
    </row>
    <row r="30" s="94" customFormat="true" ht="58.2" hidden="false" customHeight="true" outlineLevel="0" collapsed="false">
      <c r="A30" s="96" t="s">
        <v>68</v>
      </c>
      <c r="B30" s="104" t="s">
        <v>69</v>
      </c>
      <c r="C30" s="104" t="s">
        <v>70</v>
      </c>
      <c r="D30" s="106" t="s">
        <v>71</v>
      </c>
      <c r="E30" s="106"/>
      <c r="F30" s="106"/>
      <c r="G30" s="100"/>
      <c r="H30" s="99"/>
      <c r="I30" s="102" t="s">
        <v>22</v>
      </c>
      <c r="J30" s="98"/>
    </row>
    <row r="31" s="108" customFormat="true" ht="64.2" hidden="false" customHeight="true" outlineLevel="1" collapsed="false">
      <c r="A31" s="96" t="s">
        <v>72</v>
      </c>
      <c r="B31" s="104" t="s">
        <v>73</v>
      </c>
      <c r="C31" s="104" t="s">
        <v>74</v>
      </c>
      <c r="D31" s="106" t="s">
        <v>75</v>
      </c>
      <c r="E31" s="106"/>
      <c r="F31" s="106"/>
      <c r="G31" s="100"/>
      <c r="H31" s="101"/>
      <c r="I31" s="103" t="s">
        <v>51</v>
      </c>
      <c r="J31" s="98" t="s">
        <v>76</v>
      </c>
    </row>
    <row r="32" s="108" customFormat="true" ht="17.4" hidden="false" customHeight="true" outlineLevel="1" collapsed="false">
      <c r="A32" s="95" t="s">
        <v>77</v>
      </c>
      <c r="B32" s="95"/>
      <c r="C32" s="95"/>
      <c r="D32" s="95"/>
      <c r="E32" s="95"/>
      <c r="F32" s="95"/>
      <c r="G32" s="95"/>
      <c r="H32" s="95"/>
      <c r="I32" s="95"/>
      <c r="J32" s="95"/>
    </row>
    <row r="33" s="108" customFormat="true" ht="54" hidden="false" customHeight="true" outlineLevel="1" collapsed="false">
      <c r="A33" s="96" t="s">
        <v>78</v>
      </c>
      <c r="B33" s="104" t="s">
        <v>79</v>
      </c>
      <c r="C33" s="104" t="s">
        <v>80</v>
      </c>
      <c r="D33" s="106" t="s">
        <v>81</v>
      </c>
      <c r="E33" s="106"/>
      <c r="F33" s="106"/>
      <c r="G33" s="100"/>
      <c r="H33" s="105"/>
      <c r="I33" s="102" t="s">
        <v>22</v>
      </c>
      <c r="J33" s="98"/>
      <c r="K33" s="109"/>
      <c r="L33" s="109"/>
      <c r="M33" s="109"/>
      <c r="N33" s="109"/>
    </row>
    <row r="34" s="108" customFormat="true" ht="57.6" hidden="false" customHeight="true" outlineLevel="1" collapsed="false">
      <c r="A34" s="96" t="s">
        <v>82</v>
      </c>
      <c r="B34" s="104" t="s">
        <v>83</v>
      </c>
      <c r="C34" s="104" t="s">
        <v>84</v>
      </c>
      <c r="D34" s="110" t="s">
        <v>85</v>
      </c>
      <c r="E34" s="110"/>
      <c r="F34" s="110"/>
      <c r="G34" s="100"/>
      <c r="H34" s="99"/>
      <c r="I34" s="102" t="s">
        <v>22</v>
      </c>
      <c r="J34" s="98"/>
    </row>
    <row r="35" s="94" customFormat="true" ht="54" hidden="false" customHeight="true" outlineLevel="1" collapsed="false">
      <c r="A35" s="96" t="s">
        <v>86</v>
      </c>
      <c r="B35" s="104" t="s">
        <v>87</v>
      </c>
      <c r="C35" s="111" t="s">
        <v>88</v>
      </c>
      <c r="D35" s="112" t="s">
        <v>89</v>
      </c>
      <c r="E35" s="112"/>
      <c r="F35" s="112"/>
      <c r="G35" s="108"/>
      <c r="H35" s="108"/>
      <c r="I35" s="107" t="s">
        <v>24</v>
      </c>
      <c r="J35" s="98" t="s">
        <v>90</v>
      </c>
    </row>
    <row r="36" s="108" customFormat="true" ht="58.2" hidden="false" customHeight="true" outlineLevel="1" collapsed="false">
      <c r="A36" s="96" t="s">
        <v>91</v>
      </c>
      <c r="B36" s="104" t="s">
        <v>92</v>
      </c>
      <c r="C36" s="111" t="s">
        <v>93</v>
      </c>
      <c r="D36" s="106" t="s">
        <v>75</v>
      </c>
      <c r="E36" s="106"/>
      <c r="F36" s="106"/>
      <c r="H36" s="113"/>
      <c r="I36" s="103" t="s">
        <v>51</v>
      </c>
      <c r="J36" s="98" t="s">
        <v>76</v>
      </c>
    </row>
    <row r="37" s="108" customFormat="true" ht="16.2" hidden="false" customHeight="true" outlineLevel="1" collapsed="false">
      <c r="A37" s="95" t="s">
        <v>94</v>
      </c>
      <c r="B37" s="95"/>
      <c r="C37" s="95"/>
      <c r="D37" s="95"/>
      <c r="E37" s="95"/>
      <c r="F37" s="95"/>
      <c r="G37" s="95"/>
      <c r="H37" s="95"/>
      <c r="I37" s="95"/>
      <c r="J37" s="95"/>
    </row>
    <row r="38" s="108" customFormat="true" ht="57" hidden="false" customHeight="true" outlineLevel="1" collapsed="false">
      <c r="A38" s="96" t="s">
        <v>95</v>
      </c>
      <c r="B38" s="104" t="s">
        <v>96</v>
      </c>
      <c r="C38" s="104" t="s">
        <v>97</v>
      </c>
      <c r="D38" s="106" t="s">
        <v>98</v>
      </c>
      <c r="E38" s="106"/>
      <c r="F38" s="106"/>
      <c r="H38" s="113"/>
      <c r="I38" s="107" t="s">
        <v>24</v>
      </c>
      <c r="J38" s="97" t="s">
        <v>99</v>
      </c>
    </row>
    <row r="39" s="108" customFormat="true" ht="59.25" hidden="false" customHeight="true" outlineLevel="1" collapsed="false">
      <c r="A39" s="114" t="s">
        <v>100</v>
      </c>
      <c r="B39" s="104" t="s">
        <v>101</v>
      </c>
      <c r="C39" s="104" t="s">
        <v>102</v>
      </c>
      <c r="D39" s="110" t="s">
        <v>103</v>
      </c>
      <c r="E39" s="110"/>
      <c r="F39" s="110"/>
      <c r="H39" s="115"/>
      <c r="I39" s="107" t="s">
        <v>24</v>
      </c>
      <c r="J39" s="97" t="s">
        <v>99</v>
      </c>
    </row>
    <row r="40" s="108" customFormat="true" ht="62.25" hidden="false" customHeight="true" outlineLevel="1" collapsed="false">
      <c r="A40" s="96" t="s">
        <v>104</v>
      </c>
      <c r="B40" s="98" t="s">
        <v>105</v>
      </c>
      <c r="C40" s="99" t="s">
        <v>93</v>
      </c>
      <c r="D40" s="106" t="s">
        <v>75</v>
      </c>
      <c r="E40" s="106"/>
      <c r="F40" s="106"/>
      <c r="G40" s="116"/>
      <c r="H40" s="117"/>
      <c r="I40" s="103" t="s">
        <v>51</v>
      </c>
      <c r="J40" s="98" t="s">
        <v>76</v>
      </c>
    </row>
    <row r="41" s="94" customFormat="true" ht="19.2" hidden="false" customHeight="true" outlineLevel="1" collapsed="false">
      <c r="B41" s="38"/>
      <c r="I41" s="118"/>
      <c r="J41" s="119"/>
    </row>
    <row r="42" s="108" customFormat="true" ht="18" hidden="false" customHeight="true" outlineLevel="1" collapsed="false">
      <c r="B42" s="38"/>
      <c r="I42" s="39"/>
      <c r="J42" s="40"/>
    </row>
    <row r="43" s="94" customFormat="true" ht="13.2" hidden="false" customHeight="true" outlineLevel="0" collapsed="false">
      <c r="B43" s="38"/>
      <c r="I43" s="39"/>
      <c r="J43" s="40"/>
    </row>
    <row r="44" s="108" customFormat="true" ht="22.2" hidden="false" customHeight="true" outlineLevel="1" collapsed="false">
      <c r="B44" s="38"/>
      <c r="I44" s="39"/>
      <c r="J44" s="40"/>
    </row>
    <row r="45" s="108" customFormat="true" ht="96" hidden="false" customHeight="true" outlineLevel="1" collapsed="false">
      <c r="B45" s="38"/>
      <c r="I45" s="39"/>
      <c r="J45" s="40"/>
    </row>
    <row r="46" s="108" customFormat="true" ht="96" hidden="false" customHeight="true" outlineLevel="1" collapsed="false">
      <c r="B46" s="38"/>
      <c r="I46" s="39"/>
      <c r="J46" s="40"/>
    </row>
    <row r="47" s="94" customFormat="true" ht="13.2" hidden="false" customHeight="true" outlineLevel="0" collapsed="false">
      <c r="B47" s="38"/>
      <c r="I47" s="39"/>
      <c r="J47" s="40"/>
    </row>
    <row r="48" s="108" customFormat="true" ht="27.75" hidden="false" customHeight="true" outlineLevel="1" collapsed="false">
      <c r="B48" s="38"/>
      <c r="I48" s="39"/>
      <c r="J48" s="40"/>
    </row>
    <row r="49" s="108" customFormat="true" ht="27.75" hidden="false" customHeight="true" outlineLevel="1" collapsed="false">
      <c r="B49" s="38"/>
      <c r="I49" s="39"/>
      <c r="J49" s="40"/>
    </row>
    <row r="50" s="108" customFormat="true" ht="81" hidden="false" customHeight="true" outlineLevel="1" collapsed="false">
      <c r="B50" s="38"/>
      <c r="I50" s="39"/>
      <c r="J50" s="40"/>
    </row>
    <row r="51" s="94" customFormat="true" ht="26.4" hidden="false" customHeight="true" outlineLevel="0" collapsed="false">
      <c r="B51" s="38"/>
      <c r="I51" s="39"/>
      <c r="J51" s="40"/>
    </row>
    <row r="52" s="94" customFormat="true" ht="26.4" hidden="false" customHeight="true" outlineLevel="1" collapsed="false">
      <c r="B52" s="38"/>
      <c r="I52" s="39"/>
      <c r="J52" s="40"/>
    </row>
    <row r="53" s="108" customFormat="true" ht="87.75" hidden="false" customHeight="true" outlineLevel="1" collapsed="false">
      <c r="B53" s="38"/>
      <c r="I53" s="39"/>
      <c r="J53" s="40"/>
    </row>
    <row r="54" s="108" customFormat="true" ht="87.75" hidden="false" customHeight="true" outlineLevel="1" collapsed="false">
      <c r="B54" s="38"/>
      <c r="I54" s="39"/>
      <c r="J54" s="40"/>
    </row>
    <row r="55" s="94" customFormat="true" ht="92.4" hidden="false" customHeight="true" outlineLevel="1" collapsed="false">
      <c r="B55" s="38"/>
      <c r="I55" s="39"/>
      <c r="J55" s="40"/>
    </row>
    <row r="56" s="108" customFormat="true" ht="87.75" hidden="false" customHeight="true" outlineLevel="1" collapsed="false">
      <c r="B56" s="38"/>
      <c r="I56" s="39"/>
      <c r="J56" s="40"/>
    </row>
    <row r="57" s="108" customFormat="true" ht="87.75" hidden="false" customHeight="true" outlineLevel="1" collapsed="false">
      <c r="B57" s="38"/>
      <c r="I57" s="39"/>
      <c r="J57" s="40"/>
    </row>
    <row r="58" s="94" customFormat="true" ht="79.2" hidden="false" customHeight="true" outlineLevel="1" collapsed="false">
      <c r="B58" s="38"/>
      <c r="I58" s="39"/>
      <c r="J58" s="40"/>
    </row>
    <row r="59" s="108" customFormat="true" ht="87.75" hidden="false" customHeight="true" outlineLevel="1" collapsed="false">
      <c r="B59" s="38"/>
      <c r="I59" s="39"/>
      <c r="J59" s="40"/>
    </row>
    <row r="60" s="108" customFormat="true" ht="87.75" hidden="false" customHeight="true" outlineLevel="1" collapsed="false">
      <c r="B60" s="38"/>
      <c r="I60" s="39"/>
      <c r="J60" s="40"/>
    </row>
    <row r="61" s="94" customFormat="true" ht="79.2" hidden="false" customHeight="true" outlineLevel="1" collapsed="false">
      <c r="B61" s="38"/>
      <c r="I61" s="39"/>
      <c r="J61" s="40"/>
    </row>
    <row r="62" s="108" customFormat="true" ht="87.75" hidden="false" customHeight="true" outlineLevel="1" collapsed="false">
      <c r="B62" s="38"/>
      <c r="I62" s="39"/>
      <c r="J62" s="40"/>
    </row>
    <row r="63" s="108" customFormat="true" ht="87.75" hidden="false" customHeight="true" outlineLevel="1" collapsed="false">
      <c r="B63" s="38"/>
      <c r="I63" s="39"/>
      <c r="J63" s="40"/>
    </row>
    <row r="64" s="94" customFormat="true" ht="79.2" hidden="false" customHeight="true" outlineLevel="0" collapsed="false">
      <c r="B64" s="38"/>
      <c r="I64" s="39"/>
      <c r="J64" s="40"/>
    </row>
    <row r="65" s="108" customFormat="true" ht="87.75" hidden="false" customHeight="true" outlineLevel="1" collapsed="false">
      <c r="B65" s="38"/>
      <c r="I65" s="39"/>
      <c r="J65" s="40"/>
    </row>
    <row r="66" s="108" customFormat="true" ht="87.75" hidden="false" customHeight="true" outlineLevel="1" collapsed="false">
      <c r="B66" s="38"/>
      <c r="I66" s="39"/>
      <c r="J66" s="40"/>
    </row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</sheetData>
  <mergeCells count="43">
    <mergeCell ref="B1:D2"/>
    <mergeCell ref="B3:D3"/>
    <mergeCell ref="H3:J3"/>
    <mergeCell ref="B4:D4"/>
    <mergeCell ref="H4:J4"/>
    <mergeCell ref="B5:D5"/>
    <mergeCell ref="H5:J5"/>
    <mergeCell ref="H6:J6"/>
    <mergeCell ref="H7:J7"/>
    <mergeCell ref="B10:D10"/>
    <mergeCell ref="B11:D11"/>
    <mergeCell ref="B12:D12"/>
    <mergeCell ref="B13:D13"/>
    <mergeCell ref="B15:D15"/>
    <mergeCell ref="A17:A18"/>
    <mergeCell ref="B17:B18"/>
    <mergeCell ref="C17:C18"/>
    <mergeCell ref="D17:G18"/>
    <mergeCell ref="H17:H18"/>
    <mergeCell ref="I17:I18"/>
    <mergeCell ref="J17:J18"/>
    <mergeCell ref="A19:J19"/>
    <mergeCell ref="A20:J20"/>
    <mergeCell ref="A21:J21"/>
    <mergeCell ref="D22:F22"/>
    <mergeCell ref="D23:F23"/>
    <mergeCell ref="D24:F24"/>
    <mergeCell ref="A25:J25"/>
    <mergeCell ref="D26:F26"/>
    <mergeCell ref="A27:J27"/>
    <mergeCell ref="A28:J28"/>
    <mergeCell ref="D29:F29"/>
    <mergeCell ref="D30:F30"/>
    <mergeCell ref="D31:F31"/>
    <mergeCell ref="A32:J32"/>
    <mergeCell ref="D33:F33"/>
    <mergeCell ref="D34:F34"/>
    <mergeCell ref="D35:F35"/>
    <mergeCell ref="D36:F36"/>
    <mergeCell ref="A37:J37"/>
    <mergeCell ref="D38:F38"/>
    <mergeCell ref="D39:F39"/>
    <mergeCell ref="D40:F40"/>
  </mergeCells>
  <hyperlinks>
    <hyperlink ref="B10" r:id="rId1" display="http://localhost:9303/courses"/>
    <hyperlink ref="B15" r:id="rId2" display="https://www.getpostman.com/collections/b05f583c16df53171d3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61328125" defaultRowHeight="13.2" zeroHeight="false" outlineLevelRow="0" outlineLevelCol="0"/>
  <cols>
    <col collapsed="false" customWidth="true" hidden="false" outlineLevel="0" max="3" min="3" style="0" width="22.88"/>
    <col collapsed="false" customWidth="true" hidden="false" outlineLevel="0" max="7" min="7" style="0" width="18.88"/>
  </cols>
  <sheetData>
    <row r="1" customFormat="false" ht="22.2" hidden="false" customHeight="false" outlineLevel="0" collapsed="false">
      <c r="A1" s="120" t="s">
        <v>106</v>
      </c>
      <c r="B1" s="121"/>
      <c r="C1" s="122"/>
      <c r="D1" s="122"/>
      <c r="E1" s="122"/>
      <c r="F1" s="122"/>
      <c r="G1" s="123"/>
    </row>
    <row r="2" customFormat="false" ht="14.25" hidden="false" customHeight="true" outlineLevel="0" collapsed="false">
      <c r="A2" s="120"/>
      <c r="B2" s="121"/>
      <c r="C2" s="122"/>
      <c r="D2" s="122"/>
      <c r="E2" s="122"/>
      <c r="F2" s="122"/>
      <c r="G2" s="123"/>
    </row>
    <row r="3" customFormat="false" ht="13.8" hidden="false" customHeight="false" outlineLevel="0" collapsed="false">
      <c r="B3" s="11" t="s">
        <v>107</v>
      </c>
      <c r="C3" s="122"/>
      <c r="D3" s="122"/>
      <c r="E3" s="122"/>
      <c r="F3" s="122"/>
      <c r="G3" s="123"/>
    </row>
    <row r="4" customFormat="false" ht="13.8" hidden="false" customHeight="false" outlineLevel="0" collapsed="false">
      <c r="B4" s="11" t="s">
        <v>108</v>
      </c>
      <c r="C4" s="124" t="n">
        <v>44351</v>
      </c>
      <c r="D4" s="11"/>
      <c r="E4" s="11"/>
      <c r="F4" s="11"/>
      <c r="G4" s="11"/>
    </row>
    <row r="5" customFormat="false" ht="13.8" hidden="false" customHeight="false" outlineLevel="0" collapsed="false">
      <c r="A5" s="11"/>
      <c r="B5" s="11"/>
      <c r="C5" s="11"/>
      <c r="D5" s="11"/>
      <c r="E5" s="11"/>
      <c r="F5" s="11"/>
      <c r="G5" s="11"/>
    </row>
    <row r="6" customFormat="false" ht="13.8" hidden="false" customHeight="false" outlineLevel="0" collapsed="false">
      <c r="A6" s="11"/>
      <c r="B6" s="11"/>
      <c r="C6" s="11"/>
      <c r="D6" s="11"/>
      <c r="E6" s="11"/>
      <c r="F6" s="11"/>
      <c r="G6" s="11"/>
    </row>
    <row r="7" customFormat="false" ht="26.4" hidden="false" customHeight="false" outlineLevel="0" collapsed="false">
      <c r="A7" s="125"/>
      <c r="B7" s="126" t="s">
        <v>109</v>
      </c>
      <c r="C7" s="127" t="s">
        <v>110</v>
      </c>
      <c r="D7" s="128" t="s">
        <v>22</v>
      </c>
      <c r="E7" s="127" t="s">
        <v>24</v>
      </c>
      <c r="F7" s="127" t="s">
        <v>23</v>
      </c>
      <c r="G7" s="129" t="s">
        <v>111</v>
      </c>
    </row>
    <row r="8" s="134" customFormat="true" ht="13.8" hidden="false" customHeight="false" outlineLevel="0" collapsed="false">
      <c r="A8" s="130"/>
      <c r="B8" s="131" t="n">
        <v>1</v>
      </c>
      <c r="C8" s="132" t="str">
        <f aca="false">'Export all carrier choices'!B4</f>
        <v>Courses</v>
      </c>
      <c r="D8" s="133" t="n">
        <f aca="false">'Export all carrier choices'!B6</f>
        <v>5</v>
      </c>
      <c r="E8" s="132" t="n">
        <f aca="false">'Export all carrier choices'!B7</f>
        <v>4</v>
      </c>
      <c r="F8" s="132" t="n">
        <f aca="false">'Export all carrier choices'!D6</f>
        <v>0</v>
      </c>
      <c r="G8" s="133" t="n">
        <f aca="false">'Export all carrier choices'!D7</f>
        <v>14</v>
      </c>
    </row>
    <row r="9" customFormat="false" ht="13.8" hidden="false" customHeight="false" outlineLevel="0" collapsed="false">
      <c r="A9" s="11"/>
      <c r="B9" s="135"/>
      <c r="C9" s="136"/>
      <c r="D9" s="137"/>
      <c r="E9" s="138"/>
      <c r="F9" s="138"/>
      <c r="G9" s="139"/>
    </row>
    <row r="10" customFormat="false" ht="13.8" hidden="false" customHeight="false" outlineLevel="0" collapsed="false">
      <c r="A10" s="11"/>
      <c r="B10" s="140"/>
      <c r="C10" s="141" t="s">
        <v>112</v>
      </c>
      <c r="D10" s="142" t="n">
        <f aca="false">SUM(D6:D9)</f>
        <v>5</v>
      </c>
      <c r="E10" s="142" t="n">
        <f aca="false">SUM(E6:E9)</f>
        <v>4</v>
      </c>
      <c r="F10" s="142" t="n">
        <f aca="false">SUM(F6:F9)</f>
        <v>0</v>
      </c>
      <c r="G10" s="143" t="n">
        <f aca="false">SUM(G6:G9)</f>
        <v>14</v>
      </c>
    </row>
    <row r="11" customFormat="false" ht="13.8" hidden="false" customHeight="false" outlineLevel="0" collapsed="false">
      <c r="A11" s="11"/>
      <c r="B11" s="144"/>
      <c r="C11" s="11"/>
      <c r="D11" s="145"/>
      <c r="E11" s="146"/>
      <c r="F11" s="146"/>
      <c r="G11" s="146"/>
    </row>
    <row r="12" customFormat="false" ht="13.8" hidden="false" customHeight="false" outlineLevel="0" collapsed="false">
      <c r="A12" s="11"/>
      <c r="B12" s="11"/>
      <c r="C12" s="11" t="s">
        <v>113</v>
      </c>
      <c r="D12" s="11"/>
      <c r="E12" s="147" t="n">
        <f aca="false">(D10+E10)*100/G10</f>
        <v>64.2857142857143</v>
      </c>
      <c r="F12" s="11" t="s">
        <v>114</v>
      </c>
      <c r="G12" s="148"/>
    </row>
    <row r="13" customFormat="false" ht="13.8" hidden="false" customHeight="false" outlineLevel="0" collapsed="false">
      <c r="A13" s="11"/>
      <c r="B13" s="11"/>
      <c r="C13" s="11" t="s">
        <v>115</v>
      </c>
      <c r="D13" s="11"/>
      <c r="E13" s="147" t="n">
        <f aca="false">D10*100/G10</f>
        <v>35.7142857142857</v>
      </c>
      <c r="F13" s="11" t="s">
        <v>114</v>
      </c>
      <c r="G13" s="148"/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2002-07-27T17:17:25Z</dcterms:created>
  <dc:creator>Vadim V. Bobrenok</dc:creator>
  <dc:description>v1.2</dc:description>
  <dc:language>en-US</dc:language>
  <cp:lastModifiedBy/>
  <cp:lastPrinted>2006-08-02T10:15:15Z</cp:lastPrinted>
  <dcterms:modified xsi:type="dcterms:W3CDTF">2021-06-07T11:53:51Z</dcterms:modified>
  <cp:revision>6</cp:revision>
  <dc:subject>Test Case</dc:subject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