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 Kristian\Desktop\Projects\DiaSense\"/>
    </mc:Choice>
  </mc:AlternateContent>
  <xr:revisionPtr revIDLastSave="0" documentId="13_ncr:1_{92514CB4-9C49-4F9E-8F00-966D35A75A75}" xr6:coauthVersionLast="46" xr6:coauthVersionMax="46" xr10:uidLastSave="{00000000-0000-0000-0000-000000000000}"/>
  <bookViews>
    <workbookView xWindow="28680" yWindow="-120" windowWidth="29040" windowHeight="15840" xr2:uid="{71385B82-70F2-4E28-9DF8-4FF8BB6A9F4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5" i="1"/>
  <c r="E9" i="1"/>
  <c r="E7" i="1"/>
  <c r="E8" i="1"/>
  <c r="E2" i="1"/>
  <c r="E3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6" i="1"/>
  <c r="E4" i="1"/>
  <c r="E10" i="1"/>
  <c r="E28" i="1" l="1"/>
</calcChain>
</file>

<file path=xl/sharedStrings.xml><?xml version="1.0" encoding="utf-8"?>
<sst xmlns="http://schemas.openxmlformats.org/spreadsheetml/2006/main" count="64" uniqueCount="30">
  <si>
    <t>Component</t>
  </si>
  <si>
    <t>Price pr. unit</t>
  </si>
  <si>
    <t># of units</t>
  </si>
  <si>
    <t>Total cost</t>
  </si>
  <si>
    <t>Link to product</t>
  </si>
  <si>
    <t>100uF electrolytic capacitor</t>
  </si>
  <si>
    <t>1000uF electrolytic capacitor</t>
  </si>
  <si>
    <t>Total cost:</t>
  </si>
  <si>
    <t>Raspberry Pi 40-pin connector</t>
  </si>
  <si>
    <t>No</t>
  </si>
  <si>
    <t>In stock?</t>
  </si>
  <si>
    <t>100nH Inductor</t>
  </si>
  <si>
    <t>LM2576-5.0 DC/DC switching regulator</t>
  </si>
  <si>
    <t>1N5822 Schottky diode</t>
  </si>
  <si>
    <t>AD7715ANZ-5 16-bit ADC</t>
  </si>
  <si>
    <t>0.1 uF ceramic capacitor</t>
  </si>
  <si>
    <t>10 uF electrolytic capacitor</t>
  </si>
  <si>
    <t>LM358P operational amplifier</t>
  </si>
  <si>
    <t>Farnell</t>
  </si>
  <si>
    <t>AV-cables</t>
  </si>
  <si>
    <t>RS-components</t>
  </si>
  <si>
    <t>Null-modem cable</t>
  </si>
  <si>
    <t>D-Sub PCB mounted male connector</t>
  </si>
  <si>
    <t>D-Sub PCM mounted non-angled connector</t>
  </si>
  <si>
    <t>B06B-XASK-1 6-pin male connector</t>
  </si>
  <si>
    <t>B06B-XASK-1 6-pin female connector plug</t>
  </si>
  <si>
    <t>U.FL to U.FL cable 150mm</t>
  </si>
  <si>
    <t>U.FL SMD connector</t>
  </si>
  <si>
    <t>1R SMD resisitor</t>
  </si>
  <si>
    <t>Rasberry Pi 4 B starter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</si>
</sst>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1" xfId="1" applyFont="1" applyBorder="1"/>
    <xf numFmtId="0" fontId="3" fillId="0" borderId="0" xfId="2"/>
  </cellXfs>
  <cellStyles count="3">
    <cellStyle name="Link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.farnell.com/panasonic/eeueb1e101sb/cap-100uf-25v-alu-elec-radial/dp/2917922" TargetMode="External"/><Relationship Id="rId13" Type="http://schemas.openxmlformats.org/officeDocument/2006/relationships/hyperlink" Target="https://dk.farnell.com/jst-japan-solderless-terminals/b06b-xask-1-lf-sn/header-vertical-6way/dp/9492100" TargetMode="External"/><Relationship Id="rId18" Type="http://schemas.openxmlformats.org/officeDocument/2006/relationships/hyperlink" Target="https://dk.farnell.com/vishay/crcw25121r00fkeg/res-1r-1-1w-2512-thick-film/dp/2112788" TargetMode="External"/><Relationship Id="rId3" Type="http://schemas.openxmlformats.org/officeDocument/2006/relationships/hyperlink" Target="https://dk.rs-online.com/web/p/forstaerkere-operationsforstaerkere/7092100/?sra=pstk" TargetMode="External"/><Relationship Id="rId7" Type="http://schemas.openxmlformats.org/officeDocument/2006/relationships/hyperlink" Target="https://dk.farnell.com/stmicroelectronics/1n5822/diode-schottky-3a-40v-do-201ad/dp/9801243?st=1n5822" TargetMode="External"/><Relationship Id="rId12" Type="http://schemas.openxmlformats.org/officeDocument/2006/relationships/hyperlink" Target="https://dk.farnell.com/kemet/c320c104k5r5ta/cap-0-1-f-50v-10-x7r/dp/1457655" TargetMode="External"/><Relationship Id="rId17" Type="http://schemas.openxmlformats.org/officeDocument/2006/relationships/hyperlink" Target="https://dk.farnell.com/hirose-hrs/u-fl-r-smt-01/rf-coaxial-u-fl-straight-jack/dp/3908021?scope=partnumberlookahead&amp;ost=U.FL-R-SMT%2801%29&amp;searchref=searchlookahead&amp;exaMfpn=true" TargetMode="External"/><Relationship Id="rId2" Type="http://schemas.openxmlformats.org/officeDocument/2006/relationships/hyperlink" Target="https://www.av-cables.dk/null-modem-kabel/null-modem-hun-hun-kabel-sort-2-m.html" TargetMode="External"/><Relationship Id="rId16" Type="http://schemas.openxmlformats.org/officeDocument/2006/relationships/hyperlink" Target="https://dk.farnell.com/hirose-hrs/u-fl-2lphf6-068n1t-a-150/rf-cord-u-fl-plug-u-fl-plug-gry/dp/351735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k.farnell.com/multicomp/5504f1-09p-02-03-f1/connector-d-sub-plug-tht-r-a-9way/dp/1084697" TargetMode="External"/><Relationship Id="rId6" Type="http://schemas.openxmlformats.org/officeDocument/2006/relationships/hyperlink" Target="https://dk.rs-online.com/web/p/adcer-allround/5238165/?fbclid=IwAR111GoDLz13t3Z9gk-2i0IZGRwmUBYkD3yFYKYYpDfnbH6A_BhczhV9vmo" TargetMode="External"/><Relationship Id="rId11" Type="http://schemas.openxmlformats.org/officeDocument/2006/relationships/hyperlink" Target="https://dk.farnell.com/panasonic/eca1hm100b/cap-10uf-50v-alu-elec-radial/dp/2920024" TargetMode="External"/><Relationship Id="rId5" Type="http://schemas.openxmlformats.org/officeDocument/2006/relationships/hyperlink" Target="https://dk.farnell.com/on-semiconductor/lm2576d2tr4-5g/dc-dc-converter-buck-52khz-to/dp/2534166" TargetMode="External"/><Relationship Id="rId15" Type="http://schemas.openxmlformats.org/officeDocument/2006/relationships/hyperlink" Target="https://dk.farnell.com/jst-japan-solderless-terminals/xap-06v-1/connector-housing-6way/dp/7356110?MER=sy-me-pd-mi-acce" TargetMode="External"/><Relationship Id="rId10" Type="http://schemas.openxmlformats.org/officeDocument/2006/relationships/hyperlink" Target="https://dk.farnell.com/panasonic/eeufp1e102/cap-1000-f-25v-20/dp/2911618" TargetMode="External"/><Relationship Id="rId19" Type="http://schemas.openxmlformats.org/officeDocument/2006/relationships/hyperlink" Target="https://dk.rs-online.com/web/p/raspberry-pi/2020644/" TargetMode="External"/><Relationship Id="rId4" Type="http://schemas.openxmlformats.org/officeDocument/2006/relationships/hyperlink" Target="https://dk.rs-online.com/web/p/print-fatninger/6742369/" TargetMode="External"/><Relationship Id="rId9" Type="http://schemas.openxmlformats.org/officeDocument/2006/relationships/hyperlink" Target="https://dk.farnell.com/multicomp-pro/mp002838/power-inductor-100uh-shielded/dp/3370493RL" TargetMode="External"/><Relationship Id="rId14" Type="http://schemas.openxmlformats.org/officeDocument/2006/relationships/hyperlink" Target="https://dk.farnell.com/multicomp/5502-09pa-01-f1/connector-d-sub-plug-tht-9way/dp/10846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3C05-A52A-4FE4-AFC9-126418BD24DB}">
  <dimension ref="A1:F36"/>
  <sheetViews>
    <sheetView tabSelected="1" workbookViewId="0">
      <selection activeCell="J18" sqref="J18"/>
    </sheetView>
  </sheetViews>
  <sheetFormatPr defaultRowHeight="15" x14ac:dyDescent="0.25"/>
  <cols>
    <col min="1" max="1" width="40.140625" bestFit="1" customWidth="1"/>
    <col min="2" max="2" width="8.7109375" bestFit="1" customWidth="1"/>
    <col min="3" max="3" width="13.5703125" customWidth="1"/>
    <col min="5" max="5" width="13.42578125" customWidth="1"/>
  </cols>
  <sheetData>
    <row r="1" spans="1:6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15</v>
      </c>
      <c r="B2" t="s">
        <v>9</v>
      </c>
      <c r="C2" s="2">
        <v>1.9</v>
      </c>
      <c r="D2">
        <v>20</v>
      </c>
      <c r="E2" s="2">
        <f t="shared" ref="E2:E10" si="0">IF(B2="No",C2*D2,0)</f>
        <v>38</v>
      </c>
      <c r="F2" s="4" t="s">
        <v>18</v>
      </c>
    </row>
    <row r="3" spans="1:6" x14ac:dyDescent="0.25">
      <c r="A3" t="s">
        <v>16</v>
      </c>
      <c r="B3" t="s">
        <v>9</v>
      </c>
      <c r="C3" s="2">
        <v>0.746</v>
      </c>
      <c r="D3">
        <v>10</v>
      </c>
      <c r="E3" s="2">
        <f t="shared" si="0"/>
        <v>7.46</v>
      </c>
      <c r="F3" s="4" t="s">
        <v>18</v>
      </c>
    </row>
    <row r="4" spans="1:6" x14ac:dyDescent="0.25">
      <c r="A4" t="s">
        <v>6</v>
      </c>
      <c r="B4" t="s">
        <v>9</v>
      </c>
      <c r="C4" s="2">
        <v>8.84</v>
      </c>
      <c r="D4">
        <v>20</v>
      </c>
      <c r="E4" s="2">
        <f t="shared" si="0"/>
        <v>176.8</v>
      </c>
      <c r="F4" s="4" t="s">
        <v>18</v>
      </c>
    </row>
    <row r="5" spans="1:6" x14ac:dyDescent="0.25">
      <c r="A5" t="s">
        <v>11</v>
      </c>
      <c r="B5" t="s">
        <v>9</v>
      </c>
      <c r="C5" s="2">
        <v>5.75</v>
      </c>
      <c r="D5">
        <v>20</v>
      </c>
      <c r="E5" s="2">
        <f t="shared" si="0"/>
        <v>115</v>
      </c>
      <c r="F5" s="4" t="s">
        <v>18</v>
      </c>
    </row>
    <row r="6" spans="1:6" x14ac:dyDescent="0.25">
      <c r="A6" t="s">
        <v>5</v>
      </c>
      <c r="B6" t="s">
        <v>9</v>
      </c>
      <c r="C6" s="2">
        <v>1.85</v>
      </c>
      <c r="D6">
        <v>20</v>
      </c>
      <c r="E6" s="2">
        <f t="shared" si="0"/>
        <v>37</v>
      </c>
      <c r="F6" s="4" t="s">
        <v>18</v>
      </c>
    </row>
    <row r="7" spans="1:6" x14ac:dyDescent="0.25">
      <c r="A7" t="s">
        <v>13</v>
      </c>
      <c r="B7" t="s">
        <v>9</v>
      </c>
      <c r="C7" s="2">
        <v>2.0499999999999998</v>
      </c>
      <c r="D7">
        <v>20</v>
      </c>
      <c r="E7" s="2">
        <f t="shared" si="0"/>
        <v>41</v>
      </c>
      <c r="F7" s="4" t="s">
        <v>18</v>
      </c>
    </row>
    <row r="8" spans="1:6" x14ac:dyDescent="0.25">
      <c r="A8" t="s">
        <v>14</v>
      </c>
      <c r="B8" t="s">
        <v>9</v>
      </c>
      <c r="C8" s="2">
        <v>135</v>
      </c>
      <c r="D8">
        <v>3</v>
      </c>
      <c r="E8" s="2">
        <f t="shared" si="0"/>
        <v>405</v>
      </c>
      <c r="F8" s="4" t="s">
        <v>20</v>
      </c>
    </row>
    <row r="9" spans="1:6" x14ac:dyDescent="0.25">
      <c r="A9" t="s">
        <v>12</v>
      </c>
      <c r="B9" t="s">
        <v>9</v>
      </c>
      <c r="C9" s="2">
        <v>16.93</v>
      </c>
      <c r="D9">
        <v>10</v>
      </c>
      <c r="E9" s="2">
        <f t="shared" si="0"/>
        <v>169.3</v>
      </c>
      <c r="F9" s="4" t="s">
        <v>18</v>
      </c>
    </row>
    <row r="10" spans="1:6" x14ac:dyDescent="0.25">
      <c r="A10" t="s">
        <v>8</v>
      </c>
      <c r="B10" t="s">
        <v>9</v>
      </c>
      <c r="C10" s="2">
        <v>16.920000000000002</v>
      </c>
      <c r="D10">
        <v>10</v>
      </c>
      <c r="E10" s="2">
        <f t="shared" si="0"/>
        <v>169.20000000000002</v>
      </c>
      <c r="F10" s="4" t="s">
        <v>20</v>
      </c>
    </row>
    <row r="11" spans="1:6" x14ac:dyDescent="0.25">
      <c r="A11" t="s">
        <v>17</v>
      </c>
      <c r="B11" t="s">
        <v>9</v>
      </c>
      <c r="C11" s="2">
        <v>3.0209999999999999</v>
      </c>
      <c r="D11">
        <v>10</v>
      </c>
      <c r="E11" s="2">
        <f t="shared" ref="E11:E25" si="1">IF(B11="No",C11*D11,0)</f>
        <v>30.21</v>
      </c>
      <c r="F11" s="4" t="s">
        <v>20</v>
      </c>
    </row>
    <row r="12" spans="1:6" x14ac:dyDescent="0.25">
      <c r="A12" t="s">
        <v>21</v>
      </c>
      <c r="B12" t="s">
        <v>9</v>
      </c>
      <c r="C12" s="2">
        <v>49</v>
      </c>
      <c r="D12">
        <v>2</v>
      </c>
      <c r="E12" s="2">
        <f t="shared" si="1"/>
        <v>98</v>
      </c>
      <c r="F12" s="4" t="s">
        <v>19</v>
      </c>
    </row>
    <row r="13" spans="1:6" x14ac:dyDescent="0.25">
      <c r="A13" t="s">
        <v>22</v>
      </c>
      <c r="B13" t="s">
        <v>9</v>
      </c>
      <c r="C13" s="2">
        <v>3.37</v>
      </c>
      <c r="D13">
        <v>10</v>
      </c>
      <c r="E13" s="2">
        <f t="shared" si="1"/>
        <v>33.700000000000003</v>
      </c>
      <c r="F13" s="4" t="s">
        <v>18</v>
      </c>
    </row>
    <row r="14" spans="1:6" x14ac:dyDescent="0.25">
      <c r="A14" t="s">
        <v>23</v>
      </c>
      <c r="B14" t="s">
        <v>9</v>
      </c>
      <c r="C14" s="2">
        <v>2.4900000000000002</v>
      </c>
      <c r="D14">
        <v>10</v>
      </c>
      <c r="E14" s="2">
        <f t="shared" si="1"/>
        <v>24.900000000000002</v>
      </c>
      <c r="F14" s="4" t="s">
        <v>18</v>
      </c>
    </row>
    <row r="15" spans="1:6" x14ac:dyDescent="0.25">
      <c r="A15" t="s">
        <v>24</v>
      </c>
      <c r="B15" t="s">
        <v>9</v>
      </c>
      <c r="C15" s="2">
        <v>2.63</v>
      </c>
      <c r="D15">
        <v>20</v>
      </c>
      <c r="E15" s="2">
        <f t="shared" si="1"/>
        <v>52.599999999999994</v>
      </c>
      <c r="F15" s="4" t="s">
        <v>18</v>
      </c>
    </row>
    <row r="16" spans="1:6" x14ac:dyDescent="0.25">
      <c r="A16" t="s">
        <v>25</v>
      </c>
      <c r="B16" t="s">
        <v>9</v>
      </c>
      <c r="C16" s="2">
        <v>0.77300000000000002</v>
      </c>
      <c r="D16">
        <v>100</v>
      </c>
      <c r="E16" s="2">
        <f t="shared" si="1"/>
        <v>77.3</v>
      </c>
      <c r="F16" s="4" t="s">
        <v>18</v>
      </c>
    </row>
    <row r="17" spans="1:6" x14ac:dyDescent="0.25">
      <c r="A17" t="s">
        <v>26</v>
      </c>
      <c r="B17" t="s">
        <v>9</v>
      </c>
      <c r="C17" s="2">
        <v>13.14</v>
      </c>
      <c r="D17">
        <v>3</v>
      </c>
      <c r="E17" s="2">
        <f t="shared" si="1"/>
        <v>39.42</v>
      </c>
      <c r="F17" s="4" t="s">
        <v>18</v>
      </c>
    </row>
    <row r="18" spans="1:6" x14ac:dyDescent="0.25">
      <c r="A18" t="s">
        <v>27</v>
      </c>
      <c r="B18" t="s">
        <v>9</v>
      </c>
      <c r="C18" s="2">
        <v>8.58</v>
      </c>
      <c r="D18">
        <v>10</v>
      </c>
      <c r="E18" s="2">
        <f t="shared" si="1"/>
        <v>85.8</v>
      </c>
      <c r="F18" s="4" t="s">
        <v>18</v>
      </c>
    </row>
    <row r="19" spans="1:6" x14ac:dyDescent="0.25">
      <c r="A19" t="s">
        <v>28</v>
      </c>
      <c r="B19" t="s">
        <v>9</v>
      </c>
      <c r="C19" s="2">
        <v>2.3199999999999998</v>
      </c>
      <c r="D19">
        <v>10</v>
      </c>
      <c r="E19" s="2">
        <f t="shared" si="1"/>
        <v>23.2</v>
      </c>
      <c r="F19" s="4" t="s">
        <v>18</v>
      </c>
    </row>
    <row r="20" spans="1:6" x14ac:dyDescent="0.25">
      <c r="A20" t="s">
        <v>29</v>
      </c>
      <c r="B20" t="s">
        <v>9</v>
      </c>
      <c r="C20" s="2">
        <v>855.28</v>
      </c>
      <c r="D20">
        <v>2</v>
      </c>
      <c r="E20" s="2">
        <f t="shared" si="1"/>
        <v>1710.56</v>
      </c>
      <c r="F20" s="4" t="s">
        <v>20</v>
      </c>
    </row>
    <row r="21" spans="1:6" x14ac:dyDescent="0.25">
      <c r="C21" s="2"/>
      <c r="E21" s="2">
        <f t="shared" si="1"/>
        <v>0</v>
      </c>
    </row>
    <row r="22" spans="1:6" x14ac:dyDescent="0.25">
      <c r="C22" s="2"/>
      <c r="E22" s="2">
        <f t="shared" si="1"/>
        <v>0</v>
      </c>
    </row>
    <row r="23" spans="1:6" x14ac:dyDescent="0.25">
      <c r="C23" s="2"/>
      <c r="E23" s="2">
        <f t="shared" si="1"/>
        <v>0</v>
      </c>
    </row>
    <row r="24" spans="1:6" x14ac:dyDescent="0.25">
      <c r="C24" s="2"/>
      <c r="E24" s="2">
        <f t="shared" si="1"/>
        <v>0</v>
      </c>
    </row>
    <row r="25" spans="1:6" x14ac:dyDescent="0.25">
      <c r="C25" s="2"/>
      <c r="E25" s="2">
        <f t="shared" si="1"/>
        <v>0</v>
      </c>
    </row>
    <row r="26" spans="1:6" x14ac:dyDescent="0.25">
      <c r="C26" s="2"/>
      <c r="E26" s="2"/>
    </row>
    <row r="27" spans="1:6" x14ac:dyDescent="0.25">
      <c r="C27" s="2"/>
      <c r="E27" s="2"/>
    </row>
    <row r="28" spans="1:6" ht="15.75" thickBot="1" x14ac:dyDescent="0.3">
      <c r="A28" s="1" t="s">
        <v>7</v>
      </c>
      <c r="B28" s="1"/>
      <c r="C28" s="2"/>
      <c r="E28" s="3">
        <f>SUM(E2:E25)</f>
        <v>3334.45</v>
      </c>
    </row>
    <row r="29" spans="1:6" ht="15.75" thickTop="1" x14ac:dyDescent="0.25">
      <c r="C29" s="2"/>
      <c r="E29" s="2"/>
    </row>
    <row r="30" spans="1:6" x14ac:dyDescent="0.25">
      <c r="C30" s="2"/>
      <c r="E30" s="2"/>
    </row>
    <row r="31" spans="1:6" x14ac:dyDescent="0.25">
      <c r="C31" s="2"/>
      <c r="E31" s="2"/>
    </row>
    <row r="32" spans="1:6" x14ac:dyDescent="0.25">
      <c r="C32" s="2"/>
      <c r="E32" s="2"/>
    </row>
    <row r="33" spans="3:5" x14ac:dyDescent="0.25">
      <c r="C33" s="2"/>
      <c r="E33" s="2"/>
    </row>
    <row r="34" spans="3:5" x14ac:dyDescent="0.25">
      <c r="C34" s="2"/>
      <c r="E34" s="2"/>
    </row>
    <row r="35" spans="3:5" x14ac:dyDescent="0.25">
      <c r="C35" s="2"/>
      <c r="E35" s="2"/>
    </row>
    <row r="36" spans="3:5" x14ac:dyDescent="0.25">
      <c r="C36" s="2"/>
      <c r="E36" s="2"/>
    </row>
  </sheetData>
  <sortState xmlns:xlrd2="http://schemas.microsoft.com/office/spreadsheetml/2017/richdata2" ref="A2:F10">
    <sortCondition ref="A2:A10"/>
  </sortState>
  <hyperlinks>
    <hyperlink ref="F13" r:id="rId1" xr:uid="{445C4DD4-AE29-468C-8017-6D4316432789}"/>
    <hyperlink ref="F12" r:id="rId2" xr:uid="{BA020C85-5627-4F67-889F-1D2D0332ED2B}"/>
    <hyperlink ref="F11" r:id="rId3" xr:uid="{26B6C4D8-3D98-46A4-B5EA-8531BA4D0C19}"/>
    <hyperlink ref="F10" r:id="rId4" xr:uid="{C4DE9F40-6780-4DEB-9CB4-56C589C6B260}"/>
    <hyperlink ref="F9" r:id="rId5" xr:uid="{1489C6DB-552A-4622-A276-4FD69E6FFB5B}"/>
    <hyperlink ref="F8" r:id="rId6" xr:uid="{BD7FB12B-9CF4-45C9-80C2-0C1A35193E96}"/>
    <hyperlink ref="F7" r:id="rId7" xr:uid="{FFBCF4DC-6EB2-4D22-ADF3-1AD69BBED24B}"/>
    <hyperlink ref="F6" r:id="rId8" xr:uid="{CE4610D9-D516-4032-A75A-CF9CA0C41B24}"/>
    <hyperlink ref="F5" r:id="rId9" xr:uid="{C4046431-68C4-45E1-8473-1C9792E91E3D}"/>
    <hyperlink ref="F4" r:id="rId10" xr:uid="{CBDC18E4-DFD0-4F3C-891C-0C85596D893E}"/>
    <hyperlink ref="F3" r:id="rId11" xr:uid="{CB726450-50B1-431C-B1EC-1896B6457286}"/>
    <hyperlink ref="F2" r:id="rId12" xr:uid="{983F1AB9-2C7E-477C-8B5F-BAE66947D67F}"/>
    <hyperlink ref="F15" r:id="rId13" xr:uid="{A73CFC43-F8A6-4088-B725-5548C973EFFA}"/>
    <hyperlink ref="F14" r:id="rId14" xr:uid="{0C402562-B53D-4956-8F5B-38F3F15CFE39}"/>
    <hyperlink ref="F16" r:id="rId15" xr:uid="{5EC387FE-0121-40B5-9817-9C5857BF2EC9}"/>
    <hyperlink ref="F17" r:id="rId16" xr:uid="{D0E59477-C948-4BBD-AB39-D40A1D5176C4}"/>
    <hyperlink ref="F18" r:id="rId17" xr:uid="{F27A0957-88E7-46DF-B0B0-4985A7695951}"/>
    <hyperlink ref="F19" r:id="rId18" xr:uid="{E8743829-94E9-4A71-BDC1-6E919515EB5D}"/>
    <hyperlink ref="F20" r:id="rId19" xr:uid="{6FC643A3-F50E-4814-BBEF-6AF5C931C32F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Kristian Bech Hansen</dc:creator>
  <cp:lastModifiedBy>Hans Kristian Bech Hansen</cp:lastModifiedBy>
  <dcterms:created xsi:type="dcterms:W3CDTF">2021-01-17T15:39:38Z</dcterms:created>
  <dcterms:modified xsi:type="dcterms:W3CDTF">2021-02-06T15:21:47Z</dcterms:modified>
</cp:coreProperties>
</file>