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c\TF\mddl\"/>
    </mc:Choice>
  </mc:AlternateContent>
  <bookViews>
    <workbookView xWindow="0" yWindow="0" windowWidth="23865" windowHeight="103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2" i="1" l="1"/>
  <c r="J11" i="1"/>
  <c r="E14" i="1" l="1"/>
  <c r="E11" i="1"/>
  <c r="D11" i="1"/>
  <c r="C11" i="1"/>
  <c r="B11" i="1"/>
  <c r="E10" i="1"/>
  <c r="D10" i="1"/>
  <c r="C10" i="1"/>
  <c r="B10" i="1"/>
  <c r="L9" i="1"/>
  <c r="E9" i="1"/>
  <c r="K9" i="1" s="1"/>
  <c r="M9" i="1" s="1"/>
  <c r="D9" i="1"/>
  <c r="C9" i="1"/>
  <c r="B9" i="1"/>
  <c r="E8" i="1"/>
  <c r="D8" i="1"/>
  <c r="C8" i="1"/>
  <c r="B8" i="1"/>
  <c r="L7" i="1"/>
  <c r="K7" i="1"/>
  <c r="E7" i="1"/>
  <c r="D7" i="1"/>
  <c r="C7" i="1"/>
  <c r="B7" i="1"/>
  <c r="C5" i="1"/>
  <c r="B5" i="1"/>
  <c r="I4" i="1"/>
  <c r="D5" i="1" s="1"/>
  <c r="E4" i="1"/>
  <c r="J4" i="1" s="1"/>
  <c r="E5" i="1" s="1"/>
  <c r="K5" i="1" s="1"/>
  <c r="M5" i="1" s="1"/>
  <c r="D4" i="1"/>
  <c r="C4" i="1"/>
  <c r="B4" i="1"/>
  <c r="K3" i="1"/>
  <c r="M3" i="1" s="1"/>
  <c r="L14" i="1"/>
  <c r="K14" i="1"/>
  <c r="M14" i="1" s="1"/>
  <c r="L13" i="1"/>
  <c r="E6" i="1"/>
  <c r="D6" i="1"/>
  <c r="C6" i="1"/>
  <c r="B6" i="1"/>
  <c r="L5" i="1"/>
  <c r="L3" i="1"/>
  <c r="M7" i="1" l="1"/>
  <c r="J12" i="1" l="1"/>
  <c r="E13" i="1" s="1"/>
  <c r="K13" i="1" s="1"/>
  <c r="M13" i="1" s="1"/>
  <c r="M15" i="1" s="1"/>
</calcChain>
</file>

<file path=xl/sharedStrings.xml><?xml version="1.0" encoding="utf-8"?>
<sst xmlns="http://schemas.openxmlformats.org/spreadsheetml/2006/main" count="22" uniqueCount="17">
  <si>
    <t>Input</t>
  </si>
  <si>
    <t>kernel</t>
  </si>
  <si>
    <t>output</t>
  </si>
  <si>
    <t>param</t>
  </si>
  <si>
    <t>입력수</t>
  </si>
  <si>
    <t>출력수</t>
  </si>
  <si>
    <t>weight</t>
  </si>
  <si>
    <t>bias</t>
  </si>
  <si>
    <t>total</t>
  </si>
  <si>
    <t>Conv2D</t>
  </si>
  <si>
    <t>Dropout</t>
  </si>
  <si>
    <t>Dense</t>
  </si>
  <si>
    <t>Total</t>
  </si>
  <si>
    <t>MaxPool2D</t>
    <phoneticPr fontId="2" type="noConversion"/>
  </si>
  <si>
    <t>Conv2D</t>
    <phoneticPr fontId="2" type="noConversion"/>
  </si>
  <si>
    <t>MaxPool2D</t>
    <phoneticPr fontId="2" type="noConversion"/>
  </si>
  <si>
    <t>Flatten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</si>
</sst>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13" sqref="J13"/>
    </sheetView>
  </sheetViews>
  <sheetFormatPr defaultColWidth="9.125" defaultRowHeight="16.5" x14ac:dyDescent="0.3"/>
  <cols>
    <col min="1" max="1" width="12.125" customWidth="1"/>
  </cols>
  <sheetData>
    <row r="1" spans="1:13" x14ac:dyDescent="0.3">
      <c r="A1" s="1"/>
      <c r="B1" s="7" t="s">
        <v>0</v>
      </c>
      <c r="C1" s="7"/>
      <c r="D1" s="7"/>
      <c r="E1" s="7"/>
      <c r="F1" s="10" t="s">
        <v>1</v>
      </c>
      <c r="G1" s="8" t="s">
        <v>2</v>
      </c>
      <c r="H1" s="8"/>
      <c r="I1" s="8"/>
      <c r="J1" s="8"/>
      <c r="K1" s="9" t="s">
        <v>3</v>
      </c>
      <c r="L1" s="9"/>
      <c r="M1" s="9"/>
    </row>
    <row r="2" spans="1:13" x14ac:dyDescent="0.3">
      <c r="A2" s="1"/>
      <c r="B2" s="2">
        <v>0</v>
      </c>
      <c r="C2" s="2">
        <v>1</v>
      </c>
      <c r="D2" s="2">
        <v>2</v>
      </c>
      <c r="E2" s="2" t="s">
        <v>4</v>
      </c>
      <c r="F2" s="11"/>
      <c r="G2" s="3">
        <v>0</v>
      </c>
      <c r="H2" s="3">
        <v>1</v>
      </c>
      <c r="I2" s="3">
        <v>2</v>
      </c>
      <c r="J2" s="3" t="s">
        <v>5</v>
      </c>
      <c r="K2" s="5" t="s">
        <v>6</v>
      </c>
      <c r="L2" s="5" t="s">
        <v>7</v>
      </c>
      <c r="M2" s="5" t="s">
        <v>8</v>
      </c>
    </row>
    <row r="3" spans="1:13" x14ac:dyDescent="0.3">
      <c r="A3" s="1" t="s">
        <v>9</v>
      </c>
      <c r="B3" s="1">
        <v>150</v>
      </c>
      <c r="C3" s="1">
        <v>150</v>
      </c>
      <c r="D3" s="1">
        <v>3</v>
      </c>
      <c r="E3" s="1">
        <v>1</v>
      </c>
      <c r="F3" s="1">
        <v>3</v>
      </c>
      <c r="G3" s="1">
        <v>148</v>
      </c>
      <c r="H3" s="1">
        <v>148</v>
      </c>
      <c r="I3" s="1">
        <v>1</v>
      </c>
      <c r="J3" s="1">
        <v>32</v>
      </c>
      <c r="K3" s="1">
        <f>E3*F3*F3*D3*J3</f>
        <v>864</v>
      </c>
      <c r="L3" s="1">
        <f>J3</f>
        <v>32</v>
      </c>
      <c r="M3" s="1">
        <f>K3+L3</f>
        <v>896</v>
      </c>
    </row>
    <row r="4" spans="1:13" x14ac:dyDescent="0.3">
      <c r="A4" s="1" t="s">
        <v>13</v>
      </c>
      <c r="B4" s="1">
        <f t="shared" ref="B4:E5" si="0">G3</f>
        <v>148</v>
      </c>
      <c r="C4" s="1">
        <f t="shared" si="0"/>
        <v>148</v>
      </c>
      <c r="D4" s="1">
        <f t="shared" si="0"/>
        <v>1</v>
      </c>
      <c r="E4" s="1">
        <f t="shared" si="0"/>
        <v>32</v>
      </c>
      <c r="F4" s="1"/>
      <c r="G4" s="1">
        <v>74</v>
      </c>
      <c r="H4" s="1">
        <v>74</v>
      </c>
      <c r="I4" s="1">
        <f>D4</f>
        <v>1</v>
      </c>
      <c r="J4" s="1">
        <f>E4</f>
        <v>32</v>
      </c>
      <c r="K4" s="1"/>
      <c r="L4" s="1"/>
      <c r="M4" s="1"/>
    </row>
    <row r="5" spans="1:13" x14ac:dyDescent="0.3">
      <c r="A5" s="1" t="s">
        <v>14</v>
      </c>
      <c r="B5" s="1">
        <f t="shared" si="0"/>
        <v>74</v>
      </c>
      <c r="C5" s="1">
        <f t="shared" si="0"/>
        <v>74</v>
      </c>
      <c r="D5" s="1">
        <f t="shared" si="0"/>
        <v>1</v>
      </c>
      <c r="E5" s="1">
        <f t="shared" si="0"/>
        <v>32</v>
      </c>
      <c r="F5" s="1">
        <v>3</v>
      </c>
      <c r="G5" s="1">
        <v>72</v>
      </c>
      <c r="H5" s="1">
        <v>72</v>
      </c>
      <c r="I5" s="1">
        <v>1</v>
      </c>
      <c r="J5" s="1">
        <v>64</v>
      </c>
      <c r="K5" s="1">
        <f>E5*F5*F5*J5</f>
        <v>18432</v>
      </c>
      <c r="L5" s="1">
        <f>J5</f>
        <v>64</v>
      </c>
      <c r="M5" s="1">
        <f>K5+L5</f>
        <v>18496</v>
      </c>
    </row>
    <row r="6" spans="1:13" x14ac:dyDescent="0.3">
      <c r="A6" s="1" t="s">
        <v>13</v>
      </c>
      <c r="B6" s="1">
        <f t="shared" ref="B6:E6" si="1">G5</f>
        <v>72</v>
      </c>
      <c r="C6" s="1">
        <f t="shared" si="1"/>
        <v>72</v>
      </c>
      <c r="D6" s="1">
        <f t="shared" si="1"/>
        <v>1</v>
      </c>
      <c r="E6" s="1">
        <f t="shared" si="1"/>
        <v>64</v>
      </c>
      <c r="F6" s="1"/>
      <c r="G6" s="1">
        <v>36</v>
      </c>
      <c r="H6" s="1">
        <v>36</v>
      </c>
      <c r="I6" s="1">
        <v>1</v>
      </c>
      <c r="J6" s="1">
        <v>64</v>
      </c>
      <c r="K6" s="1"/>
      <c r="L6" s="1"/>
      <c r="M6" s="1"/>
    </row>
    <row r="7" spans="1:13" x14ac:dyDescent="0.3">
      <c r="A7" s="1" t="s">
        <v>14</v>
      </c>
      <c r="B7" s="1">
        <f t="shared" ref="B7:E11" si="2">G6</f>
        <v>36</v>
      </c>
      <c r="C7" s="1">
        <f t="shared" si="2"/>
        <v>36</v>
      </c>
      <c r="D7" s="1">
        <f t="shared" si="2"/>
        <v>1</v>
      </c>
      <c r="E7" s="1">
        <f t="shared" si="2"/>
        <v>64</v>
      </c>
      <c r="F7" s="1">
        <v>3</v>
      </c>
      <c r="G7" s="1">
        <v>34</v>
      </c>
      <c r="H7" s="1">
        <v>34</v>
      </c>
      <c r="I7" s="1">
        <v>1</v>
      </c>
      <c r="J7" s="1">
        <v>128</v>
      </c>
      <c r="K7" s="1">
        <f>E7*F7*F7*J7</f>
        <v>73728</v>
      </c>
      <c r="L7" s="1">
        <f>J7</f>
        <v>128</v>
      </c>
      <c r="M7" s="1">
        <f>K7+L7</f>
        <v>73856</v>
      </c>
    </row>
    <row r="8" spans="1:13" x14ac:dyDescent="0.3">
      <c r="A8" s="1" t="s">
        <v>15</v>
      </c>
      <c r="B8" s="1">
        <f t="shared" si="2"/>
        <v>34</v>
      </c>
      <c r="C8" s="1">
        <f t="shared" si="2"/>
        <v>34</v>
      </c>
      <c r="D8" s="1">
        <f t="shared" si="2"/>
        <v>1</v>
      </c>
      <c r="E8" s="1">
        <f t="shared" si="2"/>
        <v>128</v>
      </c>
      <c r="F8" s="1"/>
      <c r="G8" s="1">
        <v>17</v>
      </c>
      <c r="H8" s="1">
        <v>17</v>
      </c>
      <c r="I8" s="1">
        <v>1</v>
      </c>
      <c r="J8" s="1">
        <v>128</v>
      </c>
      <c r="K8" s="1"/>
      <c r="L8" s="1"/>
      <c r="M8" s="1"/>
    </row>
    <row r="9" spans="1:13" x14ac:dyDescent="0.3">
      <c r="A9" s="1" t="s">
        <v>14</v>
      </c>
      <c r="B9" s="1">
        <f t="shared" si="2"/>
        <v>17</v>
      </c>
      <c r="C9" s="1">
        <f t="shared" si="2"/>
        <v>17</v>
      </c>
      <c r="D9" s="1">
        <f t="shared" si="2"/>
        <v>1</v>
      </c>
      <c r="E9" s="1">
        <f t="shared" si="2"/>
        <v>128</v>
      </c>
      <c r="F9" s="1">
        <v>3</v>
      </c>
      <c r="G9" s="1">
        <v>15</v>
      </c>
      <c r="H9" s="1">
        <v>15</v>
      </c>
      <c r="I9" s="1">
        <v>1</v>
      </c>
      <c r="J9" s="1">
        <v>128</v>
      </c>
      <c r="K9" s="1">
        <f>E9*F9*F9*J9</f>
        <v>147456</v>
      </c>
      <c r="L9" s="1">
        <f>J9</f>
        <v>128</v>
      </c>
      <c r="M9" s="1">
        <f>K9+L9</f>
        <v>147584</v>
      </c>
    </row>
    <row r="10" spans="1:13" x14ac:dyDescent="0.3">
      <c r="A10" s="1" t="s">
        <v>15</v>
      </c>
      <c r="B10" s="1">
        <f t="shared" si="2"/>
        <v>15</v>
      </c>
      <c r="C10" s="1">
        <f t="shared" si="2"/>
        <v>15</v>
      </c>
      <c r="D10" s="1">
        <f t="shared" si="2"/>
        <v>1</v>
      </c>
      <c r="E10" s="1">
        <f t="shared" si="2"/>
        <v>128</v>
      </c>
      <c r="F10" s="1"/>
      <c r="G10" s="1">
        <v>7</v>
      </c>
      <c r="H10" s="1">
        <v>7</v>
      </c>
      <c r="I10" s="1">
        <v>1</v>
      </c>
      <c r="J10" s="1">
        <v>128</v>
      </c>
      <c r="K10" s="1"/>
      <c r="L10" s="1"/>
      <c r="M10" s="1"/>
    </row>
    <row r="11" spans="1:13" x14ac:dyDescent="0.3">
      <c r="A11" s="1" t="s">
        <v>16</v>
      </c>
      <c r="B11" s="1">
        <f t="shared" si="2"/>
        <v>7</v>
      </c>
      <c r="C11" s="1">
        <f t="shared" si="2"/>
        <v>7</v>
      </c>
      <c r="D11" s="1">
        <f t="shared" si="2"/>
        <v>1</v>
      </c>
      <c r="E11" s="1">
        <f t="shared" si="2"/>
        <v>128</v>
      </c>
      <c r="F11" s="1"/>
      <c r="G11" s="1"/>
      <c r="H11" s="1"/>
      <c r="I11" s="1"/>
      <c r="J11" s="1">
        <f>B11*C11*D11*E11</f>
        <v>6272</v>
      </c>
      <c r="K11" s="1"/>
      <c r="L11" s="1"/>
      <c r="M11" s="1"/>
    </row>
    <row r="12" spans="1:13" x14ac:dyDescent="0.3">
      <c r="A12" s="1" t="s">
        <v>10</v>
      </c>
      <c r="B12" s="1"/>
      <c r="C12" s="1"/>
      <c r="D12" s="1"/>
      <c r="E12" s="1">
        <f>J11</f>
        <v>6272</v>
      </c>
      <c r="F12" s="1"/>
      <c r="G12" s="1"/>
      <c r="H12" s="1"/>
      <c r="I12" s="1"/>
      <c r="J12" s="1">
        <f>E12</f>
        <v>6272</v>
      </c>
      <c r="K12" s="1"/>
      <c r="L12" s="1"/>
      <c r="M12" s="1"/>
    </row>
    <row r="13" spans="1:13" x14ac:dyDescent="0.3">
      <c r="A13" s="1" t="s">
        <v>11</v>
      </c>
      <c r="B13" s="1"/>
      <c r="C13" s="1"/>
      <c r="D13" s="1"/>
      <c r="E13" s="1">
        <f>J12</f>
        <v>6272</v>
      </c>
      <c r="F13" s="1"/>
      <c r="G13" s="1"/>
      <c r="H13" s="1"/>
      <c r="I13" s="1"/>
      <c r="J13" s="1">
        <v>512</v>
      </c>
      <c r="K13" s="1">
        <f>E13*J13</f>
        <v>3211264</v>
      </c>
      <c r="L13" s="1">
        <f>J13</f>
        <v>512</v>
      </c>
      <c r="M13" s="1">
        <f>K13+L13</f>
        <v>3211776</v>
      </c>
    </row>
    <row r="14" spans="1:13" x14ac:dyDescent="0.3">
      <c r="A14" s="1" t="s">
        <v>11</v>
      </c>
      <c r="B14" s="1"/>
      <c r="C14" s="1"/>
      <c r="D14" s="1"/>
      <c r="E14" s="1">
        <f>J13</f>
        <v>512</v>
      </c>
      <c r="F14" s="1"/>
      <c r="G14" s="1"/>
      <c r="H14" s="1"/>
      <c r="I14" s="1"/>
      <c r="J14" s="1">
        <v>1</v>
      </c>
      <c r="K14" s="1">
        <f>E14*J14</f>
        <v>512</v>
      </c>
      <c r="L14" s="1">
        <f>J14</f>
        <v>1</v>
      </c>
      <c r="M14" s="1">
        <f>K14+L14</f>
        <v>513</v>
      </c>
    </row>
    <row r="15" spans="1:13" x14ac:dyDescent="0.3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6">
        <f>SUM(M3:M14)</f>
        <v>3453121</v>
      </c>
    </row>
  </sheetData>
  <mergeCells count="4">
    <mergeCell ref="B1:E1"/>
    <mergeCell ref="G1:J1"/>
    <mergeCell ref="K1:M1"/>
    <mergeCell ref="F1:F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bit-46</dc:creator>
  <cp:lastModifiedBy>BIT</cp:lastModifiedBy>
  <dcterms:created xsi:type="dcterms:W3CDTF">2021-08-06T03:50:19Z</dcterms:created>
  <dcterms:modified xsi:type="dcterms:W3CDTF">2022-04-08T07:23:19Z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