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kindsvater/Documents/tuna_theory_paper/october_run_results/"/>
    </mc:Choice>
  </mc:AlternateContent>
  <xr:revisionPtr revIDLastSave="0" documentId="13_ncr:1_{F9BC4675-F2C5-3A45-A7AB-14AE02E6C35E}" xr6:coauthVersionLast="36" xr6:coauthVersionMax="36" xr10:uidLastSave="{00000000-0000-0000-0000-000000000000}"/>
  <bookViews>
    <workbookView xWindow="21960" yWindow="2420" windowWidth="28040" windowHeight="17440" xr2:uid="{00000000-000D-0000-FFFF-FFFF00000000}"/>
  </bookViews>
  <sheets>
    <sheet name="plotting results 11sept20 (Auto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9" i="1"/>
  <c r="I10" i="1"/>
  <c r="I11" i="1"/>
  <c r="I12" i="1"/>
  <c r="I13" i="1"/>
  <c r="I8" i="1"/>
  <c r="I3" i="1" l="1"/>
  <c r="I4" i="1"/>
  <c r="I2" i="1"/>
  <c r="I6" i="1"/>
  <c r="I7" i="1"/>
  <c r="I5" i="1"/>
</calcChain>
</file>

<file path=xl/sharedStrings.xml><?xml version="1.0" encoding="utf-8"?>
<sst xmlns="http://schemas.openxmlformats.org/spreadsheetml/2006/main" count="22" uniqueCount="12">
  <si>
    <t>F_H</t>
  </si>
  <si>
    <t>Kappa</t>
  </si>
  <si>
    <t>Temp</t>
  </si>
  <si>
    <t>Seasonality</t>
  </si>
  <si>
    <t>bodysize</t>
  </si>
  <si>
    <t>Amat</t>
  </si>
  <si>
    <t>Sizemat</t>
  </si>
  <si>
    <t>Mu_annual</t>
  </si>
  <si>
    <t>survival</t>
  </si>
  <si>
    <t>Seasonal</t>
  </si>
  <si>
    <t>Constant</t>
  </si>
  <si>
    <t>alive_at_17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</si>
</sst>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K12" sqref="K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">
      <c r="A2">
        <v>0.33</v>
      </c>
      <c r="B2">
        <v>0.08</v>
      </c>
      <c r="C2">
        <v>290</v>
      </c>
      <c r="D2" t="s">
        <v>9</v>
      </c>
      <c r="E2">
        <v>142</v>
      </c>
      <c r="F2">
        <v>2.17</v>
      </c>
      <c r="G2">
        <v>104</v>
      </c>
      <c r="H2">
        <v>-0.122</v>
      </c>
      <c r="I2">
        <f>EXP(H2)</f>
        <v>0.88514836850262713</v>
      </c>
      <c r="J2">
        <f>I2^17</f>
        <v>0.12568204671983563</v>
      </c>
    </row>
    <row r="3" spans="1:10" x14ac:dyDescent="0.2">
      <c r="A3">
        <v>0.33</v>
      </c>
      <c r="B3">
        <v>0.21</v>
      </c>
      <c r="C3">
        <v>290</v>
      </c>
      <c r="D3" t="s">
        <v>9</v>
      </c>
      <c r="E3">
        <v>170</v>
      </c>
      <c r="F3">
        <v>12.75</v>
      </c>
      <c r="G3">
        <v>110</v>
      </c>
      <c r="H3">
        <v>-0.17100000000000001</v>
      </c>
      <c r="I3">
        <f t="shared" ref="I3:I4" si="0">EXP(H3)</f>
        <v>0.8428215734716199</v>
      </c>
      <c r="J3">
        <f t="shared" ref="J3:J13" si="1">I3^17</f>
        <v>5.4639402444906539E-2</v>
      </c>
    </row>
    <row r="4" spans="1:10" x14ac:dyDescent="0.2">
      <c r="A4">
        <v>0.33</v>
      </c>
      <c r="B4">
        <v>0.42</v>
      </c>
      <c r="C4">
        <v>290</v>
      </c>
      <c r="D4" t="s">
        <v>9</v>
      </c>
      <c r="E4">
        <v>210</v>
      </c>
      <c r="F4">
        <v>12.75</v>
      </c>
      <c r="G4">
        <v>110</v>
      </c>
      <c r="H4">
        <v>-0.17199999999999999</v>
      </c>
      <c r="I4">
        <f t="shared" si="0"/>
        <v>0.84197917316849991</v>
      </c>
      <c r="J4">
        <f t="shared" si="1"/>
        <v>5.3718383445935179E-2</v>
      </c>
    </row>
    <row r="5" spans="1:10" x14ac:dyDescent="0.2">
      <c r="A5">
        <v>0.33</v>
      </c>
      <c r="B5">
        <v>0.08</v>
      </c>
      <c r="C5">
        <v>295</v>
      </c>
      <c r="D5" t="s">
        <v>9</v>
      </c>
      <c r="E5">
        <v>126</v>
      </c>
      <c r="F5">
        <v>2.58</v>
      </c>
      <c r="G5">
        <v>98</v>
      </c>
      <c r="H5">
        <v>-0.14299999999999999</v>
      </c>
      <c r="I5">
        <f>EXP(H5)</f>
        <v>0.866754068895489</v>
      </c>
      <c r="J5">
        <f t="shared" si="1"/>
        <v>8.7948839753537442E-2</v>
      </c>
    </row>
    <row r="6" spans="1:10" x14ac:dyDescent="0.2">
      <c r="A6">
        <v>0.33</v>
      </c>
      <c r="B6">
        <v>0.21</v>
      </c>
      <c r="C6">
        <v>295</v>
      </c>
      <c r="D6" t="s">
        <v>9</v>
      </c>
      <c r="E6">
        <v>186</v>
      </c>
      <c r="F6">
        <v>12.75</v>
      </c>
      <c r="G6">
        <v>110</v>
      </c>
      <c r="H6">
        <v>-0.17100000000000001</v>
      </c>
      <c r="I6">
        <f t="shared" ref="I6:I8" si="2">EXP(H6)</f>
        <v>0.8428215734716199</v>
      </c>
      <c r="J6">
        <f t="shared" si="1"/>
        <v>5.4639402444906539E-2</v>
      </c>
    </row>
    <row r="7" spans="1:10" x14ac:dyDescent="0.2">
      <c r="A7">
        <v>0.33</v>
      </c>
      <c r="B7">
        <v>0.42</v>
      </c>
      <c r="C7">
        <v>295</v>
      </c>
      <c r="D7" t="s">
        <v>9</v>
      </c>
      <c r="E7">
        <v>212</v>
      </c>
      <c r="F7">
        <v>12.75</v>
      </c>
      <c r="G7">
        <v>110</v>
      </c>
      <c r="H7">
        <v>-0.17199999999999999</v>
      </c>
      <c r="I7">
        <f t="shared" si="2"/>
        <v>0.84197917316849991</v>
      </c>
      <c r="J7">
        <f t="shared" si="1"/>
        <v>5.3718383445935179E-2</v>
      </c>
    </row>
    <row r="8" spans="1:10" x14ac:dyDescent="0.2">
      <c r="A8">
        <v>0.33</v>
      </c>
      <c r="B8">
        <v>0.08</v>
      </c>
      <c r="C8">
        <v>290</v>
      </c>
      <c r="D8" t="s">
        <v>10</v>
      </c>
      <c r="E8">
        <v>74</v>
      </c>
      <c r="F8">
        <v>1.33</v>
      </c>
      <c r="G8">
        <v>53</v>
      </c>
      <c r="H8">
        <v>-0.22</v>
      </c>
      <c r="I8">
        <f t="shared" si="2"/>
        <v>0.80251879796247849</v>
      </c>
      <c r="J8">
        <f t="shared" si="1"/>
        <v>2.3754103131305021E-2</v>
      </c>
    </row>
    <row r="9" spans="1:10" x14ac:dyDescent="0.2">
      <c r="A9">
        <v>0.33</v>
      </c>
      <c r="B9">
        <v>0.21</v>
      </c>
      <c r="C9">
        <v>290</v>
      </c>
      <c r="D9" t="s">
        <v>10</v>
      </c>
      <c r="E9">
        <v>145</v>
      </c>
      <c r="F9">
        <v>1.92</v>
      </c>
      <c r="G9">
        <v>130</v>
      </c>
      <c r="H9">
        <v>-0.11899999999999999</v>
      </c>
      <c r="I9">
        <f t="shared" ref="I9:I13" si="3">EXP(H9)</f>
        <v>0.88780780076195009</v>
      </c>
      <c r="J9">
        <f t="shared" si="1"/>
        <v>0.13225809503797215</v>
      </c>
    </row>
    <row r="10" spans="1:10" x14ac:dyDescent="0.2">
      <c r="A10">
        <v>0.33</v>
      </c>
      <c r="B10">
        <v>0.42</v>
      </c>
      <c r="C10">
        <v>290</v>
      </c>
      <c r="D10" t="s">
        <v>10</v>
      </c>
      <c r="E10">
        <v>168</v>
      </c>
      <c r="F10">
        <v>13.17</v>
      </c>
      <c r="G10">
        <v>151</v>
      </c>
      <c r="H10">
        <v>-0.16400000000000001</v>
      </c>
      <c r="I10">
        <f t="shared" si="3"/>
        <v>0.84874202188020675</v>
      </c>
      <c r="J10">
        <f t="shared" si="1"/>
        <v>6.1544179267193889E-2</v>
      </c>
    </row>
    <row r="11" spans="1:10" x14ac:dyDescent="0.2">
      <c r="A11">
        <v>0.33</v>
      </c>
      <c r="B11">
        <v>0.08</v>
      </c>
      <c r="C11">
        <v>295</v>
      </c>
      <c r="D11" t="s">
        <v>10</v>
      </c>
      <c r="E11">
        <v>74</v>
      </c>
      <c r="F11">
        <v>1.33</v>
      </c>
      <c r="G11">
        <v>53</v>
      </c>
      <c r="H11">
        <v>-0.22</v>
      </c>
      <c r="I11">
        <f t="shared" si="3"/>
        <v>0.80251879796247849</v>
      </c>
      <c r="J11">
        <f t="shared" si="1"/>
        <v>2.3754103131305021E-2</v>
      </c>
    </row>
    <row r="12" spans="1:10" x14ac:dyDescent="0.2">
      <c r="A12">
        <v>0.33</v>
      </c>
      <c r="B12">
        <v>0.21</v>
      </c>
      <c r="C12">
        <v>295</v>
      </c>
      <c r="D12" t="s">
        <v>10</v>
      </c>
      <c r="E12">
        <v>119</v>
      </c>
      <c r="F12">
        <v>1.75</v>
      </c>
      <c r="G12">
        <v>97</v>
      </c>
      <c r="H12">
        <v>-0.14699999999999999</v>
      </c>
      <c r="I12">
        <f t="shared" si="3"/>
        <v>0.86329397741631941</v>
      </c>
      <c r="J12">
        <f t="shared" si="1"/>
        <v>8.2167124678706321E-2</v>
      </c>
    </row>
    <row r="13" spans="1:10" x14ac:dyDescent="0.2">
      <c r="A13">
        <v>0.33</v>
      </c>
      <c r="B13">
        <v>0.42</v>
      </c>
      <c r="C13">
        <v>295</v>
      </c>
      <c r="D13" t="s">
        <v>10</v>
      </c>
      <c r="E13">
        <v>170</v>
      </c>
      <c r="F13">
        <v>13</v>
      </c>
      <c r="G13">
        <v>131</v>
      </c>
      <c r="H13">
        <v>-0.16300000000000001</v>
      </c>
      <c r="I13">
        <f t="shared" si="3"/>
        <v>0.84959118841459025</v>
      </c>
      <c r="J13">
        <f t="shared" si="1"/>
        <v>6.2599374057972265E-2</v>
      </c>
    </row>
  </sheetData>
  <sortState ref="A2:I20">
    <sortCondition ref="D2:D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 results 11sept20 (Auto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Kindsvater</dc:creator>
  <cp:lastModifiedBy>Holly Kindsvater</cp:lastModifiedBy>
  <dcterms:created xsi:type="dcterms:W3CDTF">2020-10-24T18:29:19Z</dcterms:created>
  <dcterms:modified xsi:type="dcterms:W3CDTF">2020-10-26T01:29:52Z</dcterms:modified>
</cp:coreProperties>
</file>