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k\Downloads\"/>
    </mc:Choice>
  </mc:AlternateContent>
  <xr:revisionPtr revIDLastSave="0" documentId="13_ncr:1_{D904CB91-B6B3-4CCE-8115-D0E7515A38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  <sheet name="Cronbach's alpha" sheetId="2" r:id="rId2"/>
    <sheet name="PI vs SI" sheetId="9" r:id="rId3"/>
    <sheet name="PI vs PA" sheetId="8" r:id="rId4"/>
    <sheet name="PI vs SK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2" l="1"/>
  <c r="C36" i="1"/>
  <c r="D36" i="1"/>
  <c r="E36" i="1"/>
  <c r="F36" i="1"/>
  <c r="G36" i="1"/>
  <c r="H36" i="1"/>
  <c r="I36" i="1"/>
  <c r="J36" i="1"/>
  <c r="K36" i="1"/>
  <c r="L36" i="1"/>
  <c r="M36" i="1"/>
  <c r="B36" i="1"/>
</calcChain>
</file>

<file path=xl/sharedStrings.xml><?xml version="1.0" encoding="utf-8"?>
<sst xmlns="http://schemas.openxmlformats.org/spreadsheetml/2006/main" count="216" uniqueCount="154">
  <si>
    <t>I know what a green product is.</t>
  </si>
  <si>
    <t>I know it’s environmentally responsible to purchase green products.</t>
  </si>
  <si>
    <t>I know that using green appliances is one way to protect the environment.</t>
  </si>
  <si>
    <t>I prefer using green products over non-green products.</t>
  </si>
  <si>
    <t>I think purchasing green products is good for me.</t>
  </si>
  <si>
    <t>I am willing to purchase green products that are good for the environment.</t>
  </si>
  <si>
    <t xml:space="preserve">I plan to buy green products in the future. </t>
  </si>
  <si>
    <t xml:space="preserve">I would advise others to buy and use green products. </t>
  </si>
  <si>
    <t>Based on what I read/saw, I will recommend green product to a friend or family member.</t>
  </si>
  <si>
    <t>I learn from my friends, family and classmates about green products.</t>
  </si>
  <si>
    <t xml:space="preserve">I will share information to buy green products with my friends. </t>
  </si>
  <si>
    <t xml:space="preserve">Most of my friends and family buy green products. </t>
  </si>
  <si>
    <t>prajwal.divate@mba.christuniversity.in</t>
  </si>
  <si>
    <t>Strongly Agree</t>
  </si>
  <si>
    <t>Agree</t>
  </si>
  <si>
    <t>Neutral</t>
  </si>
  <si>
    <t>danishhussain23@gmail.com</t>
  </si>
  <si>
    <t>Disagree</t>
  </si>
  <si>
    <t>vardaan_2991@yahoo.co.in</t>
  </si>
  <si>
    <t>akash.nairreghu@gmail.com</t>
  </si>
  <si>
    <t>Jesso.sunny@mba.christuniversity.in</t>
  </si>
  <si>
    <t>sibilpk1999@gmail.com</t>
  </si>
  <si>
    <t>faizan.ahmed@mba.christuniversity.in</t>
  </si>
  <si>
    <t>sahil.pradeep@mba.christuniversity.in</t>
  </si>
  <si>
    <t>anchi.christopher@mba.christuniversity.in</t>
  </si>
  <si>
    <t>david.mathews@mba.christuniversity.in</t>
  </si>
  <si>
    <t>vyshak.r@mba.christuniversity.in</t>
  </si>
  <si>
    <t>ambalika.soni@mba.christuniversity.in</t>
  </si>
  <si>
    <t>joyce.varghese@mba.christuniversity.in</t>
  </si>
  <si>
    <t>joycek0916@gmail.com</t>
  </si>
  <si>
    <t>george.alex@mba.christuniversity.in</t>
  </si>
  <si>
    <t>urmi.verma@mba.christuniversity.in</t>
  </si>
  <si>
    <t>mrehanpatel26@gmail.com</t>
  </si>
  <si>
    <t>simran.gupta@mba.christuniversity.in</t>
  </si>
  <si>
    <t>a.visak@mba.christuniversity.in</t>
  </si>
  <si>
    <t>Strongly Disagree</t>
  </si>
  <si>
    <t>himakshi.1998g@gmail.com</t>
  </si>
  <si>
    <t>arul.prabakaran@mba.christuniversity.in</t>
  </si>
  <si>
    <t>vishal.sharma@mba.christuniversity.in</t>
  </si>
  <si>
    <t>sabari.majumder@mba.christuniversity.in</t>
  </si>
  <si>
    <t>ojaswita.pragya@mba.christuniversity.in</t>
  </si>
  <si>
    <t>vedant.prakash@mba.christuniversity.in</t>
  </si>
  <si>
    <t>jose.prince@mba.christuniversity.in</t>
  </si>
  <si>
    <t>joel.thomas@mba.christuniversity.in</t>
  </si>
  <si>
    <t>abinpaul@mba.christuniversity.in</t>
  </si>
  <si>
    <t>azra.khan@mba.christuniversity.in</t>
  </si>
  <si>
    <t>gurtej.pental@mba.christuniversity.in</t>
  </si>
  <si>
    <t>bhowmickdeep7@gmail.com</t>
  </si>
  <si>
    <t>vitish2000@gmail.com</t>
  </si>
  <si>
    <t>ManojKikri73@gmail.com</t>
  </si>
  <si>
    <t>jesso.sunny@mba.christuniversity.in</t>
  </si>
  <si>
    <t>Respondants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</si>
  <si>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</si>
  <si>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</si>
  <si>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</si>
  <si>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</si>
  <si>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</si>
  <si>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</si>
  <si>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</si>
  <si>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</si>
  <si>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</si>
  <si>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</si>
  <si>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</si>
  <si>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</si>
  <si>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</si>
  <si>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</si>
  <si>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</si>
  <si>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</si>
  <si>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</si>
  <si>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</si>
  <si>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</si>
  <si>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</si>
  <si>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</si>
  <si>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</si>
  <si>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</si>
  <si>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</si>
  <si>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</si>
  <si>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</si>
  <si>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</si>
  <si>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</si>
  <si>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</si>
  <si>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</si>
  <si>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</si>
  <si>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</si>
  <si>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</si>
  <si>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</si>
  <si>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</si>
  <si>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</si>
  <si>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</si>
  <si>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</si>
  <si>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</si>
  <si>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</si>
  <si>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</si>
  <si>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</si>
  <si>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</si>
  <si>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</si>
  <si>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</si>
  <si>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</si>
  <si>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</si>
  <si>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</si>
  <si>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</si>
  <si>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</si>
  <si>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</si>
  <si>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</si>
  <si>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</si>
  <si>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</si>
  <si>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</si>
  <si>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</si>
  <si>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</si>
  <si>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</si>
  <si>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</si>
  <si>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</si>
  <si>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</si>
  <si>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</si>
  <si>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</si>
  <si>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</si>
  <si>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</si>
  <si>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</si>
  <si>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Cronbach's Alpha</t>
  </si>
  <si>
    <t>0.91-1.00</t>
  </si>
  <si>
    <t>Excellent</t>
  </si>
  <si>
    <t>0.81-0.90</t>
  </si>
  <si>
    <t>Good</t>
  </si>
  <si>
    <t>0.71-0.80</t>
  </si>
  <si>
    <t>Good &amp; Acceptable</t>
  </si>
  <si>
    <t>0.61-0.70</t>
  </si>
  <si>
    <t>Acceptable</t>
  </si>
  <si>
    <t>0.01-0.60</t>
  </si>
  <si>
    <t>Non-Acceptable</t>
  </si>
  <si>
    <t>Interpretation</t>
  </si>
  <si>
    <t>The Alpha Cronbach's Value (Konting et al., 2009)</t>
  </si>
  <si>
    <t>Alpha Cronbach's Value</t>
  </si>
  <si>
    <t>Purchase Intention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</si>
  <si>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</si>
  <si>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</si>
  <si>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</si>
  <si>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</si>
  <si>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</si>
  <si>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</si>
  <si>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</si>
  <si>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</si>
  <si>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</si>
  <si>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</si>
  <si>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</si>
  <si>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</si>
  <si>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</si>
  <si>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</si>
  <si>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</si>
  <si>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</si>
  <si>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</si>
  <si>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</si>
  <si>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Subjective Knowledge</t>
  </si>
  <si>
    <t>Product Attitude</t>
  </si>
  <si>
    <t>Social 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</si>
</sst>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 applyAlignment="1"/>
    <xf numFmtId="0" fontId="4" fillId="0" borderId="3" xfId="0" applyFont="1" applyBorder="1" applyAlignment="1"/>
    <xf numFmtId="0" fontId="2" fillId="0" borderId="3" xfId="0" applyFont="1" applyBorder="1" applyAlignment="1"/>
    <xf numFmtId="0" fontId="5" fillId="0" borderId="3" xfId="0" applyFont="1" applyBorder="1" applyAlignment="1">
      <alignment horizontal="center"/>
    </xf>
    <xf numFmtId="0" fontId="5" fillId="2" borderId="0" xfId="0" applyFont="1" applyFill="1" applyAlignment="1"/>
    <xf numFmtId="0" fontId="3" fillId="0" borderId="2" xfId="0" applyFont="1" applyFill="1" applyBorder="1" applyAlignment="1">
      <alignment horizontal="centerContinuous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6"/>
  <sheetViews>
    <sheetView tabSelected="1" zoomScaleNormal="100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36.28515625" bestFit="1" customWidth="1"/>
    <col min="2" max="2" width="27.28515625" bestFit="1" customWidth="1"/>
    <col min="3" max="3" width="57.85546875" bestFit="1" customWidth="1"/>
    <col min="4" max="4" width="63.42578125" bestFit="1" customWidth="1"/>
    <col min="5" max="12" width="21.5703125" customWidth="1"/>
    <col min="13" max="13" width="44" bestFit="1" customWidth="1"/>
    <col min="14" max="19" width="21.5703125" customWidth="1"/>
  </cols>
  <sheetData>
    <row r="1" spans="1:16" ht="12.75" x14ac:dyDescent="0.2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 ht="12.75" x14ac:dyDescent="0.2">
      <c r="A2" s="2" t="s">
        <v>12</v>
      </c>
      <c r="B2" s="2">
        <v>5</v>
      </c>
      <c r="C2" s="2">
        <v>5</v>
      </c>
      <c r="D2" s="2">
        <v>4</v>
      </c>
      <c r="E2" s="2">
        <v>4</v>
      </c>
      <c r="F2" s="2">
        <v>3</v>
      </c>
      <c r="G2" s="2">
        <v>5</v>
      </c>
      <c r="H2" s="2">
        <v>5</v>
      </c>
      <c r="I2" s="2">
        <v>4</v>
      </c>
      <c r="J2" s="2">
        <v>4</v>
      </c>
      <c r="K2" s="2">
        <v>3</v>
      </c>
      <c r="L2" s="2">
        <v>5</v>
      </c>
      <c r="M2" s="2">
        <v>3</v>
      </c>
    </row>
    <row r="3" spans="1:16" ht="12.75" x14ac:dyDescent="0.2">
      <c r="A3" s="2" t="s">
        <v>16</v>
      </c>
      <c r="B3" s="2">
        <v>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>
        <v>4</v>
      </c>
      <c r="K3" s="2">
        <v>4</v>
      </c>
      <c r="L3" s="2">
        <v>4</v>
      </c>
      <c r="M3" s="2">
        <v>2</v>
      </c>
      <c r="O3" s="7" t="s">
        <v>13</v>
      </c>
      <c r="P3" s="8">
        <v>5</v>
      </c>
    </row>
    <row r="4" spans="1:16" ht="12.75" x14ac:dyDescent="0.2">
      <c r="A4" s="2" t="s">
        <v>18</v>
      </c>
      <c r="B4" s="2">
        <v>5</v>
      </c>
      <c r="C4" s="2">
        <v>5</v>
      </c>
      <c r="D4" s="2">
        <v>5</v>
      </c>
      <c r="E4" s="2">
        <v>3</v>
      </c>
      <c r="F4" s="2">
        <v>4</v>
      </c>
      <c r="G4" s="2">
        <v>5</v>
      </c>
      <c r="H4" s="2">
        <v>4</v>
      </c>
      <c r="I4" s="2">
        <v>4</v>
      </c>
      <c r="J4" s="2">
        <v>4</v>
      </c>
      <c r="K4" s="2">
        <v>4</v>
      </c>
      <c r="L4" s="2">
        <v>4</v>
      </c>
      <c r="M4" s="2">
        <v>4</v>
      </c>
      <c r="O4" s="7" t="s">
        <v>14</v>
      </c>
      <c r="P4" s="8">
        <v>4</v>
      </c>
    </row>
    <row r="5" spans="1:16" ht="12.75" x14ac:dyDescent="0.2">
      <c r="A5" s="2" t="s">
        <v>19</v>
      </c>
      <c r="B5" s="2">
        <v>5</v>
      </c>
      <c r="C5" s="2">
        <v>4</v>
      </c>
      <c r="D5" s="2">
        <v>4</v>
      </c>
      <c r="E5" s="2">
        <v>4</v>
      </c>
      <c r="F5" s="2">
        <v>4</v>
      </c>
      <c r="G5" s="2">
        <v>3</v>
      </c>
      <c r="H5" s="2">
        <v>4</v>
      </c>
      <c r="I5" s="2">
        <v>4</v>
      </c>
      <c r="J5" s="2">
        <v>4</v>
      </c>
      <c r="K5" s="2">
        <v>3</v>
      </c>
      <c r="L5" s="2">
        <v>4</v>
      </c>
      <c r="M5" s="2">
        <v>2</v>
      </c>
      <c r="O5" s="7" t="s">
        <v>15</v>
      </c>
      <c r="P5" s="8">
        <v>3</v>
      </c>
    </row>
    <row r="6" spans="1:16" ht="12.75" x14ac:dyDescent="0.2">
      <c r="A6" s="2" t="s">
        <v>20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O6" s="7" t="s">
        <v>17</v>
      </c>
      <c r="P6" s="8">
        <v>2</v>
      </c>
    </row>
    <row r="7" spans="1:16" ht="12.75" x14ac:dyDescent="0.2">
      <c r="A7" s="2" t="s">
        <v>21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4</v>
      </c>
      <c r="L7" s="2">
        <v>5</v>
      </c>
      <c r="M7" s="2">
        <v>4</v>
      </c>
      <c r="O7" s="7" t="s">
        <v>35</v>
      </c>
      <c r="P7" s="8">
        <v>1</v>
      </c>
    </row>
    <row r="8" spans="1:16" ht="12.75" x14ac:dyDescent="0.2">
      <c r="A8" s="2" t="s">
        <v>22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2">
        <v>3</v>
      </c>
    </row>
    <row r="9" spans="1:16" ht="12.75" x14ac:dyDescent="0.2">
      <c r="A9" s="2" t="s">
        <v>23</v>
      </c>
      <c r="B9" s="2">
        <v>4</v>
      </c>
      <c r="C9" s="2">
        <v>5</v>
      </c>
      <c r="D9" s="2">
        <v>4</v>
      </c>
      <c r="E9" s="2">
        <v>4</v>
      </c>
      <c r="F9" s="2">
        <v>4</v>
      </c>
      <c r="G9" s="2">
        <v>5</v>
      </c>
      <c r="H9" s="2">
        <v>5</v>
      </c>
      <c r="I9" s="2">
        <v>4</v>
      </c>
      <c r="J9" s="2">
        <v>4</v>
      </c>
      <c r="K9" s="2">
        <v>4</v>
      </c>
      <c r="L9" s="2">
        <v>4</v>
      </c>
      <c r="M9" s="2">
        <v>4</v>
      </c>
    </row>
    <row r="10" spans="1:16" ht="12.75" x14ac:dyDescent="0.2">
      <c r="A10" s="2" t="s">
        <v>24</v>
      </c>
      <c r="B10" s="2">
        <v>5</v>
      </c>
      <c r="C10" s="2">
        <v>3</v>
      </c>
      <c r="D10" s="2">
        <v>4</v>
      </c>
      <c r="E10" s="2">
        <v>3</v>
      </c>
      <c r="F10" s="2">
        <v>4</v>
      </c>
      <c r="G10" s="2">
        <v>4</v>
      </c>
      <c r="H10" s="2">
        <v>4</v>
      </c>
      <c r="I10" s="2">
        <v>4</v>
      </c>
      <c r="J10" s="2">
        <v>4</v>
      </c>
      <c r="K10" s="2">
        <v>4</v>
      </c>
      <c r="L10" s="2">
        <v>4</v>
      </c>
      <c r="M10" s="2">
        <v>4</v>
      </c>
    </row>
    <row r="11" spans="1:16" ht="12.75" x14ac:dyDescent="0.2">
      <c r="A11" s="2" t="s">
        <v>25</v>
      </c>
      <c r="B11" s="2">
        <v>5</v>
      </c>
      <c r="C11" s="2">
        <v>5</v>
      </c>
      <c r="D11" s="2">
        <v>5</v>
      </c>
      <c r="E11" s="2">
        <v>4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</row>
    <row r="12" spans="1:16" ht="12.75" x14ac:dyDescent="0.2">
      <c r="A12" s="2" t="s">
        <v>26</v>
      </c>
      <c r="B12" s="2">
        <v>5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4</v>
      </c>
      <c r="I12" s="2">
        <v>5</v>
      </c>
      <c r="J12" s="2">
        <v>5</v>
      </c>
      <c r="K12" s="2">
        <v>2</v>
      </c>
      <c r="L12" s="2">
        <v>5</v>
      </c>
      <c r="M12" s="2">
        <v>4</v>
      </c>
    </row>
    <row r="13" spans="1:16" ht="12.75" x14ac:dyDescent="0.2">
      <c r="A13" s="2" t="s">
        <v>27</v>
      </c>
      <c r="B13" s="2">
        <v>4</v>
      </c>
      <c r="C13" s="2">
        <v>5</v>
      </c>
      <c r="D13" s="2">
        <v>4</v>
      </c>
      <c r="E13" s="2">
        <v>5</v>
      </c>
      <c r="F13" s="2">
        <v>5</v>
      </c>
      <c r="G13" s="2">
        <v>5</v>
      </c>
      <c r="H13" s="2">
        <v>5</v>
      </c>
      <c r="I13" s="2">
        <v>4</v>
      </c>
      <c r="J13" s="2">
        <v>4</v>
      </c>
      <c r="K13" s="2">
        <v>2</v>
      </c>
      <c r="L13" s="2">
        <v>5</v>
      </c>
      <c r="M13" s="2">
        <v>5</v>
      </c>
    </row>
    <row r="14" spans="1:16" ht="12.75" x14ac:dyDescent="0.2">
      <c r="A14" s="2" t="s">
        <v>28</v>
      </c>
      <c r="B14" s="2">
        <v>4</v>
      </c>
      <c r="C14" s="2">
        <v>4</v>
      </c>
      <c r="D14" s="2">
        <v>4</v>
      </c>
      <c r="E14" s="2">
        <v>3</v>
      </c>
      <c r="F14" s="2">
        <v>4</v>
      </c>
      <c r="G14" s="2">
        <v>4</v>
      </c>
      <c r="H14" s="2">
        <v>4</v>
      </c>
      <c r="I14" s="2">
        <v>5</v>
      </c>
      <c r="J14" s="2">
        <v>4</v>
      </c>
      <c r="K14" s="2">
        <v>4</v>
      </c>
      <c r="L14" s="2">
        <v>4</v>
      </c>
      <c r="M14" s="2">
        <v>4</v>
      </c>
    </row>
    <row r="15" spans="1:16" ht="12.75" x14ac:dyDescent="0.2">
      <c r="A15" s="2" t="s">
        <v>29</v>
      </c>
      <c r="B15" s="2">
        <v>4</v>
      </c>
      <c r="C15" s="2">
        <v>4</v>
      </c>
      <c r="D15" s="2">
        <v>4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</row>
    <row r="16" spans="1:16" ht="12.75" x14ac:dyDescent="0.2">
      <c r="A16" s="2" t="s">
        <v>30</v>
      </c>
      <c r="B16" s="2">
        <v>4</v>
      </c>
      <c r="C16" s="2">
        <v>4</v>
      </c>
      <c r="D16" s="2">
        <v>4</v>
      </c>
      <c r="E16" s="2">
        <v>3</v>
      </c>
      <c r="F16" s="2">
        <v>4</v>
      </c>
      <c r="G16" s="2">
        <v>5</v>
      </c>
      <c r="H16" s="2">
        <v>4</v>
      </c>
      <c r="I16" s="2">
        <v>4</v>
      </c>
      <c r="J16" s="2">
        <v>5</v>
      </c>
      <c r="K16" s="2">
        <v>4</v>
      </c>
      <c r="L16" s="2">
        <v>4</v>
      </c>
      <c r="M16" s="2">
        <v>3</v>
      </c>
    </row>
    <row r="17" spans="1:13" ht="12.75" x14ac:dyDescent="0.2">
      <c r="A17" s="2" t="s">
        <v>31</v>
      </c>
      <c r="B17" s="2">
        <v>4</v>
      </c>
      <c r="C17" s="2">
        <v>4</v>
      </c>
      <c r="D17" s="2">
        <v>4</v>
      </c>
      <c r="E17" s="2">
        <v>5</v>
      </c>
      <c r="F17" s="2">
        <v>5</v>
      </c>
      <c r="G17" s="2">
        <v>4</v>
      </c>
      <c r="H17" s="2">
        <v>4</v>
      </c>
      <c r="I17" s="2">
        <v>4</v>
      </c>
      <c r="J17" s="2">
        <v>4</v>
      </c>
      <c r="K17" s="2">
        <v>5</v>
      </c>
      <c r="L17" s="2">
        <v>4</v>
      </c>
      <c r="M17" s="2">
        <v>4</v>
      </c>
    </row>
    <row r="18" spans="1:13" ht="12.75" x14ac:dyDescent="0.2">
      <c r="A18" s="2" t="s">
        <v>32</v>
      </c>
      <c r="B18" s="2">
        <v>4</v>
      </c>
      <c r="C18" s="2">
        <v>4</v>
      </c>
      <c r="D18" s="2">
        <v>4</v>
      </c>
      <c r="E18" s="2">
        <v>3</v>
      </c>
      <c r="F18" s="2">
        <v>4</v>
      </c>
      <c r="G18" s="2">
        <v>4</v>
      </c>
      <c r="H18" s="2">
        <v>3</v>
      </c>
      <c r="I18" s="2">
        <v>3</v>
      </c>
      <c r="J18" s="2">
        <v>3</v>
      </c>
      <c r="K18" s="2">
        <v>4</v>
      </c>
      <c r="L18" s="2">
        <v>2</v>
      </c>
      <c r="M18" s="2">
        <v>3</v>
      </c>
    </row>
    <row r="19" spans="1:13" ht="12.75" x14ac:dyDescent="0.2">
      <c r="A19" s="2" t="s">
        <v>33</v>
      </c>
      <c r="B19" s="2">
        <v>5</v>
      </c>
      <c r="C19" s="2">
        <v>5</v>
      </c>
      <c r="D19" s="2">
        <v>5</v>
      </c>
      <c r="E19" s="2">
        <v>4</v>
      </c>
      <c r="F19" s="2">
        <v>4</v>
      </c>
      <c r="G19" s="2">
        <v>4</v>
      </c>
      <c r="H19" s="2">
        <v>4</v>
      </c>
      <c r="I19" s="2">
        <v>4</v>
      </c>
      <c r="J19" s="2">
        <v>4</v>
      </c>
      <c r="K19" s="2">
        <v>3</v>
      </c>
      <c r="L19" s="2">
        <v>4</v>
      </c>
      <c r="M19" s="2">
        <v>3</v>
      </c>
    </row>
    <row r="20" spans="1:13" ht="12.75" x14ac:dyDescent="0.2">
      <c r="A20" s="2" t="s">
        <v>34</v>
      </c>
      <c r="B20" s="2">
        <v>5</v>
      </c>
      <c r="C20" s="2">
        <v>4</v>
      </c>
      <c r="D20" s="2">
        <v>5</v>
      </c>
      <c r="E20" s="2">
        <v>3</v>
      </c>
      <c r="F20" s="2">
        <v>3</v>
      </c>
      <c r="G20" s="2">
        <v>4</v>
      </c>
      <c r="H20" s="2">
        <v>5</v>
      </c>
      <c r="I20" s="2">
        <v>2</v>
      </c>
      <c r="J20" s="2">
        <v>2</v>
      </c>
      <c r="K20" s="2">
        <v>1</v>
      </c>
      <c r="L20" s="2">
        <v>2</v>
      </c>
      <c r="M20" s="2">
        <v>2</v>
      </c>
    </row>
    <row r="21" spans="1:13" ht="12.75" x14ac:dyDescent="0.2">
      <c r="A21" s="2" t="s">
        <v>36</v>
      </c>
      <c r="B21" s="2">
        <v>4</v>
      </c>
      <c r="C21" s="2">
        <v>4</v>
      </c>
      <c r="D21" s="2">
        <v>4</v>
      </c>
      <c r="E21" s="2">
        <v>2</v>
      </c>
      <c r="F21" s="2">
        <v>4</v>
      </c>
      <c r="G21" s="2">
        <v>4</v>
      </c>
      <c r="H21" s="2">
        <v>4</v>
      </c>
      <c r="I21" s="2">
        <v>4</v>
      </c>
      <c r="J21" s="2">
        <v>4</v>
      </c>
      <c r="K21" s="2">
        <v>3</v>
      </c>
      <c r="L21" s="2">
        <v>4</v>
      </c>
      <c r="M21" s="2">
        <v>2</v>
      </c>
    </row>
    <row r="22" spans="1:13" ht="12.75" x14ac:dyDescent="0.2">
      <c r="A22" s="2" t="s">
        <v>37</v>
      </c>
      <c r="B22" s="2">
        <v>5</v>
      </c>
      <c r="C22" s="2">
        <v>5</v>
      </c>
      <c r="D22" s="2">
        <v>4</v>
      </c>
      <c r="E22" s="2">
        <v>4</v>
      </c>
      <c r="F22" s="2">
        <v>4</v>
      </c>
      <c r="G22" s="2">
        <v>4</v>
      </c>
      <c r="H22" s="2">
        <v>5</v>
      </c>
      <c r="I22" s="2">
        <v>3</v>
      </c>
      <c r="J22" s="2">
        <v>4</v>
      </c>
      <c r="K22" s="2">
        <v>3</v>
      </c>
      <c r="L22" s="2">
        <v>4</v>
      </c>
      <c r="M22" s="2">
        <v>4</v>
      </c>
    </row>
    <row r="23" spans="1:13" ht="12.75" x14ac:dyDescent="0.2">
      <c r="A23" s="2" t="s">
        <v>38</v>
      </c>
      <c r="B23" s="2">
        <v>4</v>
      </c>
      <c r="C23" s="2">
        <v>4</v>
      </c>
      <c r="D23" s="2">
        <v>4</v>
      </c>
      <c r="E23" s="2">
        <v>3</v>
      </c>
      <c r="F23" s="2">
        <v>4</v>
      </c>
      <c r="G23" s="2">
        <v>4</v>
      </c>
      <c r="H23" s="2">
        <v>3</v>
      </c>
      <c r="I23" s="2">
        <v>3</v>
      </c>
      <c r="J23" s="2">
        <v>3</v>
      </c>
      <c r="K23" s="2">
        <v>4</v>
      </c>
      <c r="L23" s="2">
        <v>3</v>
      </c>
      <c r="M23" s="2">
        <v>2</v>
      </c>
    </row>
    <row r="24" spans="1:13" ht="12.75" x14ac:dyDescent="0.2">
      <c r="A24" s="2" t="s">
        <v>39</v>
      </c>
      <c r="B24" s="2">
        <v>3</v>
      </c>
      <c r="C24" s="2">
        <v>5</v>
      </c>
      <c r="D24" s="2">
        <v>5</v>
      </c>
      <c r="E24" s="2">
        <v>4</v>
      </c>
      <c r="F24" s="2">
        <v>4</v>
      </c>
      <c r="G24" s="2">
        <v>5</v>
      </c>
      <c r="H24" s="2">
        <v>5</v>
      </c>
      <c r="I24" s="2">
        <v>5</v>
      </c>
      <c r="J24" s="2">
        <v>5</v>
      </c>
      <c r="K24" s="2">
        <v>4</v>
      </c>
      <c r="L24" s="2">
        <v>4</v>
      </c>
      <c r="M24" s="2">
        <v>3</v>
      </c>
    </row>
    <row r="25" spans="1:13" ht="12.75" x14ac:dyDescent="0.2">
      <c r="A25" s="2" t="s">
        <v>40</v>
      </c>
      <c r="B25" s="2">
        <v>5</v>
      </c>
      <c r="C25" s="2">
        <v>5</v>
      </c>
      <c r="D25" s="2">
        <v>5</v>
      </c>
      <c r="E25" s="2">
        <v>5</v>
      </c>
      <c r="F25" s="2">
        <v>4</v>
      </c>
      <c r="G25" s="2">
        <v>4</v>
      </c>
      <c r="H25" s="2">
        <v>4</v>
      </c>
      <c r="I25" s="2">
        <v>4</v>
      </c>
      <c r="J25" s="2">
        <v>3</v>
      </c>
      <c r="K25" s="2">
        <v>5</v>
      </c>
      <c r="L25" s="2">
        <v>4</v>
      </c>
      <c r="M25" s="2">
        <v>3</v>
      </c>
    </row>
    <row r="26" spans="1:13" ht="12.75" x14ac:dyDescent="0.2">
      <c r="A26" s="2" t="s">
        <v>41</v>
      </c>
      <c r="B26" s="2">
        <v>5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</row>
    <row r="27" spans="1:13" ht="12.75" x14ac:dyDescent="0.2">
      <c r="A27" s="2" t="s">
        <v>42</v>
      </c>
      <c r="B27" s="2">
        <v>4</v>
      </c>
      <c r="C27" s="2">
        <v>4</v>
      </c>
      <c r="D27" s="2">
        <v>4</v>
      </c>
      <c r="E27" s="2">
        <v>3</v>
      </c>
      <c r="F27" s="2">
        <v>3</v>
      </c>
      <c r="G27" s="2">
        <v>4</v>
      </c>
      <c r="H27" s="2">
        <v>4</v>
      </c>
      <c r="I27" s="2">
        <v>3</v>
      </c>
      <c r="J27" s="2">
        <v>3</v>
      </c>
      <c r="K27" s="2">
        <v>4</v>
      </c>
      <c r="L27" s="2">
        <v>4</v>
      </c>
      <c r="M27" s="2">
        <v>3</v>
      </c>
    </row>
    <row r="28" spans="1:13" ht="12.75" x14ac:dyDescent="0.2">
      <c r="A28" s="2" t="s">
        <v>43</v>
      </c>
      <c r="B28" s="2">
        <v>5</v>
      </c>
      <c r="C28" s="2">
        <v>4</v>
      </c>
      <c r="D28" s="2">
        <v>5</v>
      </c>
      <c r="E28" s="2">
        <v>4</v>
      </c>
      <c r="F28" s="2">
        <v>4</v>
      </c>
      <c r="G28" s="2">
        <v>4</v>
      </c>
      <c r="H28" s="2">
        <v>5</v>
      </c>
      <c r="I28" s="2">
        <v>4</v>
      </c>
      <c r="J28" s="2">
        <v>5</v>
      </c>
      <c r="K28" s="2">
        <v>4</v>
      </c>
      <c r="L28" s="2">
        <v>5</v>
      </c>
      <c r="M28" s="2">
        <v>3</v>
      </c>
    </row>
    <row r="29" spans="1:13" ht="12.75" x14ac:dyDescent="0.2">
      <c r="A29" s="2" t="s">
        <v>44</v>
      </c>
      <c r="B29" s="2">
        <v>5</v>
      </c>
      <c r="C29" s="2">
        <v>5</v>
      </c>
      <c r="D29" s="2">
        <v>3</v>
      </c>
      <c r="E29" s="2">
        <v>4</v>
      </c>
      <c r="F29" s="2">
        <v>5</v>
      </c>
      <c r="G29" s="2">
        <v>3</v>
      </c>
      <c r="H29" s="2">
        <v>4</v>
      </c>
      <c r="I29" s="2">
        <v>4</v>
      </c>
      <c r="J29" s="2">
        <v>4</v>
      </c>
      <c r="K29" s="2">
        <v>5</v>
      </c>
      <c r="L29" s="2">
        <v>5</v>
      </c>
      <c r="M29" s="2">
        <v>4</v>
      </c>
    </row>
    <row r="30" spans="1:13" ht="12.75" x14ac:dyDescent="0.2">
      <c r="A30" s="2" t="s">
        <v>45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4</v>
      </c>
      <c r="L30" s="2">
        <v>4</v>
      </c>
      <c r="M30" s="2">
        <v>4</v>
      </c>
    </row>
    <row r="31" spans="1:13" ht="12.75" x14ac:dyDescent="0.2">
      <c r="A31" s="2" t="s">
        <v>46</v>
      </c>
      <c r="B31" s="2">
        <v>4</v>
      </c>
      <c r="C31" s="2">
        <v>5</v>
      </c>
      <c r="D31" s="2">
        <v>5</v>
      </c>
      <c r="E31" s="2">
        <v>3</v>
      </c>
      <c r="F31" s="2">
        <v>4</v>
      </c>
      <c r="G31" s="2">
        <v>4</v>
      </c>
      <c r="H31" s="2">
        <v>4</v>
      </c>
      <c r="I31" s="2">
        <v>4</v>
      </c>
      <c r="J31" s="2">
        <v>4</v>
      </c>
      <c r="K31" s="2">
        <v>2</v>
      </c>
      <c r="L31" s="2">
        <v>4</v>
      </c>
      <c r="M31" s="2">
        <v>3</v>
      </c>
    </row>
    <row r="32" spans="1:13" ht="12.75" x14ac:dyDescent="0.2">
      <c r="A32" s="2" t="s">
        <v>47</v>
      </c>
      <c r="B32" s="2">
        <v>5</v>
      </c>
      <c r="C32" s="2">
        <v>5</v>
      </c>
      <c r="D32" s="2">
        <v>5</v>
      </c>
      <c r="E32" s="2">
        <v>3</v>
      </c>
      <c r="F32" s="2">
        <v>3</v>
      </c>
      <c r="G32" s="2">
        <v>4</v>
      </c>
      <c r="H32" s="2">
        <v>4</v>
      </c>
      <c r="I32" s="2">
        <v>4</v>
      </c>
      <c r="J32" s="2">
        <v>4</v>
      </c>
      <c r="K32" s="2">
        <v>3</v>
      </c>
      <c r="L32" s="2">
        <v>4</v>
      </c>
      <c r="M32" s="2">
        <v>3</v>
      </c>
    </row>
    <row r="33" spans="1:13" ht="12.75" x14ac:dyDescent="0.2">
      <c r="A33" s="2" t="s">
        <v>48</v>
      </c>
      <c r="B33" s="2">
        <v>5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4</v>
      </c>
      <c r="I33" s="2">
        <v>4</v>
      </c>
      <c r="J33" s="2">
        <v>5</v>
      </c>
      <c r="K33" s="2">
        <v>5</v>
      </c>
      <c r="L33" s="2">
        <v>4</v>
      </c>
      <c r="M33" s="2">
        <v>5</v>
      </c>
    </row>
    <row r="34" spans="1:13" ht="12.75" x14ac:dyDescent="0.2">
      <c r="A34" s="2" t="s">
        <v>49</v>
      </c>
      <c r="B34" s="2">
        <v>4</v>
      </c>
      <c r="C34" s="2">
        <v>3</v>
      </c>
      <c r="D34" s="2">
        <v>2</v>
      </c>
      <c r="E34" s="2">
        <v>4</v>
      </c>
      <c r="F34" s="2">
        <v>3</v>
      </c>
      <c r="G34" s="2">
        <v>4</v>
      </c>
      <c r="H34" s="2">
        <v>3</v>
      </c>
      <c r="I34" s="2">
        <v>4</v>
      </c>
      <c r="J34" s="2">
        <v>3</v>
      </c>
      <c r="K34" s="2">
        <v>3</v>
      </c>
      <c r="L34" s="2">
        <v>4</v>
      </c>
      <c r="M34" s="2">
        <v>4</v>
      </c>
    </row>
    <row r="35" spans="1:13" ht="12.75" x14ac:dyDescent="0.2">
      <c r="A35" s="2" t="s">
        <v>50</v>
      </c>
      <c r="B35" s="2">
        <v>5</v>
      </c>
      <c r="C35" s="2">
        <v>5</v>
      </c>
      <c r="D35" s="2">
        <v>5</v>
      </c>
      <c r="E35" s="2">
        <v>5</v>
      </c>
      <c r="F35" s="2">
        <v>5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2">
        <v>5</v>
      </c>
      <c r="M35" s="2">
        <v>5</v>
      </c>
    </row>
    <row r="36" spans="1:13" ht="15.75" customHeight="1" x14ac:dyDescent="0.2">
      <c r="B36">
        <f>SUM(B2:B35)</f>
        <v>154</v>
      </c>
      <c r="C36">
        <f t="shared" ref="C36:M36" si="0">SUM(C2:C35)</f>
        <v>153</v>
      </c>
      <c r="D36">
        <f t="shared" si="0"/>
        <v>149</v>
      </c>
      <c r="E36">
        <f t="shared" si="0"/>
        <v>133</v>
      </c>
      <c r="F36">
        <f t="shared" si="0"/>
        <v>142</v>
      </c>
      <c r="G36">
        <f t="shared" si="0"/>
        <v>148</v>
      </c>
      <c r="H36">
        <f t="shared" si="0"/>
        <v>146</v>
      </c>
      <c r="I36">
        <f t="shared" si="0"/>
        <v>137</v>
      </c>
      <c r="J36">
        <f t="shared" si="0"/>
        <v>139</v>
      </c>
      <c r="K36">
        <f t="shared" si="0"/>
        <v>128</v>
      </c>
      <c r="L36">
        <f t="shared" si="0"/>
        <v>141</v>
      </c>
      <c r="M36">
        <f t="shared" si="0"/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43FC-31AD-4AA9-AF42-A752711A1CF3}">
  <dimension ref="A1:G72"/>
  <sheetViews>
    <sheetView topLeftCell="A52" workbookViewId="0">
      <selection activeCell="D67" sqref="D67"/>
    </sheetView>
  </sheetViews>
  <sheetFormatPr defaultRowHeight="12.75" x14ac:dyDescent="0.2"/>
  <cols>
    <col min="1" max="1" width="33.85546875" bestFit="1" customWidth="1"/>
    <col min="2" max="2" width="17.42578125" bestFit="1" customWidth="1"/>
    <col min="3" max="3" width="5.42578125" bestFit="1" customWidth="1"/>
    <col min="4" max="5" width="12" bestFit="1" customWidth="1"/>
  </cols>
  <sheetData>
    <row r="1" spans="1:5" x14ac:dyDescent="0.2">
      <c r="A1" t="s">
        <v>52</v>
      </c>
    </row>
    <row r="2" spans="1:5" ht="13.5" thickBot="1" x14ac:dyDescent="0.25"/>
    <row r="3" spans="1:5" x14ac:dyDescent="0.2">
      <c r="A3" s="5" t="s">
        <v>53</v>
      </c>
      <c r="B3" s="5" t="s">
        <v>54</v>
      </c>
      <c r="C3" s="5" t="s">
        <v>55</v>
      </c>
      <c r="D3" s="5" t="s">
        <v>56</v>
      </c>
      <c r="E3" s="5" t="s">
        <v>57</v>
      </c>
    </row>
    <row r="4" spans="1:5" x14ac:dyDescent="0.2">
      <c r="A4" s="3" t="s">
        <v>58</v>
      </c>
      <c r="B4" s="3">
        <v>14</v>
      </c>
      <c r="C4" s="3">
        <v>59</v>
      </c>
      <c r="D4" s="3">
        <v>4.2142857142857144</v>
      </c>
      <c r="E4" s="3">
        <v>0.64285714285714313</v>
      </c>
    </row>
    <row r="5" spans="1:5" x14ac:dyDescent="0.2">
      <c r="A5" s="3" t="s">
        <v>59</v>
      </c>
      <c r="B5" s="3">
        <v>14</v>
      </c>
      <c r="C5" s="3">
        <v>58</v>
      </c>
      <c r="D5" s="3">
        <v>4.1428571428571432</v>
      </c>
      <c r="E5" s="3">
        <v>0.90109890109890167</v>
      </c>
    </row>
    <row r="6" spans="1:5" x14ac:dyDescent="0.2">
      <c r="A6" s="3" t="s">
        <v>60</v>
      </c>
      <c r="B6" s="3">
        <v>14</v>
      </c>
      <c r="C6" s="3">
        <v>61</v>
      </c>
      <c r="D6" s="3">
        <v>4.3571428571428568</v>
      </c>
      <c r="E6" s="3">
        <v>0.40109890109890173</v>
      </c>
    </row>
    <row r="7" spans="1:5" x14ac:dyDescent="0.2">
      <c r="A7" s="3" t="s">
        <v>61</v>
      </c>
      <c r="B7" s="3">
        <v>14</v>
      </c>
      <c r="C7" s="3">
        <v>53</v>
      </c>
      <c r="D7" s="3">
        <v>3.7857142857142856</v>
      </c>
      <c r="E7" s="3">
        <v>0.48901098901098933</v>
      </c>
    </row>
    <row r="8" spans="1:5" x14ac:dyDescent="0.2">
      <c r="A8" s="3" t="s">
        <v>62</v>
      </c>
      <c r="B8" s="3">
        <v>14</v>
      </c>
      <c r="C8" s="3">
        <v>70</v>
      </c>
      <c r="D8" s="3">
        <v>5</v>
      </c>
      <c r="E8" s="3">
        <v>0</v>
      </c>
    </row>
    <row r="9" spans="1:5" x14ac:dyDescent="0.2">
      <c r="A9" s="3" t="s">
        <v>63</v>
      </c>
      <c r="B9" s="3">
        <v>14</v>
      </c>
      <c r="C9" s="3">
        <v>67</v>
      </c>
      <c r="D9" s="3">
        <v>4.7857142857142856</v>
      </c>
      <c r="E9" s="3">
        <v>0.18131868131868129</v>
      </c>
    </row>
    <row r="10" spans="1:5" x14ac:dyDescent="0.2">
      <c r="A10" s="3" t="s">
        <v>64</v>
      </c>
      <c r="B10" s="3">
        <v>14</v>
      </c>
      <c r="C10" s="3">
        <v>55</v>
      </c>
      <c r="D10" s="3">
        <v>3.9285714285714284</v>
      </c>
      <c r="E10" s="3">
        <v>7.1428571428571425E-2</v>
      </c>
    </row>
    <row r="11" spans="1:5" x14ac:dyDescent="0.2">
      <c r="A11" s="3" t="s">
        <v>65</v>
      </c>
      <c r="B11" s="3">
        <v>14</v>
      </c>
      <c r="C11" s="3">
        <v>60</v>
      </c>
      <c r="D11" s="3">
        <v>4.2857142857142856</v>
      </c>
      <c r="E11" s="3">
        <v>0.21978021978021792</v>
      </c>
    </row>
    <row r="12" spans="1:5" x14ac:dyDescent="0.2">
      <c r="A12" s="3" t="s">
        <v>66</v>
      </c>
      <c r="B12" s="3">
        <v>14</v>
      </c>
      <c r="C12" s="3">
        <v>53</v>
      </c>
      <c r="D12" s="3">
        <v>3.7857142857142856</v>
      </c>
      <c r="E12" s="3">
        <v>0.33516483516483547</v>
      </c>
    </row>
    <row r="13" spans="1:5" x14ac:dyDescent="0.2">
      <c r="A13" s="3" t="s">
        <v>67</v>
      </c>
      <c r="B13" s="3">
        <v>14</v>
      </c>
      <c r="C13" s="3">
        <v>69</v>
      </c>
      <c r="D13" s="3">
        <v>4.9285714285714288</v>
      </c>
      <c r="E13" s="3">
        <v>7.1428571428571411E-2</v>
      </c>
    </row>
    <row r="14" spans="1:5" x14ac:dyDescent="0.2">
      <c r="A14" s="3" t="s">
        <v>68</v>
      </c>
      <c r="B14" s="3">
        <v>14</v>
      </c>
      <c r="C14" s="3">
        <v>65</v>
      </c>
      <c r="D14" s="3">
        <v>4.6428571428571432</v>
      </c>
      <c r="E14" s="3">
        <v>0.70879120879120938</v>
      </c>
    </row>
    <row r="15" spans="1:5" x14ac:dyDescent="0.2">
      <c r="A15" s="3" t="s">
        <v>69</v>
      </c>
      <c r="B15" s="3">
        <v>14</v>
      </c>
      <c r="C15" s="3">
        <v>62</v>
      </c>
      <c r="D15" s="3">
        <v>4.4285714285714288</v>
      </c>
      <c r="E15" s="3">
        <v>0.72527472527472647</v>
      </c>
    </row>
    <row r="16" spans="1:5" x14ac:dyDescent="0.2">
      <c r="A16" s="3" t="s">
        <v>70</v>
      </c>
      <c r="B16" s="3">
        <v>14</v>
      </c>
      <c r="C16" s="3">
        <v>55</v>
      </c>
      <c r="D16" s="3">
        <v>3.9285714285714284</v>
      </c>
      <c r="E16" s="3">
        <v>0.22527472527472434</v>
      </c>
    </row>
    <row r="17" spans="1:5" x14ac:dyDescent="0.2">
      <c r="A17" s="3" t="s">
        <v>71</v>
      </c>
      <c r="B17" s="3">
        <v>14</v>
      </c>
      <c r="C17" s="3">
        <v>56</v>
      </c>
      <c r="D17" s="3">
        <v>4</v>
      </c>
      <c r="E17" s="3">
        <v>0</v>
      </c>
    </row>
    <row r="18" spans="1:5" x14ac:dyDescent="0.2">
      <c r="A18" s="3" t="s">
        <v>72</v>
      </c>
      <c r="B18" s="3">
        <v>14</v>
      </c>
      <c r="C18" s="3">
        <v>56</v>
      </c>
      <c r="D18" s="3">
        <v>4</v>
      </c>
      <c r="E18" s="3">
        <v>0.30769230769230771</v>
      </c>
    </row>
    <row r="19" spans="1:5" x14ac:dyDescent="0.2">
      <c r="A19" s="3" t="s">
        <v>73</v>
      </c>
      <c r="B19" s="3">
        <v>14</v>
      </c>
      <c r="C19" s="3">
        <v>60</v>
      </c>
      <c r="D19" s="3">
        <v>4.2857142857142856</v>
      </c>
      <c r="E19" s="3">
        <v>0.21978021978021792</v>
      </c>
    </row>
    <row r="20" spans="1:5" x14ac:dyDescent="0.2">
      <c r="A20" s="3" t="s">
        <v>74</v>
      </c>
      <c r="B20" s="3">
        <v>14</v>
      </c>
      <c r="C20" s="3">
        <v>47</v>
      </c>
      <c r="D20" s="3">
        <v>3.3571428571428572</v>
      </c>
      <c r="E20" s="3">
        <v>0.40109890109890173</v>
      </c>
    </row>
    <row r="21" spans="1:5" x14ac:dyDescent="0.2">
      <c r="A21" s="3" t="s">
        <v>75</v>
      </c>
      <c r="B21" s="3">
        <v>14</v>
      </c>
      <c r="C21" s="3">
        <v>58</v>
      </c>
      <c r="D21" s="3">
        <v>4.1428571428571432</v>
      </c>
      <c r="E21" s="3">
        <v>0.43956043956044016</v>
      </c>
    </row>
    <row r="22" spans="1:5" x14ac:dyDescent="0.2">
      <c r="A22" s="3" t="s">
        <v>76</v>
      </c>
      <c r="B22" s="3">
        <v>14</v>
      </c>
      <c r="C22" s="3">
        <v>46</v>
      </c>
      <c r="D22" s="3">
        <v>3.2857142857142856</v>
      </c>
      <c r="E22" s="3">
        <v>1.9120879120879124</v>
      </c>
    </row>
    <row r="23" spans="1:5" x14ac:dyDescent="0.2">
      <c r="A23" s="3" t="s">
        <v>77</v>
      </c>
      <c r="B23" s="3">
        <v>14</v>
      </c>
      <c r="C23" s="3">
        <v>51</v>
      </c>
      <c r="D23" s="3">
        <v>3.6428571428571428</v>
      </c>
      <c r="E23" s="3">
        <v>0.70879120879120938</v>
      </c>
    </row>
    <row r="24" spans="1:5" x14ac:dyDescent="0.2">
      <c r="A24" s="3" t="s">
        <v>78</v>
      </c>
      <c r="B24" s="3">
        <v>14</v>
      </c>
      <c r="C24" s="3">
        <v>58</v>
      </c>
      <c r="D24" s="3">
        <v>4.1428571428571432</v>
      </c>
      <c r="E24" s="3">
        <v>0.43956043956044016</v>
      </c>
    </row>
    <row r="25" spans="1:5" x14ac:dyDescent="0.2">
      <c r="A25" s="3" t="s">
        <v>79</v>
      </c>
      <c r="B25" s="3">
        <v>14</v>
      </c>
      <c r="C25" s="3">
        <v>49</v>
      </c>
      <c r="D25" s="3">
        <v>3.5</v>
      </c>
      <c r="E25" s="3">
        <v>0.42307692307692307</v>
      </c>
    </row>
    <row r="26" spans="1:5" x14ac:dyDescent="0.2">
      <c r="A26" s="3" t="s">
        <v>80</v>
      </c>
      <c r="B26" s="3">
        <v>14</v>
      </c>
      <c r="C26" s="3">
        <v>61</v>
      </c>
      <c r="D26" s="3">
        <v>4.3571428571428568</v>
      </c>
      <c r="E26" s="3">
        <v>0.55494505494505553</v>
      </c>
    </row>
    <row r="27" spans="1:5" x14ac:dyDescent="0.2">
      <c r="A27" s="3" t="s">
        <v>81</v>
      </c>
      <c r="B27" s="3">
        <v>14</v>
      </c>
      <c r="C27" s="3">
        <v>61</v>
      </c>
      <c r="D27" s="3">
        <v>4.3571428571428568</v>
      </c>
      <c r="E27" s="3">
        <v>0.55494505494505553</v>
      </c>
    </row>
    <row r="28" spans="1:5" x14ac:dyDescent="0.2">
      <c r="A28" s="3" t="s">
        <v>82</v>
      </c>
      <c r="B28" s="3">
        <v>14</v>
      </c>
      <c r="C28" s="3">
        <v>70</v>
      </c>
      <c r="D28" s="3">
        <v>5</v>
      </c>
      <c r="E28" s="3">
        <v>0</v>
      </c>
    </row>
    <row r="29" spans="1:5" x14ac:dyDescent="0.2">
      <c r="A29" s="3" t="s">
        <v>83</v>
      </c>
      <c r="B29" s="3">
        <v>14</v>
      </c>
      <c r="C29" s="3">
        <v>51</v>
      </c>
      <c r="D29" s="3">
        <v>3.6428571428571428</v>
      </c>
      <c r="E29" s="3">
        <v>0.24725274725274787</v>
      </c>
    </row>
    <row r="30" spans="1:5" x14ac:dyDescent="0.2">
      <c r="A30" s="3" t="s">
        <v>84</v>
      </c>
      <c r="B30" s="3">
        <v>14</v>
      </c>
      <c r="C30" s="3">
        <v>60</v>
      </c>
      <c r="D30" s="3">
        <v>4.2857142857142856</v>
      </c>
      <c r="E30" s="3">
        <v>0.5274725274725256</v>
      </c>
    </row>
    <row r="31" spans="1:5" x14ac:dyDescent="0.2">
      <c r="A31" s="3" t="s">
        <v>85</v>
      </c>
      <c r="B31" s="3">
        <v>14</v>
      </c>
      <c r="C31" s="3">
        <v>61</v>
      </c>
      <c r="D31" s="3">
        <v>4.3571428571428568</v>
      </c>
      <c r="E31" s="3">
        <v>0.55494505494505553</v>
      </c>
    </row>
    <row r="32" spans="1:5" x14ac:dyDescent="0.2">
      <c r="A32" s="3" t="s">
        <v>86</v>
      </c>
      <c r="B32" s="3">
        <v>14</v>
      </c>
      <c r="C32" s="3">
        <v>56</v>
      </c>
      <c r="D32" s="3">
        <v>4</v>
      </c>
      <c r="E32" s="3">
        <v>0</v>
      </c>
    </row>
    <row r="33" spans="1:5" x14ac:dyDescent="0.2">
      <c r="A33" s="3" t="s">
        <v>87</v>
      </c>
      <c r="B33" s="3">
        <v>14</v>
      </c>
      <c r="C33" s="3">
        <v>53</v>
      </c>
      <c r="D33" s="3">
        <v>3.7857142857142856</v>
      </c>
      <c r="E33" s="3">
        <v>0.64285714285714313</v>
      </c>
    </row>
    <row r="34" spans="1:5" x14ac:dyDescent="0.2">
      <c r="A34" s="3" t="s">
        <v>88</v>
      </c>
      <c r="B34" s="3">
        <v>14</v>
      </c>
      <c r="C34" s="3">
        <v>56</v>
      </c>
      <c r="D34" s="3">
        <v>4</v>
      </c>
      <c r="E34" s="3">
        <v>0.61538461538461542</v>
      </c>
    </row>
    <row r="35" spans="1:5" x14ac:dyDescent="0.2">
      <c r="A35" s="3" t="s">
        <v>89</v>
      </c>
      <c r="B35" s="3">
        <v>14</v>
      </c>
      <c r="C35" s="3">
        <v>67</v>
      </c>
      <c r="D35" s="3">
        <v>4.7857142857142856</v>
      </c>
      <c r="E35" s="3">
        <v>0.18131868131868131</v>
      </c>
    </row>
    <row r="36" spans="1:5" x14ac:dyDescent="0.2">
      <c r="A36" s="3" t="s">
        <v>90</v>
      </c>
      <c r="B36" s="3">
        <v>14</v>
      </c>
      <c r="C36" s="3">
        <v>48</v>
      </c>
      <c r="D36" s="3">
        <v>3.4285714285714284</v>
      </c>
      <c r="E36" s="3">
        <v>0.41758241758241665</v>
      </c>
    </row>
    <row r="37" spans="1:5" x14ac:dyDescent="0.2">
      <c r="A37" s="3" t="s">
        <v>91</v>
      </c>
      <c r="B37" s="3">
        <v>14</v>
      </c>
      <c r="C37" s="3">
        <v>70</v>
      </c>
      <c r="D37" s="3">
        <v>5</v>
      </c>
      <c r="E37" s="3">
        <v>0</v>
      </c>
    </row>
    <row r="38" spans="1:5" x14ac:dyDescent="0.2">
      <c r="A38" s="3"/>
      <c r="B38" s="3"/>
      <c r="C38" s="3"/>
      <c r="D38" s="3"/>
      <c r="E38" s="3"/>
    </row>
    <row r="39" spans="1:5" x14ac:dyDescent="0.2">
      <c r="A39" s="3" t="s">
        <v>92</v>
      </c>
      <c r="B39" s="3">
        <v>34</v>
      </c>
      <c r="C39" s="3">
        <v>154</v>
      </c>
      <c r="D39" s="3">
        <v>4.5294117647058822</v>
      </c>
      <c r="E39" s="3">
        <v>0.31729055258467104</v>
      </c>
    </row>
    <row r="40" spans="1:5" x14ac:dyDescent="0.2">
      <c r="A40" s="3" t="s">
        <v>93</v>
      </c>
      <c r="B40" s="3">
        <v>34</v>
      </c>
      <c r="C40" s="3">
        <v>153</v>
      </c>
      <c r="D40" s="3">
        <v>4.5</v>
      </c>
      <c r="E40" s="3">
        <v>0.37878787878787878</v>
      </c>
    </row>
    <row r="41" spans="1:5" x14ac:dyDescent="0.2">
      <c r="A41" s="3" t="s">
        <v>94</v>
      </c>
      <c r="B41" s="3">
        <v>34</v>
      </c>
      <c r="C41" s="3">
        <v>149</v>
      </c>
      <c r="D41" s="3">
        <v>4.382352941176471</v>
      </c>
      <c r="E41" s="3">
        <v>0.485739750445632</v>
      </c>
    </row>
    <row r="42" spans="1:5" x14ac:dyDescent="0.2">
      <c r="A42" s="3" t="s">
        <v>95</v>
      </c>
      <c r="B42" s="3">
        <v>34</v>
      </c>
      <c r="C42" s="3">
        <v>140</v>
      </c>
      <c r="D42" s="3">
        <v>4.117647058823529</v>
      </c>
      <c r="E42" s="3">
        <v>0.59180035650623808</v>
      </c>
    </row>
    <row r="43" spans="1:5" x14ac:dyDescent="0.2">
      <c r="A43" s="3" t="s">
        <v>96</v>
      </c>
      <c r="B43" s="3">
        <v>34</v>
      </c>
      <c r="C43" s="3">
        <v>133</v>
      </c>
      <c r="D43" s="3">
        <v>3.9117647058823528</v>
      </c>
      <c r="E43" s="3">
        <v>0.68894830659536588</v>
      </c>
    </row>
    <row r="44" spans="1:5" x14ac:dyDescent="0.2">
      <c r="A44" s="3" t="s">
        <v>97</v>
      </c>
      <c r="B44" s="3">
        <v>34</v>
      </c>
      <c r="C44" s="3">
        <v>142</v>
      </c>
      <c r="D44" s="3">
        <v>4.1764705882352944</v>
      </c>
      <c r="E44" s="3">
        <v>0.45276292335116025</v>
      </c>
    </row>
    <row r="45" spans="1:5" x14ac:dyDescent="0.2">
      <c r="A45" s="3" t="s">
        <v>98</v>
      </c>
      <c r="B45" s="3">
        <v>34</v>
      </c>
      <c r="C45" s="3">
        <v>148</v>
      </c>
      <c r="D45" s="3">
        <v>4.3529411764705879</v>
      </c>
      <c r="E45" s="3">
        <v>0.35650623885917965</v>
      </c>
    </row>
    <row r="46" spans="1:5" x14ac:dyDescent="0.2">
      <c r="A46" s="3" t="s">
        <v>99</v>
      </c>
      <c r="B46" s="3">
        <v>34</v>
      </c>
      <c r="C46" s="3">
        <v>151</v>
      </c>
      <c r="D46" s="3">
        <v>4.4411764705882355</v>
      </c>
      <c r="E46" s="3">
        <v>0.43582887700534739</v>
      </c>
    </row>
    <row r="47" spans="1:5" x14ac:dyDescent="0.2">
      <c r="A47" s="3" t="s">
        <v>100</v>
      </c>
      <c r="B47" s="3">
        <v>34</v>
      </c>
      <c r="C47" s="3">
        <v>146</v>
      </c>
      <c r="D47" s="3">
        <v>4.2941176470588234</v>
      </c>
      <c r="E47" s="3">
        <v>0.3957219251336882</v>
      </c>
    </row>
    <row r="48" spans="1:5" x14ac:dyDescent="0.2">
      <c r="A48" s="3" t="s">
        <v>101</v>
      </c>
      <c r="B48" s="3">
        <v>34</v>
      </c>
      <c r="C48" s="3">
        <v>137</v>
      </c>
      <c r="D48" s="3">
        <v>4.0294117647058822</v>
      </c>
      <c r="E48" s="3">
        <v>0.514260249554368</v>
      </c>
    </row>
    <row r="49" spans="1:7" x14ac:dyDescent="0.2">
      <c r="A49" s="3" t="s">
        <v>102</v>
      </c>
      <c r="B49" s="3">
        <v>34</v>
      </c>
      <c r="C49" s="3">
        <v>139</v>
      </c>
      <c r="D49" s="3">
        <v>4.0882352941176467</v>
      </c>
      <c r="E49" s="3">
        <v>0.56773618538324466</v>
      </c>
    </row>
    <row r="50" spans="1:7" x14ac:dyDescent="0.2">
      <c r="A50" s="3" t="s">
        <v>103</v>
      </c>
      <c r="B50" s="3">
        <v>34</v>
      </c>
      <c r="C50" s="3">
        <v>128</v>
      </c>
      <c r="D50" s="3">
        <v>3.7647058823529411</v>
      </c>
      <c r="E50" s="3">
        <v>1.0338680926916224</v>
      </c>
    </row>
    <row r="51" spans="1:7" x14ac:dyDescent="0.2">
      <c r="A51" s="3" t="s">
        <v>104</v>
      </c>
      <c r="B51" s="3">
        <v>34</v>
      </c>
      <c r="C51" s="3">
        <v>141</v>
      </c>
      <c r="D51" s="3">
        <v>4.1470588235294121</v>
      </c>
      <c r="E51" s="3">
        <v>0.55347593582887655</v>
      </c>
    </row>
    <row r="52" spans="1:7" ht="13.5" thickBot="1" x14ac:dyDescent="0.25">
      <c r="A52" s="4" t="s">
        <v>105</v>
      </c>
      <c r="B52" s="4">
        <v>34</v>
      </c>
      <c r="C52" s="4">
        <v>121</v>
      </c>
      <c r="D52" s="4">
        <v>3.5588235294117645</v>
      </c>
      <c r="E52" s="4">
        <v>0.9206773618538322</v>
      </c>
    </row>
    <row r="55" spans="1:7" ht="13.5" thickBot="1" x14ac:dyDescent="0.25">
      <c r="A55" t="s">
        <v>106</v>
      </c>
    </row>
    <row r="56" spans="1:7" x14ac:dyDescent="0.2">
      <c r="A56" s="5" t="s">
        <v>107</v>
      </c>
      <c r="B56" s="5" t="s">
        <v>108</v>
      </c>
      <c r="C56" s="5" t="s">
        <v>109</v>
      </c>
      <c r="D56" s="5" t="s">
        <v>110</v>
      </c>
      <c r="E56" s="5" t="s">
        <v>111</v>
      </c>
      <c r="F56" s="5" t="s">
        <v>112</v>
      </c>
      <c r="G56" s="5" t="s">
        <v>113</v>
      </c>
    </row>
    <row r="57" spans="1:7" x14ac:dyDescent="0.2">
      <c r="A57" s="3" t="s">
        <v>114</v>
      </c>
      <c r="B57" s="3">
        <v>105.64705882352817</v>
      </c>
      <c r="C57" s="3">
        <v>33</v>
      </c>
      <c r="D57" s="3">
        <v>3.2014260249553992</v>
      </c>
      <c r="E57" s="3">
        <v>9.2650793650791812</v>
      </c>
      <c r="F57" s="3">
        <v>4.9421985343520228E-33</v>
      </c>
      <c r="G57" s="3">
        <v>1.463717359332072</v>
      </c>
    </row>
    <row r="58" spans="1:7" x14ac:dyDescent="0.2">
      <c r="A58" s="3" t="s">
        <v>115</v>
      </c>
      <c r="B58" s="3">
        <v>35.336134453780318</v>
      </c>
      <c r="C58" s="3">
        <v>13</v>
      </c>
      <c r="D58" s="3">
        <v>2.7181641887523322</v>
      </c>
      <c r="E58" s="3">
        <v>7.8664965986391264</v>
      </c>
      <c r="F58" s="3">
        <v>3.9334539508833154E-14</v>
      </c>
      <c r="G58" s="3">
        <v>1.7430085202690253</v>
      </c>
    </row>
    <row r="59" spans="1:7" x14ac:dyDescent="0.2">
      <c r="A59" s="3" t="s">
        <v>116</v>
      </c>
      <c r="B59" s="3">
        <v>148.23529411764827</v>
      </c>
      <c r="C59" s="3">
        <v>429</v>
      </c>
      <c r="D59" s="3">
        <v>0.34553681612505421</v>
      </c>
      <c r="E59" s="3"/>
      <c r="F59" s="3"/>
      <c r="G59" s="3"/>
    </row>
    <row r="60" spans="1:7" x14ac:dyDescent="0.2">
      <c r="A60" s="3"/>
      <c r="B60" s="3"/>
      <c r="C60" s="3"/>
      <c r="D60" s="3"/>
      <c r="E60" s="3"/>
      <c r="F60" s="3"/>
      <c r="G60" s="3"/>
    </row>
    <row r="61" spans="1:7" ht="13.5" thickBot="1" x14ac:dyDescent="0.25">
      <c r="A61" s="4" t="s">
        <v>117</v>
      </c>
      <c r="B61" s="4">
        <v>289.21848739495675</v>
      </c>
      <c r="C61" s="4">
        <v>475</v>
      </c>
      <c r="D61" s="4"/>
      <c r="E61" s="4"/>
      <c r="F61" s="4"/>
      <c r="G61" s="4"/>
    </row>
    <row r="64" spans="1:7" x14ac:dyDescent="0.2">
      <c r="A64" s="10" t="s">
        <v>118</v>
      </c>
      <c r="B64" s="10">
        <f>1-(D59/D57)</f>
        <v>0.89206784307006814</v>
      </c>
    </row>
    <row r="66" spans="1:2" x14ac:dyDescent="0.2">
      <c r="A66" s="12" t="s">
        <v>130</v>
      </c>
      <c r="B66" s="12"/>
    </row>
    <row r="67" spans="1:2" x14ac:dyDescent="0.2">
      <c r="A67" s="9" t="s">
        <v>131</v>
      </c>
      <c r="B67" s="9" t="s">
        <v>129</v>
      </c>
    </row>
    <row r="68" spans="1:2" x14ac:dyDescent="0.2">
      <c r="A68" s="7" t="s">
        <v>119</v>
      </c>
      <c r="B68" s="7" t="s">
        <v>120</v>
      </c>
    </row>
    <row r="69" spans="1:2" x14ac:dyDescent="0.2">
      <c r="A69" s="7" t="s">
        <v>121</v>
      </c>
      <c r="B69" s="7" t="s">
        <v>122</v>
      </c>
    </row>
    <row r="70" spans="1:2" x14ac:dyDescent="0.2">
      <c r="A70" s="7" t="s">
        <v>123</v>
      </c>
      <c r="B70" s="7" t="s">
        <v>124</v>
      </c>
    </row>
    <row r="71" spans="1:2" x14ac:dyDescent="0.2">
      <c r="A71" s="7" t="s">
        <v>125</v>
      </c>
      <c r="B71" s="7" t="s">
        <v>126</v>
      </c>
    </row>
    <row r="72" spans="1:2" x14ac:dyDescent="0.2">
      <c r="A72" s="7" t="s">
        <v>127</v>
      </c>
      <c r="B72" s="7" t="s">
        <v>128</v>
      </c>
    </row>
  </sheetData>
  <mergeCells count="1">
    <mergeCell ref="A66:B6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F8F7-557F-4589-BDFF-41E6BD120C6E}">
  <dimension ref="A4:M21"/>
  <sheetViews>
    <sheetView workbookViewId="0">
      <selection activeCell="C17" sqref="C17"/>
    </sheetView>
  </sheetViews>
  <sheetFormatPr defaultRowHeight="12.75" x14ac:dyDescent="0.2"/>
  <cols>
    <col min="1" max="1" width="18.7109375" bestFit="1" customWidth="1"/>
    <col min="2" max="2" width="14.140625" bestFit="1" customWidth="1"/>
    <col min="3" max="3" width="13.7109375" bestFit="1" customWidth="1"/>
    <col min="4" max="4" width="12.5703125" bestFit="1" customWidth="1"/>
    <col min="5" max="5" width="18.7109375" bestFit="1" customWidth="1"/>
    <col min="6" max="6" width="13.5703125" bestFit="1" customWidth="1"/>
    <col min="9" max="9" width="12" bestFit="1" customWidth="1"/>
    <col min="10" max="10" width="13.5703125" bestFit="1" customWidth="1"/>
  </cols>
  <sheetData>
    <row r="4" spans="1:10" x14ac:dyDescent="0.2">
      <c r="A4" s="6" t="s">
        <v>132</v>
      </c>
      <c r="B4" s="6" t="s">
        <v>153</v>
      </c>
      <c r="E4" t="s">
        <v>133</v>
      </c>
    </row>
    <row r="5" spans="1:10" ht="13.5" thickBot="1" x14ac:dyDescent="0.25">
      <c r="A5" s="6">
        <v>146</v>
      </c>
      <c r="B5">
        <v>128</v>
      </c>
    </row>
    <row r="6" spans="1:10" x14ac:dyDescent="0.2">
      <c r="A6" s="6">
        <v>137</v>
      </c>
      <c r="B6">
        <v>141</v>
      </c>
      <c r="E6" s="11" t="s">
        <v>134</v>
      </c>
      <c r="F6" s="11"/>
    </row>
    <row r="7" spans="1:10" x14ac:dyDescent="0.2">
      <c r="A7" s="6">
        <v>139</v>
      </c>
      <c r="B7">
        <v>121</v>
      </c>
      <c r="E7" s="3" t="s">
        <v>135</v>
      </c>
      <c r="F7" s="3">
        <v>0.37529875072636265</v>
      </c>
    </row>
    <row r="8" spans="1:10" x14ac:dyDescent="0.2">
      <c r="E8" s="3" t="s">
        <v>136</v>
      </c>
      <c r="F8" s="3">
        <v>0.140849152296768</v>
      </c>
    </row>
    <row r="9" spans="1:10" x14ac:dyDescent="0.2">
      <c r="E9" s="3" t="s">
        <v>137</v>
      </c>
      <c r="F9" s="3">
        <v>-0.71830169540646305</v>
      </c>
    </row>
    <row r="10" spans="1:10" x14ac:dyDescent="0.2">
      <c r="E10" s="3" t="s">
        <v>138</v>
      </c>
      <c r="F10" s="3">
        <v>13.303573753952946</v>
      </c>
    </row>
    <row r="11" spans="1:10" ht="13.5" thickBot="1" x14ac:dyDescent="0.25">
      <c r="E11" s="4" t="s">
        <v>139</v>
      </c>
      <c r="F11" s="4">
        <v>3</v>
      </c>
    </row>
    <row r="13" spans="1:10" ht="13.5" thickBot="1" x14ac:dyDescent="0.25">
      <c r="E13" t="s">
        <v>106</v>
      </c>
    </row>
    <row r="14" spans="1:10" x14ac:dyDescent="0.2">
      <c r="E14" s="5"/>
      <c r="F14" s="5" t="s">
        <v>109</v>
      </c>
      <c r="G14" s="5" t="s">
        <v>108</v>
      </c>
      <c r="H14" s="5" t="s">
        <v>110</v>
      </c>
      <c r="I14" s="5" t="s">
        <v>111</v>
      </c>
      <c r="J14" s="5" t="s">
        <v>143</v>
      </c>
    </row>
    <row r="15" spans="1:10" x14ac:dyDescent="0.2">
      <c r="E15" s="3" t="s">
        <v>140</v>
      </c>
      <c r="F15" s="3">
        <v>1</v>
      </c>
      <c r="G15" s="3">
        <v>29.014925373134304</v>
      </c>
      <c r="H15" s="3">
        <v>29.014925373134304</v>
      </c>
      <c r="I15" s="3">
        <v>0.1639399561477482</v>
      </c>
      <c r="J15" s="3">
        <v>0.75508023716044959</v>
      </c>
    </row>
    <row r="16" spans="1:10" x14ac:dyDescent="0.2">
      <c r="E16" s="3" t="s">
        <v>141</v>
      </c>
      <c r="F16" s="3">
        <v>1</v>
      </c>
      <c r="G16" s="3">
        <v>176.9850746268657</v>
      </c>
      <c r="H16" s="3">
        <v>176.9850746268657</v>
      </c>
      <c r="I16" s="3"/>
      <c r="J16" s="3"/>
    </row>
    <row r="17" spans="5:13" ht="13.5" thickBot="1" x14ac:dyDescent="0.25">
      <c r="E17" s="4" t="s">
        <v>117</v>
      </c>
      <c r="F17" s="4">
        <v>2</v>
      </c>
      <c r="G17" s="4">
        <v>206</v>
      </c>
      <c r="H17" s="4"/>
      <c r="I17" s="4"/>
      <c r="J17" s="4"/>
    </row>
    <row r="18" spans="5:13" ht="13.5" thickBot="1" x14ac:dyDescent="0.25"/>
    <row r="19" spans="5:13" x14ac:dyDescent="0.2">
      <c r="E19" s="5"/>
      <c r="F19" s="5" t="s">
        <v>144</v>
      </c>
      <c r="G19" s="5" t="s">
        <v>138</v>
      </c>
      <c r="H19" s="5" t="s">
        <v>145</v>
      </c>
      <c r="I19" s="5" t="s">
        <v>112</v>
      </c>
      <c r="J19" s="5" t="s">
        <v>146</v>
      </c>
      <c r="K19" s="5" t="s">
        <v>147</v>
      </c>
      <c r="L19" s="5" t="s">
        <v>148</v>
      </c>
      <c r="M19" s="5" t="s">
        <v>149</v>
      </c>
    </row>
    <row r="20" spans="5:13" x14ac:dyDescent="0.2">
      <c r="E20" s="3" t="s">
        <v>142</v>
      </c>
      <c r="F20" s="3">
        <v>243.37313432835819</v>
      </c>
      <c r="G20" s="3">
        <v>280.11158948143822</v>
      </c>
      <c r="H20" s="3">
        <v>0.86884350190189286</v>
      </c>
      <c r="I20" s="3">
        <v>0.54460520152250702</v>
      </c>
      <c r="J20" s="3">
        <v>-3315.7820705981176</v>
      </c>
      <c r="K20" s="3">
        <v>3802.5283392548336</v>
      </c>
      <c r="L20" s="3">
        <v>-3315.7820705981176</v>
      </c>
      <c r="M20" s="3">
        <v>3802.5283392548336</v>
      </c>
    </row>
    <row r="21" spans="5:13" ht="13.5" thickBot="1" x14ac:dyDescent="0.25">
      <c r="E21" s="4" t="s">
        <v>150</v>
      </c>
      <c r="F21" s="4">
        <v>-0.80597014925373123</v>
      </c>
      <c r="G21" s="4">
        <v>1.9905658534746797</v>
      </c>
      <c r="H21" s="4">
        <v>-0.40489499397714013</v>
      </c>
      <c r="I21" s="4">
        <v>0.75508023716044959</v>
      </c>
      <c r="J21" s="4">
        <v>-26.098507424341353</v>
      </c>
      <c r="K21" s="4">
        <v>24.48656712583389</v>
      </c>
      <c r="L21" s="4">
        <v>-26.098507424341353</v>
      </c>
      <c r="M21" s="4">
        <v>24.48656712583389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CDB8-DE4B-4D17-8DBA-FB8871A6A485}">
  <dimension ref="A3:L20"/>
  <sheetViews>
    <sheetView workbookViewId="0">
      <selection activeCell="E7" sqref="E7"/>
    </sheetView>
  </sheetViews>
  <sheetFormatPr defaultRowHeight="12.75" x14ac:dyDescent="0.2"/>
  <cols>
    <col min="1" max="1" width="18.7109375" bestFit="1" customWidth="1"/>
    <col min="2" max="2" width="14.5703125" bestFit="1" customWidth="1"/>
    <col min="3" max="3" width="13.7109375" bestFit="1" customWidth="1"/>
    <col min="4" max="5" width="12" bestFit="1" customWidth="1"/>
    <col min="6" max="6" width="13.5703125" bestFit="1" customWidth="1"/>
  </cols>
  <sheetData>
    <row r="3" spans="1:9" x14ac:dyDescent="0.2">
      <c r="A3" s="6" t="s">
        <v>132</v>
      </c>
      <c r="B3" t="s">
        <v>152</v>
      </c>
      <c r="D3" t="s">
        <v>133</v>
      </c>
    </row>
    <row r="4" spans="1:9" ht="13.5" thickBot="1" x14ac:dyDescent="0.25">
      <c r="A4" s="6">
        <v>146</v>
      </c>
      <c r="B4">
        <v>133</v>
      </c>
    </row>
    <row r="5" spans="1:9" x14ac:dyDescent="0.2">
      <c r="A5" s="6">
        <v>137</v>
      </c>
      <c r="B5">
        <v>142</v>
      </c>
      <c r="D5" s="11" t="s">
        <v>134</v>
      </c>
      <c r="E5" s="11"/>
    </row>
    <row r="6" spans="1:9" x14ac:dyDescent="0.2">
      <c r="A6" s="6">
        <v>139</v>
      </c>
      <c r="B6">
        <v>148</v>
      </c>
      <c r="D6" s="3" t="s">
        <v>135</v>
      </c>
      <c r="E6" s="3">
        <v>0.81280018927325515</v>
      </c>
    </row>
    <row r="7" spans="1:9" x14ac:dyDescent="0.2">
      <c r="D7" s="3" t="s">
        <v>136</v>
      </c>
      <c r="E7" s="3">
        <v>0.66064414768263902</v>
      </c>
    </row>
    <row r="8" spans="1:9" x14ac:dyDescent="0.2">
      <c r="D8" s="3" t="s">
        <v>137</v>
      </c>
      <c r="E8" s="3">
        <v>0.3212882953652787</v>
      </c>
    </row>
    <row r="9" spans="1:9" x14ac:dyDescent="0.2">
      <c r="D9" s="3" t="s">
        <v>138</v>
      </c>
      <c r="E9" s="3">
        <v>6.2198526641857939</v>
      </c>
    </row>
    <row r="10" spans="1:9" ht="13.5" thickBot="1" x14ac:dyDescent="0.25">
      <c r="D10" s="4" t="s">
        <v>139</v>
      </c>
      <c r="E10" s="4">
        <v>3</v>
      </c>
    </row>
    <row r="12" spans="1:9" ht="13.5" thickBot="1" x14ac:dyDescent="0.25">
      <c r="D12" t="s">
        <v>106</v>
      </c>
    </row>
    <row r="13" spans="1:9" x14ac:dyDescent="0.2">
      <c r="D13" s="5"/>
      <c r="E13" s="5" t="s">
        <v>109</v>
      </c>
      <c r="F13" s="5" t="s">
        <v>108</v>
      </c>
      <c r="G13" s="5" t="s">
        <v>110</v>
      </c>
      <c r="H13" s="5" t="s">
        <v>111</v>
      </c>
      <c r="I13" s="5" t="s">
        <v>143</v>
      </c>
    </row>
    <row r="14" spans="1:9" x14ac:dyDescent="0.2">
      <c r="D14" s="3" t="s">
        <v>140</v>
      </c>
      <c r="E14" s="3">
        <v>1</v>
      </c>
      <c r="F14" s="3">
        <v>75.31343283582089</v>
      </c>
      <c r="G14" s="3">
        <v>75.31343283582089</v>
      </c>
      <c r="H14" s="3">
        <v>1.9467592592592584</v>
      </c>
      <c r="I14" s="3">
        <v>0.39588414762330898</v>
      </c>
    </row>
    <row r="15" spans="1:9" x14ac:dyDescent="0.2">
      <c r="D15" s="3" t="s">
        <v>141</v>
      </c>
      <c r="E15" s="3">
        <v>1</v>
      </c>
      <c r="F15" s="3">
        <v>38.686567164179117</v>
      </c>
      <c r="G15" s="3">
        <v>38.686567164179117</v>
      </c>
      <c r="H15" s="3"/>
      <c r="I15" s="3"/>
    </row>
    <row r="16" spans="1:9" ht="13.5" thickBot="1" x14ac:dyDescent="0.25">
      <c r="D16" s="4" t="s">
        <v>117</v>
      </c>
      <c r="E16" s="4">
        <v>2</v>
      </c>
      <c r="F16" s="4">
        <v>114</v>
      </c>
      <c r="G16" s="4"/>
      <c r="H16" s="4"/>
      <c r="I16" s="4"/>
    </row>
    <row r="17" spans="4:12" ht="13.5" thickBot="1" x14ac:dyDescent="0.25"/>
    <row r="18" spans="4:12" x14ac:dyDescent="0.2">
      <c r="D18" s="5"/>
      <c r="E18" s="5" t="s">
        <v>144</v>
      </c>
      <c r="F18" s="5" t="s">
        <v>138</v>
      </c>
      <c r="G18" s="5" t="s">
        <v>145</v>
      </c>
      <c r="H18" s="5" t="s">
        <v>112</v>
      </c>
      <c r="I18" s="5" t="s">
        <v>146</v>
      </c>
      <c r="J18" s="5" t="s">
        <v>147</v>
      </c>
      <c r="K18" s="5" t="s">
        <v>148</v>
      </c>
      <c r="L18" s="5" t="s">
        <v>149</v>
      </c>
    </row>
    <row r="19" spans="4:12" x14ac:dyDescent="0.2">
      <c r="D19" s="3" t="s">
        <v>142</v>
      </c>
      <c r="E19" s="3">
        <v>323.65671641791039</v>
      </c>
      <c r="F19" s="3">
        <v>130.9612626146984</v>
      </c>
      <c r="G19" s="3">
        <v>2.4713927611567246</v>
      </c>
      <c r="H19" s="3">
        <v>0.24477488720536328</v>
      </c>
      <c r="I19" s="3">
        <v>-1340.3638988723901</v>
      </c>
      <c r="J19" s="3">
        <v>1987.6773317082107</v>
      </c>
      <c r="K19" s="3">
        <v>-1340.3638988723901</v>
      </c>
      <c r="L19" s="3">
        <v>1987.6773317082107</v>
      </c>
    </row>
    <row r="20" spans="4:12" ht="13.5" thickBot="1" x14ac:dyDescent="0.25">
      <c r="D20" s="4" t="s">
        <v>150</v>
      </c>
      <c r="E20" s="4">
        <v>-1.2985074626865667</v>
      </c>
      <c r="F20" s="4">
        <v>0.93065416526088929</v>
      </c>
      <c r="G20" s="4">
        <v>-1.3952631505415951</v>
      </c>
      <c r="H20" s="4">
        <v>0.39588414762330915</v>
      </c>
      <c r="I20" s="4">
        <v>-13.123589825065197</v>
      </c>
      <c r="J20" s="4">
        <v>10.526574899692063</v>
      </c>
      <c r="K20" s="4">
        <v>-13.123589825065197</v>
      </c>
      <c r="L20" s="4">
        <v>10.526574899692063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C315-880C-4831-A59B-86181BEFCB81}">
  <dimension ref="A2:L20"/>
  <sheetViews>
    <sheetView workbookViewId="0">
      <selection activeCell="B10" sqref="B10"/>
    </sheetView>
  </sheetViews>
  <sheetFormatPr defaultRowHeight="12.75" x14ac:dyDescent="0.2"/>
  <cols>
    <col min="1" max="2" width="19.28515625" bestFit="1" customWidth="1"/>
    <col min="3" max="3" width="14.5703125" bestFit="1" customWidth="1"/>
    <col min="4" max="4" width="14.140625" bestFit="1" customWidth="1"/>
  </cols>
  <sheetData>
    <row r="2" spans="1:9" x14ac:dyDescent="0.2">
      <c r="A2" s="6" t="s">
        <v>132</v>
      </c>
      <c r="B2" s="6" t="s">
        <v>151</v>
      </c>
    </row>
    <row r="3" spans="1:9" x14ac:dyDescent="0.2">
      <c r="A3" s="6">
        <v>146</v>
      </c>
      <c r="B3">
        <v>154</v>
      </c>
      <c r="D3" t="s">
        <v>133</v>
      </c>
    </row>
    <row r="4" spans="1:9" ht="13.5" thickBot="1" x14ac:dyDescent="0.25">
      <c r="A4" s="6">
        <v>137</v>
      </c>
      <c r="B4">
        <v>153</v>
      </c>
      <c r="C4" s="6"/>
    </row>
    <row r="5" spans="1:9" x14ac:dyDescent="0.2">
      <c r="A5" s="6">
        <v>139</v>
      </c>
      <c r="B5">
        <v>149</v>
      </c>
      <c r="D5" s="11" t="s">
        <v>134</v>
      </c>
      <c r="E5" s="11"/>
    </row>
    <row r="6" spans="1:9" x14ac:dyDescent="0.2">
      <c r="D6" s="3" t="s">
        <v>135</v>
      </c>
      <c r="E6" s="3">
        <v>0.47987205117725507</v>
      </c>
    </row>
    <row r="7" spans="1:9" x14ac:dyDescent="0.2">
      <c r="D7" s="3" t="s">
        <v>136</v>
      </c>
      <c r="E7" s="3">
        <v>0.23027718550106599</v>
      </c>
    </row>
    <row r="8" spans="1:9" x14ac:dyDescent="0.2">
      <c r="D8" s="3" t="s">
        <v>137</v>
      </c>
      <c r="E8" s="3">
        <v>-0.53944562899786774</v>
      </c>
    </row>
    <row r="9" spans="1:9" x14ac:dyDescent="0.2">
      <c r="D9" s="3" t="s">
        <v>138</v>
      </c>
      <c r="E9" s="3">
        <v>3.2827000172091685</v>
      </c>
    </row>
    <row r="10" spans="1:9" ht="13.5" thickBot="1" x14ac:dyDescent="0.25">
      <c r="D10" s="4" t="s">
        <v>139</v>
      </c>
      <c r="E10" s="4">
        <v>3</v>
      </c>
    </row>
    <row r="12" spans="1:9" ht="13.5" thickBot="1" x14ac:dyDescent="0.25">
      <c r="D12" t="s">
        <v>106</v>
      </c>
    </row>
    <row r="13" spans="1:9" x14ac:dyDescent="0.2">
      <c r="D13" s="5"/>
      <c r="E13" s="5" t="s">
        <v>109</v>
      </c>
      <c r="F13" s="5" t="s">
        <v>108</v>
      </c>
      <c r="G13" s="5" t="s">
        <v>110</v>
      </c>
      <c r="H13" s="5" t="s">
        <v>111</v>
      </c>
      <c r="I13" s="5" t="s">
        <v>143</v>
      </c>
    </row>
    <row r="14" spans="1:9" x14ac:dyDescent="0.2">
      <c r="D14" s="3" t="s">
        <v>140</v>
      </c>
      <c r="E14" s="3">
        <v>1</v>
      </c>
      <c r="F14" s="3">
        <v>3.2238805970149258</v>
      </c>
      <c r="G14" s="3">
        <v>3.2238805970149258</v>
      </c>
      <c r="H14" s="3">
        <v>0.29916897506925211</v>
      </c>
      <c r="I14" s="3">
        <v>0.68136615767329289</v>
      </c>
    </row>
    <row r="15" spans="1:9" x14ac:dyDescent="0.2">
      <c r="D15" s="3" t="s">
        <v>141</v>
      </c>
      <c r="E15" s="3">
        <v>1</v>
      </c>
      <c r="F15" s="3">
        <v>10.776119402985074</v>
      </c>
      <c r="G15" s="3">
        <v>10.776119402985074</v>
      </c>
      <c r="H15" s="3"/>
      <c r="I15" s="3"/>
    </row>
    <row r="16" spans="1:9" ht="13.5" thickBot="1" x14ac:dyDescent="0.25">
      <c r="D16" s="4" t="s">
        <v>117</v>
      </c>
      <c r="E16" s="4">
        <v>2</v>
      </c>
      <c r="F16" s="4">
        <v>14</v>
      </c>
      <c r="G16" s="4"/>
      <c r="H16" s="4"/>
      <c r="I16" s="4"/>
    </row>
    <row r="17" spans="4:12" ht="13.5" thickBot="1" x14ac:dyDescent="0.25"/>
    <row r="18" spans="4:12" x14ac:dyDescent="0.2">
      <c r="D18" s="5"/>
      <c r="E18" s="5" t="s">
        <v>144</v>
      </c>
      <c r="F18" s="5" t="s">
        <v>138</v>
      </c>
      <c r="G18" s="5" t="s">
        <v>145</v>
      </c>
      <c r="H18" s="5" t="s">
        <v>112</v>
      </c>
      <c r="I18" s="5" t="s">
        <v>146</v>
      </c>
      <c r="J18" s="5" t="s">
        <v>147</v>
      </c>
      <c r="K18" s="5" t="s">
        <v>148</v>
      </c>
      <c r="L18" s="5" t="s">
        <v>149</v>
      </c>
    </row>
    <row r="19" spans="4:12" x14ac:dyDescent="0.2">
      <c r="D19" s="3" t="s">
        <v>142</v>
      </c>
      <c r="E19" s="3">
        <v>114.20895522388061</v>
      </c>
      <c r="F19" s="3">
        <v>69.11844415775748</v>
      </c>
      <c r="G19" s="3">
        <v>1.6523658281891811</v>
      </c>
      <c r="H19" s="3">
        <v>0.34646696317128911</v>
      </c>
      <c r="I19" s="3">
        <v>-764.02414729044449</v>
      </c>
      <c r="J19" s="3">
        <v>992.44205773820568</v>
      </c>
      <c r="K19" s="3">
        <v>-764.02414729044449</v>
      </c>
      <c r="L19" s="3">
        <v>992.44205773820568</v>
      </c>
    </row>
    <row r="20" spans="4:12" ht="13.5" thickBot="1" x14ac:dyDescent="0.25">
      <c r="D20" s="4" t="s">
        <v>150</v>
      </c>
      <c r="E20" s="4">
        <v>0.26865671641791039</v>
      </c>
      <c r="F20" s="4">
        <v>0.49117858722102486</v>
      </c>
      <c r="G20" s="4">
        <v>0.54696341291648753</v>
      </c>
      <c r="H20" s="4">
        <v>0.68136615767329289</v>
      </c>
      <c r="I20" s="4">
        <v>-5.9723589748374764</v>
      </c>
      <c r="J20" s="4">
        <v>6.5096724076732979</v>
      </c>
      <c r="K20" s="4">
        <v>-5.9723589748374764</v>
      </c>
      <c r="L20" s="4">
        <v>6.5096724076732979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Cronbach's alpha</vt:lpstr>
      <vt:lpstr>PI vs SI</vt:lpstr>
      <vt:lpstr>PI vs PA</vt:lpstr>
      <vt:lpstr>PI vs 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</cp:lastModifiedBy>
  <dcterms:modified xsi:type="dcterms:W3CDTF">2022-01-25T17:57:25Z</dcterms:modified>
</cp:coreProperties>
</file>