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2.xml" ContentType="application/vnd.ms-excel.slicer+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Ex2.xml" ContentType="application/vnd.ms-office.chartex+xml"/>
  <Override PartName="/xl/charts/style5.xml" ContentType="application/vnd.ms-office.chartstyle+xml"/>
  <Override PartName="/xl/charts/colors5.xml" ContentType="application/vnd.ms-office.chartcolorstyle+xml"/>
  <Override PartName="/xl/charts/chart4.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hidePivotFieldList="1"/>
  <mc:AlternateContent xmlns:mc="http://schemas.openxmlformats.org/markup-compatibility/2006">
    <mc:Choice Requires="x15">
      <x15ac:absPath xmlns:x15ac="http://schemas.microsoft.com/office/spreadsheetml/2010/11/ac" url="D:\CHRIST\Trim 4\BIDV\"/>
    </mc:Choice>
  </mc:AlternateContent>
  <xr:revisionPtr revIDLastSave="0" documentId="13_ncr:1_{34FCF00F-A5AF-4D15-8528-B7D04AD7255E}" xr6:coauthVersionLast="47" xr6:coauthVersionMax="47" xr10:uidLastSave="{00000000-0000-0000-0000-000000000000}"/>
  <bookViews>
    <workbookView xWindow="-120" yWindow="-120" windowWidth="20730" windowHeight="11160" firstSheet="1" activeTab="4" xr2:uid="{00000000-000D-0000-FFFF-FFFF00000000}"/>
  </bookViews>
  <sheets>
    <sheet name="Original Data - Time Use" sheetId="2" r:id="rId1"/>
    <sheet name="Clustering" sheetId="3" r:id="rId2"/>
    <sheet name="Sheet1" sheetId="18" r:id="rId3"/>
    <sheet name="Questions" sheetId="5" r:id="rId4"/>
    <sheet name="HOBBIES ANALYSIS DASHBOARD" sheetId="19" r:id="rId5"/>
  </sheets>
  <definedNames>
    <definedName name="_xlchart.v2.0" hidden="1">Sheet1!$H$36:$P$36</definedName>
    <definedName name="_xlchart.v2.1" hidden="1">Sheet1!$H$37:$P$37</definedName>
    <definedName name="_xlchart.v2.2" hidden="1">Sheet1!$H$36:$P$36</definedName>
    <definedName name="_xlchart.v2.3" hidden="1">Sheet1!$H$37:$P$37</definedName>
    <definedName name="Slicer_GEO_ACL00">#N/A</definedName>
    <definedName name="Slicer_SEX">#N/A</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E48" i="18" l="1"/>
  <c r="E47" i="18"/>
  <c r="E46" i="18"/>
  <c r="E45" i="18"/>
  <c r="E44" i="18"/>
  <c r="E43" i="18"/>
  <c r="E42" i="18"/>
  <c r="E41" i="18"/>
  <c r="E40" i="18"/>
  <c r="L3" i="18"/>
  <c r="L4" i="18"/>
  <c r="L5" i="18"/>
  <c r="L6" i="18"/>
  <c r="L7" i="18"/>
  <c r="L8" i="18"/>
  <c r="L9" i="18"/>
  <c r="L10" i="18"/>
  <c r="L11" i="18"/>
  <c r="L12" i="18"/>
  <c r="L13" i="18"/>
  <c r="L14" i="18"/>
  <c r="L15" i="18"/>
  <c r="L16" i="18"/>
  <c r="L17" i="18"/>
  <c r="L18" i="18"/>
  <c r="L19" i="18"/>
  <c r="L20" i="18"/>
  <c r="L21" i="18"/>
  <c r="L22" i="18"/>
  <c r="L23" i="18"/>
  <c r="L24" i="18"/>
  <c r="L25" i="18"/>
  <c r="L26" i="18"/>
  <c r="L27" i="18"/>
  <c r="L28" i="18"/>
  <c r="L29" i="18"/>
  <c r="L2" i="18"/>
  <c r="K18" i="2"/>
  <c r="P29" i="2"/>
  <c r="K29" i="2"/>
  <c r="BI29" i="2" s="1"/>
  <c r="P28" i="2"/>
  <c r="K28" i="2"/>
  <c r="BI28" i="2" s="1"/>
  <c r="P27" i="2"/>
  <c r="K27" i="2"/>
  <c r="BI27" i="2" s="1"/>
  <c r="P26" i="2"/>
  <c r="K26" i="2"/>
  <c r="BI26" i="2" s="1"/>
  <c r="P25" i="2"/>
  <c r="K25" i="2"/>
  <c r="BI25" i="2" s="1"/>
  <c r="P24" i="2"/>
  <c r="K24" i="2"/>
  <c r="BI24" i="2" s="1"/>
  <c r="P23" i="2"/>
  <c r="K23" i="2"/>
  <c r="BI23" i="2" s="1"/>
  <c r="P22" i="2"/>
  <c r="K22" i="2"/>
  <c r="BI22" i="2" s="1"/>
  <c r="P21" i="2"/>
  <c r="K21" i="2"/>
  <c r="BI21" i="2" s="1"/>
  <c r="P20" i="2"/>
  <c r="K20" i="2"/>
  <c r="BI20" i="2" s="1"/>
  <c r="P19" i="2"/>
  <c r="K19" i="2"/>
  <c r="BI19" i="2" s="1"/>
  <c r="P18" i="2"/>
  <c r="BI18" i="2"/>
  <c r="P17" i="2"/>
  <c r="K17" i="2"/>
  <c r="BI17" i="2" s="1"/>
  <c r="P16" i="2"/>
  <c r="K16" i="2"/>
  <c r="BI16" i="2" s="1"/>
  <c r="P15" i="2"/>
  <c r="K15" i="2"/>
  <c r="BI15" i="2" s="1"/>
  <c r="P14" i="2"/>
  <c r="K14" i="2"/>
  <c r="BI14" i="2" s="1"/>
  <c r="P13" i="2"/>
  <c r="K13" i="2"/>
  <c r="BI13" i="2" s="1"/>
  <c r="P12" i="2"/>
  <c r="K12" i="2"/>
  <c r="BI12" i="2" s="1"/>
  <c r="P11" i="2"/>
  <c r="K11" i="2"/>
  <c r="BI11" i="2" s="1"/>
  <c r="P10" i="2"/>
  <c r="K10" i="2"/>
  <c r="BI10" i="2" s="1"/>
  <c r="P9" i="2"/>
  <c r="K9" i="2"/>
  <c r="BI9" i="2" s="1"/>
  <c r="P8" i="2"/>
  <c r="K8" i="2"/>
  <c r="BI8" i="2" s="1"/>
  <c r="P7" i="2"/>
  <c r="K7" i="2"/>
  <c r="BI7" i="2" s="1"/>
  <c r="P6" i="2"/>
  <c r="K6" i="2"/>
  <c r="BI6" i="2" s="1"/>
  <c r="P5" i="2"/>
  <c r="K5" i="2"/>
  <c r="BI5" i="2" s="1"/>
  <c r="P4" i="2"/>
  <c r="K4" i="2"/>
  <c r="BI4" i="2" s="1"/>
  <c r="P3" i="2"/>
  <c r="K3" i="2"/>
  <c r="BI3" i="2" s="1"/>
  <c r="P2" i="2"/>
  <c r="K2" i="2"/>
  <c r="BI2" i="2" s="1"/>
</calcChain>
</file>

<file path=xl/sharedStrings.xml><?xml version="1.0" encoding="utf-8"?>
<sst xmlns="http://schemas.openxmlformats.org/spreadsheetml/2006/main" count="412" uniqueCount="147">
  <si>
    <t>SEX</t>
  </si>
  <si>
    <t>GEO/ACL00</t>
  </si>
  <si>
    <t>Total</t>
  </si>
  <si>
    <t>Personal care</t>
  </si>
  <si>
    <t>Sleep</t>
  </si>
  <si>
    <t>Eating</t>
  </si>
  <si>
    <t>Other and/or unspecified personal care</t>
  </si>
  <si>
    <t>Employment, related activities and travel as part of/during main and second job</t>
  </si>
  <si>
    <t>Main and second job and related travel</t>
  </si>
  <si>
    <t>Activities related to employment and unspecified employment</t>
  </si>
  <si>
    <t>Check Employment, related activities and travel as part of/during main and second job</t>
  </si>
  <si>
    <t>Study</t>
  </si>
  <si>
    <t>School and university except homework</t>
  </si>
  <si>
    <t>Homework</t>
  </si>
  <si>
    <t>Free time study</t>
  </si>
  <si>
    <t>Check Study</t>
  </si>
  <si>
    <t>Household and family care</t>
  </si>
  <si>
    <t>Food management except dish washing</t>
  </si>
  <si>
    <t>Dish washing</t>
  </si>
  <si>
    <t>Cleaning dwelling</t>
  </si>
  <si>
    <t>Household upkeep except cleaning dwelling</t>
  </si>
  <si>
    <t>Laundry</t>
  </si>
  <si>
    <t>Ironing</t>
  </si>
  <si>
    <t>Handicraft and producing textiles and other care for textiles</t>
  </si>
  <si>
    <t>Gardening; other pet care</t>
  </si>
  <si>
    <t>Tending domestic animals</t>
  </si>
  <si>
    <t>Caring for pets</t>
  </si>
  <si>
    <t>Walking the dog</t>
  </si>
  <si>
    <t xml:space="preserve">Construction and repairs </t>
  </si>
  <si>
    <t>Shopping and services</t>
  </si>
  <si>
    <t>Childcare, except teaching, reading and talking</t>
  </si>
  <si>
    <t>Teaching, reading and talking with child</t>
  </si>
  <si>
    <t>Household management and help family member</t>
  </si>
  <si>
    <t>Leisure, social and associative life</t>
  </si>
  <si>
    <t>Organisational work</t>
  </si>
  <si>
    <t>Informal help to other households</t>
  </si>
  <si>
    <t>Participatory activities</t>
  </si>
  <si>
    <t>Visiting and feasts</t>
  </si>
  <si>
    <t>Other social life</t>
  </si>
  <si>
    <t>Entertainment and culture</t>
  </si>
  <si>
    <t>Resting</t>
  </si>
  <si>
    <t>Walking and hiking</t>
  </si>
  <si>
    <t>Sports and outdoor activities except walking and hiking</t>
  </si>
  <si>
    <t>Computer games</t>
  </si>
  <si>
    <t>Computing</t>
  </si>
  <si>
    <t>Hobbies and games except computing and computer games</t>
  </si>
  <si>
    <t>Reading books</t>
  </si>
  <si>
    <t>Reading, except books</t>
  </si>
  <si>
    <t>TV and video</t>
  </si>
  <si>
    <t>Radio and music</t>
  </si>
  <si>
    <t xml:space="preserve">Unspecified leisure </t>
  </si>
  <si>
    <t>Travel except travel related to jobs</t>
  </si>
  <si>
    <t>Travel to/from work</t>
  </si>
  <si>
    <t>Travel related to study</t>
  </si>
  <si>
    <t>Travel related to shopping and services</t>
  </si>
  <si>
    <t>Transporting a child</t>
  </si>
  <si>
    <t>Travel related to other household purposes</t>
  </si>
  <si>
    <t>Travel related to leisure, social and associative life</t>
  </si>
  <si>
    <t>Unspecified travel</t>
  </si>
  <si>
    <t>Unspecified time use</t>
  </si>
  <si>
    <t>Males</t>
  </si>
  <si>
    <t>Belgium</t>
  </si>
  <si>
    <t>Bulgaria</t>
  </si>
  <si>
    <t>Germany (including  former GDR from 1991)</t>
  </si>
  <si>
    <t>Estonia</t>
  </si>
  <si>
    <t>Spain</t>
  </si>
  <si>
    <t>France</t>
  </si>
  <si>
    <t>:</t>
  </si>
  <si>
    <t>Italy</t>
  </si>
  <si>
    <t>Latvia</t>
  </si>
  <si>
    <t>Lithuania</t>
  </si>
  <si>
    <t>Poland</t>
  </si>
  <si>
    <t>Slovenia</t>
  </si>
  <si>
    <t>Finland</t>
  </si>
  <si>
    <t>United Kingdom</t>
  </si>
  <si>
    <t>Norway</t>
  </si>
  <si>
    <t>Females</t>
  </si>
  <si>
    <t>Column1</t>
  </si>
  <si>
    <t>Grand Total</t>
  </si>
  <si>
    <t>Age Group</t>
  </si>
  <si>
    <t>Household</t>
  </si>
  <si>
    <t>Hobbies</t>
  </si>
  <si>
    <t>Job</t>
  </si>
  <si>
    <t>Regular</t>
  </si>
  <si>
    <t>Other</t>
  </si>
  <si>
    <t>Physical Activities</t>
  </si>
  <si>
    <t>2. Which medium of entertainment has the most time spent by people?</t>
  </si>
  <si>
    <t>3. What is the amount of time spent on Shopping in each country?</t>
  </si>
  <si>
    <t>4. What is the time spent on Gardening in each country?</t>
  </si>
  <si>
    <t>1. What is the amount of time spent on physical activities in each country?</t>
  </si>
  <si>
    <t>2. What is the average sleep time of each country?</t>
  </si>
  <si>
    <t>3. Which physical activity is preferred the most by people in each country?</t>
  </si>
  <si>
    <t>4. Which country has the most time spent on personal care?</t>
  </si>
  <si>
    <t>1. Which country spends more time on computer games?</t>
  </si>
  <si>
    <t>2. What is the ratio of different hobbies followed by people?</t>
  </si>
  <si>
    <t>3. What is the gender ratio in time spent on hobbies?</t>
  </si>
  <si>
    <t>1. Which gender has maximum time spent on the sum of Free time and check study time?</t>
  </si>
  <si>
    <t>2. Which country has more time spent on study-related activities?</t>
  </si>
  <si>
    <t>3. What is the amount of time spent by children on study-related activities?</t>
  </si>
  <si>
    <t>1. Which gender spends the most time on household activities?</t>
  </si>
  <si>
    <t>2. What is the ratio of time spent on each household activity concerning gender?</t>
  </si>
  <si>
    <t>1. What is the total time spent traveling in each country?</t>
  </si>
  <si>
    <t>2. What is the ratio of time spent on the job compared to other travel-related activities?</t>
  </si>
  <si>
    <t>3. Which category of people has the maximum travel time?</t>
  </si>
  <si>
    <t>DASHBOARD 1 – MARKETING ANALYSIS:(Marketing Analyst)</t>
  </si>
  <si>
    <t>DASHBOARD 2 – FITNESS ANALYSIS:(Fitness Consultancy)</t>
  </si>
  <si>
    <t>DASHBOARD 3 – HOBBIES ANALYSIS:(Retail outlets)</t>
  </si>
  <si>
    <t>DASHBOARD 4 – STUDYING TIME ANALYSIS:(Educational Instituitions, edtech)</t>
  </si>
  <si>
    <t>UNIVARIATE ANALYSIS QUESTIONNAIRES:</t>
  </si>
  <si>
    <t>1. What is the typical amount of time spent studying?</t>
  </si>
  <si>
    <t>2. What is the maximum time spent on Personal Care?</t>
  </si>
  <si>
    <t>3. What is the gender ratio in the given dataset?</t>
  </si>
  <si>
    <t>4. What is the average amount of time spent in an Organisation?</t>
  </si>
  <si>
    <t>5. What is the median time spent on TV and Radio?</t>
  </si>
  <si>
    <t>6. What is the maximum amount of time spent on computing?</t>
  </si>
  <si>
    <t>7. Which variable has maximum null values?</t>
  </si>
  <si>
    <t>8. Which variable has the most time spent?</t>
  </si>
  <si>
    <t>9. Which variable has the minimum time spent?</t>
  </si>
  <si>
    <t>10. Which category of people spends more time traveling?</t>
  </si>
  <si>
    <t>BIVARIATE ANALYSIS QUESTIONNAIRES:</t>
  </si>
  <si>
    <t>1. Which country is spending more time on Job-related activities?</t>
  </si>
  <si>
    <t>2. Which gender spends more time reading books?</t>
  </si>
  <si>
    <t>3. Which country is spending more time socializing?</t>
  </si>
  <si>
    <t>4. Which country is spending more time reading books?</t>
  </si>
  <si>
    <t>5. Which country spends more time sleeping?</t>
  </si>
  <si>
    <t>6. Which gender has the average time sleeping closer to the actual average time?</t>
  </si>
  <si>
    <t>7. What is the average time spent by each country on eating?</t>
  </si>
  <si>
    <t>8. Which factors affect the average time spent on eating by each country?</t>
  </si>
  <si>
    <t>9. Which country spends more time on Shopping?</t>
  </si>
  <si>
    <t>10. What is the amount of time spent with pets in each country?</t>
  </si>
  <si>
    <t>11. Which country has more time spent on personal care?</t>
  </si>
  <si>
    <t>12. Which country has more time spent on fitness-related activities?</t>
  </si>
  <si>
    <t>DASHBOARD 5 – HOUSEHOLD ACTIVITIES ANALYSIS:(Home appliances and services)</t>
  </si>
  <si>
    <t>DASHBOARD 6 –TRAVEL TIME ANALYSIS:(Automobile manufacturers and services)</t>
  </si>
  <si>
    <t>MULTIVARIATE ANALYSIS QUESTIONNAIRES:</t>
  </si>
  <si>
    <t>1. Which country has more coverage for Marketing activities concerning the products/services?</t>
  </si>
  <si>
    <t>Row Labels</t>
  </si>
  <si>
    <t>Sum of Computer games</t>
  </si>
  <si>
    <t>Total time spent on hobbies</t>
  </si>
  <si>
    <t>Sum of Total time spent on hobbies</t>
  </si>
  <si>
    <t>Q1</t>
  </si>
  <si>
    <t>Germany spend the most time on computer games, which infers that the hobby is preferred more and relatable accessories like PC, RAM, Mouse, etc can be a preferred place to sell.</t>
  </si>
  <si>
    <t>Inferences</t>
  </si>
  <si>
    <t>Q2</t>
  </si>
  <si>
    <t>TV and Video has the most time spent on hobbies. So, this can be an opportunities for good sales of electronics.</t>
  </si>
  <si>
    <t>Q3</t>
  </si>
  <si>
    <t>The ratio of males and females can be seen in the dashboard. So the gender specific products can be targeted based on the hobbies.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</si>
</sst>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4009]hh:mm;@"/>
  </numFmts>
  <fonts count="4" x14ac:knownFonts="1">
    <font>
      <sz val="11"/>
      <color theme="1"/>
      <name val="Calibri"/>
      <family val="2"/>
      <scheme val="minor"/>
    </font>
    <font>
      <b/>
      <sz val="11"/>
      <color theme="1"/>
      <name val="Calibri"/>
      <family val="2"/>
      <scheme val="minor"/>
    </font>
    <font>
      <b/>
      <u/>
      <sz val="11"/>
      <color theme="1"/>
      <name val="Calibri"/>
      <family val="2"/>
      <scheme val="minor"/>
    </font>
    <font>
      <b/>
      <sz val="11"/>
      <color theme="0"/>
      <name val="Calibri"/>
      <family val="2"/>
      <scheme val="minor"/>
    </font>
  </fonts>
  <fills count="12">
    <fill>
      <patternFill patternType="none"/>
    </fill>
    <fill>
      <patternFill patternType="gray125"/>
    </fill>
    <fill>
      <patternFill patternType="solid">
        <fgColor rgb="FFFFFF00"/>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3"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4" tint="0.79998168889431442"/>
        <bgColor indexed="64"/>
      </patternFill>
    </fill>
    <fill>
      <patternFill patternType="solid">
        <fgColor rgb="FFFF0000"/>
        <bgColor indexed="64"/>
      </patternFill>
    </fill>
    <fill>
      <patternFill patternType="solid">
        <fgColor theme="4"/>
        <bgColor theme="4"/>
      </patternFill>
    </fill>
    <fill>
      <patternFill patternType="solid">
        <fgColor theme="4" tint="0.79998168889431442"/>
        <bgColor theme="4" tint="0.79998168889431442"/>
      </patternFill>
    </fill>
  </fills>
  <borders count="4">
    <border>
      <left/>
      <right/>
      <top/>
      <bottom/>
      <diagonal/>
    </border>
    <border>
      <left style="thin">
        <color indexed="64"/>
      </left>
      <right style="thin">
        <color indexed="64"/>
      </right>
      <top style="thin">
        <color indexed="64"/>
      </top>
      <bottom style="thin">
        <color indexed="64"/>
      </bottom>
      <diagonal/>
    </border>
    <border>
      <left/>
      <right/>
      <top style="thin">
        <color theme="4" tint="0.39997558519241921"/>
      </top>
      <bottom style="thin">
        <color theme="4" tint="0.39997558519241921"/>
      </bottom>
      <diagonal/>
    </border>
    <border>
      <left style="thin">
        <color theme="4" tint="0.39997558519241921"/>
      </left>
      <right/>
      <top style="thin">
        <color theme="4" tint="0.39997558519241921"/>
      </top>
      <bottom style="thin">
        <color theme="4" tint="0.39997558519241921"/>
      </bottom>
      <diagonal/>
    </border>
  </borders>
  <cellStyleXfs count="1">
    <xf numFmtId="0" fontId="0" fillId="0" borderId="0"/>
  </cellStyleXfs>
  <cellXfs count="43">
    <xf numFmtId="0" fontId="0" fillId="0" borderId="0" xfId="0"/>
    <xf numFmtId="0" fontId="0" fillId="0" borderId="0" xfId="0" applyFill="1" applyAlignment="1">
      <alignment wrapText="1"/>
    </xf>
    <xf numFmtId="0" fontId="0" fillId="0" borderId="0" xfId="0" applyFill="1" applyAlignment="1">
      <alignment horizontal="center" wrapText="1"/>
    </xf>
    <xf numFmtId="0" fontId="0" fillId="0" borderId="0" xfId="0" applyFill="1" applyAlignment="1">
      <alignment horizontal="center" vertical="center" wrapText="1"/>
    </xf>
    <xf numFmtId="0" fontId="0" fillId="0" borderId="0" xfId="0" applyFill="1"/>
    <xf numFmtId="46" fontId="0" fillId="0" borderId="0" xfId="0" applyNumberFormat="1" applyFill="1" applyAlignment="1">
      <alignment horizontal="center" wrapText="1"/>
    </xf>
    <xf numFmtId="20" fontId="0" fillId="0" borderId="0" xfId="0" applyNumberFormat="1" applyFill="1" applyAlignment="1">
      <alignment horizontal="center" wrapText="1"/>
    </xf>
    <xf numFmtId="20" fontId="0" fillId="0" borderId="0" xfId="0" applyNumberFormat="1" applyFill="1"/>
    <xf numFmtId="0" fontId="0" fillId="0" borderId="0" xfId="0" pivotButton="1"/>
    <xf numFmtId="0" fontId="0" fillId="0" borderId="0" xfId="0" applyAlignment="1">
      <alignment horizontal="left"/>
    </xf>
    <xf numFmtId="0" fontId="0" fillId="2" borderId="0" xfId="0" applyFill="1" applyAlignment="1">
      <alignment wrapText="1"/>
    </xf>
    <xf numFmtId="0" fontId="0" fillId="0" borderId="0" xfId="0" applyAlignment="1">
      <alignment horizontal="center" wrapText="1"/>
    </xf>
    <xf numFmtId="0" fontId="0" fillId="3" borderId="0" xfId="0" applyFill="1" applyAlignment="1">
      <alignment horizontal="center" wrapText="1"/>
    </xf>
    <xf numFmtId="0" fontId="0" fillId="7" borderId="0" xfId="0" applyFill="1" applyAlignment="1">
      <alignment horizontal="center" wrapText="1"/>
    </xf>
    <xf numFmtId="0" fontId="0" fillId="6" borderId="0" xfId="0" applyFill="1" applyAlignment="1">
      <alignment horizontal="center" wrapText="1"/>
    </xf>
    <xf numFmtId="0" fontId="0" fillId="9" borderId="0" xfId="0" applyFill="1" applyAlignment="1">
      <alignment horizontal="center" wrapText="1"/>
    </xf>
    <xf numFmtId="0" fontId="0" fillId="9" borderId="0" xfId="0" applyFill="1" applyAlignment="1">
      <alignment horizontal="center" vertical="center" wrapText="1"/>
    </xf>
    <xf numFmtId="0" fontId="0" fillId="4" borderId="0" xfId="0" applyFill="1" applyAlignment="1">
      <alignment horizontal="center" wrapText="1"/>
    </xf>
    <xf numFmtId="0" fontId="0" fillId="5" borderId="0" xfId="0" applyFill="1" applyAlignment="1">
      <alignment horizontal="center" wrapText="1"/>
    </xf>
    <xf numFmtId="0" fontId="0" fillId="8" borderId="0" xfId="0" applyFill="1" applyAlignment="1">
      <alignment horizontal="center" wrapText="1"/>
    </xf>
    <xf numFmtId="0" fontId="0" fillId="4" borderId="1" xfId="0" applyFill="1" applyBorder="1"/>
    <xf numFmtId="0" fontId="0" fillId="5" borderId="1" xfId="0" applyFill="1" applyBorder="1"/>
    <xf numFmtId="0" fontId="0" fillId="6" borderId="1" xfId="0" applyFill="1" applyBorder="1"/>
    <xf numFmtId="0" fontId="0" fillId="3" borderId="1" xfId="0" applyFill="1" applyBorder="1"/>
    <xf numFmtId="0" fontId="0" fillId="7" borderId="1" xfId="0" applyFill="1" applyBorder="1"/>
    <xf numFmtId="0" fontId="0" fillId="8" borderId="1" xfId="0" applyFill="1" applyBorder="1"/>
    <xf numFmtId="0" fontId="1" fillId="0" borderId="0" xfId="0" applyFont="1"/>
    <xf numFmtId="0" fontId="2" fillId="0" borderId="0" xfId="0" applyFont="1"/>
    <xf numFmtId="20" fontId="0" fillId="11" borderId="2" xfId="0" applyNumberFormat="1" applyFont="1" applyFill="1" applyBorder="1" applyAlignment="1">
      <alignment horizontal="center" wrapText="1"/>
    </xf>
    <xf numFmtId="20" fontId="0" fillId="0" borderId="2" xfId="0" applyNumberFormat="1" applyFont="1" applyBorder="1" applyAlignment="1">
      <alignment horizontal="center" wrapText="1"/>
    </xf>
    <xf numFmtId="0" fontId="3" fillId="10" borderId="2" xfId="0" applyFont="1" applyFill="1" applyBorder="1" applyAlignment="1">
      <alignment horizontal="center" wrapText="1"/>
    </xf>
    <xf numFmtId="164" fontId="0" fillId="0" borderId="0" xfId="0" applyNumberFormat="1"/>
    <xf numFmtId="0" fontId="0" fillId="2" borderId="0" xfId="0" applyFill="1"/>
    <xf numFmtId="0" fontId="3" fillId="10" borderId="3" xfId="0" applyFont="1" applyFill="1" applyBorder="1" applyAlignment="1">
      <alignment wrapText="1"/>
    </xf>
    <xf numFmtId="0" fontId="0" fillId="11" borderId="3" xfId="0" applyFont="1" applyFill="1" applyBorder="1" applyAlignment="1">
      <alignment wrapText="1"/>
    </xf>
    <xf numFmtId="0" fontId="0" fillId="0" borderId="3" xfId="0" applyFont="1" applyBorder="1" applyAlignment="1">
      <alignment wrapText="1"/>
    </xf>
    <xf numFmtId="0" fontId="3" fillId="10" borderId="2" xfId="0" applyFont="1" applyFill="1" applyBorder="1" applyAlignment="1">
      <alignment wrapText="1"/>
    </xf>
    <xf numFmtId="0" fontId="0" fillId="11" borderId="2" xfId="0" applyFont="1" applyFill="1" applyBorder="1" applyAlignment="1">
      <alignment wrapText="1"/>
    </xf>
    <xf numFmtId="0" fontId="0" fillId="0" borderId="2" xfId="0" applyFont="1" applyBorder="1" applyAlignment="1">
      <alignment wrapText="1"/>
    </xf>
    <xf numFmtId="0" fontId="3" fillId="10" borderId="0" xfId="0" applyFont="1" applyFill="1" applyBorder="1" applyAlignment="1">
      <alignment horizontal="center" wrapText="1"/>
    </xf>
    <xf numFmtId="20" fontId="0" fillId="0" borderId="0" xfId="0" applyNumberFormat="1"/>
    <xf numFmtId="0" fontId="1" fillId="2" borderId="0" xfId="0" applyFont="1" applyFill="1"/>
    <xf numFmtId="0" fontId="0" fillId="0" borderId="1" xfId="0" applyBorder="1" applyAlignment="1">
      <alignment horizontal="center"/>
    </xf>
  </cellXfs>
  <cellStyles count="1">
    <cellStyle name="Normal" xfId="0" builtinId="0"/>
  </cellStyles>
  <dxfs count="63">
    <dxf>
      <numFmt numFmtId="25" formatCode="hh:mm"/>
      <fill>
        <patternFill patternType="none">
          <fgColor indexed="64"/>
          <bgColor indexed="65"/>
        </patternFill>
      </fill>
    </dxf>
    <dxf>
      <numFmt numFmtId="25" formatCode="hh:mm"/>
      <fill>
        <patternFill patternType="none">
          <fgColor indexed="64"/>
          <bgColor indexed="65"/>
        </patternFill>
      </fill>
      <alignment horizontal="center" vertical="bottom" textRotation="0" wrapText="1" indent="0" justifyLastLine="0" shrinkToFit="0" readingOrder="0"/>
    </dxf>
    <dxf>
      <numFmt numFmtId="25" formatCode="hh:mm"/>
      <fill>
        <patternFill patternType="none">
          <fgColor indexed="64"/>
          <bgColor indexed="65"/>
        </patternFill>
      </fill>
      <alignment horizontal="center" vertical="bottom" textRotation="0" wrapText="1" indent="0" justifyLastLine="0" shrinkToFit="0" readingOrder="0"/>
    </dxf>
    <dxf>
      <numFmt numFmtId="25" formatCode="hh:mm"/>
      <fill>
        <patternFill patternType="none">
          <fgColor indexed="64"/>
          <bgColor indexed="65"/>
        </patternFill>
      </fill>
      <alignment horizontal="center" vertical="bottom" textRotation="0" wrapText="1" indent="0" justifyLastLine="0" shrinkToFit="0" readingOrder="0"/>
    </dxf>
    <dxf>
      <numFmt numFmtId="25" formatCode="hh:mm"/>
      <fill>
        <patternFill patternType="none">
          <fgColor indexed="64"/>
          <bgColor indexed="65"/>
        </patternFill>
      </fill>
      <alignment horizontal="center" vertical="bottom" textRotation="0" wrapText="1" indent="0" justifyLastLine="0" shrinkToFit="0" readingOrder="0"/>
    </dxf>
    <dxf>
      <numFmt numFmtId="25" formatCode="hh:mm"/>
      <fill>
        <patternFill patternType="none">
          <fgColor indexed="64"/>
          <bgColor indexed="65"/>
        </patternFill>
      </fill>
      <alignment horizontal="center" vertical="bottom" textRotation="0" wrapText="1" indent="0" justifyLastLine="0" shrinkToFit="0" readingOrder="0"/>
    </dxf>
    <dxf>
      <numFmt numFmtId="25" formatCode="hh:mm"/>
      <fill>
        <patternFill patternType="none">
          <fgColor indexed="64"/>
          <bgColor indexed="65"/>
        </patternFill>
      </fill>
      <alignment horizontal="center" vertical="bottom" textRotation="0" wrapText="1" indent="0" justifyLastLine="0" shrinkToFit="0" readingOrder="0"/>
    </dxf>
    <dxf>
      <numFmt numFmtId="25" formatCode="hh:mm"/>
      <fill>
        <patternFill patternType="none">
          <fgColor indexed="64"/>
          <bgColor indexed="65"/>
        </patternFill>
      </fill>
      <alignment horizontal="center" vertical="bottom" textRotation="0" wrapText="1" indent="0" justifyLastLine="0" shrinkToFit="0" readingOrder="0"/>
    </dxf>
    <dxf>
      <numFmt numFmtId="25" formatCode="hh:mm"/>
      <fill>
        <patternFill patternType="none">
          <fgColor indexed="64"/>
          <bgColor indexed="65"/>
        </patternFill>
      </fill>
      <alignment horizontal="center" vertical="bottom" textRotation="0" wrapText="1" indent="0" justifyLastLine="0" shrinkToFit="0" readingOrder="0"/>
    </dxf>
    <dxf>
      <numFmt numFmtId="25" formatCode="hh:mm"/>
      <fill>
        <patternFill patternType="none">
          <fgColor indexed="64"/>
          <bgColor indexed="65"/>
        </patternFill>
      </fill>
      <alignment horizontal="center" vertical="bottom" textRotation="0" wrapText="1" indent="0" justifyLastLine="0" shrinkToFit="0" readingOrder="0"/>
    </dxf>
    <dxf>
      <numFmt numFmtId="25" formatCode="hh:mm"/>
      <fill>
        <patternFill patternType="none">
          <fgColor indexed="64"/>
          <bgColor indexed="65"/>
        </patternFill>
      </fill>
      <alignment horizontal="center" vertical="bottom" textRotation="0" wrapText="1" indent="0" justifyLastLine="0" shrinkToFit="0" readingOrder="0"/>
    </dxf>
    <dxf>
      <numFmt numFmtId="25" formatCode="hh:mm"/>
      <fill>
        <patternFill patternType="none">
          <fgColor indexed="64"/>
          <bgColor indexed="65"/>
        </patternFill>
      </fill>
      <alignment horizontal="center" vertical="bottom" textRotation="0" wrapText="1" indent="0" justifyLastLine="0" shrinkToFit="0" readingOrder="0"/>
    </dxf>
    <dxf>
      <numFmt numFmtId="25" formatCode="hh:mm"/>
      <fill>
        <patternFill patternType="none">
          <fgColor indexed="64"/>
          <bgColor indexed="65"/>
        </patternFill>
      </fill>
      <alignment horizontal="center" vertical="bottom" textRotation="0" wrapText="1" indent="0" justifyLastLine="0" shrinkToFit="0" readingOrder="0"/>
    </dxf>
    <dxf>
      <numFmt numFmtId="25" formatCode="hh:mm"/>
      <fill>
        <patternFill patternType="none">
          <fgColor indexed="64"/>
          <bgColor indexed="65"/>
        </patternFill>
      </fill>
      <alignment horizontal="center" vertical="bottom" textRotation="0" wrapText="1" indent="0" justifyLastLine="0" shrinkToFit="0" readingOrder="0"/>
    </dxf>
    <dxf>
      <numFmt numFmtId="25" formatCode="hh:mm"/>
      <fill>
        <patternFill patternType="none">
          <fgColor indexed="64"/>
          <bgColor indexed="65"/>
        </patternFill>
      </fill>
      <alignment horizontal="center" vertical="bottom" textRotation="0" wrapText="1" indent="0" justifyLastLine="0" shrinkToFit="0" readingOrder="0"/>
    </dxf>
    <dxf>
      <numFmt numFmtId="25" formatCode="hh:mm"/>
      <fill>
        <patternFill patternType="none">
          <fgColor indexed="64"/>
          <bgColor indexed="65"/>
        </patternFill>
      </fill>
      <alignment horizontal="center" vertical="bottom" textRotation="0" wrapText="1" indent="0" justifyLastLine="0" shrinkToFit="0" readingOrder="0"/>
    </dxf>
    <dxf>
      <numFmt numFmtId="25" formatCode="hh:mm"/>
      <fill>
        <patternFill patternType="none">
          <fgColor indexed="64"/>
          <bgColor indexed="65"/>
        </patternFill>
      </fill>
      <alignment horizontal="center" vertical="bottom" textRotation="0" wrapText="1" indent="0" justifyLastLine="0" shrinkToFit="0" readingOrder="0"/>
    </dxf>
    <dxf>
      <numFmt numFmtId="25" formatCode="hh:mm"/>
      <fill>
        <patternFill patternType="none">
          <fgColor indexed="64"/>
          <bgColor indexed="65"/>
        </patternFill>
      </fill>
      <alignment horizontal="center" vertical="bottom" textRotation="0" wrapText="1" indent="0" justifyLastLine="0" shrinkToFit="0" readingOrder="0"/>
    </dxf>
    <dxf>
      <numFmt numFmtId="25" formatCode="hh:mm"/>
      <fill>
        <patternFill patternType="none">
          <fgColor indexed="64"/>
          <bgColor indexed="65"/>
        </patternFill>
      </fill>
      <alignment horizontal="center" vertical="bottom" textRotation="0" wrapText="1" indent="0" justifyLastLine="0" shrinkToFit="0" readingOrder="0"/>
    </dxf>
    <dxf>
      <numFmt numFmtId="25" formatCode="hh:mm"/>
      <fill>
        <patternFill patternType="none">
          <fgColor indexed="64"/>
          <bgColor indexed="65"/>
        </patternFill>
      </fill>
      <alignment horizontal="center" vertical="bottom" textRotation="0" wrapText="1" indent="0" justifyLastLine="0" shrinkToFit="0" readingOrder="0"/>
    </dxf>
    <dxf>
      <numFmt numFmtId="25" formatCode="hh:mm"/>
      <fill>
        <patternFill patternType="none">
          <fgColor indexed="64"/>
          <bgColor indexed="65"/>
        </patternFill>
      </fill>
      <alignment horizontal="center" vertical="bottom" textRotation="0" wrapText="1" indent="0" justifyLastLine="0" shrinkToFit="0" readingOrder="0"/>
    </dxf>
    <dxf>
      <numFmt numFmtId="25" formatCode="hh:mm"/>
      <fill>
        <patternFill patternType="none">
          <fgColor indexed="64"/>
          <bgColor indexed="65"/>
        </patternFill>
      </fill>
      <alignment horizontal="center" vertical="bottom" textRotation="0" wrapText="1" indent="0" justifyLastLine="0" shrinkToFit="0" readingOrder="0"/>
    </dxf>
    <dxf>
      <numFmt numFmtId="25" formatCode="hh:mm"/>
      <fill>
        <patternFill patternType="none">
          <fgColor indexed="64"/>
          <bgColor indexed="65"/>
        </patternFill>
      </fill>
      <alignment horizontal="center" vertical="bottom" textRotation="0" wrapText="1" indent="0" justifyLastLine="0" shrinkToFit="0" readingOrder="0"/>
    </dxf>
    <dxf>
      <numFmt numFmtId="25" formatCode="hh:mm"/>
      <fill>
        <patternFill patternType="none">
          <fgColor indexed="64"/>
          <bgColor indexed="65"/>
        </patternFill>
      </fill>
      <alignment horizontal="center" vertical="bottom" textRotation="0" wrapText="1" indent="0" justifyLastLine="0" shrinkToFit="0" readingOrder="0"/>
    </dxf>
    <dxf>
      <numFmt numFmtId="25" formatCode="hh:mm"/>
      <fill>
        <patternFill patternType="none">
          <fgColor indexed="64"/>
          <bgColor indexed="65"/>
        </patternFill>
      </fill>
      <alignment horizontal="center" vertical="bottom" textRotation="0" wrapText="1" indent="0" justifyLastLine="0" shrinkToFit="0" readingOrder="0"/>
    </dxf>
    <dxf>
      <numFmt numFmtId="25" formatCode="hh:mm"/>
      <fill>
        <patternFill patternType="none">
          <fgColor indexed="64"/>
          <bgColor indexed="65"/>
        </patternFill>
      </fill>
      <alignment horizontal="center" vertical="bottom" textRotation="0" wrapText="1" indent="0" justifyLastLine="0" shrinkToFit="0" readingOrder="0"/>
    </dxf>
    <dxf>
      <numFmt numFmtId="25" formatCode="hh:mm"/>
      <fill>
        <patternFill patternType="none">
          <fgColor indexed="64"/>
          <bgColor indexed="65"/>
        </patternFill>
      </fill>
      <alignment horizontal="center" vertical="bottom" textRotation="0" wrapText="1" indent="0" justifyLastLine="0" shrinkToFit="0" readingOrder="0"/>
    </dxf>
    <dxf>
      <numFmt numFmtId="25" formatCode="hh:mm"/>
      <fill>
        <patternFill patternType="none">
          <fgColor indexed="64"/>
          <bgColor indexed="65"/>
        </patternFill>
      </fill>
      <alignment horizontal="center" vertical="bottom" textRotation="0" wrapText="1" indent="0" justifyLastLine="0" shrinkToFit="0" readingOrder="0"/>
    </dxf>
    <dxf>
      <numFmt numFmtId="25" formatCode="hh:mm"/>
      <fill>
        <patternFill patternType="none">
          <fgColor indexed="64"/>
          <bgColor indexed="65"/>
        </patternFill>
      </fill>
      <alignment horizontal="center" vertical="bottom" textRotation="0" wrapText="1" indent="0" justifyLastLine="0" shrinkToFit="0" readingOrder="0"/>
    </dxf>
    <dxf>
      <numFmt numFmtId="25" formatCode="hh:mm"/>
      <fill>
        <patternFill patternType="none">
          <fgColor indexed="64"/>
          <bgColor indexed="65"/>
        </patternFill>
      </fill>
      <alignment horizontal="center" vertical="bottom" textRotation="0" wrapText="1" indent="0" justifyLastLine="0" shrinkToFit="0" readingOrder="0"/>
    </dxf>
    <dxf>
      <numFmt numFmtId="25" formatCode="hh:mm"/>
      <fill>
        <patternFill patternType="none">
          <fgColor indexed="64"/>
          <bgColor indexed="65"/>
        </patternFill>
      </fill>
      <alignment horizontal="center" vertical="bottom" textRotation="0" wrapText="1" indent="0" justifyLastLine="0" shrinkToFit="0" readingOrder="0"/>
    </dxf>
    <dxf>
      <numFmt numFmtId="25" formatCode="hh:mm"/>
      <fill>
        <patternFill patternType="none">
          <fgColor indexed="64"/>
          <bgColor indexed="65"/>
        </patternFill>
      </fill>
      <alignment horizontal="center" vertical="bottom" textRotation="0" wrapText="1" indent="0" justifyLastLine="0" shrinkToFit="0" readingOrder="0"/>
    </dxf>
    <dxf>
      <numFmt numFmtId="25" formatCode="hh:mm"/>
      <fill>
        <patternFill patternType="none">
          <fgColor indexed="64"/>
          <bgColor indexed="65"/>
        </patternFill>
      </fill>
      <alignment horizontal="center" vertical="bottom" textRotation="0" wrapText="1" indent="0" justifyLastLine="0" shrinkToFit="0" readingOrder="0"/>
    </dxf>
    <dxf>
      <numFmt numFmtId="25" formatCode="hh:mm"/>
      <fill>
        <patternFill patternType="none">
          <fgColor indexed="64"/>
          <bgColor indexed="65"/>
        </patternFill>
      </fill>
      <alignment horizontal="center" vertical="bottom" textRotation="0" wrapText="1" indent="0" justifyLastLine="0" shrinkToFit="0" readingOrder="0"/>
    </dxf>
    <dxf>
      <numFmt numFmtId="25" formatCode="hh:mm"/>
      <fill>
        <patternFill patternType="none">
          <fgColor indexed="64"/>
          <bgColor indexed="65"/>
        </patternFill>
      </fill>
      <alignment horizontal="center" vertical="bottom" textRotation="0" wrapText="1" indent="0" justifyLastLine="0" shrinkToFit="0" readingOrder="0"/>
    </dxf>
    <dxf>
      <numFmt numFmtId="25" formatCode="hh:mm"/>
      <fill>
        <patternFill patternType="none">
          <fgColor indexed="64"/>
          <bgColor indexed="65"/>
        </patternFill>
      </fill>
      <alignment horizontal="center" vertical="bottom" textRotation="0" wrapText="1" indent="0" justifyLastLine="0" shrinkToFit="0" readingOrder="0"/>
    </dxf>
    <dxf>
      <numFmt numFmtId="25" formatCode="hh:mm"/>
      <fill>
        <patternFill patternType="none">
          <fgColor indexed="64"/>
          <bgColor indexed="65"/>
        </patternFill>
      </fill>
      <alignment horizontal="center" vertical="bottom" textRotation="0" wrapText="1" indent="0" justifyLastLine="0" shrinkToFit="0" readingOrder="0"/>
    </dxf>
    <dxf>
      <numFmt numFmtId="25" formatCode="hh:mm"/>
      <fill>
        <patternFill patternType="none">
          <fgColor indexed="64"/>
          <bgColor indexed="65"/>
        </patternFill>
      </fill>
      <alignment horizontal="center" vertical="bottom" textRotation="0" wrapText="1" indent="0" justifyLastLine="0" shrinkToFit="0" readingOrder="0"/>
    </dxf>
    <dxf>
      <numFmt numFmtId="25" formatCode="hh:mm"/>
      <fill>
        <patternFill patternType="none">
          <fgColor indexed="64"/>
          <bgColor indexed="65"/>
        </patternFill>
      </fill>
      <alignment horizontal="center" vertical="bottom" textRotation="0" wrapText="1" indent="0" justifyLastLine="0" shrinkToFit="0" readingOrder="0"/>
    </dxf>
    <dxf>
      <numFmt numFmtId="25" formatCode="hh:mm"/>
      <fill>
        <patternFill patternType="none">
          <fgColor indexed="64"/>
          <bgColor indexed="65"/>
        </patternFill>
      </fill>
      <alignment horizontal="center" vertical="bottom" textRotation="0" wrapText="1" indent="0" justifyLastLine="0" shrinkToFit="0" readingOrder="0"/>
    </dxf>
    <dxf>
      <numFmt numFmtId="25" formatCode="hh:mm"/>
      <fill>
        <patternFill patternType="none">
          <fgColor indexed="64"/>
          <bgColor indexed="65"/>
        </patternFill>
      </fill>
      <alignment horizontal="center" vertical="bottom" textRotation="0" wrapText="1" indent="0" justifyLastLine="0" shrinkToFit="0" readingOrder="0"/>
    </dxf>
    <dxf>
      <numFmt numFmtId="25" formatCode="hh:mm"/>
      <fill>
        <patternFill patternType="none">
          <fgColor indexed="64"/>
          <bgColor indexed="65"/>
        </patternFill>
      </fill>
      <alignment horizontal="center" vertical="bottom" textRotation="0" wrapText="1" indent="0" justifyLastLine="0" shrinkToFit="0" readingOrder="0"/>
    </dxf>
    <dxf>
      <numFmt numFmtId="25" formatCode="hh:mm"/>
      <fill>
        <patternFill patternType="none">
          <fgColor indexed="64"/>
          <bgColor indexed="65"/>
        </patternFill>
      </fill>
      <alignment horizontal="center" vertical="bottom" textRotation="0" wrapText="1" indent="0" justifyLastLine="0" shrinkToFit="0" readingOrder="0"/>
    </dxf>
    <dxf>
      <numFmt numFmtId="25" formatCode="hh:mm"/>
      <fill>
        <patternFill patternType="none">
          <fgColor indexed="64"/>
          <bgColor indexed="65"/>
        </patternFill>
      </fill>
      <alignment horizontal="center" vertical="bottom" textRotation="0" wrapText="1" indent="0" justifyLastLine="0" shrinkToFit="0" readingOrder="0"/>
    </dxf>
    <dxf>
      <numFmt numFmtId="25" formatCode="hh:mm"/>
      <fill>
        <patternFill patternType="none">
          <fgColor indexed="64"/>
          <bgColor indexed="65"/>
        </patternFill>
      </fill>
      <alignment horizontal="center" vertical="bottom" textRotation="0" wrapText="1" indent="0" justifyLastLine="0" shrinkToFit="0" readingOrder="0"/>
    </dxf>
    <dxf>
      <numFmt numFmtId="25" formatCode="hh:mm"/>
      <fill>
        <patternFill patternType="none">
          <fgColor indexed="64"/>
          <bgColor indexed="65"/>
        </patternFill>
      </fill>
      <alignment horizontal="center" vertical="bottom" textRotation="0" wrapText="1" indent="0" justifyLastLine="0" shrinkToFit="0" readingOrder="0"/>
    </dxf>
    <dxf>
      <numFmt numFmtId="25" formatCode="hh:mm"/>
      <fill>
        <patternFill patternType="none">
          <fgColor indexed="64"/>
          <bgColor indexed="65"/>
        </patternFill>
      </fill>
      <alignment horizontal="center" vertical="bottom" textRotation="0" wrapText="1" indent="0" justifyLastLine="0" shrinkToFit="0" readingOrder="0"/>
    </dxf>
    <dxf>
      <numFmt numFmtId="25" formatCode="hh:mm"/>
      <fill>
        <patternFill patternType="none">
          <fgColor indexed="64"/>
          <bgColor indexed="65"/>
        </patternFill>
      </fill>
      <alignment horizontal="center" vertical="bottom" textRotation="0" wrapText="1" indent="0" justifyLastLine="0" shrinkToFit="0" readingOrder="0"/>
    </dxf>
    <dxf>
      <numFmt numFmtId="25" formatCode="hh:mm"/>
      <fill>
        <patternFill patternType="none">
          <fgColor indexed="64"/>
          <bgColor indexed="65"/>
        </patternFill>
      </fill>
      <alignment horizontal="center" vertical="bottom" textRotation="0" wrapText="1" indent="0" justifyLastLine="0" shrinkToFit="0" readingOrder="0"/>
    </dxf>
    <dxf>
      <numFmt numFmtId="25" formatCode="hh:mm"/>
      <fill>
        <patternFill patternType="none">
          <fgColor indexed="64"/>
          <bgColor indexed="65"/>
        </patternFill>
      </fill>
      <alignment horizontal="center" vertical="bottom" textRotation="0" wrapText="1" indent="0" justifyLastLine="0" shrinkToFit="0" readingOrder="0"/>
    </dxf>
    <dxf>
      <numFmt numFmtId="25" formatCode="hh:mm"/>
      <fill>
        <patternFill patternType="none">
          <fgColor indexed="64"/>
          <bgColor indexed="65"/>
        </patternFill>
      </fill>
      <alignment horizontal="center" vertical="bottom" textRotation="0" wrapText="1" indent="0" justifyLastLine="0" shrinkToFit="0" readingOrder="0"/>
    </dxf>
    <dxf>
      <numFmt numFmtId="25" formatCode="hh:mm"/>
      <fill>
        <patternFill patternType="none">
          <fgColor indexed="64"/>
          <bgColor indexed="65"/>
        </patternFill>
      </fill>
      <alignment horizontal="center" vertical="bottom" textRotation="0" wrapText="1" indent="0" justifyLastLine="0" shrinkToFit="0" readingOrder="0"/>
    </dxf>
    <dxf>
      <numFmt numFmtId="25" formatCode="hh:mm"/>
      <fill>
        <patternFill patternType="none">
          <fgColor indexed="64"/>
          <bgColor indexed="65"/>
        </patternFill>
      </fill>
      <alignment horizontal="center" vertical="bottom" textRotation="0" wrapText="1" indent="0" justifyLastLine="0" shrinkToFit="0" readingOrder="0"/>
    </dxf>
    <dxf>
      <numFmt numFmtId="25" formatCode="hh:mm"/>
      <fill>
        <patternFill patternType="none">
          <fgColor indexed="64"/>
          <bgColor indexed="65"/>
        </patternFill>
      </fill>
      <alignment horizontal="center" vertical="bottom" textRotation="0" wrapText="1" indent="0" justifyLastLine="0" shrinkToFit="0" readingOrder="0"/>
    </dxf>
    <dxf>
      <numFmt numFmtId="25" formatCode="hh:mm"/>
      <fill>
        <patternFill patternType="none">
          <fgColor indexed="64"/>
          <bgColor indexed="65"/>
        </patternFill>
      </fill>
      <alignment horizontal="center" vertical="bottom" textRotation="0" wrapText="1" indent="0" justifyLastLine="0" shrinkToFit="0" readingOrder="0"/>
    </dxf>
    <dxf>
      <numFmt numFmtId="25" formatCode="hh:mm"/>
      <fill>
        <patternFill patternType="none">
          <fgColor indexed="64"/>
          <bgColor indexed="65"/>
        </patternFill>
      </fill>
      <alignment horizontal="center" vertical="bottom" textRotation="0" wrapText="1" indent="0" justifyLastLine="0" shrinkToFit="0" readingOrder="0"/>
    </dxf>
    <dxf>
      <numFmt numFmtId="25" formatCode="hh:mm"/>
      <fill>
        <patternFill patternType="none">
          <fgColor indexed="64"/>
          <bgColor indexed="65"/>
        </patternFill>
      </fill>
      <alignment horizontal="center" vertical="bottom" textRotation="0" wrapText="1" indent="0" justifyLastLine="0" shrinkToFit="0" readingOrder="0"/>
    </dxf>
    <dxf>
      <numFmt numFmtId="25" formatCode="hh:mm"/>
      <fill>
        <patternFill patternType="none">
          <fgColor indexed="64"/>
          <bgColor indexed="65"/>
        </patternFill>
      </fill>
      <alignment horizontal="center" vertical="bottom" textRotation="0" wrapText="1" indent="0" justifyLastLine="0" shrinkToFit="0" readingOrder="0"/>
    </dxf>
    <dxf>
      <numFmt numFmtId="31" formatCode="[h]:mm:ss"/>
      <fill>
        <patternFill patternType="none">
          <fgColor indexed="64"/>
          <bgColor indexed="65"/>
        </patternFill>
      </fill>
      <alignment horizontal="center" vertical="bottom" textRotation="0" wrapText="1" indent="0" justifyLastLine="0" shrinkToFit="0" readingOrder="0"/>
    </dxf>
    <dxf>
      <fill>
        <patternFill patternType="none">
          <fgColor indexed="64"/>
          <bgColor indexed="65"/>
        </patternFill>
      </fill>
      <alignment horizontal="general" vertical="bottom" textRotation="0" wrapText="1" indent="0" justifyLastLine="0" shrinkToFit="0" readingOrder="0"/>
    </dxf>
    <dxf>
      <fill>
        <patternFill patternType="none">
          <fgColor indexed="64"/>
          <bgColor indexed="65"/>
        </patternFill>
      </fill>
      <alignment horizontal="general" vertical="bottom" textRotation="0" wrapText="1" indent="0" justifyLastLine="0" shrinkToFit="0" readingOrder="0"/>
    </dxf>
    <dxf>
      <fill>
        <patternFill patternType="none">
          <fgColor indexed="64"/>
          <bgColor indexed="65"/>
        </patternFill>
      </fill>
      <alignment horizontal="center" vertical="bottom" textRotation="0" wrapText="1" indent="0" justifyLastLine="0" shrinkToFit="0" readingOrder="0"/>
    </dxf>
    <dxf>
      <fill>
        <patternFill patternType="none">
          <fgColor indexed="64"/>
          <bgColor indexed="65"/>
        </patternFill>
      </fill>
      <alignment horizontal="center"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[Time use Data - DataVisulization  CIA1 (1) - d3.xlsx]Sheet1!PivotTable2</c:name>
    <c:fmtId val="0"/>
  </c:pivotSource>
  <c:chart>
    <c:autoTitleDeleted val="1"/>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pivotFmt>
      <c:pivotFmt>
        <c:idx val="9"/>
        <c:spPr>
          <a:solidFill>
            <a:schemeClr val="accent1"/>
          </a:solidFill>
          <a:ln>
            <a:noFill/>
          </a:ln>
          <a:effectLst>
            <a:outerShdw blurRad="254000" sx="102000" sy="102000" algn="ctr" rotWithShape="0">
              <a:prstClr val="black">
                <a:alpha val="20000"/>
              </a:prstClr>
            </a:outerShdw>
          </a:effectLst>
        </c:spPr>
      </c:pivotFmt>
      <c:pivotFmt>
        <c:idx val="10"/>
        <c:spPr>
          <a:solidFill>
            <a:schemeClr val="accent1"/>
          </a:solidFill>
          <a:ln>
            <a:noFill/>
          </a:ln>
          <a:effectLst>
            <a:outerShdw blurRad="254000" sx="102000" sy="102000" algn="ctr" rotWithShape="0">
              <a:prstClr val="black">
                <a:alpha val="20000"/>
              </a:prstClr>
            </a:outerShdw>
          </a:effectLst>
        </c:spPr>
      </c:pivotFmt>
      <c:pivotFmt>
        <c:idx val="11"/>
        <c:spPr>
          <a:solidFill>
            <a:schemeClr val="accent1"/>
          </a:solidFill>
          <a:ln>
            <a:noFill/>
          </a:ln>
          <a:effectLst>
            <a:outerShdw blurRad="254000" sx="102000" sy="102000" algn="ctr" rotWithShape="0">
              <a:prstClr val="black">
                <a:alpha val="20000"/>
              </a:prstClr>
            </a:outerShdw>
          </a:effectLst>
        </c:spPr>
      </c:pivotFmt>
      <c:pivotFmt>
        <c:idx val="12"/>
        <c:spPr>
          <a:solidFill>
            <a:schemeClr val="accent1"/>
          </a:solidFill>
          <a:ln>
            <a:noFill/>
          </a:ln>
          <a:effectLst>
            <a:outerShdw blurRad="254000" sx="102000" sy="102000" algn="ctr" rotWithShape="0">
              <a:prstClr val="black">
                <a:alpha val="20000"/>
              </a:prstClr>
            </a:outerShdw>
          </a:effectLst>
        </c:spPr>
      </c:pivotFmt>
      <c:pivotFmt>
        <c:idx val="13"/>
        <c:spPr>
          <a:solidFill>
            <a:schemeClr val="accent1"/>
          </a:solidFill>
          <a:ln>
            <a:noFill/>
          </a:ln>
          <a:effectLst>
            <a:outerShdw blurRad="254000" sx="102000" sy="102000" algn="ctr" rotWithShape="0">
              <a:prstClr val="black">
                <a:alpha val="20000"/>
              </a:prstClr>
            </a:outerShdw>
          </a:effectLst>
        </c:spPr>
      </c:pivotFmt>
      <c:pivotFmt>
        <c:idx val="14"/>
        <c:spPr>
          <a:solidFill>
            <a:schemeClr val="accent1"/>
          </a:solidFill>
          <a:ln>
            <a:noFill/>
          </a:ln>
          <a:effectLst>
            <a:outerShdw blurRad="254000" sx="102000" sy="102000" algn="ctr" rotWithShape="0">
              <a:prstClr val="black">
                <a:alpha val="20000"/>
              </a:prstClr>
            </a:outerShdw>
          </a:effectLst>
        </c:spPr>
      </c:pivotFmt>
    </c:pivotFmts>
    <c:plotArea>
      <c:layout/>
      <c:doughnutChart>
        <c:varyColors val="1"/>
        <c:ser>
          <c:idx val="0"/>
          <c:order val="0"/>
          <c:tx>
            <c:strRef>
              <c:f>Sheet1!$O$2</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2EBD-4816-90A1-DE41B9C8DF82}"/>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2EBD-4816-90A1-DE41B9C8DF82}"/>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2EBD-4816-90A1-DE41B9C8DF82}"/>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2EBD-4816-90A1-DE41B9C8DF82}"/>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2EBD-4816-90A1-DE41B9C8DF82}"/>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2EBD-4816-90A1-DE41B9C8DF82}"/>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D-2EBD-4816-90A1-DE41B9C8DF82}"/>
              </c:ext>
            </c:extLst>
          </c:dPt>
          <c:dPt>
            <c:idx val="7"/>
            <c:bubble3D val="0"/>
            <c:spPr>
              <a:solidFill>
                <a:schemeClr val="accent2">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F-2EBD-4816-90A1-DE41B9C8DF82}"/>
              </c:ext>
            </c:extLst>
          </c:dPt>
          <c:dPt>
            <c:idx val="8"/>
            <c:bubble3D val="0"/>
            <c:spPr>
              <a:solidFill>
                <a:schemeClr val="accent3">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1-2EBD-4816-90A1-DE41B9C8DF82}"/>
              </c:ext>
            </c:extLst>
          </c:dPt>
          <c:dPt>
            <c:idx val="9"/>
            <c:bubble3D val="0"/>
            <c:spPr>
              <a:solidFill>
                <a:schemeClr val="accent4">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3-2EBD-4816-90A1-DE41B9C8DF82}"/>
              </c:ext>
            </c:extLst>
          </c:dPt>
          <c:dPt>
            <c:idx val="10"/>
            <c:bubble3D val="0"/>
            <c:spPr>
              <a:solidFill>
                <a:schemeClr val="accent5">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5-2EBD-4816-90A1-DE41B9C8DF82}"/>
              </c:ext>
            </c:extLst>
          </c:dPt>
          <c:dPt>
            <c:idx val="11"/>
            <c:bubble3D val="0"/>
            <c:spPr>
              <a:solidFill>
                <a:schemeClr val="accent6">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7-2EBD-4816-90A1-DE41B9C8DF82}"/>
              </c:ext>
            </c:extLst>
          </c:dPt>
          <c:dPt>
            <c:idx val="12"/>
            <c:bubble3D val="0"/>
            <c:spPr>
              <a:solidFill>
                <a:schemeClr val="accent1">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9-2EBD-4816-90A1-DE41B9C8DF82}"/>
              </c:ext>
            </c:extLst>
          </c:dPt>
          <c:dPt>
            <c:idx val="13"/>
            <c:bubble3D val="0"/>
            <c:spPr>
              <a:solidFill>
                <a:schemeClr val="accent2">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B-2EBD-4816-90A1-DE41B9C8DF82}"/>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Sheet1!$N$3:$N$17</c:f>
              <c:strCache>
                <c:ptCount val="14"/>
                <c:pt idx="0">
                  <c:v>Belgium</c:v>
                </c:pt>
                <c:pt idx="1">
                  <c:v>Bulgaria</c:v>
                </c:pt>
                <c:pt idx="2">
                  <c:v>Estonia</c:v>
                </c:pt>
                <c:pt idx="3">
                  <c:v>Finland</c:v>
                </c:pt>
                <c:pt idx="4">
                  <c:v>France</c:v>
                </c:pt>
                <c:pt idx="5">
                  <c:v>Germany (including  former GDR from 1991)</c:v>
                </c:pt>
                <c:pt idx="6">
                  <c:v>Italy</c:v>
                </c:pt>
                <c:pt idx="7">
                  <c:v>Latvia</c:v>
                </c:pt>
                <c:pt idx="8">
                  <c:v>Lithuania</c:v>
                </c:pt>
                <c:pt idx="9">
                  <c:v>Norway</c:v>
                </c:pt>
                <c:pt idx="10">
                  <c:v>Poland</c:v>
                </c:pt>
                <c:pt idx="11">
                  <c:v>Slovenia</c:v>
                </c:pt>
                <c:pt idx="12">
                  <c:v>Spain</c:v>
                </c:pt>
                <c:pt idx="13">
                  <c:v>United Kingdom</c:v>
                </c:pt>
              </c:strCache>
            </c:strRef>
          </c:cat>
          <c:val>
            <c:numRef>
              <c:f>Sheet1!$O$3:$O$17</c:f>
              <c:numCache>
                <c:formatCode>[$-14009]hh:mm;@</c:formatCode>
                <c:ptCount val="14"/>
                <c:pt idx="0">
                  <c:v>4.8611111111111112E-3</c:v>
                </c:pt>
                <c:pt idx="1">
                  <c:v>0</c:v>
                </c:pt>
                <c:pt idx="2">
                  <c:v>6.9444444444444447E-4</c:v>
                </c:pt>
                <c:pt idx="3">
                  <c:v>3.4722222222222225E-3</c:v>
                </c:pt>
                <c:pt idx="4">
                  <c:v>0</c:v>
                </c:pt>
                <c:pt idx="5">
                  <c:v>4.8611111111111112E-3</c:v>
                </c:pt>
                <c:pt idx="6">
                  <c:v>1.3888888888888889E-3</c:v>
                </c:pt>
                <c:pt idx="7">
                  <c:v>1.3888888888888889E-3</c:v>
                </c:pt>
                <c:pt idx="8">
                  <c:v>2.0833333333333333E-3</c:v>
                </c:pt>
                <c:pt idx="9">
                  <c:v>2.7777777777777779E-3</c:v>
                </c:pt>
                <c:pt idx="10">
                  <c:v>4.8611111111111112E-3</c:v>
                </c:pt>
                <c:pt idx="11">
                  <c:v>6.9444444444444447E-4</c:v>
                </c:pt>
                <c:pt idx="12">
                  <c:v>1.3888888888888889E-3</c:v>
                </c:pt>
                <c:pt idx="13">
                  <c:v>3.4722222222222225E-3</c:v>
                </c:pt>
              </c:numCache>
            </c:numRef>
          </c:val>
          <c:extLst>
            <c:ext xmlns:c16="http://schemas.microsoft.com/office/drawing/2014/chart" uri="{C3380CC4-5D6E-409C-BE32-E72D297353CC}">
              <c16:uniqueId val="{00000000-D0FC-4EBB-9AB1-087BE9657774}"/>
            </c:ext>
          </c:extLst>
        </c:ser>
        <c:dLbls>
          <c:showLegendKey val="0"/>
          <c:showVal val="0"/>
          <c:showCatName val="0"/>
          <c:showSerName val="0"/>
          <c:showPercent val="1"/>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[Time use Data - DataVisulization  CIA1 (1) - d3.xlsx]Sheet1!PivotTable6</c:name>
    <c:fmtId val="0"/>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Sheet1!$S$3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9E45-4375-A856-FE6259F9C272}"/>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9E45-4375-A856-FE6259F9C272}"/>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Sheet1!$R$4:$R$6</c:f>
              <c:strCache>
                <c:ptCount val="2"/>
                <c:pt idx="0">
                  <c:v>Females</c:v>
                </c:pt>
                <c:pt idx="1">
                  <c:v>Males</c:v>
                </c:pt>
              </c:strCache>
            </c:strRef>
          </c:cat>
          <c:val>
            <c:numRef>
              <c:f>Sheet1!$S$4:$S$6</c:f>
              <c:numCache>
                <c:formatCode>[$-14009]hh:mm;@</c:formatCode>
                <c:ptCount val="2"/>
                <c:pt idx="0">
                  <c:v>1.6576388888888887</c:v>
                </c:pt>
                <c:pt idx="1">
                  <c:v>1.8868055555555556</c:v>
                </c:pt>
              </c:numCache>
            </c:numRef>
          </c:val>
          <c:extLst>
            <c:ext xmlns:c16="http://schemas.microsoft.com/office/drawing/2014/chart" uri="{C3380CC4-5D6E-409C-BE32-E72D297353CC}">
              <c16:uniqueId val="{00000000-F076-40E8-9667-1390FDF8BA01}"/>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[Time use Data - DataVisulization  CIA1 (1) - d3.xlsx]Sheet1!PivotTable2</c:name>
    <c:fmtId val="2"/>
  </c:pivotSource>
  <c:chart>
    <c:autoTitleDeleted val="1"/>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pivotFmt>
      <c:pivotFmt>
        <c:idx val="9"/>
        <c:spPr>
          <a:solidFill>
            <a:schemeClr val="accent1"/>
          </a:solidFill>
          <a:ln>
            <a:noFill/>
          </a:ln>
          <a:effectLst>
            <a:outerShdw blurRad="254000" sx="102000" sy="102000" algn="ctr" rotWithShape="0">
              <a:prstClr val="black">
                <a:alpha val="20000"/>
              </a:prstClr>
            </a:outerShdw>
          </a:effectLst>
        </c:spPr>
      </c:pivotFmt>
      <c:pivotFmt>
        <c:idx val="10"/>
        <c:spPr>
          <a:solidFill>
            <a:schemeClr val="accent1"/>
          </a:solidFill>
          <a:ln>
            <a:noFill/>
          </a:ln>
          <a:effectLst>
            <a:outerShdw blurRad="254000" sx="102000" sy="102000" algn="ctr" rotWithShape="0">
              <a:prstClr val="black">
                <a:alpha val="20000"/>
              </a:prstClr>
            </a:outerShdw>
          </a:effectLst>
        </c:spPr>
      </c:pivotFmt>
      <c:pivotFmt>
        <c:idx val="11"/>
        <c:spPr>
          <a:solidFill>
            <a:schemeClr val="accent1"/>
          </a:solidFill>
          <a:ln>
            <a:noFill/>
          </a:ln>
          <a:effectLst>
            <a:outerShdw blurRad="254000" sx="102000" sy="102000" algn="ctr" rotWithShape="0">
              <a:prstClr val="black">
                <a:alpha val="20000"/>
              </a:prstClr>
            </a:outerShdw>
          </a:effectLst>
        </c:spPr>
      </c:pivotFmt>
      <c:pivotFmt>
        <c:idx val="12"/>
        <c:spPr>
          <a:solidFill>
            <a:schemeClr val="accent1"/>
          </a:solidFill>
          <a:ln>
            <a:noFill/>
          </a:ln>
          <a:effectLst>
            <a:outerShdw blurRad="254000" sx="102000" sy="102000" algn="ctr" rotWithShape="0">
              <a:prstClr val="black">
                <a:alpha val="20000"/>
              </a:prstClr>
            </a:outerShdw>
          </a:effectLst>
        </c:spPr>
      </c:pivotFmt>
      <c:pivotFmt>
        <c:idx val="13"/>
        <c:spPr>
          <a:solidFill>
            <a:schemeClr val="accent1"/>
          </a:solidFill>
          <a:ln>
            <a:noFill/>
          </a:ln>
          <a:effectLst>
            <a:outerShdw blurRad="254000" sx="102000" sy="102000" algn="ctr" rotWithShape="0">
              <a:prstClr val="black">
                <a:alpha val="20000"/>
              </a:prstClr>
            </a:outerShdw>
          </a:effectLst>
        </c:spPr>
      </c:pivotFmt>
      <c:pivotFmt>
        <c:idx val="14"/>
        <c:spPr>
          <a:solidFill>
            <a:schemeClr val="accent1"/>
          </a:solidFill>
          <a:ln>
            <a:noFill/>
          </a:ln>
          <a:effectLst>
            <a:outerShdw blurRad="254000" sx="102000" sy="102000" algn="ctr" rotWithShape="0">
              <a:prstClr val="black">
                <a:alpha val="20000"/>
              </a:prstClr>
            </a:outerShdw>
          </a:effectLst>
        </c:spPr>
      </c:pivotFmt>
      <c:pivotFmt>
        <c:idx val="15"/>
        <c:spPr>
          <a:solidFill>
            <a:schemeClr val="accent1"/>
          </a:solidFill>
          <a:ln>
            <a:noFill/>
          </a:ln>
          <a:effectLst>
            <a:outerShdw blurRad="254000" sx="102000" sy="102000" algn="ctr" rotWithShape="0">
              <a:prstClr val="black">
                <a:alpha val="20000"/>
              </a:prstClr>
            </a:outerShdw>
          </a:effectLst>
        </c:spPr>
      </c:pivotFmt>
      <c:pivotFmt>
        <c:idx val="16"/>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7"/>
        <c:spPr>
          <a:solidFill>
            <a:schemeClr val="accent1"/>
          </a:solidFill>
          <a:ln>
            <a:noFill/>
          </a:ln>
          <a:effectLst>
            <a:outerShdw blurRad="254000" sx="102000" sy="102000" algn="ctr" rotWithShape="0">
              <a:prstClr val="black">
                <a:alpha val="20000"/>
              </a:prstClr>
            </a:outerShdw>
          </a:effectLst>
        </c:spPr>
      </c:pivotFmt>
      <c:pivotFmt>
        <c:idx val="18"/>
        <c:spPr>
          <a:solidFill>
            <a:schemeClr val="accent1"/>
          </a:solidFill>
          <a:ln>
            <a:noFill/>
          </a:ln>
          <a:effectLst>
            <a:outerShdw blurRad="254000" sx="102000" sy="102000" algn="ctr" rotWithShape="0">
              <a:prstClr val="black">
                <a:alpha val="20000"/>
              </a:prstClr>
            </a:outerShdw>
          </a:effectLst>
        </c:spPr>
      </c:pivotFmt>
      <c:pivotFmt>
        <c:idx val="19"/>
        <c:spPr>
          <a:solidFill>
            <a:schemeClr val="accent1"/>
          </a:solidFill>
          <a:ln>
            <a:noFill/>
          </a:ln>
          <a:effectLst>
            <a:outerShdw blurRad="254000" sx="102000" sy="102000" algn="ctr" rotWithShape="0">
              <a:prstClr val="black">
                <a:alpha val="20000"/>
              </a:prstClr>
            </a:outerShdw>
          </a:effectLst>
        </c:spPr>
      </c:pivotFmt>
      <c:pivotFmt>
        <c:idx val="20"/>
        <c:spPr>
          <a:solidFill>
            <a:schemeClr val="accent1"/>
          </a:solidFill>
          <a:ln>
            <a:noFill/>
          </a:ln>
          <a:effectLst>
            <a:outerShdw blurRad="254000" sx="102000" sy="102000" algn="ctr" rotWithShape="0">
              <a:prstClr val="black">
                <a:alpha val="20000"/>
              </a:prstClr>
            </a:outerShdw>
          </a:effectLst>
        </c:spPr>
      </c:pivotFmt>
      <c:pivotFmt>
        <c:idx val="21"/>
        <c:spPr>
          <a:solidFill>
            <a:schemeClr val="accent1"/>
          </a:solidFill>
          <a:ln>
            <a:noFill/>
          </a:ln>
          <a:effectLst>
            <a:outerShdw blurRad="254000" sx="102000" sy="102000" algn="ctr" rotWithShape="0">
              <a:prstClr val="black">
                <a:alpha val="20000"/>
              </a:prstClr>
            </a:outerShdw>
          </a:effectLst>
        </c:spPr>
      </c:pivotFmt>
      <c:pivotFmt>
        <c:idx val="22"/>
        <c:spPr>
          <a:solidFill>
            <a:schemeClr val="accent1"/>
          </a:solidFill>
          <a:ln>
            <a:noFill/>
          </a:ln>
          <a:effectLst>
            <a:outerShdw blurRad="254000" sx="102000" sy="102000" algn="ctr" rotWithShape="0">
              <a:prstClr val="black">
                <a:alpha val="20000"/>
              </a:prstClr>
            </a:outerShdw>
          </a:effectLst>
        </c:spPr>
      </c:pivotFmt>
      <c:pivotFmt>
        <c:idx val="23"/>
        <c:spPr>
          <a:solidFill>
            <a:schemeClr val="accent1"/>
          </a:solidFill>
          <a:ln>
            <a:noFill/>
          </a:ln>
          <a:effectLst>
            <a:outerShdw blurRad="254000" sx="102000" sy="102000" algn="ctr" rotWithShape="0">
              <a:prstClr val="black">
                <a:alpha val="20000"/>
              </a:prstClr>
            </a:outerShdw>
          </a:effectLst>
        </c:spPr>
      </c:pivotFmt>
      <c:pivotFmt>
        <c:idx val="24"/>
        <c:spPr>
          <a:solidFill>
            <a:schemeClr val="accent1"/>
          </a:solidFill>
          <a:ln>
            <a:noFill/>
          </a:ln>
          <a:effectLst>
            <a:outerShdw blurRad="254000" sx="102000" sy="102000" algn="ctr" rotWithShape="0">
              <a:prstClr val="black">
                <a:alpha val="20000"/>
              </a:prstClr>
            </a:outerShdw>
          </a:effectLst>
        </c:spPr>
      </c:pivotFmt>
      <c:pivotFmt>
        <c:idx val="25"/>
        <c:spPr>
          <a:solidFill>
            <a:schemeClr val="accent1"/>
          </a:solidFill>
          <a:ln>
            <a:noFill/>
          </a:ln>
          <a:effectLst>
            <a:outerShdw blurRad="254000" sx="102000" sy="102000" algn="ctr" rotWithShape="0">
              <a:prstClr val="black">
                <a:alpha val="20000"/>
              </a:prstClr>
            </a:outerShdw>
          </a:effectLst>
        </c:spPr>
      </c:pivotFmt>
      <c:pivotFmt>
        <c:idx val="26"/>
        <c:spPr>
          <a:solidFill>
            <a:schemeClr val="accent1"/>
          </a:solidFill>
          <a:ln>
            <a:noFill/>
          </a:ln>
          <a:effectLst>
            <a:outerShdw blurRad="254000" sx="102000" sy="102000" algn="ctr" rotWithShape="0">
              <a:prstClr val="black">
                <a:alpha val="20000"/>
              </a:prstClr>
            </a:outerShdw>
          </a:effectLst>
        </c:spPr>
      </c:pivotFmt>
      <c:pivotFmt>
        <c:idx val="27"/>
        <c:spPr>
          <a:solidFill>
            <a:schemeClr val="accent1"/>
          </a:solidFill>
          <a:ln>
            <a:noFill/>
          </a:ln>
          <a:effectLst>
            <a:outerShdw blurRad="254000" sx="102000" sy="102000" algn="ctr" rotWithShape="0">
              <a:prstClr val="black">
                <a:alpha val="20000"/>
              </a:prstClr>
            </a:outerShdw>
          </a:effectLst>
        </c:spPr>
      </c:pivotFmt>
      <c:pivotFmt>
        <c:idx val="28"/>
        <c:spPr>
          <a:solidFill>
            <a:schemeClr val="accent1"/>
          </a:solidFill>
          <a:ln>
            <a:noFill/>
          </a:ln>
          <a:effectLst>
            <a:outerShdw blurRad="254000" sx="102000" sy="102000" algn="ctr" rotWithShape="0">
              <a:prstClr val="black">
                <a:alpha val="20000"/>
              </a:prstClr>
            </a:outerShdw>
          </a:effectLst>
        </c:spPr>
      </c:pivotFmt>
      <c:pivotFmt>
        <c:idx val="29"/>
        <c:spPr>
          <a:solidFill>
            <a:schemeClr val="accent1"/>
          </a:solidFill>
          <a:ln>
            <a:noFill/>
          </a:ln>
          <a:effectLst>
            <a:outerShdw blurRad="254000" sx="102000" sy="102000" algn="ctr" rotWithShape="0">
              <a:prstClr val="black">
                <a:alpha val="20000"/>
              </a:prstClr>
            </a:outerShdw>
          </a:effectLst>
        </c:spPr>
      </c:pivotFmt>
      <c:pivotFmt>
        <c:idx val="30"/>
        <c:spPr>
          <a:solidFill>
            <a:schemeClr val="accent1"/>
          </a:solidFill>
          <a:ln>
            <a:noFill/>
          </a:ln>
          <a:effectLst>
            <a:outerShdw blurRad="254000" sx="102000" sy="102000" algn="ctr" rotWithShape="0">
              <a:prstClr val="black">
                <a:alpha val="20000"/>
              </a:prstClr>
            </a:outerShdw>
          </a:effectLst>
        </c:spPr>
      </c:pivotFmt>
    </c:pivotFmts>
    <c:plotArea>
      <c:layout/>
      <c:doughnutChart>
        <c:varyColors val="1"/>
        <c:ser>
          <c:idx val="0"/>
          <c:order val="0"/>
          <c:tx>
            <c:strRef>
              <c:f>Sheet1!$O$2</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6068-42AE-AB5B-675FD3BBE0A2}"/>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6068-42AE-AB5B-675FD3BBE0A2}"/>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6068-42AE-AB5B-675FD3BBE0A2}"/>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6068-42AE-AB5B-675FD3BBE0A2}"/>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6068-42AE-AB5B-675FD3BBE0A2}"/>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6068-42AE-AB5B-675FD3BBE0A2}"/>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D-6068-42AE-AB5B-675FD3BBE0A2}"/>
              </c:ext>
            </c:extLst>
          </c:dPt>
          <c:dPt>
            <c:idx val="7"/>
            <c:bubble3D val="0"/>
            <c:spPr>
              <a:solidFill>
                <a:schemeClr val="accent2">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F-6068-42AE-AB5B-675FD3BBE0A2}"/>
              </c:ext>
            </c:extLst>
          </c:dPt>
          <c:dPt>
            <c:idx val="8"/>
            <c:bubble3D val="0"/>
            <c:spPr>
              <a:solidFill>
                <a:schemeClr val="accent3">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1-6068-42AE-AB5B-675FD3BBE0A2}"/>
              </c:ext>
            </c:extLst>
          </c:dPt>
          <c:dPt>
            <c:idx val="9"/>
            <c:bubble3D val="0"/>
            <c:spPr>
              <a:solidFill>
                <a:schemeClr val="accent4">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3-6068-42AE-AB5B-675FD3BBE0A2}"/>
              </c:ext>
            </c:extLst>
          </c:dPt>
          <c:dPt>
            <c:idx val="10"/>
            <c:bubble3D val="0"/>
            <c:spPr>
              <a:solidFill>
                <a:schemeClr val="accent5">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5-6068-42AE-AB5B-675FD3BBE0A2}"/>
              </c:ext>
            </c:extLst>
          </c:dPt>
          <c:dPt>
            <c:idx val="11"/>
            <c:bubble3D val="0"/>
            <c:spPr>
              <a:solidFill>
                <a:schemeClr val="accent6">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7-6068-42AE-AB5B-675FD3BBE0A2}"/>
              </c:ext>
            </c:extLst>
          </c:dPt>
          <c:dPt>
            <c:idx val="12"/>
            <c:bubble3D val="0"/>
            <c:spPr>
              <a:solidFill>
                <a:schemeClr val="accent1">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9-6068-42AE-AB5B-675FD3BBE0A2}"/>
              </c:ext>
            </c:extLst>
          </c:dPt>
          <c:dPt>
            <c:idx val="13"/>
            <c:bubble3D val="0"/>
            <c:spPr>
              <a:solidFill>
                <a:schemeClr val="accent2">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B-6068-42AE-AB5B-675FD3BBE0A2}"/>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Sheet1!$N$3:$N$17</c:f>
              <c:strCache>
                <c:ptCount val="14"/>
                <c:pt idx="0">
                  <c:v>Belgium</c:v>
                </c:pt>
                <c:pt idx="1">
                  <c:v>Bulgaria</c:v>
                </c:pt>
                <c:pt idx="2">
                  <c:v>Estonia</c:v>
                </c:pt>
                <c:pt idx="3">
                  <c:v>Finland</c:v>
                </c:pt>
                <c:pt idx="4">
                  <c:v>France</c:v>
                </c:pt>
                <c:pt idx="5">
                  <c:v>Germany (including  former GDR from 1991)</c:v>
                </c:pt>
                <c:pt idx="6">
                  <c:v>Italy</c:v>
                </c:pt>
                <c:pt idx="7">
                  <c:v>Latvia</c:v>
                </c:pt>
                <c:pt idx="8">
                  <c:v>Lithuania</c:v>
                </c:pt>
                <c:pt idx="9">
                  <c:v>Norway</c:v>
                </c:pt>
                <c:pt idx="10">
                  <c:v>Poland</c:v>
                </c:pt>
                <c:pt idx="11">
                  <c:v>Slovenia</c:v>
                </c:pt>
                <c:pt idx="12">
                  <c:v>Spain</c:v>
                </c:pt>
                <c:pt idx="13">
                  <c:v>United Kingdom</c:v>
                </c:pt>
              </c:strCache>
            </c:strRef>
          </c:cat>
          <c:val>
            <c:numRef>
              <c:f>Sheet1!$O$3:$O$17</c:f>
              <c:numCache>
                <c:formatCode>[$-14009]hh:mm;@</c:formatCode>
                <c:ptCount val="14"/>
                <c:pt idx="0">
                  <c:v>4.8611111111111112E-3</c:v>
                </c:pt>
                <c:pt idx="1">
                  <c:v>0</c:v>
                </c:pt>
                <c:pt idx="2">
                  <c:v>6.9444444444444447E-4</c:v>
                </c:pt>
                <c:pt idx="3">
                  <c:v>3.4722222222222225E-3</c:v>
                </c:pt>
                <c:pt idx="4">
                  <c:v>0</c:v>
                </c:pt>
                <c:pt idx="5">
                  <c:v>4.8611111111111112E-3</c:v>
                </c:pt>
                <c:pt idx="6">
                  <c:v>1.3888888888888889E-3</c:v>
                </c:pt>
                <c:pt idx="7">
                  <c:v>1.3888888888888889E-3</c:v>
                </c:pt>
                <c:pt idx="8">
                  <c:v>2.0833333333333333E-3</c:v>
                </c:pt>
                <c:pt idx="9">
                  <c:v>2.7777777777777779E-3</c:v>
                </c:pt>
                <c:pt idx="10">
                  <c:v>4.8611111111111112E-3</c:v>
                </c:pt>
                <c:pt idx="11">
                  <c:v>6.9444444444444447E-4</c:v>
                </c:pt>
                <c:pt idx="12">
                  <c:v>1.3888888888888889E-3</c:v>
                </c:pt>
                <c:pt idx="13">
                  <c:v>3.4722222222222225E-3</c:v>
                </c:pt>
              </c:numCache>
            </c:numRef>
          </c:val>
          <c:extLst>
            <c:ext xmlns:c16="http://schemas.microsoft.com/office/drawing/2014/chart" uri="{C3380CC4-5D6E-409C-BE32-E72D297353CC}">
              <c16:uniqueId val="{0000001C-6068-42AE-AB5B-675FD3BBE0A2}"/>
            </c:ext>
          </c:extLst>
        </c:ser>
        <c:dLbls>
          <c:showLegendKey val="0"/>
          <c:showVal val="0"/>
          <c:showCatName val="0"/>
          <c:showSerName val="0"/>
          <c:showPercent val="1"/>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[Time use Data - DataVisulization  CIA1 (1) - d3.xlsx]Sheet1!PivotTable6</c:name>
    <c:fmtId val="2"/>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Sheet1!$S$3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4505-448E-BC84-A53C9B38F2EA}"/>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4505-448E-BC84-A53C9B38F2EA}"/>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Sheet1!$R$4:$R$6</c:f>
              <c:strCache>
                <c:ptCount val="2"/>
                <c:pt idx="0">
                  <c:v>Females</c:v>
                </c:pt>
                <c:pt idx="1">
                  <c:v>Males</c:v>
                </c:pt>
              </c:strCache>
            </c:strRef>
          </c:cat>
          <c:val>
            <c:numRef>
              <c:f>Sheet1!$S$4:$S$6</c:f>
              <c:numCache>
                <c:formatCode>[$-14009]hh:mm;@</c:formatCode>
                <c:ptCount val="2"/>
                <c:pt idx="0">
                  <c:v>1.6576388888888887</c:v>
                </c:pt>
                <c:pt idx="1">
                  <c:v>1.8868055555555556</c:v>
                </c:pt>
              </c:numCache>
            </c:numRef>
          </c:val>
          <c:extLst>
            <c:ext xmlns:c16="http://schemas.microsoft.com/office/drawing/2014/chart" uri="{C3380CC4-5D6E-409C-BE32-E72D297353CC}">
              <c16:uniqueId val="{00000004-4505-448E-BC84-A53C9B38F2EA}"/>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 dir="row">_xlchart.v2.0</cx:f>
      </cx:strDim>
      <cx:numDim type="val">
        <cx:f dir="row">_xlchart.v2.1</cx:f>
      </cx:numDim>
    </cx:data>
  </cx:chartData>
  <cx:chart>
    <cx:plotArea>
      <cx:plotAreaRegion>
        <cx:series layoutId="funnel" uniqueId="{79EF2B25-B107-4EEC-A159-83ABD3C3D734}">
          <cx:dataLabels>
            <cx:visibility seriesName="0" categoryName="0" value="1"/>
            <cx:separator>, </cx:separator>
          </cx:dataLabels>
          <cx:dataId val="0"/>
        </cx:series>
      </cx:plotAreaRegion>
      <cx:axis id="0">
        <cx:catScaling gapWidth="0.150000006"/>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 dir="row">_xlchart.v2.2</cx:f>
      </cx:strDim>
      <cx:numDim type="val">
        <cx:f dir="row">_xlchart.v2.3</cx:f>
      </cx:numDim>
    </cx:data>
  </cx:chartData>
  <cx:chart>
    <cx:plotArea>
      <cx:plotAreaRegion>
        <cx:series layoutId="funnel" uniqueId="{79EF2B25-B107-4EEC-A159-83ABD3C3D734}">
          <cx:dataLabels>
            <cx:visibility seriesName="0" categoryName="0" value="1"/>
            <cx:separator>, </cx:separator>
          </cx:dataLabels>
          <cx:dataId val="0"/>
        </cx:series>
      </cx:plotAreaRegion>
      <cx:axis id="0">
        <cx:catScaling gapWidth="0.150000006"/>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424">
  <cs:axisTitle>
    <cs:lnRef idx="0"/>
    <cs:fillRef idx="0"/>
    <cs:effectRef idx="0"/>
    <cs:fontRef idx="minor">
      <a:schemeClr val="dk1">
        <a:lumMod val="75000"/>
        <a:lumOff val="25000"/>
      </a:schemeClr>
    </cs:fontRef>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dk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424">
  <cs:axisTitle>
    <cs:lnRef idx="0"/>
    <cs:fillRef idx="0"/>
    <cs:effectRef idx="0"/>
    <cs:fontRef idx="minor">
      <a:schemeClr val="dk1">
        <a:lumMod val="75000"/>
        <a:lumOff val="25000"/>
      </a:schemeClr>
    </cs:fontRef>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dk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microsoft.com/office/2014/relationships/chartEx" Target="../charts/chartEx1.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microsoft.com/office/2014/relationships/chartEx" Target="../charts/chartEx2.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13</xdr:col>
      <xdr:colOff>9525</xdr:colOff>
      <xdr:row>17</xdr:row>
      <xdr:rowOff>114300</xdr:rowOff>
    </xdr:from>
    <xdr:to>
      <xdr:col>15</xdr:col>
      <xdr:colOff>361950</xdr:colOff>
      <xdr:row>27</xdr:row>
      <xdr:rowOff>0</xdr:rowOff>
    </xdr:to>
    <xdr:graphicFrame macro="">
      <xdr:nvGraphicFramePr>
        <xdr:cNvPr id="2" name="Chart 1">
          <a:extLst>
            <a:ext uri="{FF2B5EF4-FFF2-40B4-BE49-F238E27FC236}">
              <a16:creationId xmlns:a16="http://schemas.microsoft.com/office/drawing/2014/main" id="{2EE1A9C8-FDAA-4AFD-CA14-A08C49ECE4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576974</xdr:colOff>
      <xdr:row>37</xdr:row>
      <xdr:rowOff>111890</xdr:rowOff>
    </xdr:from>
    <xdr:to>
      <xdr:col>13</xdr:col>
      <xdr:colOff>857250</xdr:colOff>
      <xdr:row>52</xdr:row>
      <xdr:rowOff>63280</xdr:rowOff>
    </xdr:to>
    <mc:AlternateContent xmlns:mc="http://schemas.openxmlformats.org/markup-compatibility/2006">
      <mc:Choice xmlns:cx2="http://schemas.microsoft.com/office/drawing/2015/10/21/chartex" Requires="cx2">
        <xdr:graphicFrame macro="">
          <xdr:nvGraphicFramePr>
            <xdr:cNvPr id="3" name="Chart 2">
              <a:extLst>
                <a:ext uri="{FF2B5EF4-FFF2-40B4-BE49-F238E27FC236}">
                  <a16:creationId xmlns:a16="http://schemas.microsoft.com/office/drawing/2014/main" id="{F185A218-B931-FA46-071B-D900612AF91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4234574" y="12113390"/>
              <a:ext cx="4547476" cy="280889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17</xdr:col>
      <xdr:colOff>35034</xdr:colOff>
      <xdr:row>6</xdr:row>
      <xdr:rowOff>166632</xdr:rowOff>
    </xdr:from>
    <xdr:to>
      <xdr:col>21</xdr:col>
      <xdr:colOff>227724</xdr:colOff>
      <xdr:row>17</xdr:row>
      <xdr:rowOff>665436</xdr:rowOff>
    </xdr:to>
    <xdr:graphicFrame macro="">
      <xdr:nvGraphicFramePr>
        <xdr:cNvPr id="4" name="Chart 3">
          <a:extLst>
            <a:ext uri="{FF2B5EF4-FFF2-40B4-BE49-F238E27FC236}">
              <a16:creationId xmlns:a16="http://schemas.microsoft.com/office/drawing/2014/main" id="{4A8ED9E2-0452-09FB-240E-6E191A716A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22</xdr:col>
      <xdr:colOff>70617</xdr:colOff>
      <xdr:row>10</xdr:row>
      <xdr:rowOff>64704</xdr:rowOff>
    </xdr:from>
    <xdr:to>
      <xdr:col>25</xdr:col>
      <xdr:colOff>60106</xdr:colOff>
      <xdr:row>14</xdr:row>
      <xdr:rowOff>65690</xdr:rowOff>
    </xdr:to>
    <mc:AlternateContent xmlns:mc="http://schemas.openxmlformats.org/markup-compatibility/2006" xmlns:a14="http://schemas.microsoft.com/office/drawing/2010/main">
      <mc:Choice Requires="a14">
        <xdr:graphicFrame macro="">
          <xdr:nvGraphicFramePr>
            <xdr:cNvPr id="5" name="SEX">
              <a:extLst>
                <a:ext uri="{FF2B5EF4-FFF2-40B4-BE49-F238E27FC236}">
                  <a16:creationId xmlns:a16="http://schemas.microsoft.com/office/drawing/2014/main" id="{FDE466DE-FF39-818F-2B9A-6086FC8B1BA1}"/>
                </a:ext>
              </a:extLst>
            </xdr:cNvPr>
            <xdr:cNvGraphicFramePr/>
          </xdr:nvGraphicFramePr>
          <xdr:xfrm>
            <a:off x="0" y="0"/>
            <a:ext cx="0" cy="0"/>
          </xdr:xfrm>
          <a:graphic>
            <a:graphicData uri="http://schemas.microsoft.com/office/drawing/2010/slicer">
              <sle:slicer xmlns:sle="http://schemas.microsoft.com/office/drawing/2010/slicer" name="SEX"/>
            </a:graphicData>
          </a:graphic>
        </xdr:graphicFrame>
      </mc:Choice>
      <mc:Fallback xmlns="">
        <xdr:sp macro="" textlink="">
          <xdr:nvSpPr>
            <xdr:cNvPr id="0" name=""/>
            <xdr:cNvSpPr>
              <a:spLocks noTextEdit="1"/>
            </xdr:cNvSpPr>
          </xdr:nvSpPr>
          <xdr:spPr>
            <a:xfrm>
              <a:off x="18616996" y="4214101"/>
              <a:ext cx="1828800" cy="94253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65142</xdr:colOff>
      <xdr:row>1</xdr:row>
      <xdr:rowOff>70178</xdr:rowOff>
    </xdr:from>
    <xdr:to>
      <xdr:col>25</xdr:col>
      <xdr:colOff>54631</xdr:colOff>
      <xdr:row>9</xdr:row>
      <xdr:rowOff>152837</xdr:rowOff>
    </xdr:to>
    <mc:AlternateContent xmlns:mc="http://schemas.openxmlformats.org/markup-compatibility/2006" xmlns:a14="http://schemas.microsoft.com/office/drawing/2010/main">
      <mc:Choice Requires="a14">
        <xdr:graphicFrame macro="">
          <xdr:nvGraphicFramePr>
            <xdr:cNvPr id="6" name="GEO/ACL00">
              <a:extLst>
                <a:ext uri="{FF2B5EF4-FFF2-40B4-BE49-F238E27FC236}">
                  <a16:creationId xmlns:a16="http://schemas.microsoft.com/office/drawing/2014/main" id="{D5296E6B-ADF9-DCCC-1AC9-99CD47D63B52}"/>
                </a:ext>
              </a:extLst>
            </xdr:cNvPr>
            <xdr:cNvGraphicFramePr/>
          </xdr:nvGraphicFramePr>
          <xdr:xfrm>
            <a:off x="0" y="0"/>
            <a:ext cx="0" cy="0"/>
          </xdr:xfrm>
          <a:graphic>
            <a:graphicData uri="http://schemas.microsoft.com/office/drawing/2010/slicer">
              <sle:slicer xmlns:sle="http://schemas.microsoft.com/office/drawing/2010/slicer" name="GEO/ACL00"/>
            </a:graphicData>
          </a:graphic>
        </xdr:graphicFrame>
      </mc:Choice>
      <mc:Fallback xmlns="">
        <xdr:sp macro="" textlink="">
          <xdr:nvSpPr>
            <xdr:cNvPr id="0" name=""/>
            <xdr:cNvSpPr>
              <a:spLocks noTextEdit="1"/>
            </xdr:cNvSpPr>
          </xdr:nvSpPr>
          <xdr:spPr>
            <a:xfrm>
              <a:off x="18611521" y="1591988"/>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571501</xdr:colOff>
      <xdr:row>11</xdr:row>
      <xdr:rowOff>76200</xdr:rowOff>
    </xdr:from>
    <xdr:to>
      <xdr:col>15</xdr:col>
      <xdr:colOff>1</xdr:colOff>
      <xdr:row>40</xdr:row>
      <xdr:rowOff>38100</xdr:rowOff>
    </xdr:to>
    <xdr:graphicFrame macro="">
      <xdr:nvGraphicFramePr>
        <xdr:cNvPr id="2" name="Chart 1">
          <a:extLst>
            <a:ext uri="{FF2B5EF4-FFF2-40B4-BE49-F238E27FC236}">
              <a16:creationId xmlns:a16="http://schemas.microsoft.com/office/drawing/2014/main" id="{91D98165-7BD5-4E79-BF70-418F3DAFBB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0</xdr:colOff>
      <xdr:row>25</xdr:row>
      <xdr:rowOff>127985</xdr:rowOff>
    </xdr:from>
    <xdr:to>
      <xdr:col>22</xdr:col>
      <xdr:colOff>304800</xdr:colOff>
      <xdr:row>40</xdr:row>
      <xdr:rowOff>13685</xdr:rowOff>
    </xdr:to>
    <mc:AlternateContent xmlns:mc="http://schemas.openxmlformats.org/markup-compatibility/2006">
      <mc:Choice xmlns:cx2="http://schemas.microsoft.com/office/drawing/2015/10/21/chartex" Requires="cx2">
        <xdr:graphicFrame macro="">
          <xdr:nvGraphicFramePr>
            <xdr:cNvPr id="3" name="Chart 2">
              <a:extLst>
                <a:ext uri="{FF2B5EF4-FFF2-40B4-BE49-F238E27FC236}">
                  <a16:creationId xmlns:a16="http://schemas.microsoft.com/office/drawing/2014/main" id="{B00FE4F8-5771-443E-92C5-2EBDD152F0D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9144000" y="4890485"/>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15</xdr:col>
      <xdr:colOff>17955</xdr:colOff>
      <xdr:row>11</xdr:row>
      <xdr:rowOff>74558</xdr:rowOff>
    </xdr:from>
    <xdr:to>
      <xdr:col>22</xdr:col>
      <xdr:colOff>322755</xdr:colOff>
      <xdr:row>25</xdr:row>
      <xdr:rowOff>150758</xdr:rowOff>
    </xdr:to>
    <xdr:graphicFrame macro="">
      <xdr:nvGraphicFramePr>
        <xdr:cNvPr id="4" name="Chart 3">
          <a:extLst>
            <a:ext uri="{FF2B5EF4-FFF2-40B4-BE49-F238E27FC236}">
              <a16:creationId xmlns:a16="http://schemas.microsoft.com/office/drawing/2014/main" id="{87C4C53C-73A8-4E71-8364-EF6DE66392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22</xdr:col>
      <xdr:colOff>359651</xdr:colOff>
      <xdr:row>34</xdr:row>
      <xdr:rowOff>126563</xdr:rowOff>
    </xdr:from>
    <xdr:to>
      <xdr:col>25</xdr:col>
      <xdr:colOff>359651</xdr:colOff>
      <xdr:row>39</xdr:row>
      <xdr:rowOff>116600</xdr:rowOff>
    </xdr:to>
    <mc:AlternateContent xmlns:mc="http://schemas.openxmlformats.org/markup-compatibility/2006" xmlns:a14="http://schemas.microsoft.com/office/drawing/2010/main">
      <mc:Choice Requires="a14">
        <xdr:graphicFrame macro="">
          <xdr:nvGraphicFramePr>
            <xdr:cNvPr id="5" name="SEX 1">
              <a:extLst>
                <a:ext uri="{FF2B5EF4-FFF2-40B4-BE49-F238E27FC236}">
                  <a16:creationId xmlns:a16="http://schemas.microsoft.com/office/drawing/2014/main" id="{8D410A51-D435-439F-AB57-D42E43913DED}"/>
                </a:ext>
              </a:extLst>
            </xdr:cNvPr>
            <xdr:cNvGraphicFramePr/>
          </xdr:nvGraphicFramePr>
          <xdr:xfrm>
            <a:off x="0" y="0"/>
            <a:ext cx="0" cy="0"/>
          </xdr:xfrm>
          <a:graphic>
            <a:graphicData uri="http://schemas.microsoft.com/office/drawing/2010/slicer">
              <sle:slicer xmlns:sle="http://schemas.microsoft.com/office/drawing/2010/slicer" name="SEX 1"/>
            </a:graphicData>
          </a:graphic>
        </xdr:graphicFrame>
      </mc:Choice>
      <mc:Fallback xmlns="">
        <xdr:sp macro="" textlink="">
          <xdr:nvSpPr>
            <xdr:cNvPr id="0" name=""/>
            <xdr:cNvSpPr>
              <a:spLocks noTextEdit="1"/>
            </xdr:cNvSpPr>
          </xdr:nvSpPr>
          <xdr:spPr>
            <a:xfrm>
              <a:off x="13770851" y="6603563"/>
              <a:ext cx="1828800" cy="94253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373226</xdr:colOff>
      <xdr:row>11</xdr:row>
      <xdr:rowOff>76200</xdr:rowOff>
    </xdr:from>
    <xdr:to>
      <xdr:col>25</xdr:col>
      <xdr:colOff>373226</xdr:colOff>
      <xdr:row>34</xdr:row>
      <xdr:rowOff>38100</xdr:rowOff>
    </xdr:to>
    <mc:AlternateContent xmlns:mc="http://schemas.openxmlformats.org/markup-compatibility/2006" xmlns:a14="http://schemas.microsoft.com/office/drawing/2010/main">
      <mc:Choice Requires="a14">
        <xdr:graphicFrame macro="">
          <xdr:nvGraphicFramePr>
            <xdr:cNvPr id="6" name="GEO/ACL00 1">
              <a:extLst>
                <a:ext uri="{FF2B5EF4-FFF2-40B4-BE49-F238E27FC236}">
                  <a16:creationId xmlns:a16="http://schemas.microsoft.com/office/drawing/2014/main" id="{C0A30A7D-FB1C-4C04-940D-B04DF83607CC}"/>
                </a:ext>
              </a:extLst>
            </xdr:cNvPr>
            <xdr:cNvGraphicFramePr/>
          </xdr:nvGraphicFramePr>
          <xdr:xfrm>
            <a:off x="0" y="0"/>
            <a:ext cx="0" cy="0"/>
          </xdr:xfrm>
          <a:graphic>
            <a:graphicData uri="http://schemas.microsoft.com/office/drawing/2010/slicer">
              <sle:slicer xmlns:sle="http://schemas.microsoft.com/office/drawing/2010/slicer" name="GEO/ACL00 1"/>
            </a:graphicData>
          </a:graphic>
        </xdr:graphicFrame>
      </mc:Choice>
      <mc:Fallback xmlns="">
        <xdr:sp macro="" textlink="">
          <xdr:nvSpPr>
            <xdr:cNvPr id="0" name=""/>
            <xdr:cNvSpPr>
              <a:spLocks noTextEdit="1"/>
            </xdr:cNvSpPr>
          </xdr:nvSpPr>
          <xdr:spPr>
            <a:xfrm>
              <a:off x="13784426" y="2171700"/>
              <a:ext cx="1828800" cy="43434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k" refreshedDate="44734.546846180558" createdVersion="8" refreshedVersion="8" minRefreshableVersion="3" recordCount="28" xr:uid="{983A29F8-6FB7-4CDE-8B6E-8254A9A9ED99}">
  <cacheSource type="worksheet">
    <worksheetSource ref="A1:L29" sheet="Sheet1"/>
  </cacheSource>
  <cacheFields count="17">
    <cacheField name="SEX" numFmtId="0">
      <sharedItems count="2">
        <s v="Males"/>
        <s v="Females"/>
      </sharedItems>
    </cacheField>
    <cacheField name="GEO/ACL00" numFmtId="0">
      <sharedItems count="14">
        <s v="Belgium"/>
        <s v="Bulgaria"/>
        <s v="Germany (including  former GDR from 1991)"/>
        <s v="Estonia"/>
        <s v="Spain"/>
        <s v="France"/>
        <s v="Italy"/>
        <s v="Latvia"/>
        <s v="Lithuania"/>
        <s v="Poland"/>
        <s v="Slovenia"/>
        <s v="Finland"/>
        <s v="United Kingdom"/>
        <s v="Norway"/>
      </sharedItems>
    </cacheField>
    <cacheField name="Handicraft and producing textiles and other care for textiles" numFmtId="20">
      <sharedItems containsSemiMixedTypes="0" containsNonDate="0" containsDate="1" containsString="0" minDate="1899-12-30T00:00:00" maxDate="1899-12-31T00:00:00" count="12">
        <d v="1899-12-30T00:00:00"/>
        <d v="1899-12-30T00:01:00"/>
        <d v="1899-12-30T00:06:00"/>
        <d v="1899-12-30T00:16:00"/>
        <d v="1899-12-30T00:07:00"/>
        <d v="1899-12-30T00:14:00"/>
        <d v="1899-12-30T00:10:00"/>
        <d v="1899-12-30T00:08:00"/>
        <d v="1899-12-30T00:09:00"/>
        <d v="1899-12-30T00:11:00"/>
        <d v="1899-12-30T00:05:00"/>
        <d v="1899-12-30T00:12:00"/>
      </sharedItems>
    </cacheField>
    <cacheField name="Tending domestic animals" numFmtId="20">
      <sharedItems containsSemiMixedTypes="0" containsNonDate="0" containsDate="1" containsString="0" minDate="1899-12-30T00:00:00" maxDate="1899-12-31T00:00:00" count="12">
        <d v="1899-12-30T00:00:00"/>
        <d v="1899-12-30T00:32:00"/>
        <d v="1899-12-30T00:01:00"/>
        <d v="1899-12-30T00:04:00"/>
        <d v="1899-12-30T00:03:00"/>
        <d v="1899-12-30T00:12:00"/>
        <d v="1899-12-30T00:02:00"/>
        <d v="1899-12-30T00:15:00"/>
        <d v="1899-12-30T00:16:00"/>
        <d v="1899-12-30T00:06:00"/>
        <d v="1899-12-30T00:17:00"/>
        <d v="1899-12-30T00:11:00"/>
      </sharedItems>
    </cacheField>
    <cacheField name="Caring for pets" numFmtId="20">
      <sharedItems containsSemiMixedTypes="0" containsNonDate="0" containsDate="1" containsString="0" minDate="1899-12-30T00:01:00" maxDate="1899-12-30T00:05:00" count="5">
        <d v="1899-12-30T00:03:00"/>
        <d v="1899-12-30T00:01:00"/>
        <d v="1899-12-30T00:05:00"/>
        <d v="1899-12-30T00:02:00"/>
        <d v="1899-12-30T00:04:00"/>
      </sharedItems>
      <fieldGroup par="12" base="4">
        <rangePr groupBy="minutes" startDate="1899-12-30T00:01:00" endDate="1899-12-30T00:05:00"/>
        <groupItems count="62">
          <s v="&lt;00-01-1900"/>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00-01-1900"/>
        </groupItems>
      </fieldGroup>
    </cacheField>
    <cacheField name="Hobbies and games except computing and computer games" numFmtId="20">
      <sharedItems containsSemiMixedTypes="0" containsNonDate="0" containsDate="1" containsString="0" minDate="1899-12-30T00:02:00" maxDate="1899-12-30T00:18:00" count="13">
        <d v="1899-12-30T00:13:00"/>
        <d v="1899-12-30T00:11:00"/>
        <d v="1899-12-30T00:18:00"/>
        <d v="1899-12-30T00:05:00"/>
        <d v="1899-12-30T00:10:00"/>
        <d v="1899-12-30T00:14:00"/>
        <d v="1899-12-30T00:12:00"/>
        <d v="1899-12-30T00:04:00"/>
        <d v="1899-12-30T00:07:00"/>
        <d v="1899-12-30T00:09:00"/>
        <d v="1899-12-30T00:02:00"/>
        <d v="1899-12-30T00:16:00"/>
        <d v="1899-12-30T00:06:00"/>
      </sharedItems>
      <fieldGroup par="13" base="5">
        <rangePr groupBy="minutes" startDate="1899-12-30T00:02:00" endDate="1899-12-30T00:18:00"/>
        <groupItems count="62">
          <s v="&lt;00-01-1900"/>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00-01-1900"/>
        </groupItems>
      </fieldGroup>
    </cacheField>
    <cacheField name="Reading books" numFmtId="20">
      <sharedItems containsSemiMixedTypes="0" containsNonDate="0" containsDate="1" containsString="0" minDate="1899-12-30T00:01:00" maxDate="1899-12-30T00:17:00" count="12">
        <d v="1899-12-30T00:06:00"/>
        <d v="1899-12-30T00:14:00"/>
        <d v="1899-12-30T00:04:00"/>
        <d v="1899-12-30T00:01:00"/>
        <d v="1899-12-30T00:09:00"/>
        <d v="1899-12-30T00:05:00"/>
        <d v="1899-12-30T00:07:00"/>
        <d v="1899-12-30T00:08:00"/>
        <d v="1899-12-30T00:10:00"/>
        <d v="1899-12-30T00:17:00"/>
        <d v="1899-12-30T00:13:00"/>
        <d v="1899-12-30T00:11:00"/>
      </sharedItems>
      <fieldGroup par="14" base="6">
        <rangePr groupBy="minutes" startDate="1899-12-30T00:01:00" endDate="1899-12-30T00:17:00"/>
        <groupItems count="62">
          <s v="&lt;00-01-1900"/>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00-01-1900"/>
        </groupItems>
      </fieldGroup>
    </cacheField>
    <cacheField name="Reading, except books" numFmtId="20">
      <sharedItems containsSemiMixedTypes="0" containsNonDate="0" containsDate="1" containsString="0" minDate="1899-12-30T00:06:00" maxDate="1899-12-30T00:35:00" count="21">
        <d v="1899-12-30T00:22:00"/>
        <d v="1899-12-30T00:15:00"/>
        <d v="1899-12-30T00:31:00"/>
        <d v="1899-12-30T00:23:00"/>
        <d v="1899-12-30T00:13:00"/>
        <d v="1899-12-30T00:17:00"/>
        <d v="1899-12-30T00:18:00"/>
        <d v="1899-12-30T00:14:00"/>
        <d v="1899-12-30T00:19:00"/>
        <d v="1899-12-30T00:35:00"/>
        <d v="1899-12-30T00:21:00"/>
        <d v="1899-12-30T00:26:00"/>
        <d v="1899-12-30T00:16:00"/>
        <d v="1899-12-30T00:06:00"/>
        <d v="1899-12-30T00:30:00"/>
        <d v="1899-12-30T00:20:00"/>
        <d v="1899-12-30T00:08:00"/>
        <d v="1899-12-30T00:10:00"/>
        <d v="1899-12-30T00:12:00"/>
        <d v="1899-12-30T00:33:00"/>
        <d v="1899-12-30T00:28:00"/>
      </sharedItems>
      <fieldGroup par="15" base="7">
        <rangePr groupBy="minutes" startDate="1899-12-30T00:06:00" endDate="1899-12-30T00:35:00"/>
        <groupItems count="62">
          <s v="&lt;00-01-1900"/>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00-01-1900"/>
        </groupItems>
      </fieldGroup>
    </cacheField>
    <cacheField name="TV and video" numFmtId="20">
      <sharedItems containsSemiMixedTypes="0" containsNonDate="0" containsDate="1" containsString="0" minDate="1899-12-30T01:29:00" maxDate="1899-12-30T02:41:00" count="26">
        <d v="1899-12-30T02:35:00"/>
        <d v="1899-12-30T02:41:00"/>
        <d v="1899-12-30T01:58:00"/>
        <d v="1899-12-30T02:29:00"/>
        <d v="1899-12-30T02:00:00"/>
        <d v="1899-12-30T02:08:00"/>
        <d v="1899-12-30T01:52:00"/>
        <d v="1899-12-30T02:18:00"/>
        <d v="1899-12-30T02:36:00"/>
        <d v="1899-12-30T02:34:00"/>
        <d v="1899-12-30T02:12:00"/>
        <d v="1899-12-30T02:25:00"/>
        <d v="1899-12-30T02:37:00"/>
        <d v="1899-12-30T02:06:00"/>
        <d v="1899-12-30T02:13:00"/>
        <d v="1899-12-30T02:14:00"/>
        <d v="1899-12-30T01:40:00"/>
        <d v="1899-12-30T01:46:00"/>
        <d v="1899-12-30T01:55:00"/>
        <d v="1899-12-30T01:29:00"/>
        <d v="1899-12-30T01:59:00"/>
        <d v="1899-12-30T02:03:00"/>
        <d v="1899-12-30T01:44:00"/>
        <d v="1899-12-30T02:02:00"/>
        <d v="1899-12-30T02:09:00"/>
        <d v="1899-12-30T01:39:00"/>
      </sharedItems>
      <fieldGroup par="16" base="8">
        <rangePr groupBy="minutes" startDate="1899-12-30T01:29:00" endDate="1899-12-30T02:41:00"/>
        <groupItems count="62">
          <s v="&lt;00-01-1900"/>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00-01-1900"/>
        </groupItems>
      </fieldGroup>
    </cacheField>
    <cacheField name="Radio and music" numFmtId="20">
      <sharedItems containsSemiMixedTypes="0" containsNonDate="0" containsDate="1" containsString="0" minDate="1899-12-30T00:02:00" maxDate="1899-12-30T00:11:00" count="10">
        <d v="1899-12-30T00:05:00"/>
        <d v="1899-12-30T00:06:00"/>
        <d v="1899-12-30T00:11:00"/>
        <d v="1899-12-30T00:04:00"/>
        <d v="1899-12-30T00:09:00"/>
        <d v="1899-12-30T00:10:00"/>
        <d v="1899-12-30T00:07:00"/>
        <d v="1899-12-30T00:08:00"/>
        <d v="1899-12-30T00:03:00"/>
        <d v="1899-12-30T00:02:00"/>
      </sharedItems>
    </cacheField>
    <cacheField name="Computer games" numFmtId="20">
      <sharedItems containsSemiMixedTypes="0" containsNonDate="0" containsDate="1" containsString="0" minDate="1899-12-30T00:00:00" maxDate="1899-12-30T00:06:00" count="7">
        <d v="1899-12-30T00:05:00"/>
        <d v="1899-12-30T00:00:00"/>
        <d v="1899-12-30T00:01:00"/>
        <d v="1899-12-30T00:02:00"/>
        <d v="1899-12-30T00:03:00"/>
        <d v="1899-12-30T00:06:00"/>
        <d v="1899-12-30T00:04:00"/>
      </sharedItems>
    </cacheField>
    <cacheField name="Total time spent on hobbies" numFmtId="20">
      <sharedItems containsSemiMixedTypes="0" containsNonDate="0" containsDate="1" containsString="0" minDate="1899-12-30T02:03:00" maxDate="1899-12-30T03:52:00" count="23">
        <d v="1899-12-30T03:29:00"/>
        <d v="1899-12-30T03:52:00"/>
        <d v="1899-12-30T03:07:00"/>
        <d v="1899-12-30T02:38:00"/>
        <d v="1899-12-30T02:57:00"/>
        <d v="1899-12-30T02:33:00"/>
        <d v="1899-12-30T03:01:00"/>
        <d v="1899-12-30T03:22:00"/>
        <d v="1899-12-30T03:10:00"/>
        <d v="1899-12-30T03:37:00"/>
        <d v="1899-12-30T03:04:00"/>
        <d v="1899-12-30T03:00:00"/>
        <d v="1899-12-30T03:08:00"/>
        <d v="1899-12-30T02:52:00"/>
        <d v="1899-12-30T03:16:00"/>
        <d v="1899-12-30T02:17:00"/>
        <d v="1899-12-30T02:46:00"/>
        <d v="1899-12-30T02:03:00"/>
        <d v="1899-12-30T02:49:00"/>
        <d v="1899-12-30T02:58:00"/>
        <d v="1899-12-30T02:37:00"/>
        <d v="1899-12-30T03:21:00"/>
        <d v="1899-12-30T03:02:00"/>
      </sharedItems>
    </cacheField>
    <cacheField name="Hours" numFmtId="0" databaseField="0">
      <fieldGroup base="4">
        <rangePr groupBy="hours" startDate="1899-12-30T00:01:00" endDate="1899-12-30T00:05:00"/>
        <groupItems count="26">
          <s v="&lt;00-01-1900"/>
          <s v="00"/>
          <s v="01"/>
          <s v="02"/>
          <s v="03"/>
          <s v="04"/>
          <s v="05"/>
          <s v="06"/>
          <s v="07"/>
          <s v="08"/>
          <s v="09"/>
          <s v="10"/>
          <s v="11"/>
          <s v="12"/>
          <s v="13"/>
          <s v="14"/>
          <s v="15"/>
          <s v="16"/>
          <s v="17"/>
          <s v="18"/>
          <s v="19"/>
          <s v="20"/>
          <s v="21"/>
          <s v="22"/>
          <s v="23"/>
          <s v="&gt;00-01-1900"/>
        </groupItems>
      </fieldGroup>
    </cacheField>
    <cacheField name="Hours2" numFmtId="0" databaseField="0">
      <fieldGroup base="5">
        <rangePr groupBy="hours" startDate="1899-12-30T00:02:00" endDate="1899-12-30T00:18:00"/>
        <groupItems count="26">
          <s v="&lt;00-01-1900"/>
          <s v="00"/>
          <s v="01"/>
          <s v="02"/>
          <s v="03"/>
          <s v="04"/>
          <s v="05"/>
          <s v="06"/>
          <s v="07"/>
          <s v="08"/>
          <s v="09"/>
          <s v="10"/>
          <s v="11"/>
          <s v="12"/>
          <s v="13"/>
          <s v="14"/>
          <s v="15"/>
          <s v="16"/>
          <s v="17"/>
          <s v="18"/>
          <s v="19"/>
          <s v="20"/>
          <s v="21"/>
          <s v="22"/>
          <s v="23"/>
          <s v="&gt;00-01-1900"/>
        </groupItems>
      </fieldGroup>
    </cacheField>
    <cacheField name="Hours3" numFmtId="0" databaseField="0">
      <fieldGroup base="6">
        <rangePr groupBy="hours" startDate="1899-12-30T00:01:00" endDate="1899-12-30T00:17:00"/>
        <groupItems count="26">
          <s v="&lt;00-01-1900"/>
          <s v="00"/>
          <s v="01"/>
          <s v="02"/>
          <s v="03"/>
          <s v="04"/>
          <s v="05"/>
          <s v="06"/>
          <s v="07"/>
          <s v="08"/>
          <s v="09"/>
          <s v="10"/>
          <s v="11"/>
          <s v="12"/>
          <s v="13"/>
          <s v="14"/>
          <s v="15"/>
          <s v="16"/>
          <s v="17"/>
          <s v="18"/>
          <s v="19"/>
          <s v="20"/>
          <s v="21"/>
          <s v="22"/>
          <s v="23"/>
          <s v="&gt;00-01-1900"/>
        </groupItems>
      </fieldGroup>
    </cacheField>
    <cacheField name="Hours4" numFmtId="0" databaseField="0">
      <fieldGroup base="7">
        <rangePr groupBy="hours" startDate="1899-12-30T00:06:00" endDate="1899-12-30T00:35:00"/>
        <groupItems count="26">
          <s v="&lt;00-01-1900"/>
          <s v="00"/>
          <s v="01"/>
          <s v="02"/>
          <s v="03"/>
          <s v="04"/>
          <s v="05"/>
          <s v="06"/>
          <s v="07"/>
          <s v="08"/>
          <s v="09"/>
          <s v="10"/>
          <s v="11"/>
          <s v="12"/>
          <s v="13"/>
          <s v="14"/>
          <s v="15"/>
          <s v="16"/>
          <s v="17"/>
          <s v="18"/>
          <s v="19"/>
          <s v="20"/>
          <s v="21"/>
          <s v="22"/>
          <s v="23"/>
          <s v="&gt;00-01-1900"/>
        </groupItems>
      </fieldGroup>
    </cacheField>
    <cacheField name="Hours5" numFmtId="0" databaseField="0">
      <fieldGroup base="8">
        <rangePr groupBy="hours" startDate="1899-12-30T01:29:00" endDate="1899-12-30T02:41:00"/>
        <groupItems count="26">
          <s v="&lt;00-01-1900"/>
          <s v="00"/>
          <s v="01"/>
          <s v="02"/>
          <s v="03"/>
          <s v="04"/>
          <s v="05"/>
          <s v="06"/>
          <s v="07"/>
          <s v="08"/>
          <s v="09"/>
          <s v="10"/>
          <s v="11"/>
          <s v="12"/>
          <s v="13"/>
          <s v="14"/>
          <s v="15"/>
          <s v="16"/>
          <s v="17"/>
          <s v="18"/>
          <s v="19"/>
          <s v="20"/>
          <s v="21"/>
          <s v="22"/>
          <s v="23"/>
          <s v="&gt;00-01-1900"/>
        </groupItems>
      </fieldGroup>
    </cacheField>
  </cacheFields>
  <extLst>
    <ext xmlns:x14="http://schemas.microsoft.com/office/spreadsheetml/2009/9/main" uri="{725AE2AE-9491-48be-B2B4-4EB974FC3084}">
      <x14:pivotCacheDefinition pivotCacheId="214539735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8">
  <r>
    <x v="0"/>
    <x v="0"/>
    <x v="0"/>
    <x v="0"/>
    <x v="0"/>
    <x v="0"/>
    <x v="0"/>
    <x v="0"/>
    <x v="0"/>
    <x v="0"/>
    <x v="0"/>
    <x v="0"/>
  </r>
  <r>
    <x v="0"/>
    <x v="1"/>
    <x v="0"/>
    <x v="1"/>
    <x v="1"/>
    <x v="1"/>
    <x v="0"/>
    <x v="1"/>
    <x v="1"/>
    <x v="1"/>
    <x v="1"/>
    <x v="1"/>
  </r>
  <r>
    <x v="0"/>
    <x v="2"/>
    <x v="0"/>
    <x v="2"/>
    <x v="0"/>
    <x v="2"/>
    <x v="0"/>
    <x v="2"/>
    <x v="2"/>
    <x v="0"/>
    <x v="0"/>
    <x v="2"/>
  </r>
  <r>
    <x v="0"/>
    <x v="3"/>
    <x v="1"/>
    <x v="3"/>
    <x v="1"/>
    <x v="3"/>
    <x v="1"/>
    <x v="3"/>
    <x v="3"/>
    <x v="2"/>
    <x v="2"/>
    <x v="0"/>
  </r>
  <r>
    <x v="0"/>
    <x v="4"/>
    <x v="0"/>
    <x v="4"/>
    <x v="1"/>
    <x v="4"/>
    <x v="2"/>
    <x v="4"/>
    <x v="4"/>
    <x v="0"/>
    <x v="3"/>
    <x v="3"/>
  </r>
  <r>
    <x v="0"/>
    <x v="5"/>
    <x v="0"/>
    <x v="4"/>
    <x v="2"/>
    <x v="5"/>
    <x v="3"/>
    <x v="0"/>
    <x v="5"/>
    <x v="3"/>
    <x v="1"/>
    <x v="4"/>
  </r>
  <r>
    <x v="0"/>
    <x v="6"/>
    <x v="0"/>
    <x v="2"/>
    <x v="1"/>
    <x v="6"/>
    <x v="2"/>
    <x v="5"/>
    <x v="6"/>
    <x v="3"/>
    <x v="3"/>
    <x v="5"/>
  </r>
  <r>
    <x v="0"/>
    <x v="7"/>
    <x v="0"/>
    <x v="4"/>
    <x v="1"/>
    <x v="3"/>
    <x v="4"/>
    <x v="5"/>
    <x v="7"/>
    <x v="1"/>
    <x v="3"/>
    <x v="6"/>
  </r>
  <r>
    <x v="0"/>
    <x v="8"/>
    <x v="1"/>
    <x v="5"/>
    <x v="1"/>
    <x v="7"/>
    <x v="5"/>
    <x v="6"/>
    <x v="8"/>
    <x v="4"/>
    <x v="4"/>
    <x v="0"/>
  </r>
  <r>
    <x v="0"/>
    <x v="9"/>
    <x v="0"/>
    <x v="6"/>
    <x v="3"/>
    <x v="8"/>
    <x v="6"/>
    <x v="7"/>
    <x v="9"/>
    <x v="5"/>
    <x v="5"/>
    <x v="7"/>
  </r>
  <r>
    <x v="0"/>
    <x v="10"/>
    <x v="1"/>
    <x v="7"/>
    <x v="3"/>
    <x v="9"/>
    <x v="2"/>
    <x v="8"/>
    <x v="10"/>
    <x v="6"/>
    <x v="2"/>
    <x v="8"/>
  </r>
  <r>
    <x v="0"/>
    <x v="11"/>
    <x v="1"/>
    <x v="0"/>
    <x v="3"/>
    <x v="4"/>
    <x v="4"/>
    <x v="9"/>
    <x v="11"/>
    <x v="2"/>
    <x v="6"/>
    <x v="9"/>
  </r>
  <r>
    <x v="0"/>
    <x v="12"/>
    <x v="0"/>
    <x v="2"/>
    <x v="0"/>
    <x v="1"/>
    <x v="5"/>
    <x v="10"/>
    <x v="12"/>
    <x v="6"/>
    <x v="6"/>
    <x v="0"/>
  </r>
  <r>
    <x v="0"/>
    <x v="13"/>
    <x v="1"/>
    <x v="0"/>
    <x v="1"/>
    <x v="6"/>
    <x v="6"/>
    <x v="11"/>
    <x v="13"/>
    <x v="7"/>
    <x v="4"/>
    <x v="10"/>
  </r>
  <r>
    <x v="1"/>
    <x v="0"/>
    <x v="2"/>
    <x v="0"/>
    <x v="0"/>
    <x v="9"/>
    <x v="7"/>
    <x v="12"/>
    <x v="14"/>
    <x v="8"/>
    <x v="3"/>
    <x v="11"/>
  </r>
  <r>
    <x v="1"/>
    <x v="1"/>
    <x v="3"/>
    <x v="8"/>
    <x v="1"/>
    <x v="10"/>
    <x v="8"/>
    <x v="13"/>
    <x v="15"/>
    <x v="8"/>
    <x v="1"/>
    <x v="12"/>
  </r>
  <r>
    <x v="1"/>
    <x v="2"/>
    <x v="4"/>
    <x v="2"/>
    <x v="4"/>
    <x v="11"/>
    <x v="7"/>
    <x v="14"/>
    <x v="16"/>
    <x v="3"/>
    <x v="3"/>
    <x v="13"/>
  </r>
  <r>
    <x v="1"/>
    <x v="3"/>
    <x v="5"/>
    <x v="9"/>
    <x v="3"/>
    <x v="3"/>
    <x v="9"/>
    <x v="15"/>
    <x v="13"/>
    <x v="1"/>
    <x v="1"/>
    <x v="14"/>
  </r>
  <r>
    <x v="1"/>
    <x v="4"/>
    <x v="6"/>
    <x v="2"/>
    <x v="1"/>
    <x v="3"/>
    <x v="2"/>
    <x v="16"/>
    <x v="17"/>
    <x v="9"/>
    <x v="1"/>
    <x v="15"/>
  </r>
  <r>
    <x v="1"/>
    <x v="5"/>
    <x v="7"/>
    <x v="6"/>
    <x v="2"/>
    <x v="1"/>
    <x v="3"/>
    <x v="0"/>
    <x v="18"/>
    <x v="9"/>
    <x v="1"/>
    <x v="16"/>
  </r>
  <r>
    <x v="1"/>
    <x v="6"/>
    <x v="7"/>
    <x v="2"/>
    <x v="1"/>
    <x v="3"/>
    <x v="0"/>
    <x v="17"/>
    <x v="19"/>
    <x v="8"/>
    <x v="1"/>
    <x v="17"/>
  </r>
  <r>
    <x v="1"/>
    <x v="7"/>
    <x v="8"/>
    <x v="9"/>
    <x v="3"/>
    <x v="7"/>
    <x v="10"/>
    <x v="12"/>
    <x v="18"/>
    <x v="3"/>
    <x v="1"/>
    <x v="18"/>
  </r>
  <r>
    <x v="1"/>
    <x v="8"/>
    <x v="9"/>
    <x v="10"/>
    <x v="3"/>
    <x v="10"/>
    <x v="8"/>
    <x v="4"/>
    <x v="20"/>
    <x v="3"/>
    <x v="1"/>
    <x v="19"/>
  </r>
  <r>
    <x v="1"/>
    <x v="9"/>
    <x v="10"/>
    <x v="2"/>
    <x v="3"/>
    <x v="12"/>
    <x v="10"/>
    <x v="18"/>
    <x v="21"/>
    <x v="1"/>
    <x v="2"/>
    <x v="18"/>
  </r>
  <r>
    <x v="1"/>
    <x v="10"/>
    <x v="4"/>
    <x v="11"/>
    <x v="3"/>
    <x v="3"/>
    <x v="4"/>
    <x v="7"/>
    <x v="22"/>
    <x v="0"/>
    <x v="1"/>
    <x v="20"/>
  </r>
  <r>
    <x v="1"/>
    <x v="11"/>
    <x v="6"/>
    <x v="0"/>
    <x v="0"/>
    <x v="4"/>
    <x v="1"/>
    <x v="19"/>
    <x v="23"/>
    <x v="7"/>
    <x v="2"/>
    <x v="21"/>
  </r>
  <r>
    <x v="1"/>
    <x v="12"/>
    <x v="10"/>
    <x v="2"/>
    <x v="2"/>
    <x v="1"/>
    <x v="6"/>
    <x v="6"/>
    <x v="24"/>
    <x v="0"/>
    <x v="2"/>
    <x v="22"/>
  </r>
  <r>
    <x v="1"/>
    <x v="13"/>
    <x v="11"/>
    <x v="0"/>
    <x v="1"/>
    <x v="4"/>
    <x v="11"/>
    <x v="20"/>
    <x v="25"/>
    <x v="6"/>
    <x v="2"/>
    <x v="1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DDD476E-264E-4D47-978F-30B9694DEEB6}"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R3:S6" firstHeaderRow="1" firstDataRow="1" firstDataCol="1"/>
  <pivotFields count="17">
    <pivotField axis="axisRow" showAll="0">
      <items count="3">
        <item x="1"/>
        <item x="0"/>
        <item t="default"/>
      </items>
    </pivotField>
    <pivotField showAll="0">
      <items count="15">
        <item x="0"/>
        <item x="1"/>
        <item x="3"/>
        <item x="11"/>
        <item x="5"/>
        <item x="2"/>
        <item x="6"/>
        <item x="7"/>
        <item x="8"/>
        <item x="13"/>
        <item x="9"/>
        <item x="10"/>
        <item x="4"/>
        <item x="12"/>
        <item t="default"/>
      </items>
    </pivotField>
    <pivotField numFmtId="20" showAll="0"/>
    <pivotField numFmtId="20" showAll="0"/>
    <pivotField numFmtId="20" showAll="0"/>
    <pivotField numFmtId="20" showAll="0"/>
    <pivotField numFmtId="20" showAll="0"/>
    <pivotField numFmtId="20" showAll="0"/>
    <pivotField numFmtId="20" showAll="0"/>
    <pivotField numFmtId="20" showAll="0"/>
    <pivotField numFmtId="20" showAll="0"/>
    <pivotField dataField="1" numFmtId="20" showAll="0"/>
    <pivotField showAll="0" defaultSubtotal="0"/>
    <pivotField showAll="0" defaultSubtotal="0"/>
    <pivotField showAll="0" defaultSubtotal="0"/>
    <pivotField showAll="0" defaultSubtotal="0"/>
    <pivotField showAll="0" defaultSubtotal="0"/>
  </pivotFields>
  <rowFields count="1">
    <field x="0"/>
  </rowFields>
  <rowItems count="3">
    <i>
      <x/>
    </i>
    <i>
      <x v="1"/>
    </i>
    <i t="grand">
      <x/>
    </i>
  </rowItems>
  <colItems count="1">
    <i/>
  </colItems>
  <dataFields count="1">
    <dataField name="Sum of Total time spent on hobbies" fld="11" baseField="0" baseItem="0" numFmtId="164"/>
  </dataFields>
  <chartFormats count="6">
    <chartFormat chart="0" format="0"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0" count="1" selected="0">
            <x v="0"/>
          </reference>
        </references>
      </pivotArea>
    </chartFormat>
    <chartFormat chart="2" format="6">
      <pivotArea type="data" outline="0" fieldPosition="0">
        <references count="2">
          <reference field="4294967294" count="1" selected="0">
            <x v="0"/>
          </reference>
          <reference field="0" count="1" selected="0">
            <x v="1"/>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DBBD8B2-7587-4987-81CB-86109D1CA573}"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N2:O17" firstHeaderRow="1" firstDataRow="1" firstDataCol="1"/>
  <pivotFields count="17">
    <pivotField showAll="0">
      <items count="3">
        <item x="1"/>
        <item x="0"/>
        <item t="default"/>
      </items>
    </pivotField>
    <pivotField axis="axisRow" showAll="0">
      <items count="15">
        <item x="0"/>
        <item x="1"/>
        <item x="3"/>
        <item x="11"/>
        <item x="5"/>
        <item x="2"/>
        <item x="6"/>
        <item x="7"/>
        <item x="8"/>
        <item x="13"/>
        <item x="9"/>
        <item x="10"/>
        <item x="4"/>
        <item x="12"/>
        <item t="default"/>
      </items>
    </pivotField>
    <pivotField numFmtId="20" showAll="0"/>
    <pivotField numFmtId="20" showAll="0"/>
    <pivotField numFmtId="20"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numFmtId="20"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numFmtId="20"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numFmtId="20"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numFmtId="20"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numFmtId="20" showAll="0"/>
    <pivotField dataField="1" numFmtId="20" showAll="0"/>
    <pivotField numFmtId="20" showAll="0"/>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1"/>
  </rowFields>
  <rowItems count="15">
    <i>
      <x/>
    </i>
    <i>
      <x v="1"/>
    </i>
    <i>
      <x v="2"/>
    </i>
    <i>
      <x v="3"/>
    </i>
    <i>
      <x v="4"/>
    </i>
    <i>
      <x v="5"/>
    </i>
    <i>
      <x v="6"/>
    </i>
    <i>
      <x v="7"/>
    </i>
    <i>
      <x v="8"/>
    </i>
    <i>
      <x v="9"/>
    </i>
    <i>
      <x v="10"/>
    </i>
    <i>
      <x v="11"/>
    </i>
    <i>
      <x v="12"/>
    </i>
    <i>
      <x v="13"/>
    </i>
    <i t="grand">
      <x/>
    </i>
  </rowItems>
  <colItems count="1">
    <i/>
  </colItems>
  <dataFields count="1">
    <dataField name="Sum of Computer games" fld="10" baseField="1" baseItem="0" numFmtId="164"/>
  </dataFields>
  <chartFormats count="17">
    <chartFormat chart="0" format="0" series="1">
      <pivotArea type="data" outline="0" fieldPosition="0">
        <references count="1">
          <reference field="4294967294" count="1" selected="0">
            <x v="0"/>
          </reference>
        </references>
      </pivotArea>
    </chartFormat>
    <chartFormat chart="2" format="16" series="1">
      <pivotArea type="data" outline="0" fieldPosition="0">
        <references count="1">
          <reference field="4294967294" count="1" selected="0">
            <x v="0"/>
          </reference>
        </references>
      </pivotArea>
    </chartFormat>
    <chartFormat chart="2" format="17">
      <pivotArea type="data" outline="0" fieldPosition="0">
        <references count="2">
          <reference field="4294967294" count="1" selected="0">
            <x v="0"/>
          </reference>
          <reference field="1" count="1" selected="0">
            <x v="0"/>
          </reference>
        </references>
      </pivotArea>
    </chartFormat>
    <chartFormat chart="2" format="18">
      <pivotArea type="data" outline="0" fieldPosition="0">
        <references count="2">
          <reference field="4294967294" count="1" selected="0">
            <x v="0"/>
          </reference>
          <reference field="1" count="1" selected="0">
            <x v="1"/>
          </reference>
        </references>
      </pivotArea>
    </chartFormat>
    <chartFormat chart="2" format="19">
      <pivotArea type="data" outline="0" fieldPosition="0">
        <references count="2">
          <reference field="4294967294" count="1" selected="0">
            <x v="0"/>
          </reference>
          <reference field="1" count="1" selected="0">
            <x v="2"/>
          </reference>
        </references>
      </pivotArea>
    </chartFormat>
    <chartFormat chart="2" format="20">
      <pivotArea type="data" outline="0" fieldPosition="0">
        <references count="2">
          <reference field="4294967294" count="1" selected="0">
            <x v="0"/>
          </reference>
          <reference field="1" count="1" selected="0">
            <x v="3"/>
          </reference>
        </references>
      </pivotArea>
    </chartFormat>
    <chartFormat chart="2" format="21">
      <pivotArea type="data" outline="0" fieldPosition="0">
        <references count="2">
          <reference field="4294967294" count="1" selected="0">
            <x v="0"/>
          </reference>
          <reference field="1" count="1" selected="0">
            <x v="4"/>
          </reference>
        </references>
      </pivotArea>
    </chartFormat>
    <chartFormat chart="2" format="22">
      <pivotArea type="data" outline="0" fieldPosition="0">
        <references count="2">
          <reference field="4294967294" count="1" selected="0">
            <x v="0"/>
          </reference>
          <reference field="1" count="1" selected="0">
            <x v="5"/>
          </reference>
        </references>
      </pivotArea>
    </chartFormat>
    <chartFormat chart="2" format="23">
      <pivotArea type="data" outline="0" fieldPosition="0">
        <references count="2">
          <reference field="4294967294" count="1" selected="0">
            <x v="0"/>
          </reference>
          <reference field="1" count="1" selected="0">
            <x v="6"/>
          </reference>
        </references>
      </pivotArea>
    </chartFormat>
    <chartFormat chart="2" format="24">
      <pivotArea type="data" outline="0" fieldPosition="0">
        <references count="2">
          <reference field="4294967294" count="1" selected="0">
            <x v="0"/>
          </reference>
          <reference field="1" count="1" selected="0">
            <x v="7"/>
          </reference>
        </references>
      </pivotArea>
    </chartFormat>
    <chartFormat chart="2" format="25">
      <pivotArea type="data" outline="0" fieldPosition="0">
        <references count="2">
          <reference field="4294967294" count="1" selected="0">
            <x v="0"/>
          </reference>
          <reference field="1" count="1" selected="0">
            <x v="8"/>
          </reference>
        </references>
      </pivotArea>
    </chartFormat>
    <chartFormat chart="2" format="26">
      <pivotArea type="data" outline="0" fieldPosition="0">
        <references count="2">
          <reference field="4294967294" count="1" selected="0">
            <x v="0"/>
          </reference>
          <reference field="1" count="1" selected="0">
            <x v="9"/>
          </reference>
        </references>
      </pivotArea>
    </chartFormat>
    <chartFormat chart="2" format="27">
      <pivotArea type="data" outline="0" fieldPosition="0">
        <references count="2">
          <reference field="4294967294" count="1" selected="0">
            <x v="0"/>
          </reference>
          <reference field="1" count="1" selected="0">
            <x v="10"/>
          </reference>
        </references>
      </pivotArea>
    </chartFormat>
    <chartFormat chart="2" format="28">
      <pivotArea type="data" outline="0" fieldPosition="0">
        <references count="2">
          <reference field="4294967294" count="1" selected="0">
            <x v="0"/>
          </reference>
          <reference field="1" count="1" selected="0">
            <x v="11"/>
          </reference>
        </references>
      </pivotArea>
    </chartFormat>
    <chartFormat chart="2" format="29">
      <pivotArea type="data" outline="0" fieldPosition="0">
        <references count="2">
          <reference field="4294967294" count="1" selected="0">
            <x v="0"/>
          </reference>
          <reference field="1" count="1" selected="0">
            <x v="12"/>
          </reference>
        </references>
      </pivotArea>
    </chartFormat>
    <chartFormat chart="2" format="30">
      <pivotArea type="data" outline="0" fieldPosition="0">
        <references count="2">
          <reference field="4294967294" count="1" selected="0">
            <x v="0"/>
          </reference>
          <reference field="1" count="1" selected="0">
            <x v="13"/>
          </reference>
        </references>
      </pivotArea>
    </chartFormat>
    <chartFormat chart="0" format="1">
      <pivotArea type="data" outline="0" fieldPosition="0">
        <references count="2">
          <reference field="4294967294" count="1" selected="0">
            <x v="0"/>
          </reference>
          <reference field="1"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X" xr10:uid="{3549FF07-5D92-431A-B5AB-591945D5BC1C}" sourceName="SEX">
  <pivotTables>
    <pivotTable tabId="18" name="PivotTable2"/>
  </pivotTables>
  <data>
    <tabular pivotCacheId="2145397357">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O_ACL00" xr10:uid="{A04D7DB5-1018-4B3B-87E9-613E7808BFF8}" sourceName="GEO/ACL00">
  <pivotTables>
    <pivotTable tabId="18" name="PivotTable2"/>
    <pivotTable tabId="18" name="PivotTable6"/>
  </pivotTables>
  <data>
    <tabular pivotCacheId="2145397357">
      <items count="14">
        <i x="0" s="1"/>
        <i x="1" s="1"/>
        <i x="3" s="1"/>
        <i x="11" s="1"/>
        <i x="5" s="1"/>
        <i x="2" s="1"/>
        <i x="6" s="1"/>
        <i x="7" s="1"/>
        <i x="8" s="1"/>
        <i x="13" s="1"/>
        <i x="9" s="1"/>
        <i x="10" s="1"/>
        <i x="4" s="1"/>
        <i x="1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X" xr10:uid="{D6C3F984-0162-4F97-AB7A-0E4D4E8617C9}" cache="Slicer_SEX" caption="SEX" rowHeight="241300"/>
  <slicer name="GEO/ACL00" xr10:uid="{1EDD4647-C57F-4801-8390-3DF8A9CD98AA}" cache="Slicer_GEO_ACL00" caption="GEO/ACL00"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X 1" xr10:uid="{FFA08695-674C-46C0-8550-602270D1D2F5}" cache="Slicer_SEX" caption="SEX" rowHeight="241300"/>
  <slicer name="GEO/ACL00 1" xr10:uid="{5B472689-6AE5-4946-98CF-42AA96FB82D1}" cache="Slicer_GEO_ACL00" caption="GEO/ACL00"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BEFC175-A3AB-474B-B517-7D57825EA26C}" name="Table1" displayName="Table1" ref="A1:BI29" totalsRowShown="0" headerRowDxfId="62" dataDxfId="61">
  <tableColumns count="61">
    <tableColumn id="1" xr3:uid="{83BD27C6-3861-4523-A5F3-6C80845332D0}" name="SEX" dataDxfId="60"/>
    <tableColumn id="2" xr3:uid="{815F0C20-2A2D-46C1-8C7F-445065D2B7A1}" name="GEO/ACL00" dataDxfId="59"/>
    <tableColumn id="3" xr3:uid="{2049EB6D-3450-4F60-8D7C-E499048A14F8}" name="Total" dataDxfId="58"/>
    <tableColumn id="4" xr3:uid="{9F09EBD6-7AB6-4F23-B060-BEFB980F057A}" name="Personal care" dataDxfId="57"/>
    <tableColumn id="5" xr3:uid="{0E4E0936-3CE9-4E9A-8C10-1C01A765D958}" name="Sleep" dataDxfId="56"/>
    <tableColumn id="6" xr3:uid="{906F311A-05E2-450A-8F2E-3D36EF810F28}" name="Eating" dataDxfId="55"/>
    <tableColumn id="7" xr3:uid="{958114D5-7233-420F-84A4-51AB87CDA4E7}" name="Other and/or unspecified personal care" dataDxfId="54"/>
    <tableColumn id="8" xr3:uid="{BFC233C8-CE2B-49F2-8FE4-B9ABAA5E1E60}" name="Employment, related activities and travel as part of/during main and second job" dataDxfId="53"/>
    <tableColumn id="9" xr3:uid="{8BBE199E-3572-4300-B114-D3AE331F8460}" name="Main and second job and related travel" dataDxfId="52"/>
    <tableColumn id="10" xr3:uid="{8FB07EB8-450F-4DC2-9883-BA7A09D97E23}" name="Activities related to employment and unspecified employment" dataDxfId="51"/>
    <tableColumn id="11" xr3:uid="{E58603B5-5E81-480A-B392-2999E4CEEE1C}" name="Check Employment, related activities and travel as part of/during main and second job" dataDxfId="50">
      <calculatedColumnFormula>SUM(I2:J2)</calculatedColumnFormula>
    </tableColumn>
    <tableColumn id="12" xr3:uid="{0EC1F432-7E81-4D83-A27A-6CA7265D7515}" name="Study" dataDxfId="49"/>
    <tableColumn id="13" xr3:uid="{7B87598B-4E27-47EC-901D-1817DD090F52}" name="School and university except homework" dataDxfId="48"/>
    <tableColumn id="14" xr3:uid="{87E2DBCC-EFB4-405E-BC11-974FFC9CBB5F}" name="Homework" dataDxfId="47"/>
    <tableColumn id="15" xr3:uid="{646E4FC6-F60B-427A-845A-2622C7F87157}" name="Free time study" dataDxfId="46"/>
    <tableColumn id="16" xr3:uid="{F7230B1C-DB02-48B8-B2A3-DC7F309335EC}" name="Check Study" dataDxfId="45">
      <calculatedColumnFormula>SUM(M2:O2)</calculatedColumnFormula>
    </tableColumn>
    <tableColumn id="17" xr3:uid="{829A9A3D-67B6-4C1D-B599-2908C9D5ABC6}" name="Household and family care" dataDxfId="44"/>
    <tableColumn id="18" xr3:uid="{A8B0CCF0-8CFB-4228-BFE8-F2C66C94139F}" name="Food management except dish washing" dataDxfId="43"/>
    <tableColumn id="19" xr3:uid="{9CF7C5DA-EFBE-46D3-823B-7F01341AB7E6}" name="Dish washing" dataDxfId="42"/>
    <tableColumn id="20" xr3:uid="{A90DB4BA-9461-4235-B523-372CAE1D1F55}" name="Cleaning dwelling" dataDxfId="41"/>
    <tableColumn id="21" xr3:uid="{1BB640A6-6952-4708-9240-4B9B0408BBE4}" name="Household upkeep except cleaning dwelling" dataDxfId="40"/>
    <tableColumn id="22" xr3:uid="{FF1F5334-16E4-488E-A073-2FEFD26803F3}" name="Laundry" dataDxfId="39"/>
    <tableColumn id="23" xr3:uid="{0115E9C9-B4B1-4A78-A438-E8EC8FDB962F}" name="Ironing" dataDxfId="38"/>
    <tableColumn id="24" xr3:uid="{38A0F99C-4B4D-43CD-82F5-AA2E6E270460}" name="Handicraft and producing textiles and other care for textiles" dataDxfId="37"/>
    <tableColumn id="25" xr3:uid="{98E3A115-5607-447F-A7DA-D90AEC6AE9A7}" name="Gardening; other pet care" dataDxfId="36"/>
    <tableColumn id="26" xr3:uid="{FABE9CD3-A252-4D70-86D4-2B6526F393A7}" name="Tending domestic animals" dataDxfId="35"/>
    <tableColumn id="27" xr3:uid="{92B0A2CC-4705-4BEB-AE93-E84D861BF1FA}" name="Caring for pets" dataDxfId="34"/>
    <tableColumn id="28" xr3:uid="{B4E4257E-E4D3-4FA3-8446-1F04ADAE3EB7}" name="Walking the dog" dataDxfId="33"/>
    <tableColumn id="29" xr3:uid="{7F07A47E-8C11-4A5E-8A71-68F584D89D37}" name="Construction and repairs " dataDxfId="32"/>
    <tableColumn id="30" xr3:uid="{A93C4CEC-EABF-4805-8FE2-4E0C6375C192}" name="Shopping and services" dataDxfId="31"/>
    <tableColumn id="31" xr3:uid="{CA82BCFB-5B87-421D-AF72-827E9FB80A50}" name="Childcare, except teaching, reading and talking" dataDxfId="30"/>
    <tableColumn id="32" xr3:uid="{E351BD2B-F169-48F9-A2AF-7C4ACE910D8B}" name="Teaching, reading and talking with child" dataDxfId="29"/>
    <tableColumn id="33" xr3:uid="{C4B7FD3E-4B4F-4B69-8879-63A837075C09}" name="Household management and help family member" dataDxfId="28"/>
    <tableColumn id="34" xr3:uid="{E1754AAC-476A-4B79-8623-02D3F2314E9A}" name="Leisure, social and associative life" dataDxfId="27"/>
    <tableColumn id="35" xr3:uid="{265816FF-D4B5-4196-93EC-D7F9D17FAFDF}" name="Organisational work" dataDxfId="26"/>
    <tableColumn id="36" xr3:uid="{EEF4D528-47A2-45AE-9695-2009E6A24E4F}" name="Informal help to other households" dataDxfId="25"/>
    <tableColumn id="37" xr3:uid="{5FA7BBC6-7926-4E0C-B8A7-A449D1317FA3}" name="Participatory activities" dataDxfId="24"/>
    <tableColumn id="38" xr3:uid="{A002F326-8A1F-40AA-8F7D-136C6D84B94B}" name="Visiting and feasts" dataDxfId="23"/>
    <tableColumn id="39" xr3:uid="{E37642C5-3E33-442E-A8E8-6D36D19F9E9A}" name="Other social life" dataDxfId="22"/>
    <tableColumn id="40" xr3:uid="{EE0FF65B-114B-49F0-A181-17C7B8587300}" name="Entertainment and culture" dataDxfId="21"/>
    <tableColumn id="41" xr3:uid="{154D040A-0EDD-4C79-8E69-AB235CE3CB0F}" name="Resting" dataDxfId="20"/>
    <tableColumn id="42" xr3:uid="{D7646254-1846-486C-B7F9-A9CC023B4566}" name="Walking and hiking" dataDxfId="19"/>
    <tableColumn id="43" xr3:uid="{8622E8DD-F2E7-497D-B5D9-5E5EF72201BA}" name="Sports and outdoor activities except walking and hiking" dataDxfId="18"/>
    <tableColumn id="44" xr3:uid="{1ED67A9B-80FF-4C72-801C-BDDD2410C336}" name="Computer games" dataDxfId="17"/>
    <tableColumn id="45" xr3:uid="{C44F7D59-D02C-41A5-8FAD-9DFCAAB71FBF}" name="Computing" dataDxfId="16"/>
    <tableColumn id="46" xr3:uid="{6C8F62BC-B804-4D68-BE84-85D78479D6B6}" name="Hobbies and games except computing and computer games" dataDxfId="15"/>
    <tableColumn id="47" xr3:uid="{3F03A69B-2840-4635-B1D5-3FD3EA0039E6}" name="Reading books" dataDxfId="14"/>
    <tableColumn id="48" xr3:uid="{6AAA9708-214A-408D-98C4-06053AE1847A}" name="Reading, except books" dataDxfId="13"/>
    <tableColumn id="49" xr3:uid="{0B39B44F-DFBA-4A06-96E2-97C7B075AAFF}" name="TV and video" dataDxfId="12"/>
    <tableColumn id="50" xr3:uid="{91614C4B-0D63-4AA9-A516-7BD4C496A17C}" name="Radio and music" dataDxfId="11"/>
    <tableColumn id="51" xr3:uid="{81066811-F782-4C6A-B824-91FFCE938643}" name="Unspecified leisure " dataDxfId="10"/>
    <tableColumn id="52" xr3:uid="{4812A893-F197-4050-9FFD-8E7456EB30A3}" name="Travel except travel related to jobs" dataDxfId="9"/>
    <tableColumn id="53" xr3:uid="{12EA9514-0350-45AF-B49F-9000D9DBE391}" name="Travel to/from work" dataDxfId="8"/>
    <tableColumn id="54" xr3:uid="{4E815DA6-4C9E-4CF9-A2D0-0EF6058DE937}" name="Travel related to study" dataDxfId="7"/>
    <tableColumn id="55" xr3:uid="{A3D6C15D-3459-4353-932F-470653BF65A7}" name="Travel related to shopping and services" dataDxfId="6"/>
    <tableColumn id="56" xr3:uid="{10A43E3A-C0D7-4E03-8F68-18A9D0920AE2}" name="Transporting a child" dataDxfId="5"/>
    <tableColumn id="57" xr3:uid="{9F467483-3449-4CC5-85FD-B8EC46EB206D}" name="Travel related to other household purposes" dataDxfId="4"/>
    <tableColumn id="58" xr3:uid="{AFCE49D0-D6CC-4EE2-A781-8314336F8A0A}" name="Travel related to leisure, social and associative life" dataDxfId="3"/>
    <tableColumn id="59" xr3:uid="{D8E8A3F5-FEC5-498F-B61E-BB95E9C5E6B1}" name="Unspecified travel" dataDxfId="2"/>
    <tableColumn id="60" xr3:uid="{AFE5A23F-354F-41D0-B8EB-5EF9A7EE1617}" name="Unspecified time use" dataDxfId="1"/>
    <tableColumn id="61" xr3:uid="{9FD03AC5-CC65-4762-925E-397A4597D213}" name="Column1" dataDxfId="0">
      <calculatedColumnFormula>SUM(D2:BH2)</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J29"/>
  <sheetViews>
    <sheetView topLeftCell="AM1" zoomScale="55" zoomScaleNormal="55" workbookViewId="0">
      <selection activeCell="AR1" sqref="AR1:AR29"/>
    </sheetView>
  </sheetViews>
  <sheetFormatPr defaultColWidth="8.85546875" defaultRowHeight="15" x14ac:dyDescent="0.25"/>
  <cols>
    <col min="1" max="1" width="24.5703125" style="1" customWidth="1"/>
    <col min="2" max="2" width="48.140625" style="1" customWidth="1"/>
    <col min="3" max="3" width="13.42578125" style="1" customWidth="1"/>
    <col min="4" max="4" width="14.7109375" style="1" customWidth="1"/>
    <col min="5" max="5" width="12.5703125" style="1" customWidth="1"/>
    <col min="6" max="6" width="14.85546875" style="1" customWidth="1"/>
    <col min="7" max="7" width="37.85546875" style="1" customWidth="1"/>
    <col min="8" max="8" width="61.140625" style="1" customWidth="1"/>
    <col min="9" max="9" width="37.85546875" style="1" customWidth="1"/>
    <col min="10" max="10" width="58.7109375" style="1" customWidth="1"/>
    <col min="11" max="11" width="61.140625" style="1" customWidth="1"/>
    <col min="12" max="12" width="24.5703125" style="1" customWidth="1"/>
    <col min="13" max="13" width="38.5703125" style="1" customWidth="1"/>
    <col min="14" max="16" width="24.5703125" style="1" customWidth="1"/>
    <col min="17" max="17" width="26.5703125" style="1" customWidth="1"/>
    <col min="18" max="18" width="38.140625" style="1" customWidth="1"/>
    <col min="19" max="20" width="24.5703125" style="1" customWidth="1"/>
    <col min="21" max="21" width="41.85546875" style="1" customWidth="1"/>
    <col min="22" max="23" width="24.5703125" style="1" customWidth="1"/>
    <col min="24" max="24" width="55.85546875" style="1" customWidth="1"/>
    <col min="25" max="25" width="25.5703125" style="1" customWidth="1"/>
    <col min="26" max="26" width="26" style="1" customWidth="1"/>
    <col min="27" max="28" width="24.5703125" style="1" customWidth="1"/>
    <col min="29" max="29" width="25.140625" style="1" customWidth="1"/>
    <col min="30" max="30" width="24.5703125" style="1" customWidth="1"/>
    <col min="31" max="31" width="44.5703125" style="1" customWidth="1"/>
    <col min="32" max="32" width="38.28515625" style="1" customWidth="1"/>
    <col min="33" max="33" width="47.28515625" style="1" customWidth="1"/>
    <col min="34" max="34" width="32.42578125" style="1" customWidth="1"/>
    <col min="35" max="35" width="24.5703125" style="1" customWidth="1"/>
    <col min="36" max="36" width="33.28515625" style="1" customWidth="1"/>
    <col min="37" max="39" width="24.5703125" style="1" customWidth="1"/>
    <col min="40" max="40" width="26.28515625" style="1" customWidth="1"/>
    <col min="41" max="42" width="24.5703125" style="1" customWidth="1"/>
    <col min="43" max="43" width="52.140625" style="1" customWidth="1"/>
    <col min="44" max="45" width="24.5703125" style="1" customWidth="1"/>
    <col min="46" max="46" width="56.28515625" style="1" customWidth="1"/>
    <col min="47" max="51" width="24.5703125" style="1" customWidth="1"/>
    <col min="52" max="52" width="33.5703125" style="1" customWidth="1"/>
    <col min="53" max="54" width="24.5703125" style="1" customWidth="1"/>
    <col min="55" max="55" width="37.5703125" style="1" customWidth="1"/>
    <col min="56" max="56" width="24.5703125" style="1" customWidth="1"/>
    <col min="57" max="57" width="41.28515625" style="1" customWidth="1"/>
    <col min="58" max="58" width="47" style="1" customWidth="1"/>
    <col min="59" max="60" width="24.5703125" style="1" customWidth="1"/>
    <col min="61" max="61" width="10.7109375" style="4" customWidth="1"/>
    <col min="62" max="16384" width="8.85546875" style="4"/>
  </cols>
  <sheetData>
    <row r="1" spans="1:62" ht="30" x14ac:dyDescent="0.25">
      <c r="A1" s="1" t="s">
        <v>0</v>
      </c>
      <c r="B1" s="1" t="s">
        <v>1</v>
      </c>
      <c r="C1" s="2" t="s">
        <v>2</v>
      </c>
      <c r="D1" s="2" t="s">
        <v>3</v>
      </c>
      <c r="E1" s="2" t="s">
        <v>4</v>
      </c>
      <c r="F1" s="2" t="s">
        <v>5</v>
      </c>
      <c r="G1" s="2" t="s">
        <v>6</v>
      </c>
      <c r="H1" s="2" t="s">
        <v>7</v>
      </c>
      <c r="I1" s="2" t="s">
        <v>8</v>
      </c>
      <c r="J1" s="2" t="s">
        <v>9</v>
      </c>
      <c r="K1" s="2" t="s">
        <v>10</v>
      </c>
      <c r="L1" s="2" t="s">
        <v>11</v>
      </c>
      <c r="M1" s="2" t="s">
        <v>12</v>
      </c>
      <c r="N1" s="2" t="s">
        <v>13</v>
      </c>
      <c r="O1" s="2" t="s">
        <v>14</v>
      </c>
      <c r="P1" s="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c r="AF1" s="2" t="s">
        <v>31</v>
      </c>
      <c r="AG1" s="2" t="s">
        <v>32</v>
      </c>
      <c r="AH1" s="2" t="s">
        <v>33</v>
      </c>
      <c r="AI1" s="2" t="s">
        <v>34</v>
      </c>
      <c r="AJ1" s="2" t="s">
        <v>35</v>
      </c>
      <c r="AK1" s="2" t="s">
        <v>36</v>
      </c>
      <c r="AL1" s="2" t="s">
        <v>37</v>
      </c>
      <c r="AM1" s="2" t="s">
        <v>38</v>
      </c>
      <c r="AN1" s="2" t="s">
        <v>39</v>
      </c>
      <c r="AO1" s="2" t="s">
        <v>40</v>
      </c>
      <c r="AP1" s="2" t="s">
        <v>41</v>
      </c>
      <c r="AQ1" s="2" t="s">
        <v>42</v>
      </c>
      <c r="AR1" s="2" t="s">
        <v>43</v>
      </c>
      <c r="AS1" s="2" t="s">
        <v>44</v>
      </c>
      <c r="AT1" s="2" t="s">
        <v>45</v>
      </c>
      <c r="AU1" s="2" t="s">
        <v>46</v>
      </c>
      <c r="AV1" s="2" t="s">
        <v>47</v>
      </c>
      <c r="AW1" s="2" t="s">
        <v>48</v>
      </c>
      <c r="AX1" s="2" t="s">
        <v>49</v>
      </c>
      <c r="AY1" s="2" t="s">
        <v>50</v>
      </c>
      <c r="AZ1" s="2" t="s">
        <v>51</v>
      </c>
      <c r="BA1" s="2" t="s">
        <v>52</v>
      </c>
      <c r="BB1" s="2" t="s">
        <v>53</v>
      </c>
      <c r="BC1" s="2" t="s">
        <v>54</v>
      </c>
      <c r="BD1" s="2" t="s">
        <v>55</v>
      </c>
      <c r="BE1" s="2" t="s">
        <v>56</v>
      </c>
      <c r="BF1" s="2" t="s">
        <v>57</v>
      </c>
      <c r="BG1" s="2" t="s">
        <v>58</v>
      </c>
      <c r="BH1" s="2" t="s">
        <v>59</v>
      </c>
      <c r="BI1" s="4" t="s">
        <v>77</v>
      </c>
    </row>
    <row r="2" spans="1:62" x14ac:dyDescent="0.25">
      <c r="A2" s="1" t="s">
        <v>60</v>
      </c>
      <c r="B2" s="1" t="s">
        <v>61</v>
      </c>
      <c r="C2" s="5">
        <v>1</v>
      </c>
      <c r="D2" s="6">
        <v>0.44791666666666669</v>
      </c>
      <c r="E2" s="6">
        <v>0.34375</v>
      </c>
      <c r="F2" s="6">
        <v>7.5694444444444439E-2</v>
      </c>
      <c r="G2" s="6">
        <v>2.9166666666666664E-2</v>
      </c>
      <c r="H2" s="6">
        <v>0.12986111111111112</v>
      </c>
      <c r="I2" s="6">
        <v>0.12847222222222224</v>
      </c>
      <c r="J2" s="6">
        <v>1.3888888888888889E-3</v>
      </c>
      <c r="K2" s="6">
        <f>SUM(I2:J2)</f>
        <v>0.12986111111111112</v>
      </c>
      <c r="L2" s="6">
        <v>7.6388888888888886E-3</v>
      </c>
      <c r="M2" s="6">
        <v>3.472222222222222E-3</v>
      </c>
      <c r="N2" s="6">
        <v>2.0833333333333333E-3</v>
      </c>
      <c r="O2" s="6">
        <v>2.0833333333333333E-3</v>
      </c>
      <c r="P2" s="6">
        <f>SUM(M2:O2)</f>
        <v>7.6388888888888878E-3</v>
      </c>
      <c r="Q2" s="6">
        <v>0.10277777777777779</v>
      </c>
      <c r="R2" s="6">
        <v>1.5277777777777777E-2</v>
      </c>
      <c r="S2" s="6">
        <v>6.9444444444444441E-3</v>
      </c>
      <c r="T2" s="6">
        <v>5.5555555555555558E-3</v>
      </c>
      <c r="U2" s="6">
        <v>1.2499999999999999E-2</v>
      </c>
      <c r="V2" s="6">
        <v>6.9444444444444447E-4</v>
      </c>
      <c r="W2" s="6">
        <v>6.9444444444444447E-4</v>
      </c>
      <c r="X2" s="6">
        <v>0</v>
      </c>
      <c r="Y2" s="6">
        <v>1.3194444444444444E-2</v>
      </c>
      <c r="Z2" s="6">
        <v>0</v>
      </c>
      <c r="AA2" s="6">
        <v>2.0833333333333333E-3</v>
      </c>
      <c r="AB2" s="6">
        <v>3.472222222222222E-3</v>
      </c>
      <c r="AC2" s="6">
        <v>1.3194444444444444E-2</v>
      </c>
      <c r="AD2" s="6">
        <v>1.6666666666666666E-2</v>
      </c>
      <c r="AE2" s="6">
        <v>3.472222222222222E-3</v>
      </c>
      <c r="AF2" s="6">
        <v>2.7777777777777779E-3</v>
      </c>
      <c r="AG2" s="6">
        <v>5.5555555555555558E-3</v>
      </c>
      <c r="AH2" s="6">
        <v>0.24861111111111112</v>
      </c>
      <c r="AI2" s="6">
        <v>4.8611111111111112E-3</v>
      </c>
      <c r="AJ2" s="6">
        <v>0</v>
      </c>
      <c r="AK2" s="6">
        <v>2.0833333333333333E-3</v>
      </c>
      <c r="AL2" s="6">
        <v>2.2222222222222223E-2</v>
      </c>
      <c r="AM2" s="6">
        <v>1.5972222222222224E-2</v>
      </c>
      <c r="AN2" s="6">
        <v>6.9444444444444441E-3</v>
      </c>
      <c r="AO2" s="6">
        <v>1.8749999999999999E-2</v>
      </c>
      <c r="AP2" s="6">
        <v>8.3333333333333332E-3</v>
      </c>
      <c r="AQ2" s="6">
        <v>1.0416666666666666E-2</v>
      </c>
      <c r="AR2" s="6">
        <v>3.472222222222222E-3</v>
      </c>
      <c r="AS2" s="6">
        <v>1.5277777777777777E-2</v>
      </c>
      <c r="AT2" s="6">
        <v>9.0277777777777787E-3</v>
      </c>
      <c r="AU2" s="6">
        <v>4.1666666666666666E-3</v>
      </c>
      <c r="AV2" s="6">
        <v>1.5277777777777777E-2</v>
      </c>
      <c r="AW2" s="6">
        <v>0.1076388888888889</v>
      </c>
      <c r="AX2" s="6">
        <v>3.472222222222222E-3</v>
      </c>
      <c r="AY2" s="6">
        <v>6.9444444444444447E-4</v>
      </c>
      <c r="AZ2" s="6">
        <v>6.25E-2</v>
      </c>
      <c r="BA2" s="6">
        <v>1.7361111111111112E-2</v>
      </c>
      <c r="BB2" s="6">
        <v>1.3888888888888889E-3</v>
      </c>
      <c r="BC2" s="6">
        <v>1.1111111111111112E-2</v>
      </c>
      <c r="BD2" s="6">
        <v>2.0833333333333333E-3</v>
      </c>
      <c r="BE2" s="6">
        <v>0</v>
      </c>
      <c r="BF2" s="6">
        <v>1.0416666666666666E-2</v>
      </c>
      <c r="BG2" s="6">
        <v>2.0833333333333332E-2</v>
      </c>
      <c r="BH2" s="6">
        <v>6.9444444444444447E-4</v>
      </c>
      <c r="BI2" s="7">
        <f>SUM(D2:BH2)</f>
        <v>2.137500000000002</v>
      </c>
      <c r="BJ2" s="7"/>
    </row>
    <row r="3" spans="1:62" x14ac:dyDescent="0.25">
      <c r="A3" s="1" t="s">
        <v>60</v>
      </c>
      <c r="B3" s="1" t="s">
        <v>62</v>
      </c>
      <c r="C3" s="5">
        <v>1</v>
      </c>
      <c r="D3" s="6">
        <v>0.49583333333333335</v>
      </c>
      <c r="E3" s="6">
        <v>0.38055555555555554</v>
      </c>
      <c r="F3" s="6">
        <v>8.819444444444445E-2</v>
      </c>
      <c r="G3" s="6">
        <v>2.7083333333333334E-2</v>
      </c>
      <c r="H3" s="6">
        <v>0.14722222222222223</v>
      </c>
      <c r="I3" s="6">
        <v>0.14375000000000002</v>
      </c>
      <c r="J3" s="6">
        <v>2.7777777777777779E-3</v>
      </c>
      <c r="K3" s="6">
        <f t="shared" ref="K3:K29" si="0">SUM(I3:J3)</f>
        <v>0.14652777777777778</v>
      </c>
      <c r="L3" s="6">
        <v>2.0833333333333333E-3</v>
      </c>
      <c r="M3" s="6">
        <v>1.3888888888888889E-3</v>
      </c>
      <c r="N3" s="6">
        <v>6.9444444444444447E-4</v>
      </c>
      <c r="O3" s="6">
        <v>0</v>
      </c>
      <c r="P3" s="6">
        <f t="shared" ref="P3:P29" si="1">SUM(M3:O3)</f>
        <v>2.0833333333333333E-3</v>
      </c>
      <c r="Q3" s="6">
        <v>0.10902777777777778</v>
      </c>
      <c r="R3" s="6">
        <v>1.0416666666666666E-2</v>
      </c>
      <c r="S3" s="6">
        <v>3.472222222222222E-3</v>
      </c>
      <c r="T3" s="6">
        <v>4.1666666666666666E-3</v>
      </c>
      <c r="U3" s="6">
        <v>1.5277777777777777E-2</v>
      </c>
      <c r="V3" s="6">
        <v>6.9444444444444447E-4</v>
      </c>
      <c r="W3" s="6">
        <v>0</v>
      </c>
      <c r="X3" s="6">
        <v>0</v>
      </c>
      <c r="Y3" s="6">
        <v>2.4999999999999998E-2</v>
      </c>
      <c r="Z3" s="6">
        <v>2.2222222222222223E-2</v>
      </c>
      <c r="AA3" s="6">
        <v>6.9444444444444447E-4</v>
      </c>
      <c r="AB3" s="6">
        <v>1.3888888888888889E-3</v>
      </c>
      <c r="AC3" s="6">
        <v>1.1111111111111112E-2</v>
      </c>
      <c r="AD3" s="6">
        <v>9.0277777777777787E-3</v>
      </c>
      <c r="AE3" s="6">
        <v>1.3888888888888889E-3</v>
      </c>
      <c r="AF3" s="6">
        <v>3.472222222222222E-3</v>
      </c>
      <c r="AG3" s="6">
        <v>6.9444444444444447E-4</v>
      </c>
      <c r="AH3" s="6">
        <v>0.1986111111111111</v>
      </c>
      <c r="AI3" s="6">
        <v>0</v>
      </c>
      <c r="AJ3" s="6">
        <v>6.2499999999999995E-3</v>
      </c>
      <c r="AK3" s="6">
        <v>6.9444444444444447E-4</v>
      </c>
      <c r="AL3" s="6">
        <v>2.7777777777777779E-3</v>
      </c>
      <c r="AM3" s="6">
        <v>2.5694444444444447E-2</v>
      </c>
      <c r="AN3" s="6">
        <v>6.9444444444444447E-4</v>
      </c>
      <c r="AO3" s="6">
        <v>6.9444444444444441E-3</v>
      </c>
      <c r="AP3" s="6">
        <v>1.1111111111111112E-2</v>
      </c>
      <c r="AQ3" s="6">
        <v>6.9444444444444441E-3</v>
      </c>
      <c r="AR3" s="6">
        <v>0</v>
      </c>
      <c r="AS3" s="6">
        <v>6.9444444444444447E-4</v>
      </c>
      <c r="AT3" s="6">
        <v>7.6388888888888886E-3</v>
      </c>
      <c r="AU3" s="6">
        <v>4.1666666666666666E-3</v>
      </c>
      <c r="AV3" s="6">
        <v>1.0416666666666666E-2</v>
      </c>
      <c r="AW3" s="6">
        <v>0.11180555555555556</v>
      </c>
      <c r="AX3" s="6">
        <v>4.1666666666666666E-3</v>
      </c>
      <c r="AY3" s="6">
        <v>6.9444444444444447E-4</v>
      </c>
      <c r="AZ3" s="6">
        <v>4.6527777777777779E-2</v>
      </c>
      <c r="BA3" s="6">
        <v>1.5972222222222224E-2</v>
      </c>
      <c r="BB3" s="6">
        <v>0</v>
      </c>
      <c r="BC3" s="6">
        <v>8.3333333333333332E-3</v>
      </c>
      <c r="BD3" s="6">
        <v>6.9444444444444447E-4</v>
      </c>
      <c r="BE3" s="6">
        <v>4.1666666666666666E-3</v>
      </c>
      <c r="BF3" s="6">
        <v>1.4583333333333332E-2</v>
      </c>
      <c r="BG3" s="6">
        <v>2.0833333333333333E-3</v>
      </c>
      <c r="BH3" s="6">
        <v>1.3888888888888889E-3</v>
      </c>
      <c r="BI3" s="7">
        <f t="shared" ref="BI3:BI29" si="2">SUM(D3:BH3)</f>
        <v>2.1493055555555576</v>
      </c>
    </row>
    <row r="4" spans="1:62" x14ac:dyDescent="0.25">
      <c r="A4" s="1" t="s">
        <v>60</v>
      </c>
      <c r="B4" s="1" t="s">
        <v>63</v>
      </c>
      <c r="C4" s="5">
        <v>1</v>
      </c>
      <c r="D4" s="6">
        <v>0.44444444444444442</v>
      </c>
      <c r="E4" s="6">
        <v>0.33888888888888885</v>
      </c>
      <c r="F4" s="6">
        <v>7.1527777777777787E-2</v>
      </c>
      <c r="G4" s="6">
        <v>3.4027777777777775E-2</v>
      </c>
      <c r="H4" s="6">
        <v>0.14375000000000002</v>
      </c>
      <c r="I4" s="6">
        <v>0.13958333333333334</v>
      </c>
      <c r="J4" s="6">
        <v>4.1666666666666666E-3</v>
      </c>
      <c r="K4" s="6">
        <f t="shared" si="0"/>
        <v>0.14375000000000002</v>
      </c>
      <c r="L4" s="6">
        <v>1.0416666666666666E-2</v>
      </c>
      <c r="M4" s="6">
        <v>4.1666666666666666E-3</v>
      </c>
      <c r="N4" s="6">
        <v>3.472222222222222E-3</v>
      </c>
      <c r="O4" s="6">
        <v>2.7777777777777779E-3</v>
      </c>
      <c r="P4" s="6">
        <f t="shared" si="1"/>
        <v>1.0416666666666666E-2</v>
      </c>
      <c r="Q4" s="6">
        <v>9.8611111111111108E-2</v>
      </c>
      <c r="R4" s="6">
        <v>1.1111111111111112E-2</v>
      </c>
      <c r="S4" s="6">
        <v>5.5555555555555558E-3</v>
      </c>
      <c r="T4" s="6">
        <v>7.6388888888888886E-3</v>
      </c>
      <c r="U4" s="6">
        <v>9.7222222222222224E-3</v>
      </c>
      <c r="V4" s="6">
        <v>1.3888888888888889E-3</v>
      </c>
      <c r="W4" s="6">
        <v>6.9444444444444447E-4</v>
      </c>
      <c r="X4" s="6">
        <v>0</v>
      </c>
      <c r="Y4" s="6">
        <v>1.1805555555555555E-2</v>
      </c>
      <c r="Z4" s="6">
        <v>6.9444444444444447E-4</v>
      </c>
      <c r="AA4" s="6">
        <v>2.0833333333333333E-3</v>
      </c>
      <c r="AB4" s="6">
        <v>2.0833333333333333E-3</v>
      </c>
      <c r="AC4" s="6">
        <v>1.3194444444444444E-2</v>
      </c>
      <c r="AD4" s="6">
        <v>2.013888888888889E-2</v>
      </c>
      <c r="AE4" s="6">
        <v>3.472222222222222E-3</v>
      </c>
      <c r="AF4" s="6">
        <v>3.472222222222222E-3</v>
      </c>
      <c r="AG4" s="6">
        <v>6.2499999999999995E-3</v>
      </c>
      <c r="AH4" s="6">
        <v>0.23750000000000002</v>
      </c>
      <c r="AI4" s="6">
        <v>6.2499999999999995E-3</v>
      </c>
      <c r="AJ4" s="6">
        <v>5.5555555555555558E-3</v>
      </c>
      <c r="AK4" s="6">
        <v>2.7777777777777779E-3</v>
      </c>
      <c r="AL4" s="6">
        <v>1.1805555555555555E-2</v>
      </c>
      <c r="AM4" s="6">
        <v>3.125E-2</v>
      </c>
      <c r="AN4" s="6">
        <v>9.7222222222222224E-3</v>
      </c>
      <c r="AO4" s="6">
        <v>1.1111111111111112E-2</v>
      </c>
      <c r="AP4" s="6">
        <v>9.0277777777777787E-3</v>
      </c>
      <c r="AQ4" s="6">
        <v>1.0416666666666666E-2</v>
      </c>
      <c r="AR4" s="6">
        <v>3.472222222222222E-3</v>
      </c>
      <c r="AS4" s="6">
        <v>1.1111111111111112E-2</v>
      </c>
      <c r="AT4" s="6">
        <v>1.2499999999999999E-2</v>
      </c>
      <c r="AU4" s="6">
        <v>4.1666666666666666E-3</v>
      </c>
      <c r="AV4" s="6">
        <v>2.1527777777777781E-2</v>
      </c>
      <c r="AW4" s="6">
        <v>8.1944444444444445E-2</v>
      </c>
      <c r="AX4" s="6">
        <v>3.472222222222222E-3</v>
      </c>
      <c r="AY4" s="6">
        <v>0</v>
      </c>
      <c r="AZ4" s="6">
        <v>6.1805555555555558E-2</v>
      </c>
      <c r="BA4" s="6">
        <v>1.8749999999999999E-2</v>
      </c>
      <c r="BB4" s="6">
        <v>1.3888888888888889E-3</v>
      </c>
      <c r="BC4" s="6">
        <v>1.1111111111111112E-2</v>
      </c>
      <c r="BD4" s="6">
        <v>1.3888888888888889E-3</v>
      </c>
      <c r="BE4" s="6">
        <v>3.472222222222222E-3</v>
      </c>
      <c r="BF4" s="6">
        <v>2.361111111111111E-2</v>
      </c>
      <c r="BG4" s="6">
        <v>2.0833333333333333E-3</v>
      </c>
      <c r="BH4" s="6">
        <v>3.472222222222222E-3</v>
      </c>
      <c r="BI4" s="7">
        <f t="shared" si="2"/>
        <v>2.1500000000000017</v>
      </c>
    </row>
    <row r="5" spans="1:62" x14ac:dyDescent="0.25">
      <c r="A5" s="1" t="s">
        <v>60</v>
      </c>
      <c r="B5" s="1" t="s">
        <v>64</v>
      </c>
      <c r="C5" s="5">
        <v>1</v>
      </c>
      <c r="D5" s="6">
        <v>0.44097222222222227</v>
      </c>
      <c r="E5" s="6">
        <v>0.35000000000000003</v>
      </c>
      <c r="F5" s="6">
        <v>5.486111111111111E-2</v>
      </c>
      <c r="G5" s="6">
        <v>3.6111111111111115E-2</v>
      </c>
      <c r="H5" s="6">
        <v>0.18541666666666667</v>
      </c>
      <c r="I5" s="6">
        <v>0.18055555555555555</v>
      </c>
      <c r="J5" s="6">
        <v>4.8611111111111112E-3</v>
      </c>
      <c r="K5" s="6">
        <f t="shared" si="0"/>
        <v>0.18541666666666667</v>
      </c>
      <c r="L5" s="6">
        <v>4.1666666666666666E-3</v>
      </c>
      <c r="M5" s="6">
        <v>2.0833333333333333E-3</v>
      </c>
      <c r="N5" s="6">
        <v>1.3888888888888889E-3</v>
      </c>
      <c r="O5" s="6">
        <v>1.3888888888888889E-3</v>
      </c>
      <c r="P5" s="6">
        <f t="shared" si="1"/>
        <v>4.8611111111111112E-3</v>
      </c>
      <c r="Q5" s="6">
        <v>0.10625</v>
      </c>
      <c r="R5" s="6">
        <v>1.4583333333333332E-2</v>
      </c>
      <c r="S5" s="6">
        <v>4.1666666666666666E-3</v>
      </c>
      <c r="T5" s="6">
        <v>6.2499999999999995E-3</v>
      </c>
      <c r="U5" s="6">
        <v>1.5277777777777777E-2</v>
      </c>
      <c r="V5" s="6">
        <v>6.9444444444444447E-4</v>
      </c>
      <c r="W5" s="6">
        <v>0</v>
      </c>
      <c r="X5" s="6">
        <v>6.9444444444444447E-4</v>
      </c>
      <c r="Y5" s="6">
        <v>1.1111111111111112E-2</v>
      </c>
      <c r="Z5" s="6">
        <v>2.7777777777777779E-3</v>
      </c>
      <c r="AA5" s="6">
        <v>6.9444444444444447E-4</v>
      </c>
      <c r="AB5" s="6">
        <v>3.472222222222222E-3</v>
      </c>
      <c r="AC5" s="6">
        <v>2.013888888888889E-2</v>
      </c>
      <c r="AD5" s="6">
        <v>1.3888888888888888E-2</v>
      </c>
      <c r="AE5" s="6">
        <v>4.1666666666666666E-3</v>
      </c>
      <c r="AF5" s="6">
        <v>2.7777777777777779E-3</v>
      </c>
      <c r="AG5" s="6">
        <v>4.1666666666666666E-3</v>
      </c>
      <c r="AH5" s="6">
        <v>0.20972222222222223</v>
      </c>
      <c r="AI5" s="6">
        <v>1.3888888888888889E-3</v>
      </c>
      <c r="AJ5" s="6">
        <v>1.0416666666666666E-2</v>
      </c>
      <c r="AK5" s="6">
        <v>6.9444444444444447E-4</v>
      </c>
      <c r="AL5" s="6">
        <v>2.7777777777777779E-3</v>
      </c>
      <c r="AM5" s="6">
        <v>1.8055555555555557E-2</v>
      </c>
      <c r="AN5" s="6">
        <v>3.472222222222222E-3</v>
      </c>
      <c r="AO5" s="6">
        <v>1.4583333333333332E-2</v>
      </c>
      <c r="AP5" s="6">
        <v>6.9444444444444441E-3</v>
      </c>
      <c r="AQ5" s="6">
        <v>9.0277777777777787E-3</v>
      </c>
      <c r="AR5" s="6">
        <v>6.9444444444444447E-4</v>
      </c>
      <c r="AS5" s="6">
        <v>1.3888888888888889E-3</v>
      </c>
      <c r="AT5" s="6">
        <v>3.472222222222222E-3</v>
      </c>
      <c r="AU5" s="6">
        <v>9.7222222222222224E-3</v>
      </c>
      <c r="AV5" s="6">
        <v>1.5972222222222224E-2</v>
      </c>
      <c r="AW5" s="6">
        <v>0.10347222222222223</v>
      </c>
      <c r="AX5" s="6">
        <v>7.6388888888888886E-3</v>
      </c>
      <c r="AY5" s="6">
        <v>0</v>
      </c>
      <c r="AZ5" s="6">
        <v>4.9999999999999996E-2</v>
      </c>
      <c r="BA5" s="6">
        <v>1.9444444444444445E-2</v>
      </c>
      <c r="BB5" s="6">
        <v>6.9444444444444447E-4</v>
      </c>
      <c r="BC5" s="6">
        <v>9.0277777777777787E-3</v>
      </c>
      <c r="BD5" s="6">
        <v>6.9444444444444447E-4</v>
      </c>
      <c r="BE5" s="6">
        <v>4.8611111111111112E-3</v>
      </c>
      <c r="BF5" s="6">
        <v>1.5277777777777777E-2</v>
      </c>
      <c r="BG5" s="6">
        <v>6.9444444444444447E-4</v>
      </c>
      <c r="BH5" s="6">
        <v>2.7777777777777779E-3</v>
      </c>
      <c r="BI5" s="7">
        <f t="shared" si="2"/>
        <v>2.1861111111111122</v>
      </c>
    </row>
    <row r="6" spans="1:62" x14ac:dyDescent="0.25">
      <c r="A6" s="1" t="s">
        <v>60</v>
      </c>
      <c r="B6" s="1" t="s">
        <v>65</v>
      </c>
      <c r="C6" s="5">
        <v>1</v>
      </c>
      <c r="D6" s="6">
        <v>0.46597222222222223</v>
      </c>
      <c r="E6" s="6">
        <v>0.35833333333333334</v>
      </c>
      <c r="F6" s="6">
        <v>7.4305555555555555E-2</v>
      </c>
      <c r="G6" s="6">
        <v>3.3333333333333333E-2</v>
      </c>
      <c r="H6" s="6">
        <v>0.18124999999999999</v>
      </c>
      <c r="I6" s="6">
        <v>0.17847222222222223</v>
      </c>
      <c r="J6" s="6">
        <v>2.0833333333333333E-3</v>
      </c>
      <c r="K6" s="6">
        <f t="shared" si="0"/>
        <v>0.18055555555555555</v>
      </c>
      <c r="L6" s="6">
        <v>1.2499999999999999E-2</v>
      </c>
      <c r="M6" s="6">
        <v>4.1666666666666666E-3</v>
      </c>
      <c r="N6" s="6">
        <v>4.8611111111111112E-3</v>
      </c>
      <c r="O6" s="6">
        <v>2.7777777777777779E-3</v>
      </c>
      <c r="P6" s="6">
        <f t="shared" si="1"/>
        <v>1.1805555555555555E-2</v>
      </c>
      <c r="Q6" s="6">
        <v>6.7361111111111108E-2</v>
      </c>
      <c r="R6" s="6">
        <v>1.3194444444444444E-2</v>
      </c>
      <c r="S6" s="6">
        <v>2.7777777777777779E-3</v>
      </c>
      <c r="T6" s="6">
        <v>4.8611111111111112E-3</v>
      </c>
      <c r="U6" s="6">
        <v>4.1666666666666666E-3</v>
      </c>
      <c r="V6" s="6">
        <v>6.9444444444444447E-4</v>
      </c>
      <c r="W6" s="6">
        <v>0</v>
      </c>
      <c r="X6" s="6">
        <v>0</v>
      </c>
      <c r="Y6" s="6">
        <v>6.2499999999999995E-3</v>
      </c>
      <c r="Z6" s="6">
        <v>2.0833333333333333E-3</v>
      </c>
      <c r="AA6" s="6">
        <v>6.9444444444444447E-4</v>
      </c>
      <c r="AB6" s="6">
        <v>2.0833333333333333E-3</v>
      </c>
      <c r="AC6" s="6">
        <v>4.1666666666666666E-3</v>
      </c>
      <c r="AD6" s="6">
        <v>1.3194444444444444E-2</v>
      </c>
      <c r="AE6" s="6">
        <v>4.8611111111111112E-3</v>
      </c>
      <c r="AF6" s="6">
        <v>2.7777777777777779E-3</v>
      </c>
      <c r="AG6" s="6">
        <v>4.1666666666666666E-3</v>
      </c>
      <c r="AH6" s="6">
        <v>0.21944444444444444</v>
      </c>
      <c r="AI6" s="6">
        <v>6.9444444444444447E-4</v>
      </c>
      <c r="AJ6" s="6">
        <v>4.8611111111111112E-3</v>
      </c>
      <c r="AK6" s="6">
        <v>2.0833333333333333E-3</v>
      </c>
      <c r="AL6" s="6">
        <v>8.3333333333333332E-3</v>
      </c>
      <c r="AM6" s="6">
        <v>3.125E-2</v>
      </c>
      <c r="AN6" s="6">
        <v>4.8611111111111112E-3</v>
      </c>
      <c r="AO6" s="6">
        <v>1.6666666666666666E-2</v>
      </c>
      <c r="AP6" s="6">
        <v>2.7083333333333334E-2</v>
      </c>
      <c r="AQ6" s="6">
        <v>9.7222222222222224E-3</v>
      </c>
      <c r="AR6" s="6">
        <v>1.3888888888888889E-3</v>
      </c>
      <c r="AS6" s="6">
        <v>6.2499999999999995E-3</v>
      </c>
      <c r="AT6" s="6">
        <v>6.9444444444444441E-3</v>
      </c>
      <c r="AU6" s="6">
        <v>2.7777777777777779E-3</v>
      </c>
      <c r="AV6" s="6">
        <v>9.0277777777777787E-3</v>
      </c>
      <c r="AW6" s="6">
        <v>8.3333333333333329E-2</v>
      </c>
      <c r="AX6" s="6">
        <v>3.472222222222222E-3</v>
      </c>
      <c r="AY6" s="6">
        <v>0</v>
      </c>
      <c r="AZ6" s="6">
        <v>5.2777777777777778E-2</v>
      </c>
      <c r="BA6" s="6">
        <v>2.1527777777777781E-2</v>
      </c>
      <c r="BB6" s="6">
        <v>1.3888888888888889E-3</v>
      </c>
      <c r="BC6" s="6">
        <v>4.8611111111111112E-3</v>
      </c>
      <c r="BD6" s="6">
        <v>1.3888888888888889E-3</v>
      </c>
      <c r="BE6" s="6">
        <v>2.0833333333333333E-3</v>
      </c>
      <c r="BF6" s="6">
        <v>1.9444444444444445E-2</v>
      </c>
      <c r="BG6" s="6">
        <v>1.3888888888888889E-3</v>
      </c>
      <c r="BH6" s="6">
        <v>1.3888888888888889E-3</v>
      </c>
      <c r="BI6" s="7">
        <f t="shared" si="2"/>
        <v>2.1881944444444459</v>
      </c>
    </row>
    <row r="7" spans="1:62" x14ac:dyDescent="0.25">
      <c r="A7" s="1" t="s">
        <v>60</v>
      </c>
      <c r="B7" s="1" t="s">
        <v>66</v>
      </c>
      <c r="C7" s="5">
        <v>1</v>
      </c>
      <c r="D7" s="6">
        <v>0.48888888888888887</v>
      </c>
      <c r="E7" s="6">
        <v>0.36458333333333331</v>
      </c>
      <c r="F7" s="6">
        <v>9.5833333333333326E-2</v>
      </c>
      <c r="G7" s="6">
        <v>2.8472222222222222E-2</v>
      </c>
      <c r="H7" s="6">
        <v>0.15833333333333333</v>
      </c>
      <c r="I7" s="6">
        <v>0.15694444444444444</v>
      </c>
      <c r="J7" s="6">
        <v>1.3888888888888889E-3</v>
      </c>
      <c r="K7" s="6">
        <f t="shared" si="0"/>
        <v>0.15833333333333333</v>
      </c>
      <c r="L7" s="6">
        <v>1.0416666666666666E-2</v>
      </c>
      <c r="M7" s="6">
        <v>6.2499999999999995E-3</v>
      </c>
      <c r="N7" s="6">
        <v>3.472222222222222E-3</v>
      </c>
      <c r="O7" s="6">
        <v>6.9444444444444447E-4</v>
      </c>
      <c r="P7" s="6">
        <f t="shared" si="1"/>
        <v>1.0416666666666666E-2</v>
      </c>
      <c r="Q7" s="6">
        <v>9.9999999999999992E-2</v>
      </c>
      <c r="R7" s="6">
        <v>1.1111111111111112E-2</v>
      </c>
      <c r="S7" s="6">
        <v>5.5555555555555558E-3</v>
      </c>
      <c r="T7" s="6">
        <v>7.6388888888888886E-3</v>
      </c>
      <c r="U7" s="6">
        <v>5.5555555555555558E-3</v>
      </c>
      <c r="V7" s="6">
        <v>6.9444444444444447E-4</v>
      </c>
      <c r="W7" s="6">
        <v>6.9444444444444447E-4</v>
      </c>
      <c r="X7" s="6">
        <v>0</v>
      </c>
      <c r="Y7" s="6">
        <v>1.2499999999999999E-2</v>
      </c>
      <c r="Z7" s="6">
        <v>2.0833333333333333E-3</v>
      </c>
      <c r="AA7" s="6">
        <v>3.472222222222222E-3</v>
      </c>
      <c r="AB7" s="2" t="s">
        <v>67</v>
      </c>
      <c r="AC7" s="6">
        <v>2.2222222222222223E-2</v>
      </c>
      <c r="AD7" s="6">
        <v>2.0833333333333332E-2</v>
      </c>
      <c r="AE7" s="6">
        <v>3.472222222222222E-3</v>
      </c>
      <c r="AF7" s="6">
        <v>2.7777777777777779E-3</v>
      </c>
      <c r="AG7" s="6">
        <v>2.7777777777777779E-3</v>
      </c>
      <c r="AH7" s="6">
        <v>0.19722222222222222</v>
      </c>
      <c r="AI7" s="6">
        <v>6.9444444444444447E-4</v>
      </c>
      <c r="AJ7" s="6">
        <v>6.9444444444444441E-3</v>
      </c>
      <c r="AK7" s="6">
        <v>4.8611111111111112E-3</v>
      </c>
      <c r="AL7" s="6">
        <v>1.4583333333333332E-2</v>
      </c>
      <c r="AM7" s="6">
        <v>1.3888888888888888E-2</v>
      </c>
      <c r="AN7" s="6">
        <v>3.472222222222222E-3</v>
      </c>
      <c r="AO7" s="6">
        <v>4.1666666666666666E-3</v>
      </c>
      <c r="AP7" s="6">
        <v>1.3888888888888888E-2</v>
      </c>
      <c r="AQ7" s="6">
        <v>1.1805555555555555E-2</v>
      </c>
      <c r="AR7" s="2" t="s">
        <v>67</v>
      </c>
      <c r="AS7" s="6">
        <v>4.8611111111111112E-3</v>
      </c>
      <c r="AT7" s="6">
        <v>9.7222222222222224E-3</v>
      </c>
      <c r="AU7" s="6">
        <v>6.9444444444444447E-4</v>
      </c>
      <c r="AV7" s="6">
        <v>1.5277777777777777E-2</v>
      </c>
      <c r="AW7" s="6">
        <v>8.8888888888888892E-2</v>
      </c>
      <c r="AX7" s="6">
        <v>2.7777777777777779E-3</v>
      </c>
      <c r="AY7" s="6">
        <v>0</v>
      </c>
      <c r="AZ7" s="6">
        <v>4.3750000000000004E-2</v>
      </c>
      <c r="BA7" s="6">
        <v>1.6666666666666666E-2</v>
      </c>
      <c r="BB7" s="6">
        <v>1.3888888888888889E-3</v>
      </c>
      <c r="BC7" s="2" t="s">
        <v>67</v>
      </c>
      <c r="BD7" s="6">
        <v>1.3888888888888889E-3</v>
      </c>
      <c r="BE7" s="2" t="s">
        <v>67</v>
      </c>
      <c r="BF7" s="2" t="s">
        <v>67</v>
      </c>
      <c r="BG7" s="6">
        <v>2.4305555555555556E-2</v>
      </c>
      <c r="BH7" s="6">
        <v>1.3888888888888889E-3</v>
      </c>
      <c r="BI7" s="7">
        <f t="shared" si="2"/>
        <v>2.1680555555555574</v>
      </c>
    </row>
    <row r="8" spans="1:62" x14ac:dyDescent="0.25">
      <c r="A8" s="1" t="s">
        <v>60</v>
      </c>
      <c r="B8" s="1" t="s">
        <v>68</v>
      </c>
      <c r="C8" s="5">
        <v>1</v>
      </c>
      <c r="D8" s="6">
        <v>0.4694444444444445</v>
      </c>
      <c r="E8" s="6">
        <v>0.34513888888888888</v>
      </c>
      <c r="F8" s="6">
        <v>8.1250000000000003E-2</v>
      </c>
      <c r="G8" s="6">
        <v>4.3055555555555562E-2</v>
      </c>
      <c r="H8" s="6">
        <v>0.17708333333333334</v>
      </c>
      <c r="I8" s="6">
        <v>0.17430555555555557</v>
      </c>
      <c r="J8" s="6">
        <v>2.7777777777777779E-3</v>
      </c>
      <c r="K8" s="6">
        <f t="shared" si="0"/>
        <v>0.17708333333333334</v>
      </c>
      <c r="L8" s="6">
        <v>7.6388888888888886E-3</v>
      </c>
      <c r="M8" s="6">
        <v>2.7777777777777779E-3</v>
      </c>
      <c r="N8" s="6">
        <v>4.1666666666666666E-3</v>
      </c>
      <c r="O8" s="6">
        <v>6.9444444444444447E-4</v>
      </c>
      <c r="P8" s="6">
        <f t="shared" si="1"/>
        <v>7.6388888888888886E-3</v>
      </c>
      <c r="Q8" s="6">
        <v>6.5972222222222224E-2</v>
      </c>
      <c r="R8" s="6">
        <v>7.6388888888888886E-3</v>
      </c>
      <c r="S8" s="6">
        <v>3.472222222222222E-3</v>
      </c>
      <c r="T8" s="6">
        <v>6.2499999999999995E-3</v>
      </c>
      <c r="U8" s="6">
        <v>4.1666666666666666E-3</v>
      </c>
      <c r="V8" s="6">
        <v>0</v>
      </c>
      <c r="W8" s="6">
        <v>0</v>
      </c>
      <c r="X8" s="6">
        <v>0</v>
      </c>
      <c r="Y8" s="6">
        <v>1.1111111111111112E-2</v>
      </c>
      <c r="Z8" s="6">
        <v>6.9444444444444447E-4</v>
      </c>
      <c r="AA8" s="6">
        <v>6.9444444444444447E-4</v>
      </c>
      <c r="AB8" s="6">
        <v>1.3888888888888889E-3</v>
      </c>
      <c r="AC8" s="6">
        <v>4.1666666666666666E-3</v>
      </c>
      <c r="AD8" s="6">
        <v>1.5277777777777777E-2</v>
      </c>
      <c r="AE8" s="6">
        <v>2.7777777777777779E-3</v>
      </c>
      <c r="AF8" s="6">
        <v>4.8611111111111112E-3</v>
      </c>
      <c r="AG8" s="6">
        <v>2.7777777777777779E-3</v>
      </c>
      <c r="AH8" s="6">
        <v>0.21180555555555555</v>
      </c>
      <c r="AI8" s="6">
        <v>1.3888888888888889E-3</v>
      </c>
      <c r="AJ8" s="6">
        <v>4.8611111111111112E-3</v>
      </c>
      <c r="AK8" s="6">
        <v>2.7777777777777779E-3</v>
      </c>
      <c r="AL8" s="6">
        <v>1.1805555555555555E-2</v>
      </c>
      <c r="AM8" s="6">
        <v>2.9166666666666664E-2</v>
      </c>
      <c r="AN8" s="6">
        <v>4.1666666666666666E-3</v>
      </c>
      <c r="AO8" s="6">
        <v>2.2222222222222223E-2</v>
      </c>
      <c r="AP8" s="6">
        <v>1.5972222222222224E-2</v>
      </c>
      <c r="AQ8" s="6">
        <v>1.0416666666666666E-2</v>
      </c>
      <c r="AR8" s="6">
        <v>1.3888888888888889E-3</v>
      </c>
      <c r="AS8" s="6">
        <v>4.8611111111111112E-3</v>
      </c>
      <c r="AT8" s="6">
        <v>8.3333333333333332E-3</v>
      </c>
      <c r="AU8" s="6">
        <v>2.7777777777777779E-3</v>
      </c>
      <c r="AV8" s="6">
        <v>1.1805555555555555E-2</v>
      </c>
      <c r="AW8" s="6">
        <v>7.7777777777777779E-2</v>
      </c>
      <c r="AX8" s="6">
        <v>2.7777777777777779E-3</v>
      </c>
      <c r="AY8" s="6">
        <v>0</v>
      </c>
      <c r="AZ8" s="6">
        <v>6.5972222222222224E-2</v>
      </c>
      <c r="BA8" s="6">
        <v>2.2222222222222223E-2</v>
      </c>
      <c r="BB8" s="6">
        <v>1.3888888888888889E-3</v>
      </c>
      <c r="BC8" s="6">
        <v>8.3333333333333332E-3</v>
      </c>
      <c r="BD8" s="6">
        <v>1.3888888888888889E-3</v>
      </c>
      <c r="BE8" s="6">
        <v>2.0833333333333333E-3</v>
      </c>
      <c r="BF8" s="6">
        <v>2.4999999999999998E-2</v>
      </c>
      <c r="BG8" s="6">
        <v>5.5555555555555558E-3</v>
      </c>
      <c r="BH8" s="6">
        <v>2.0833333333333333E-3</v>
      </c>
      <c r="BI8" s="7">
        <f t="shared" si="2"/>
        <v>2.1826388888888899</v>
      </c>
    </row>
    <row r="9" spans="1:62" x14ac:dyDescent="0.25">
      <c r="A9" s="1" t="s">
        <v>60</v>
      </c>
      <c r="B9" s="1" t="s">
        <v>69</v>
      </c>
      <c r="C9" s="5">
        <v>1</v>
      </c>
      <c r="D9" s="6">
        <v>0.44861111111111113</v>
      </c>
      <c r="E9" s="6">
        <v>0.3576388888888889</v>
      </c>
      <c r="F9" s="6">
        <v>6.458333333333334E-2</v>
      </c>
      <c r="G9" s="6">
        <v>2.5694444444444447E-2</v>
      </c>
      <c r="H9" s="6">
        <v>0.20833333333333334</v>
      </c>
      <c r="I9" s="6">
        <v>0.20486111111111113</v>
      </c>
      <c r="J9" s="6">
        <v>4.1666666666666666E-3</v>
      </c>
      <c r="K9" s="6">
        <f t="shared" si="0"/>
        <v>0.20902777777777781</v>
      </c>
      <c r="L9" s="6">
        <v>6.2499999999999995E-3</v>
      </c>
      <c r="M9" s="6">
        <v>3.472222222222222E-3</v>
      </c>
      <c r="N9" s="6">
        <v>1.3888888888888889E-3</v>
      </c>
      <c r="O9" s="6">
        <v>1.3888888888888889E-3</v>
      </c>
      <c r="P9" s="6">
        <f t="shared" si="1"/>
        <v>6.2500000000000003E-3</v>
      </c>
      <c r="Q9" s="6">
        <v>7.6388888888888895E-2</v>
      </c>
      <c r="R9" s="6">
        <v>1.1111111111111112E-2</v>
      </c>
      <c r="S9" s="6">
        <v>2.7777777777777779E-3</v>
      </c>
      <c r="T9" s="6">
        <v>4.1666666666666666E-3</v>
      </c>
      <c r="U9" s="6">
        <v>1.4583333333333332E-2</v>
      </c>
      <c r="V9" s="6">
        <v>6.9444444444444447E-4</v>
      </c>
      <c r="W9" s="6">
        <v>0</v>
      </c>
      <c r="X9" s="6">
        <v>0</v>
      </c>
      <c r="Y9" s="6">
        <v>1.1805555555555555E-2</v>
      </c>
      <c r="Z9" s="6">
        <v>2.0833333333333333E-3</v>
      </c>
      <c r="AA9" s="6">
        <v>6.9444444444444447E-4</v>
      </c>
      <c r="AB9" s="6">
        <v>2.0833333333333333E-3</v>
      </c>
      <c r="AC9" s="6">
        <v>1.1805555555555555E-2</v>
      </c>
      <c r="AD9" s="6">
        <v>8.3333333333333332E-3</v>
      </c>
      <c r="AE9" s="6">
        <v>1.3888888888888889E-3</v>
      </c>
      <c r="AF9" s="6">
        <v>1.3888888888888889E-3</v>
      </c>
      <c r="AG9" s="6">
        <v>4.1666666666666666E-3</v>
      </c>
      <c r="AH9" s="6">
        <v>0.19791666666666666</v>
      </c>
      <c r="AI9" s="6">
        <v>0</v>
      </c>
      <c r="AJ9" s="6">
        <v>7.6388888888888886E-3</v>
      </c>
      <c r="AK9" s="6">
        <v>6.9444444444444447E-4</v>
      </c>
      <c r="AL9" s="6">
        <v>1.3888888888888888E-2</v>
      </c>
      <c r="AM9" s="6">
        <v>9.7222222222222224E-3</v>
      </c>
      <c r="AN9" s="6">
        <v>3.472222222222222E-3</v>
      </c>
      <c r="AO9" s="6">
        <v>1.5972222222222224E-2</v>
      </c>
      <c r="AP9" s="6">
        <v>8.3333333333333332E-3</v>
      </c>
      <c r="AQ9" s="6">
        <v>1.3194444444444444E-2</v>
      </c>
      <c r="AR9" s="6">
        <v>1.3888888888888889E-3</v>
      </c>
      <c r="AS9" s="6">
        <v>2.0833333333333333E-3</v>
      </c>
      <c r="AT9" s="6">
        <v>3.472222222222222E-3</v>
      </c>
      <c r="AU9" s="6">
        <v>6.2499999999999995E-3</v>
      </c>
      <c r="AV9" s="6">
        <v>1.1805555555555555E-2</v>
      </c>
      <c r="AW9" s="6">
        <v>9.5833333333333326E-2</v>
      </c>
      <c r="AX9" s="6">
        <v>4.1666666666666666E-3</v>
      </c>
      <c r="AY9" s="6">
        <v>0</v>
      </c>
      <c r="AZ9" s="6">
        <v>6.1111111111111116E-2</v>
      </c>
      <c r="BA9" s="6">
        <v>2.5694444444444447E-2</v>
      </c>
      <c r="BB9" s="6">
        <v>1.3888888888888889E-3</v>
      </c>
      <c r="BC9" s="6">
        <v>8.3333333333333332E-3</v>
      </c>
      <c r="BD9" s="6">
        <v>6.9444444444444447E-4</v>
      </c>
      <c r="BE9" s="6">
        <v>4.8611111111111112E-3</v>
      </c>
      <c r="BF9" s="6">
        <v>1.8055555555555557E-2</v>
      </c>
      <c r="BG9" s="6">
        <v>1.3888888888888889E-3</v>
      </c>
      <c r="BH9" s="6">
        <v>1.3888888888888889E-3</v>
      </c>
      <c r="BI9" s="7">
        <f t="shared" si="2"/>
        <v>2.2138888888888917</v>
      </c>
    </row>
    <row r="10" spans="1:62" x14ac:dyDescent="0.25">
      <c r="A10" s="1" t="s">
        <v>60</v>
      </c>
      <c r="B10" s="1" t="s">
        <v>70</v>
      </c>
      <c r="C10" s="5">
        <v>1</v>
      </c>
      <c r="D10" s="6">
        <v>0.45347222222222222</v>
      </c>
      <c r="E10" s="6">
        <v>0.3527777777777778</v>
      </c>
      <c r="F10" s="6">
        <v>6.3888888888888884E-2</v>
      </c>
      <c r="G10" s="6">
        <v>3.6805555555555557E-2</v>
      </c>
      <c r="H10" s="6">
        <v>0.19791666666666666</v>
      </c>
      <c r="I10" s="6">
        <v>0.19652777777777777</v>
      </c>
      <c r="J10" s="6">
        <v>2.0833333333333333E-3</v>
      </c>
      <c r="K10" s="6">
        <f t="shared" si="0"/>
        <v>0.1986111111111111</v>
      </c>
      <c r="L10" s="6">
        <v>6.2499999999999995E-3</v>
      </c>
      <c r="M10" s="6">
        <v>4.8611111111111112E-3</v>
      </c>
      <c r="N10" s="6">
        <v>1.3888888888888889E-3</v>
      </c>
      <c r="O10" s="6">
        <v>6.9444444444444447E-4</v>
      </c>
      <c r="P10" s="6">
        <f t="shared" si="1"/>
        <v>6.9444444444444449E-3</v>
      </c>
      <c r="Q10" s="6">
        <v>8.9583333333333334E-2</v>
      </c>
      <c r="R10" s="6">
        <v>1.3888888888888888E-2</v>
      </c>
      <c r="S10" s="6">
        <v>2.7777777777777779E-3</v>
      </c>
      <c r="T10" s="6">
        <v>6.9444444444444441E-3</v>
      </c>
      <c r="U10" s="6">
        <v>2.013888888888889E-2</v>
      </c>
      <c r="V10" s="6">
        <v>6.9444444444444447E-4</v>
      </c>
      <c r="W10" s="6">
        <v>0</v>
      </c>
      <c r="X10" s="6">
        <v>6.9444444444444447E-4</v>
      </c>
      <c r="Y10" s="6">
        <v>7.6388888888888886E-3</v>
      </c>
      <c r="Z10" s="6">
        <v>8.3333333333333332E-3</v>
      </c>
      <c r="AA10" s="6">
        <v>6.9444444444444447E-4</v>
      </c>
      <c r="AB10" s="6">
        <v>1.3888888888888889E-3</v>
      </c>
      <c r="AC10" s="6">
        <v>1.1805555555555555E-2</v>
      </c>
      <c r="AD10" s="6">
        <v>9.0277777777777787E-3</v>
      </c>
      <c r="AE10" s="6">
        <v>2.0833333333333333E-3</v>
      </c>
      <c r="AF10" s="6">
        <v>2.7777777777777779E-3</v>
      </c>
      <c r="AG10" s="6">
        <v>6.9444444444444447E-4</v>
      </c>
      <c r="AH10" s="6">
        <v>0.19930555555555554</v>
      </c>
      <c r="AI10" s="6">
        <v>0</v>
      </c>
      <c r="AJ10" s="6">
        <v>1.0416666666666666E-2</v>
      </c>
      <c r="AK10" s="6">
        <v>1.3888888888888889E-3</v>
      </c>
      <c r="AL10" s="6">
        <v>1.4583333333333332E-2</v>
      </c>
      <c r="AM10" s="6">
        <v>8.3333333333333332E-3</v>
      </c>
      <c r="AN10" s="6">
        <v>6.9444444444444447E-4</v>
      </c>
      <c r="AO10" s="6">
        <v>1.0416666666666666E-2</v>
      </c>
      <c r="AP10" s="6">
        <v>5.5555555555555558E-3</v>
      </c>
      <c r="AQ10" s="6">
        <v>9.0277777777777787E-3</v>
      </c>
      <c r="AR10" s="6">
        <v>2.0833333333333333E-3</v>
      </c>
      <c r="AS10" s="6">
        <v>3.472222222222222E-3</v>
      </c>
      <c r="AT10" s="6">
        <v>2.7777777777777779E-3</v>
      </c>
      <c r="AU10" s="6">
        <v>3.472222222222222E-3</v>
      </c>
      <c r="AV10" s="6">
        <v>1.2499999999999999E-2</v>
      </c>
      <c r="AW10" s="6">
        <v>0.10833333333333334</v>
      </c>
      <c r="AX10" s="6">
        <v>6.2499999999999995E-3</v>
      </c>
      <c r="AY10" s="6">
        <v>0</v>
      </c>
      <c r="AZ10" s="6">
        <v>5.0694444444444452E-2</v>
      </c>
      <c r="BA10" s="6">
        <v>1.9444444444444445E-2</v>
      </c>
      <c r="BB10" s="6">
        <v>6.9444444444444447E-4</v>
      </c>
      <c r="BC10" s="6">
        <v>9.0277777777777787E-3</v>
      </c>
      <c r="BD10" s="6">
        <v>6.9444444444444447E-4</v>
      </c>
      <c r="BE10" s="6">
        <v>4.1666666666666666E-3</v>
      </c>
      <c r="BF10" s="6">
        <v>1.5972222222222224E-2</v>
      </c>
      <c r="BG10" s="6">
        <v>1.3888888888888889E-3</v>
      </c>
      <c r="BH10" s="6">
        <v>2.0833333333333333E-3</v>
      </c>
      <c r="BI10" s="7">
        <f t="shared" si="2"/>
        <v>2.2041666666666688</v>
      </c>
    </row>
    <row r="11" spans="1:62" x14ac:dyDescent="0.25">
      <c r="A11" s="1" t="s">
        <v>60</v>
      </c>
      <c r="B11" s="1" t="s">
        <v>71</v>
      </c>
      <c r="C11" s="5">
        <v>1</v>
      </c>
      <c r="D11" s="6">
        <v>0.44722222222222219</v>
      </c>
      <c r="E11" s="6">
        <v>0.34791666666666665</v>
      </c>
      <c r="F11" s="6">
        <v>6.458333333333334E-2</v>
      </c>
      <c r="G11" s="6">
        <v>3.4722222222222224E-2</v>
      </c>
      <c r="H11" s="6">
        <v>0.1673611111111111</v>
      </c>
      <c r="I11" s="6">
        <v>0.16527777777777777</v>
      </c>
      <c r="J11" s="6">
        <v>2.0833333333333333E-3</v>
      </c>
      <c r="K11" s="6">
        <f t="shared" si="0"/>
        <v>0.1673611111111111</v>
      </c>
      <c r="L11" s="6">
        <v>9.7222222222222224E-3</v>
      </c>
      <c r="M11" s="6">
        <v>4.8611111111111112E-3</v>
      </c>
      <c r="N11" s="6">
        <v>4.1666666666666666E-3</v>
      </c>
      <c r="O11" s="6">
        <v>6.9444444444444447E-4</v>
      </c>
      <c r="P11" s="6">
        <f t="shared" si="1"/>
        <v>9.7222222222222206E-3</v>
      </c>
      <c r="Q11" s="6">
        <v>9.8611111111111108E-2</v>
      </c>
      <c r="R11" s="6">
        <v>1.7361111111111112E-2</v>
      </c>
      <c r="S11" s="6">
        <v>4.1666666666666666E-3</v>
      </c>
      <c r="T11" s="6">
        <v>6.2499999999999995E-3</v>
      </c>
      <c r="U11" s="6">
        <v>1.3888888888888888E-2</v>
      </c>
      <c r="V11" s="6">
        <v>6.9444444444444447E-4</v>
      </c>
      <c r="W11" s="6">
        <v>6.9444444444444447E-4</v>
      </c>
      <c r="X11" s="6">
        <v>0</v>
      </c>
      <c r="Y11" s="6">
        <v>8.3333333333333332E-3</v>
      </c>
      <c r="Z11" s="6">
        <v>1.3888888888888889E-3</v>
      </c>
      <c r="AA11" s="6">
        <v>1.3888888888888889E-3</v>
      </c>
      <c r="AB11" s="6">
        <v>4.8611111111111112E-3</v>
      </c>
      <c r="AC11" s="6">
        <v>1.3194444444444444E-2</v>
      </c>
      <c r="AD11" s="6">
        <v>1.4583333333333332E-2</v>
      </c>
      <c r="AE11" s="6">
        <v>3.472222222222222E-3</v>
      </c>
      <c r="AF11" s="6">
        <v>6.9444444444444441E-3</v>
      </c>
      <c r="AG11" s="6">
        <v>6.9444444444444447E-4</v>
      </c>
      <c r="AH11" s="6">
        <v>0.22222222222222221</v>
      </c>
      <c r="AI11" s="6">
        <v>6.9444444444444447E-4</v>
      </c>
      <c r="AJ11" s="6">
        <v>1.1111111111111112E-2</v>
      </c>
      <c r="AK11" s="6">
        <v>6.2499999999999995E-3</v>
      </c>
      <c r="AL11" s="6">
        <v>1.5277777777777777E-2</v>
      </c>
      <c r="AM11" s="6">
        <v>1.9444444444444445E-2</v>
      </c>
      <c r="AN11" s="6">
        <v>1.3888888888888889E-3</v>
      </c>
      <c r="AO11" s="6">
        <v>1.0416666666666666E-2</v>
      </c>
      <c r="AP11" s="6">
        <v>9.0277777777777787E-3</v>
      </c>
      <c r="AQ11" s="6">
        <v>8.3333333333333332E-3</v>
      </c>
      <c r="AR11" s="6">
        <v>4.1666666666666666E-3</v>
      </c>
      <c r="AS11" s="6">
        <v>3.472222222222222E-3</v>
      </c>
      <c r="AT11" s="6">
        <v>4.8611111111111112E-3</v>
      </c>
      <c r="AU11" s="6">
        <v>4.8611111111111112E-3</v>
      </c>
      <c r="AV11" s="6">
        <v>9.7222222222222224E-3</v>
      </c>
      <c r="AW11" s="6">
        <v>0.10694444444444444</v>
      </c>
      <c r="AX11" s="6">
        <v>6.9444444444444441E-3</v>
      </c>
      <c r="AY11" s="6">
        <v>0</v>
      </c>
      <c r="AZ11" s="6">
        <v>5.0694444444444452E-2</v>
      </c>
      <c r="BA11" s="6">
        <v>1.5972222222222224E-2</v>
      </c>
      <c r="BB11" s="6">
        <v>1.3888888888888889E-3</v>
      </c>
      <c r="BC11" s="6">
        <v>9.7222222222222224E-3</v>
      </c>
      <c r="BD11" s="6">
        <v>6.9444444444444447E-4</v>
      </c>
      <c r="BE11" s="6">
        <v>2.7777777777777779E-3</v>
      </c>
      <c r="BF11" s="6">
        <v>1.8749999999999999E-2</v>
      </c>
      <c r="BG11" s="6">
        <v>6.9444444444444447E-4</v>
      </c>
      <c r="BH11" s="6">
        <v>3.472222222222222E-3</v>
      </c>
      <c r="BI11" s="7">
        <f t="shared" si="2"/>
        <v>2.1715277777777797</v>
      </c>
    </row>
    <row r="12" spans="1:62" x14ac:dyDescent="0.25">
      <c r="A12" s="1" t="s">
        <v>60</v>
      </c>
      <c r="B12" s="1" t="s">
        <v>72</v>
      </c>
      <c r="C12" s="5">
        <v>1</v>
      </c>
      <c r="D12" s="6">
        <v>0.4381944444444445</v>
      </c>
      <c r="E12" s="6">
        <v>0.34583333333333338</v>
      </c>
      <c r="F12" s="6">
        <v>6.458333333333334E-2</v>
      </c>
      <c r="G12" s="6">
        <v>2.7777777777777776E-2</v>
      </c>
      <c r="H12" s="6">
        <v>0.16180555555555556</v>
      </c>
      <c r="I12" s="6">
        <v>0.15902777777777777</v>
      </c>
      <c r="J12" s="6">
        <v>2.7777777777777779E-3</v>
      </c>
      <c r="K12" s="6">
        <f t="shared" si="0"/>
        <v>0.16180555555555554</v>
      </c>
      <c r="L12" s="6">
        <v>1.0416666666666666E-2</v>
      </c>
      <c r="M12" s="6">
        <v>3.472222222222222E-3</v>
      </c>
      <c r="N12" s="6">
        <v>6.2499999999999995E-3</v>
      </c>
      <c r="O12" s="6">
        <v>6.9444444444444447E-4</v>
      </c>
      <c r="P12" s="6">
        <f t="shared" si="1"/>
        <v>1.0416666666666666E-2</v>
      </c>
      <c r="Q12" s="6">
        <v>0.10972222222222222</v>
      </c>
      <c r="R12" s="6">
        <v>1.1111111111111112E-2</v>
      </c>
      <c r="S12" s="6">
        <v>2.7777777777777779E-3</v>
      </c>
      <c r="T12" s="6">
        <v>5.5555555555555558E-3</v>
      </c>
      <c r="U12" s="6">
        <v>1.6666666666666666E-2</v>
      </c>
      <c r="V12" s="6">
        <v>0</v>
      </c>
      <c r="W12" s="6">
        <v>0</v>
      </c>
      <c r="X12" s="6">
        <v>6.9444444444444447E-4</v>
      </c>
      <c r="Y12" s="6">
        <v>2.2222222222222223E-2</v>
      </c>
      <c r="Z12" s="6">
        <v>1.0416666666666666E-2</v>
      </c>
      <c r="AA12" s="6">
        <v>1.3888888888888889E-3</v>
      </c>
      <c r="AB12" s="6">
        <v>2.7777777777777779E-3</v>
      </c>
      <c r="AC12" s="6">
        <v>1.6666666666666666E-2</v>
      </c>
      <c r="AD12" s="6">
        <v>1.1111111111111112E-2</v>
      </c>
      <c r="AE12" s="6">
        <v>3.472222222222222E-3</v>
      </c>
      <c r="AF12" s="6">
        <v>4.8611111111111112E-3</v>
      </c>
      <c r="AG12" s="6">
        <v>1.3888888888888889E-3</v>
      </c>
      <c r="AH12" s="6">
        <v>0.2298611111111111</v>
      </c>
      <c r="AI12" s="6">
        <v>1.3888888888888889E-3</v>
      </c>
      <c r="AJ12" s="6">
        <v>6.9444444444444441E-3</v>
      </c>
      <c r="AK12" s="6">
        <v>2.0833333333333333E-3</v>
      </c>
      <c r="AL12" s="6">
        <v>4.1666666666666666E-3</v>
      </c>
      <c r="AM12" s="6">
        <v>3.6805555555555557E-2</v>
      </c>
      <c r="AN12" s="6">
        <v>3.472222222222222E-3</v>
      </c>
      <c r="AO12" s="6">
        <v>2.6388888888888889E-2</v>
      </c>
      <c r="AP12" s="6">
        <v>1.3194444444444444E-2</v>
      </c>
      <c r="AQ12" s="6">
        <v>1.1805555555555555E-2</v>
      </c>
      <c r="AR12" s="6">
        <v>6.9444444444444447E-4</v>
      </c>
      <c r="AS12" s="6">
        <v>4.1666666666666666E-3</v>
      </c>
      <c r="AT12" s="6">
        <v>6.2499999999999995E-3</v>
      </c>
      <c r="AU12" s="6">
        <v>2.7777777777777779E-3</v>
      </c>
      <c r="AV12" s="6">
        <v>1.3194444444444444E-2</v>
      </c>
      <c r="AW12" s="6">
        <v>9.1666666666666674E-2</v>
      </c>
      <c r="AX12" s="6">
        <v>4.8611111111111112E-3</v>
      </c>
      <c r="AY12" s="6">
        <v>0</v>
      </c>
      <c r="AZ12" s="6">
        <v>4.8611111111111112E-2</v>
      </c>
      <c r="BA12" s="6">
        <v>1.4583333333333332E-2</v>
      </c>
      <c r="BB12" s="6">
        <v>1.3888888888888889E-3</v>
      </c>
      <c r="BC12" s="6">
        <v>7.6388888888888886E-3</v>
      </c>
      <c r="BD12" s="6">
        <v>1.3888888888888889E-3</v>
      </c>
      <c r="BE12" s="6">
        <v>3.472222222222222E-3</v>
      </c>
      <c r="BF12" s="6">
        <v>1.9444444444444445E-2</v>
      </c>
      <c r="BG12" s="6">
        <v>1.3888888888888889E-3</v>
      </c>
      <c r="BH12" s="6">
        <v>1.3888888888888889E-3</v>
      </c>
      <c r="BI12" s="7">
        <f t="shared" si="2"/>
        <v>2.1729166666666684</v>
      </c>
    </row>
    <row r="13" spans="1:62" x14ac:dyDescent="0.25">
      <c r="A13" s="1" t="s">
        <v>60</v>
      </c>
      <c r="B13" s="1" t="s">
        <v>73</v>
      </c>
      <c r="C13" s="5">
        <v>1</v>
      </c>
      <c r="D13" s="6">
        <v>0.43263888888888885</v>
      </c>
      <c r="E13" s="6">
        <v>0.34861111111111115</v>
      </c>
      <c r="F13" s="6">
        <v>5.7638888888888885E-2</v>
      </c>
      <c r="G13" s="6">
        <v>2.6388888888888889E-2</v>
      </c>
      <c r="H13" s="6">
        <v>0.15833333333333333</v>
      </c>
      <c r="I13" s="6">
        <v>0.15694444444444444</v>
      </c>
      <c r="J13" s="6">
        <v>1.3888888888888889E-3</v>
      </c>
      <c r="K13" s="6">
        <f t="shared" si="0"/>
        <v>0.15833333333333333</v>
      </c>
      <c r="L13" s="6">
        <v>9.0277777777777787E-3</v>
      </c>
      <c r="M13" s="6">
        <v>4.8611111111111112E-3</v>
      </c>
      <c r="N13" s="6">
        <v>2.0833333333333333E-3</v>
      </c>
      <c r="O13" s="6">
        <v>2.0833333333333333E-3</v>
      </c>
      <c r="P13" s="6">
        <f t="shared" si="1"/>
        <v>9.0277777777777769E-3</v>
      </c>
      <c r="Q13" s="6">
        <v>9.4444444444444442E-2</v>
      </c>
      <c r="R13" s="6">
        <v>1.4583333333333332E-2</v>
      </c>
      <c r="S13" s="6">
        <v>2.7777777777777779E-3</v>
      </c>
      <c r="T13" s="6">
        <v>5.5555555555555558E-3</v>
      </c>
      <c r="U13" s="6">
        <v>1.8055555555555557E-2</v>
      </c>
      <c r="V13" s="6">
        <v>1.3888888888888889E-3</v>
      </c>
      <c r="W13" s="6">
        <v>0</v>
      </c>
      <c r="X13" s="6">
        <v>6.9444444444444447E-4</v>
      </c>
      <c r="Y13" s="6">
        <v>4.1666666666666666E-3</v>
      </c>
      <c r="Z13" s="2" t="s">
        <v>67</v>
      </c>
      <c r="AA13" s="6">
        <v>1.3888888888888889E-3</v>
      </c>
      <c r="AB13" s="6">
        <v>3.472222222222222E-3</v>
      </c>
      <c r="AC13" s="6">
        <v>1.4583333333333332E-2</v>
      </c>
      <c r="AD13" s="6">
        <v>1.8055555555555557E-2</v>
      </c>
      <c r="AE13" s="6">
        <v>4.8611111111111112E-3</v>
      </c>
      <c r="AF13" s="6">
        <v>3.472222222222222E-3</v>
      </c>
      <c r="AG13" s="6">
        <v>2.7777777777777779E-3</v>
      </c>
      <c r="AH13" s="6">
        <v>0.24722222222222223</v>
      </c>
      <c r="AI13" s="6">
        <v>4.1666666666666666E-3</v>
      </c>
      <c r="AJ13" s="6">
        <v>7.6388888888888886E-3</v>
      </c>
      <c r="AK13" s="6">
        <v>1.3888888888888889E-3</v>
      </c>
      <c r="AL13" s="6">
        <v>1.8055555555555557E-2</v>
      </c>
      <c r="AM13" s="6">
        <v>1.5972222222222224E-2</v>
      </c>
      <c r="AN13" s="6">
        <v>4.1666666666666666E-3</v>
      </c>
      <c r="AO13" s="6">
        <v>1.6666666666666666E-2</v>
      </c>
      <c r="AP13" s="6">
        <v>8.3333333333333332E-3</v>
      </c>
      <c r="AQ13" s="6">
        <v>1.7361111111111112E-2</v>
      </c>
      <c r="AR13" s="6">
        <v>2.7777777777777779E-3</v>
      </c>
      <c r="AS13" s="6">
        <v>4.1666666666666666E-3</v>
      </c>
      <c r="AT13" s="6">
        <v>6.9444444444444441E-3</v>
      </c>
      <c r="AU13" s="6">
        <v>6.2499999999999995E-3</v>
      </c>
      <c r="AV13" s="6">
        <v>2.4305555555555556E-2</v>
      </c>
      <c r="AW13" s="6">
        <v>0.10069444444444443</v>
      </c>
      <c r="AX13" s="6">
        <v>7.6388888888888886E-3</v>
      </c>
      <c r="AY13" s="6">
        <v>0</v>
      </c>
      <c r="AZ13" s="6">
        <v>4.9999999999999996E-2</v>
      </c>
      <c r="BA13" s="6">
        <v>1.2499999999999999E-2</v>
      </c>
      <c r="BB13" s="6">
        <v>1.3888888888888889E-3</v>
      </c>
      <c r="BC13" s="6">
        <v>7.6388888888888886E-3</v>
      </c>
      <c r="BD13" s="6">
        <v>1.3888888888888889E-3</v>
      </c>
      <c r="BE13" s="6">
        <v>2.0833333333333333E-3</v>
      </c>
      <c r="BF13" s="6">
        <v>2.2916666666666669E-2</v>
      </c>
      <c r="BG13" s="6">
        <v>2.0833333333333333E-3</v>
      </c>
      <c r="BH13" s="6">
        <v>8.3333333333333332E-3</v>
      </c>
      <c r="BI13" s="7">
        <f t="shared" si="2"/>
        <v>2.1597222222222232</v>
      </c>
    </row>
    <row r="14" spans="1:62" x14ac:dyDescent="0.25">
      <c r="A14" s="1" t="s">
        <v>60</v>
      </c>
      <c r="B14" s="1" t="s">
        <v>74</v>
      </c>
      <c r="C14" s="5">
        <v>1</v>
      </c>
      <c r="D14" s="6">
        <v>0.43194444444444446</v>
      </c>
      <c r="E14" s="6">
        <v>0.34583333333333338</v>
      </c>
      <c r="F14" s="6">
        <v>5.8333333333333327E-2</v>
      </c>
      <c r="G14" s="6">
        <v>2.8472222222222222E-2</v>
      </c>
      <c r="H14" s="6">
        <v>0.17361111111111113</v>
      </c>
      <c r="I14" s="6">
        <v>0.17083333333333331</v>
      </c>
      <c r="J14" s="6">
        <v>3.472222222222222E-3</v>
      </c>
      <c r="K14" s="6">
        <f t="shared" si="0"/>
        <v>0.17430555555555552</v>
      </c>
      <c r="L14" s="6">
        <v>5.5555555555555558E-3</v>
      </c>
      <c r="M14" s="6">
        <v>3.472222222222222E-3</v>
      </c>
      <c r="N14" s="6">
        <v>1.3888888888888889E-3</v>
      </c>
      <c r="O14" s="6">
        <v>1.3888888888888889E-3</v>
      </c>
      <c r="P14" s="6">
        <f t="shared" si="1"/>
        <v>6.2500000000000003E-3</v>
      </c>
      <c r="Q14" s="6">
        <v>9.5833333333333326E-2</v>
      </c>
      <c r="R14" s="6">
        <v>1.8055555555555557E-2</v>
      </c>
      <c r="S14" s="6">
        <v>6.2499999999999995E-3</v>
      </c>
      <c r="T14" s="6">
        <v>7.6388888888888886E-3</v>
      </c>
      <c r="U14" s="6">
        <v>6.2499999999999995E-3</v>
      </c>
      <c r="V14" s="6">
        <v>1.3888888888888889E-3</v>
      </c>
      <c r="W14" s="6">
        <v>1.3888888888888889E-3</v>
      </c>
      <c r="X14" s="6">
        <v>0</v>
      </c>
      <c r="Y14" s="6">
        <v>8.3333333333333332E-3</v>
      </c>
      <c r="Z14" s="6">
        <v>6.9444444444444447E-4</v>
      </c>
      <c r="AA14" s="6">
        <v>2.0833333333333333E-3</v>
      </c>
      <c r="AB14" s="6">
        <v>4.1666666666666666E-3</v>
      </c>
      <c r="AC14" s="6">
        <v>1.1805555555555555E-2</v>
      </c>
      <c r="AD14" s="6">
        <v>1.6666666666666666E-2</v>
      </c>
      <c r="AE14" s="6">
        <v>4.8611111111111112E-3</v>
      </c>
      <c r="AF14" s="6">
        <v>3.472222222222222E-3</v>
      </c>
      <c r="AG14" s="6">
        <v>2.7777777777777779E-3</v>
      </c>
      <c r="AH14" s="6">
        <v>0.22361111111111109</v>
      </c>
      <c r="AI14" s="6">
        <v>2.0833333333333333E-3</v>
      </c>
      <c r="AJ14" s="6">
        <v>5.5555555555555558E-3</v>
      </c>
      <c r="AK14" s="6">
        <v>2.7777777777777779E-3</v>
      </c>
      <c r="AL14" s="6">
        <v>1.3888888888888888E-2</v>
      </c>
      <c r="AM14" s="6">
        <v>2.0833333333333332E-2</v>
      </c>
      <c r="AN14" s="6">
        <v>4.8611111111111112E-3</v>
      </c>
      <c r="AO14" s="6">
        <v>1.1805555555555555E-2</v>
      </c>
      <c r="AP14" s="6">
        <v>2.7777777777777779E-3</v>
      </c>
      <c r="AQ14" s="6">
        <v>9.7222222222222224E-3</v>
      </c>
      <c r="AR14" s="6">
        <v>2.7777777777777779E-3</v>
      </c>
      <c r="AS14" s="6">
        <v>6.9444444444444441E-3</v>
      </c>
      <c r="AT14" s="6">
        <v>7.6388888888888886E-3</v>
      </c>
      <c r="AU14" s="6">
        <v>3.472222222222222E-3</v>
      </c>
      <c r="AV14" s="6">
        <v>1.4583333333333332E-2</v>
      </c>
      <c r="AW14" s="6">
        <v>0.10902777777777778</v>
      </c>
      <c r="AX14" s="6">
        <v>4.8611111111111112E-3</v>
      </c>
      <c r="AY14" s="6">
        <v>0</v>
      </c>
      <c r="AZ14" s="6">
        <v>6.25E-2</v>
      </c>
      <c r="BA14" s="6">
        <v>2.013888888888889E-2</v>
      </c>
      <c r="BB14" s="6">
        <v>6.9444444444444447E-4</v>
      </c>
      <c r="BC14" s="6">
        <v>1.1111111111111112E-2</v>
      </c>
      <c r="BD14" s="6">
        <v>2.0833333333333333E-3</v>
      </c>
      <c r="BE14" s="6">
        <v>2.0833333333333333E-3</v>
      </c>
      <c r="BF14" s="6">
        <v>2.4999999999999998E-2</v>
      </c>
      <c r="BG14" s="6">
        <v>1.3888888888888889E-3</v>
      </c>
      <c r="BH14" s="6">
        <v>5.5555555555555558E-3</v>
      </c>
      <c r="BI14" s="7">
        <f t="shared" si="2"/>
        <v>2.174305555555557</v>
      </c>
    </row>
    <row r="15" spans="1:62" x14ac:dyDescent="0.25">
      <c r="A15" s="1" t="s">
        <v>60</v>
      </c>
      <c r="B15" s="1" t="s">
        <v>75</v>
      </c>
      <c r="C15" s="5">
        <v>1</v>
      </c>
      <c r="D15" s="6">
        <v>0.42083333333333334</v>
      </c>
      <c r="E15" s="6">
        <v>0.33055555555555555</v>
      </c>
      <c r="F15" s="6">
        <v>5.9027777777777783E-2</v>
      </c>
      <c r="G15" s="6">
        <v>3.125E-2</v>
      </c>
      <c r="H15" s="6">
        <v>0.16944444444444443</v>
      </c>
      <c r="I15" s="6">
        <v>0.16874999999999998</v>
      </c>
      <c r="J15" s="6">
        <v>6.9444444444444447E-4</v>
      </c>
      <c r="K15" s="6">
        <f t="shared" si="0"/>
        <v>0.16944444444444443</v>
      </c>
      <c r="L15" s="6">
        <v>8.3333333333333332E-3</v>
      </c>
      <c r="M15" s="6">
        <v>5.5555555555555558E-3</v>
      </c>
      <c r="N15" s="6">
        <v>2.7777777777777779E-3</v>
      </c>
      <c r="O15" s="2" t="s">
        <v>67</v>
      </c>
      <c r="P15" s="6">
        <f t="shared" si="1"/>
        <v>8.3333333333333332E-3</v>
      </c>
      <c r="Q15" s="6">
        <v>9.7916666666666666E-2</v>
      </c>
      <c r="R15" s="6">
        <v>1.7361111111111112E-2</v>
      </c>
      <c r="S15" s="6">
        <v>5.5555555555555558E-3</v>
      </c>
      <c r="T15" s="6">
        <v>9.7222222222222224E-3</v>
      </c>
      <c r="U15" s="6">
        <v>2.7777777777777779E-3</v>
      </c>
      <c r="V15" s="6">
        <v>1.3888888888888889E-3</v>
      </c>
      <c r="W15" s="6">
        <v>0</v>
      </c>
      <c r="X15" s="6">
        <v>6.9444444444444447E-4</v>
      </c>
      <c r="Y15" s="6">
        <v>6.9444444444444441E-3</v>
      </c>
      <c r="Z15" s="2" t="s">
        <v>67</v>
      </c>
      <c r="AA15" s="6">
        <v>6.9444444444444447E-4</v>
      </c>
      <c r="AB15" s="6">
        <v>2.7777777777777779E-3</v>
      </c>
      <c r="AC15" s="6">
        <v>1.5972222222222224E-2</v>
      </c>
      <c r="AD15" s="6">
        <v>1.4583333333333332E-2</v>
      </c>
      <c r="AE15" s="6">
        <v>8.3333333333333332E-3</v>
      </c>
      <c r="AF15" s="6">
        <v>3.472222222222222E-3</v>
      </c>
      <c r="AG15" s="6">
        <v>8.3333333333333332E-3</v>
      </c>
      <c r="AH15" s="6">
        <v>0.24444444444444446</v>
      </c>
      <c r="AI15" s="6">
        <v>2.0833333333333333E-3</v>
      </c>
      <c r="AJ15" s="6">
        <v>4.8611111111111112E-3</v>
      </c>
      <c r="AK15" s="6">
        <v>3.472222222222222E-3</v>
      </c>
      <c r="AL15" s="6">
        <v>3.3333333333333333E-2</v>
      </c>
      <c r="AM15" s="6">
        <v>3.0555555555555555E-2</v>
      </c>
      <c r="AN15" s="6">
        <v>4.8611111111111112E-3</v>
      </c>
      <c r="AO15" s="6">
        <v>7.6388888888888886E-3</v>
      </c>
      <c r="AP15" s="6">
        <v>9.0277777777777787E-3</v>
      </c>
      <c r="AQ15" s="6">
        <v>1.3888888888888888E-2</v>
      </c>
      <c r="AR15" s="6">
        <v>2.0833333333333333E-3</v>
      </c>
      <c r="AS15" s="6">
        <v>6.9444444444444441E-3</v>
      </c>
      <c r="AT15" s="6">
        <v>8.3333333333333332E-3</v>
      </c>
      <c r="AU15" s="6">
        <v>4.8611111111111112E-3</v>
      </c>
      <c r="AV15" s="6">
        <v>1.8055555555555557E-2</v>
      </c>
      <c r="AW15" s="6">
        <v>8.7500000000000008E-2</v>
      </c>
      <c r="AX15" s="6">
        <v>5.5555555555555558E-3</v>
      </c>
      <c r="AY15" s="6">
        <v>1.3888888888888889E-3</v>
      </c>
      <c r="AZ15" s="6">
        <v>5.6250000000000001E-2</v>
      </c>
      <c r="BA15" s="6">
        <v>1.8055555555555557E-2</v>
      </c>
      <c r="BB15" s="6">
        <v>1.3888888888888889E-3</v>
      </c>
      <c r="BC15" s="6">
        <v>9.0277777777777787E-3</v>
      </c>
      <c r="BD15" s="6">
        <v>1.3888888888888889E-3</v>
      </c>
      <c r="BE15" s="6">
        <v>1.3888888888888889E-3</v>
      </c>
      <c r="BF15" s="6">
        <v>2.4999999999999998E-2</v>
      </c>
      <c r="BG15" s="2" t="s">
        <v>67</v>
      </c>
      <c r="BH15" s="6">
        <v>2.0833333333333333E-3</v>
      </c>
      <c r="BI15" s="7">
        <f t="shared" si="2"/>
        <v>2.1750000000000016</v>
      </c>
    </row>
    <row r="16" spans="1:62" x14ac:dyDescent="0.25">
      <c r="A16" s="1" t="s">
        <v>76</v>
      </c>
      <c r="B16" s="1" t="s">
        <v>61</v>
      </c>
      <c r="C16" s="5">
        <v>1</v>
      </c>
      <c r="D16" s="6">
        <v>0.46597222222222223</v>
      </c>
      <c r="E16" s="6">
        <v>0.35694444444444445</v>
      </c>
      <c r="F16" s="6">
        <v>7.6388888888888895E-2</v>
      </c>
      <c r="G16" s="6">
        <v>3.2638888888888891E-2</v>
      </c>
      <c r="H16" s="6">
        <v>7.8472222222222221E-2</v>
      </c>
      <c r="I16" s="6">
        <v>7.7777777777777779E-2</v>
      </c>
      <c r="J16" s="6">
        <v>6.9444444444444447E-4</v>
      </c>
      <c r="K16" s="6">
        <f t="shared" si="0"/>
        <v>7.8472222222222221E-2</v>
      </c>
      <c r="L16" s="6">
        <v>1.1111111111111112E-2</v>
      </c>
      <c r="M16" s="6">
        <v>4.1666666666666666E-3</v>
      </c>
      <c r="N16" s="6">
        <v>4.1666666666666666E-3</v>
      </c>
      <c r="O16" s="6">
        <v>2.7777777777777779E-3</v>
      </c>
      <c r="P16" s="6">
        <f t="shared" si="1"/>
        <v>1.1111111111111112E-2</v>
      </c>
      <c r="Q16" s="6">
        <v>0.17361111111111113</v>
      </c>
      <c r="R16" s="6">
        <v>3.9583333333333331E-2</v>
      </c>
      <c r="S16" s="6">
        <v>1.3888888888888888E-2</v>
      </c>
      <c r="T16" s="6">
        <v>1.8055555555555557E-2</v>
      </c>
      <c r="U16" s="6">
        <v>1.9444444444444445E-2</v>
      </c>
      <c r="V16" s="6">
        <v>6.2499999999999995E-3</v>
      </c>
      <c r="W16" s="6">
        <v>1.3194444444444444E-2</v>
      </c>
      <c r="X16" s="6">
        <v>4.1666666666666666E-3</v>
      </c>
      <c r="Y16" s="6">
        <v>6.9444444444444441E-3</v>
      </c>
      <c r="Z16" s="6">
        <v>0</v>
      </c>
      <c r="AA16" s="6">
        <v>2.0833333333333333E-3</v>
      </c>
      <c r="AB16" s="6">
        <v>2.0833333333333333E-3</v>
      </c>
      <c r="AC16" s="6">
        <v>2.7777777777777779E-3</v>
      </c>
      <c r="AD16" s="6">
        <v>2.2916666666666669E-2</v>
      </c>
      <c r="AE16" s="6">
        <v>1.1111111111111112E-2</v>
      </c>
      <c r="AF16" s="6">
        <v>4.8611111111111112E-3</v>
      </c>
      <c r="AG16" s="6">
        <v>6.9444444444444441E-3</v>
      </c>
      <c r="AH16" s="6">
        <v>0.21249999999999999</v>
      </c>
      <c r="AI16" s="6">
        <v>2.0833333333333333E-3</v>
      </c>
      <c r="AJ16" s="6">
        <v>0</v>
      </c>
      <c r="AK16" s="6">
        <v>2.0833333333333333E-3</v>
      </c>
      <c r="AL16" s="6">
        <v>2.5694444444444447E-2</v>
      </c>
      <c r="AM16" s="6">
        <v>1.6666666666666666E-2</v>
      </c>
      <c r="AN16" s="6">
        <v>7.6388888888888886E-3</v>
      </c>
      <c r="AO16" s="6">
        <v>2.1527777777777781E-2</v>
      </c>
      <c r="AP16" s="6">
        <v>7.6388888888888886E-3</v>
      </c>
      <c r="AQ16" s="6">
        <v>4.8611111111111112E-3</v>
      </c>
      <c r="AR16" s="6">
        <v>1.3888888888888889E-3</v>
      </c>
      <c r="AS16" s="6">
        <v>6.2499999999999995E-3</v>
      </c>
      <c r="AT16" s="6">
        <v>6.2499999999999995E-3</v>
      </c>
      <c r="AU16" s="6">
        <v>5.5555555555555558E-3</v>
      </c>
      <c r="AV16" s="6">
        <v>1.1111111111111112E-2</v>
      </c>
      <c r="AW16" s="6">
        <v>9.2361111111111116E-2</v>
      </c>
      <c r="AX16" s="6">
        <v>2.0833333333333333E-3</v>
      </c>
      <c r="AY16" s="6">
        <v>6.9444444444444447E-4</v>
      </c>
      <c r="AZ16" s="6">
        <v>5.6944444444444443E-2</v>
      </c>
      <c r="BA16" s="6">
        <v>1.0416666666666666E-2</v>
      </c>
      <c r="BB16" s="6">
        <v>1.3888888888888889E-3</v>
      </c>
      <c r="BC16" s="6">
        <v>1.2499999999999999E-2</v>
      </c>
      <c r="BD16" s="6">
        <v>2.7777777777777779E-3</v>
      </c>
      <c r="BE16" s="6">
        <v>0</v>
      </c>
      <c r="BF16" s="6">
        <v>1.1111111111111112E-2</v>
      </c>
      <c r="BG16" s="6">
        <v>1.8749999999999999E-2</v>
      </c>
      <c r="BH16" s="6">
        <v>1.3888888888888889E-3</v>
      </c>
      <c r="BI16" s="7">
        <f t="shared" si="2"/>
        <v>2.090277777777779</v>
      </c>
    </row>
    <row r="17" spans="1:61" x14ac:dyDescent="0.25">
      <c r="A17" s="1" t="s">
        <v>76</v>
      </c>
      <c r="B17" s="1" t="s">
        <v>62</v>
      </c>
      <c r="C17" s="5">
        <v>1</v>
      </c>
      <c r="D17" s="6">
        <v>0.48472222222222222</v>
      </c>
      <c r="E17" s="6">
        <v>0.37986111111111115</v>
      </c>
      <c r="F17" s="6">
        <v>7.9861111111111105E-2</v>
      </c>
      <c r="G17" s="6">
        <v>2.4999999999999998E-2</v>
      </c>
      <c r="H17" s="6">
        <v>0.10694444444444444</v>
      </c>
      <c r="I17" s="6">
        <v>0.10625</v>
      </c>
      <c r="J17" s="6">
        <v>1.3888888888888889E-3</v>
      </c>
      <c r="K17" s="6">
        <f t="shared" si="0"/>
        <v>0.10763888888888888</v>
      </c>
      <c r="L17" s="6">
        <v>4.1666666666666666E-3</v>
      </c>
      <c r="M17" s="6">
        <v>1.3888888888888889E-3</v>
      </c>
      <c r="N17" s="6">
        <v>2.7777777777777779E-3</v>
      </c>
      <c r="O17" s="6">
        <v>0</v>
      </c>
      <c r="P17" s="6">
        <f t="shared" si="1"/>
        <v>4.1666666666666666E-3</v>
      </c>
      <c r="Q17" s="6">
        <v>0.20902777777777778</v>
      </c>
      <c r="R17" s="6">
        <v>6.7361111111111108E-2</v>
      </c>
      <c r="S17" s="6">
        <v>2.4999999999999998E-2</v>
      </c>
      <c r="T17" s="6">
        <v>2.1527777777777781E-2</v>
      </c>
      <c r="U17" s="6">
        <v>9.0277777777777787E-3</v>
      </c>
      <c r="V17" s="6">
        <v>1.3194444444444444E-2</v>
      </c>
      <c r="W17" s="6">
        <v>4.1666666666666666E-3</v>
      </c>
      <c r="X17" s="6">
        <v>1.1111111111111112E-2</v>
      </c>
      <c r="Y17" s="6">
        <v>1.6666666666666666E-2</v>
      </c>
      <c r="Z17" s="6">
        <v>1.1111111111111112E-2</v>
      </c>
      <c r="AA17" s="6">
        <v>6.9444444444444447E-4</v>
      </c>
      <c r="AB17" s="6">
        <v>6.9444444444444447E-4</v>
      </c>
      <c r="AC17" s="6">
        <v>1.3888888888888889E-3</v>
      </c>
      <c r="AD17" s="6">
        <v>1.1111111111111112E-2</v>
      </c>
      <c r="AE17" s="6">
        <v>9.0277777777777787E-3</v>
      </c>
      <c r="AF17" s="6">
        <v>6.9444444444444441E-3</v>
      </c>
      <c r="AG17" s="6">
        <v>1.3888888888888889E-3</v>
      </c>
      <c r="AH17" s="6">
        <v>0.15763888888888888</v>
      </c>
      <c r="AI17" s="6">
        <v>0</v>
      </c>
      <c r="AJ17" s="6">
        <v>5.5555555555555558E-3</v>
      </c>
      <c r="AK17" s="6">
        <v>6.9444444444444447E-4</v>
      </c>
      <c r="AL17" s="6">
        <v>3.472222222222222E-3</v>
      </c>
      <c r="AM17" s="6">
        <v>2.2222222222222223E-2</v>
      </c>
      <c r="AN17" s="6">
        <v>6.9444444444444447E-4</v>
      </c>
      <c r="AO17" s="6">
        <v>5.5555555555555558E-3</v>
      </c>
      <c r="AP17" s="6">
        <v>9.7222222222222224E-3</v>
      </c>
      <c r="AQ17" s="6">
        <v>2.0833333333333333E-3</v>
      </c>
      <c r="AR17" s="6">
        <v>0</v>
      </c>
      <c r="AS17" s="6">
        <v>0</v>
      </c>
      <c r="AT17" s="6">
        <v>1.3888888888888889E-3</v>
      </c>
      <c r="AU17" s="6">
        <v>6.9444444444444441E-3</v>
      </c>
      <c r="AV17" s="6">
        <v>4.1666666666666666E-3</v>
      </c>
      <c r="AW17" s="6">
        <v>9.3055555555555558E-2</v>
      </c>
      <c r="AX17" s="6">
        <v>2.0833333333333333E-3</v>
      </c>
      <c r="AY17" s="6">
        <v>0</v>
      </c>
      <c r="AZ17" s="6">
        <v>3.6111111111111115E-2</v>
      </c>
      <c r="BA17" s="6">
        <v>1.1805555555555555E-2</v>
      </c>
      <c r="BB17" s="6">
        <v>6.9444444444444447E-4</v>
      </c>
      <c r="BC17" s="6">
        <v>9.7222222222222224E-3</v>
      </c>
      <c r="BD17" s="6">
        <v>6.9444444444444447E-4</v>
      </c>
      <c r="BE17" s="6">
        <v>2.0833333333333333E-3</v>
      </c>
      <c r="BF17" s="6">
        <v>9.0277777777777787E-3</v>
      </c>
      <c r="BG17" s="6">
        <v>1.3888888888888889E-3</v>
      </c>
      <c r="BH17" s="6">
        <v>1.3888888888888889E-3</v>
      </c>
      <c r="BI17" s="7">
        <f t="shared" si="2"/>
        <v>2.1118055555555566</v>
      </c>
    </row>
    <row r="18" spans="1:61" x14ac:dyDescent="0.25">
      <c r="A18" s="1" t="s">
        <v>76</v>
      </c>
      <c r="B18" s="1" t="s">
        <v>63</v>
      </c>
      <c r="C18" s="5">
        <v>1</v>
      </c>
      <c r="D18" s="6">
        <v>0.45694444444444443</v>
      </c>
      <c r="E18" s="6">
        <v>0.34375</v>
      </c>
      <c r="F18" s="6">
        <v>7.3611111111111113E-2</v>
      </c>
      <c r="G18" s="6">
        <v>3.888888888888889E-2</v>
      </c>
      <c r="H18" s="6">
        <v>8.0555555555555561E-2</v>
      </c>
      <c r="I18" s="6">
        <v>7.8472222222222221E-2</v>
      </c>
      <c r="J18" s="6">
        <v>2.0833333333333333E-3</v>
      </c>
      <c r="K18" s="6">
        <f t="shared" si="0"/>
        <v>8.0555555555555561E-2</v>
      </c>
      <c r="L18" s="6">
        <v>9.0277777777777787E-3</v>
      </c>
      <c r="M18" s="6">
        <v>2.7777777777777779E-3</v>
      </c>
      <c r="N18" s="6">
        <v>2.7777777777777779E-3</v>
      </c>
      <c r="O18" s="6">
        <v>2.7777777777777779E-3</v>
      </c>
      <c r="P18" s="6">
        <f t="shared" si="1"/>
        <v>8.3333333333333332E-3</v>
      </c>
      <c r="Q18" s="6">
        <v>0.1763888888888889</v>
      </c>
      <c r="R18" s="6">
        <v>3.4027777777777775E-2</v>
      </c>
      <c r="S18" s="6">
        <v>1.4583333333333332E-2</v>
      </c>
      <c r="T18" s="6">
        <v>2.7083333333333334E-2</v>
      </c>
      <c r="U18" s="6">
        <v>1.0416666666666666E-2</v>
      </c>
      <c r="V18" s="6">
        <v>9.0277777777777787E-3</v>
      </c>
      <c r="W18" s="6">
        <v>6.9444444444444441E-3</v>
      </c>
      <c r="X18" s="6">
        <v>4.8611111111111112E-3</v>
      </c>
      <c r="Y18" s="6">
        <v>9.0277777777777787E-3</v>
      </c>
      <c r="Z18" s="6">
        <v>6.9444444444444447E-4</v>
      </c>
      <c r="AA18" s="6">
        <v>2.7777777777777779E-3</v>
      </c>
      <c r="AB18" s="6">
        <v>2.7777777777777779E-3</v>
      </c>
      <c r="AC18" s="6">
        <v>2.0833333333333333E-3</v>
      </c>
      <c r="AD18" s="6">
        <v>2.6388888888888889E-2</v>
      </c>
      <c r="AE18" s="6">
        <v>1.1111111111111112E-2</v>
      </c>
      <c r="AF18" s="6">
        <v>6.2499999999999995E-3</v>
      </c>
      <c r="AG18" s="6">
        <v>8.3333333333333332E-3</v>
      </c>
      <c r="AH18" s="6">
        <v>0.21875</v>
      </c>
      <c r="AI18" s="6">
        <v>4.8611111111111112E-3</v>
      </c>
      <c r="AJ18" s="6">
        <v>6.2499999999999995E-3</v>
      </c>
      <c r="AK18" s="6">
        <v>2.7777777777777779E-3</v>
      </c>
      <c r="AL18" s="6">
        <v>1.3194444444444444E-2</v>
      </c>
      <c r="AM18" s="6">
        <v>3.4027777777777775E-2</v>
      </c>
      <c r="AN18" s="6">
        <v>9.7222222222222224E-3</v>
      </c>
      <c r="AO18" s="6">
        <v>1.3888888888888888E-2</v>
      </c>
      <c r="AP18" s="6">
        <v>1.0416666666666666E-2</v>
      </c>
      <c r="AQ18" s="6">
        <v>8.3333333333333332E-3</v>
      </c>
      <c r="AR18" s="6">
        <v>1.3888888888888889E-3</v>
      </c>
      <c r="AS18" s="6">
        <v>4.1666666666666666E-3</v>
      </c>
      <c r="AT18" s="6">
        <v>1.1111111111111112E-2</v>
      </c>
      <c r="AU18" s="6">
        <v>5.5555555555555558E-3</v>
      </c>
      <c r="AV18" s="6">
        <v>2.0833333333333332E-2</v>
      </c>
      <c r="AW18" s="6">
        <v>6.9444444444444434E-2</v>
      </c>
      <c r="AX18" s="6">
        <v>2.7777777777777779E-3</v>
      </c>
      <c r="AY18" s="6">
        <v>0</v>
      </c>
      <c r="AZ18" s="6">
        <v>5.486111111111111E-2</v>
      </c>
      <c r="BA18" s="6">
        <v>9.0277777777777787E-3</v>
      </c>
      <c r="BB18" s="6">
        <v>1.3888888888888889E-3</v>
      </c>
      <c r="BC18" s="6">
        <v>1.3194444444444444E-2</v>
      </c>
      <c r="BD18" s="6">
        <v>2.7777777777777779E-3</v>
      </c>
      <c r="BE18" s="6">
        <v>2.7777777777777779E-3</v>
      </c>
      <c r="BF18" s="6">
        <v>2.2916666666666669E-2</v>
      </c>
      <c r="BG18" s="6">
        <v>2.0833333333333333E-3</v>
      </c>
      <c r="BH18" s="6">
        <v>3.472222222222222E-3</v>
      </c>
      <c r="BI18" s="7">
        <f t="shared" si="2"/>
        <v>2.0833333333333339</v>
      </c>
    </row>
    <row r="19" spans="1:61" x14ac:dyDescent="0.25">
      <c r="A19" s="1" t="s">
        <v>76</v>
      </c>
      <c r="B19" s="1" t="s">
        <v>64</v>
      </c>
      <c r="C19" s="5">
        <v>1</v>
      </c>
      <c r="D19" s="6">
        <v>0.4375</v>
      </c>
      <c r="E19" s="6">
        <v>0.35138888888888892</v>
      </c>
      <c r="F19" s="6">
        <v>4.9999999999999996E-2</v>
      </c>
      <c r="G19" s="6">
        <v>3.6805555555555557E-2</v>
      </c>
      <c r="H19" s="6">
        <v>0.12847222222222224</v>
      </c>
      <c r="I19" s="6">
        <v>0.12638888888888888</v>
      </c>
      <c r="J19" s="6">
        <v>2.0833333333333333E-3</v>
      </c>
      <c r="K19" s="6">
        <f t="shared" si="0"/>
        <v>0.12847222222222221</v>
      </c>
      <c r="L19" s="6">
        <v>4.8611111111111112E-3</v>
      </c>
      <c r="M19" s="6">
        <v>1.3888888888888889E-3</v>
      </c>
      <c r="N19" s="6">
        <v>2.0833333333333333E-3</v>
      </c>
      <c r="O19" s="6">
        <v>1.3888888888888889E-3</v>
      </c>
      <c r="P19" s="6">
        <f t="shared" si="1"/>
        <v>4.8611111111111112E-3</v>
      </c>
      <c r="Q19" s="6">
        <v>0.20347222222222219</v>
      </c>
      <c r="R19" s="6">
        <v>5.486111111111111E-2</v>
      </c>
      <c r="S19" s="6">
        <v>1.7361111111111112E-2</v>
      </c>
      <c r="T19" s="6">
        <v>2.361111111111111E-2</v>
      </c>
      <c r="U19" s="6">
        <v>9.7222222222222224E-3</v>
      </c>
      <c r="V19" s="6">
        <v>9.7222222222222224E-3</v>
      </c>
      <c r="W19" s="6">
        <v>4.8611111111111112E-3</v>
      </c>
      <c r="X19" s="6">
        <v>9.7222222222222224E-3</v>
      </c>
      <c r="Y19" s="6">
        <v>1.3194444444444444E-2</v>
      </c>
      <c r="Z19" s="6">
        <v>4.1666666666666666E-3</v>
      </c>
      <c r="AA19" s="6">
        <v>1.3888888888888889E-3</v>
      </c>
      <c r="AB19" s="6">
        <v>3.472222222222222E-3</v>
      </c>
      <c r="AC19" s="6">
        <v>2.0833333333333333E-3</v>
      </c>
      <c r="AD19" s="6">
        <v>2.013888888888889E-2</v>
      </c>
      <c r="AE19" s="6">
        <v>1.7361111111111112E-2</v>
      </c>
      <c r="AF19" s="6">
        <v>6.9444444444444441E-3</v>
      </c>
      <c r="AG19" s="6">
        <v>4.1666666666666666E-3</v>
      </c>
      <c r="AH19" s="6">
        <v>0.17916666666666667</v>
      </c>
      <c r="AI19" s="6">
        <v>6.9444444444444447E-4</v>
      </c>
      <c r="AJ19" s="6">
        <v>8.3333333333333332E-3</v>
      </c>
      <c r="AK19" s="6">
        <v>1.3888888888888889E-3</v>
      </c>
      <c r="AL19" s="6">
        <v>2.7777777777777779E-3</v>
      </c>
      <c r="AM19" s="6">
        <v>1.8749999999999999E-2</v>
      </c>
      <c r="AN19" s="6">
        <v>2.7777777777777779E-3</v>
      </c>
      <c r="AO19" s="6">
        <v>1.1805555555555555E-2</v>
      </c>
      <c r="AP19" s="6">
        <v>6.9444444444444441E-3</v>
      </c>
      <c r="AQ19" s="6">
        <v>3.472222222222222E-3</v>
      </c>
      <c r="AR19" s="6">
        <v>0</v>
      </c>
      <c r="AS19" s="6">
        <v>6.9444444444444447E-4</v>
      </c>
      <c r="AT19" s="6">
        <v>3.472222222222222E-3</v>
      </c>
      <c r="AU19" s="6">
        <v>1.1805555555555555E-2</v>
      </c>
      <c r="AV19" s="6">
        <v>1.3888888888888888E-2</v>
      </c>
      <c r="AW19" s="6">
        <v>8.7500000000000008E-2</v>
      </c>
      <c r="AX19" s="6">
        <v>4.1666666666666666E-3</v>
      </c>
      <c r="AY19" s="6">
        <v>0</v>
      </c>
      <c r="AZ19" s="6">
        <v>4.3055555555555562E-2</v>
      </c>
      <c r="BA19" s="6">
        <v>1.3888888888888888E-2</v>
      </c>
      <c r="BB19" s="6">
        <v>6.9444444444444447E-4</v>
      </c>
      <c r="BC19" s="6">
        <v>1.1111111111111112E-2</v>
      </c>
      <c r="BD19" s="6">
        <v>2.0833333333333333E-3</v>
      </c>
      <c r="BE19" s="6">
        <v>2.0833333333333333E-3</v>
      </c>
      <c r="BF19" s="6">
        <v>1.2499999999999999E-2</v>
      </c>
      <c r="BG19" s="6">
        <v>6.9444444444444447E-4</v>
      </c>
      <c r="BH19" s="6">
        <v>3.472222222222222E-3</v>
      </c>
      <c r="BI19" s="7">
        <f t="shared" si="2"/>
        <v>2.1291666666666687</v>
      </c>
    </row>
    <row r="20" spans="1:61" x14ac:dyDescent="0.25">
      <c r="A20" s="1" t="s">
        <v>76</v>
      </c>
      <c r="B20" s="1" t="s">
        <v>65</v>
      </c>
      <c r="C20" s="5">
        <v>1</v>
      </c>
      <c r="D20" s="6">
        <v>0.46180555555555558</v>
      </c>
      <c r="E20" s="6">
        <v>0.35555555555555557</v>
      </c>
      <c r="F20" s="6">
        <v>7.2222222222222229E-2</v>
      </c>
      <c r="G20" s="6">
        <v>3.4027777777777775E-2</v>
      </c>
      <c r="H20" s="6">
        <v>8.7500000000000008E-2</v>
      </c>
      <c r="I20" s="6">
        <v>8.6805555555555566E-2</v>
      </c>
      <c r="J20" s="6">
        <v>6.9444444444444447E-4</v>
      </c>
      <c r="K20" s="6">
        <f t="shared" si="0"/>
        <v>8.7500000000000008E-2</v>
      </c>
      <c r="L20" s="6">
        <v>1.3888888888888888E-2</v>
      </c>
      <c r="M20" s="6">
        <v>4.1666666666666666E-3</v>
      </c>
      <c r="N20" s="6">
        <v>4.8611111111111112E-3</v>
      </c>
      <c r="O20" s="6">
        <v>4.1666666666666666E-3</v>
      </c>
      <c r="P20" s="6">
        <f t="shared" si="1"/>
        <v>1.3194444444444443E-2</v>
      </c>
      <c r="Q20" s="6">
        <v>0.20486111111111113</v>
      </c>
      <c r="R20" s="6">
        <v>5.5555555555555552E-2</v>
      </c>
      <c r="S20" s="6">
        <v>2.013888888888889E-2</v>
      </c>
      <c r="T20" s="6">
        <v>3.4722222222222224E-2</v>
      </c>
      <c r="U20" s="6">
        <v>7.6388888888888886E-3</v>
      </c>
      <c r="V20" s="6">
        <v>7.6388888888888886E-3</v>
      </c>
      <c r="W20" s="6">
        <v>8.3333333333333332E-3</v>
      </c>
      <c r="X20" s="6">
        <v>6.9444444444444441E-3</v>
      </c>
      <c r="Y20" s="6">
        <v>2.0833333333333333E-3</v>
      </c>
      <c r="Z20" s="6">
        <v>6.9444444444444447E-4</v>
      </c>
      <c r="AA20" s="6">
        <v>6.9444444444444447E-4</v>
      </c>
      <c r="AB20" s="6">
        <v>1.3888888888888889E-3</v>
      </c>
      <c r="AC20" s="6">
        <v>6.9444444444444447E-4</v>
      </c>
      <c r="AD20" s="6">
        <v>2.4305555555555556E-2</v>
      </c>
      <c r="AE20" s="6">
        <v>1.7361111111111112E-2</v>
      </c>
      <c r="AF20" s="6">
        <v>3.472222222222222E-3</v>
      </c>
      <c r="AG20" s="6">
        <v>1.3194444444444444E-2</v>
      </c>
      <c r="AH20" s="6">
        <v>0.18472222222222223</v>
      </c>
      <c r="AI20" s="6">
        <v>6.9444444444444447E-4</v>
      </c>
      <c r="AJ20" s="6">
        <v>8.3333333333333332E-3</v>
      </c>
      <c r="AK20" s="6">
        <v>3.472222222222222E-3</v>
      </c>
      <c r="AL20" s="6">
        <v>1.1111111111111112E-2</v>
      </c>
      <c r="AM20" s="6">
        <v>2.361111111111111E-2</v>
      </c>
      <c r="AN20" s="6">
        <v>4.1666666666666666E-3</v>
      </c>
      <c r="AO20" s="6">
        <v>1.8055555555555557E-2</v>
      </c>
      <c r="AP20" s="6">
        <v>2.2222222222222223E-2</v>
      </c>
      <c r="AQ20" s="6">
        <v>4.1666666666666666E-3</v>
      </c>
      <c r="AR20" s="6">
        <v>0</v>
      </c>
      <c r="AS20" s="6">
        <v>2.0833333333333333E-3</v>
      </c>
      <c r="AT20" s="6">
        <v>3.472222222222222E-3</v>
      </c>
      <c r="AU20" s="6">
        <v>2.7777777777777779E-3</v>
      </c>
      <c r="AV20" s="6">
        <v>5.5555555555555558E-3</v>
      </c>
      <c r="AW20" s="6">
        <v>7.3611111111111113E-2</v>
      </c>
      <c r="AX20" s="6">
        <v>1.3888888888888889E-3</v>
      </c>
      <c r="AY20" s="6">
        <v>0</v>
      </c>
      <c r="AZ20" s="6">
        <v>4.5138888888888888E-2</v>
      </c>
      <c r="BA20" s="6">
        <v>1.2499999999999999E-2</v>
      </c>
      <c r="BB20" s="6">
        <v>2.0833333333333333E-3</v>
      </c>
      <c r="BC20" s="6">
        <v>8.3333333333333332E-3</v>
      </c>
      <c r="BD20" s="6">
        <v>4.1666666666666666E-3</v>
      </c>
      <c r="BE20" s="6">
        <v>6.9444444444444447E-4</v>
      </c>
      <c r="BF20" s="6">
        <v>1.6666666666666666E-2</v>
      </c>
      <c r="BG20" s="6">
        <v>6.9444444444444447E-4</v>
      </c>
      <c r="BH20" s="6">
        <v>1.3888888888888889E-3</v>
      </c>
      <c r="BI20" s="7">
        <f t="shared" si="2"/>
        <v>2.0972222222222241</v>
      </c>
    </row>
    <row r="21" spans="1:61" x14ac:dyDescent="0.25">
      <c r="A21" s="1" t="s">
        <v>76</v>
      </c>
      <c r="B21" s="1" t="s">
        <v>66</v>
      </c>
      <c r="C21" s="5">
        <v>1</v>
      </c>
      <c r="D21" s="6">
        <v>0.49513888888888885</v>
      </c>
      <c r="E21" s="6">
        <v>0.37152777777777773</v>
      </c>
      <c r="F21" s="6">
        <v>9.0972222222222218E-2</v>
      </c>
      <c r="G21" s="6">
        <v>3.1944444444444449E-2</v>
      </c>
      <c r="H21" s="6">
        <v>9.5138888888888884E-2</v>
      </c>
      <c r="I21" s="6">
        <v>9.4444444444444442E-2</v>
      </c>
      <c r="J21" s="6">
        <v>6.9444444444444447E-4</v>
      </c>
      <c r="K21" s="6">
        <f t="shared" si="0"/>
        <v>9.5138888888888884E-2</v>
      </c>
      <c r="L21" s="6">
        <v>9.7222222222222224E-3</v>
      </c>
      <c r="M21" s="6">
        <v>5.5555555555555558E-3</v>
      </c>
      <c r="N21" s="6">
        <v>3.472222222222222E-3</v>
      </c>
      <c r="O21" s="6">
        <v>6.9444444444444447E-4</v>
      </c>
      <c r="P21" s="6">
        <f t="shared" si="1"/>
        <v>9.7222222222222206E-3</v>
      </c>
      <c r="Q21" s="6">
        <v>0.19027777777777777</v>
      </c>
      <c r="R21" s="6">
        <v>4.2361111111111106E-2</v>
      </c>
      <c r="S21" s="6">
        <v>1.7361111111111112E-2</v>
      </c>
      <c r="T21" s="6">
        <v>4.027777777777778E-2</v>
      </c>
      <c r="U21" s="6">
        <v>4.8611111111111112E-3</v>
      </c>
      <c r="V21" s="6">
        <v>4.8611111111111112E-3</v>
      </c>
      <c r="W21" s="6">
        <v>1.0416666666666666E-2</v>
      </c>
      <c r="X21" s="6">
        <v>5.5555555555555558E-3</v>
      </c>
      <c r="Y21" s="6">
        <v>6.2499999999999995E-3</v>
      </c>
      <c r="Z21" s="6">
        <v>1.3888888888888889E-3</v>
      </c>
      <c r="AA21" s="6">
        <v>3.472222222222222E-3</v>
      </c>
      <c r="AB21" s="2" t="s">
        <v>67</v>
      </c>
      <c r="AC21" s="6">
        <v>2.7777777777777779E-3</v>
      </c>
      <c r="AD21" s="6">
        <v>2.8472222222222222E-2</v>
      </c>
      <c r="AE21" s="6">
        <v>1.3888888888888888E-2</v>
      </c>
      <c r="AF21" s="6">
        <v>5.5555555555555558E-3</v>
      </c>
      <c r="AG21" s="6">
        <v>2.7777777777777779E-3</v>
      </c>
      <c r="AH21" s="6">
        <v>0.17013888888888887</v>
      </c>
      <c r="AI21" s="6">
        <v>6.9444444444444447E-4</v>
      </c>
      <c r="AJ21" s="6">
        <v>6.2499999999999995E-3</v>
      </c>
      <c r="AK21" s="6">
        <v>3.472222222222222E-3</v>
      </c>
      <c r="AL21" s="6">
        <v>1.6666666666666666E-2</v>
      </c>
      <c r="AM21" s="6">
        <v>1.3888888888888888E-2</v>
      </c>
      <c r="AN21" s="6">
        <v>3.472222222222222E-3</v>
      </c>
      <c r="AO21" s="6">
        <v>4.1666666666666666E-3</v>
      </c>
      <c r="AP21" s="6">
        <v>1.1805555555555555E-2</v>
      </c>
      <c r="AQ21" s="6">
        <v>4.1666666666666666E-3</v>
      </c>
      <c r="AR21" s="2" t="s">
        <v>67</v>
      </c>
      <c r="AS21" s="6">
        <v>1.3888888888888889E-3</v>
      </c>
      <c r="AT21" s="6">
        <v>7.6388888888888886E-3</v>
      </c>
      <c r="AU21" s="6">
        <v>6.9444444444444447E-4</v>
      </c>
      <c r="AV21" s="6">
        <v>1.5277777777777777E-2</v>
      </c>
      <c r="AW21" s="6">
        <v>7.9861111111111105E-2</v>
      </c>
      <c r="AX21" s="6">
        <v>1.3888888888888889E-3</v>
      </c>
      <c r="AY21" s="6">
        <v>0</v>
      </c>
      <c r="AZ21" s="6">
        <v>3.7499999999999999E-2</v>
      </c>
      <c r="BA21" s="6">
        <v>1.0416666666666666E-2</v>
      </c>
      <c r="BB21" s="6">
        <v>6.9444444444444447E-4</v>
      </c>
      <c r="BC21" s="2" t="s">
        <v>67</v>
      </c>
      <c r="BD21" s="6">
        <v>3.472222222222222E-3</v>
      </c>
      <c r="BE21" s="2" t="s">
        <v>67</v>
      </c>
      <c r="BF21" s="2" t="s">
        <v>67</v>
      </c>
      <c r="BG21" s="6">
        <v>2.2222222222222223E-2</v>
      </c>
      <c r="BH21" s="6">
        <v>2.0833333333333333E-3</v>
      </c>
      <c r="BI21" s="7">
        <f t="shared" si="2"/>
        <v>2.1020833333333346</v>
      </c>
    </row>
    <row r="22" spans="1:61" x14ac:dyDescent="0.25">
      <c r="A22" s="1" t="s">
        <v>76</v>
      </c>
      <c r="B22" s="1" t="s">
        <v>68</v>
      </c>
      <c r="C22" s="5">
        <v>1</v>
      </c>
      <c r="D22" s="6">
        <v>0.46666666666666662</v>
      </c>
      <c r="E22" s="6">
        <v>0.34652777777777777</v>
      </c>
      <c r="F22" s="6">
        <v>7.7777777777777779E-2</v>
      </c>
      <c r="G22" s="6">
        <v>4.2361111111111106E-2</v>
      </c>
      <c r="H22" s="6">
        <v>7.7777777777777779E-2</v>
      </c>
      <c r="I22" s="6">
        <v>7.6388888888888895E-2</v>
      </c>
      <c r="J22" s="6">
        <v>1.3888888888888889E-3</v>
      </c>
      <c r="K22" s="6">
        <f t="shared" si="0"/>
        <v>7.7777777777777779E-2</v>
      </c>
      <c r="L22" s="6">
        <v>9.7222222222222224E-3</v>
      </c>
      <c r="M22" s="6">
        <v>2.7777777777777779E-3</v>
      </c>
      <c r="N22" s="6">
        <v>6.2499999999999995E-3</v>
      </c>
      <c r="O22" s="6">
        <v>6.9444444444444447E-4</v>
      </c>
      <c r="P22" s="6">
        <f t="shared" si="1"/>
        <v>9.7222222222222206E-3</v>
      </c>
      <c r="Q22" s="6">
        <v>0.22222222222222221</v>
      </c>
      <c r="R22" s="6">
        <v>5.486111111111111E-2</v>
      </c>
      <c r="S22" s="6">
        <v>2.4305555555555556E-2</v>
      </c>
      <c r="T22" s="6">
        <v>5.8333333333333327E-2</v>
      </c>
      <c r="U22" s="6">
        <v>4.1666666666666666E-3</v>
      </c>
      <c r="V22" s="6">
        <v>6.9444444444444441E-3</v>
      </c>
      <c r="W22" s="6">
        <v>1.3888888888888888E-2</v>
      </c>
      <c r="X22" s="6">
        <v>5.5555555555555558E-3</v>
      </c>
      <c r="Y22" s="6">
        <v>4.1666666666666666E-3</v>
      </c>
      <c r="Z22" s="6">
        <v>6.9444444444444447E-4</v>
      </c>
      <c r="AA22" s="6">
        <v>6.9444444444444447E-4</v>
      </c>
      <c r="AB22" s="6">
        <v>1.3888888888888889E-3</v>
      </c>
      <c r="AC22" s="6">
        <v>6.9444444444444447E-4</v>
      </c>
      <c r="AD22" s="6">
        <v>2.4999999999999998E-2</v>
      </c>
      <c r="AE22" s="6">
        <v>1.2499999999999999E-2</v>
      </c>
      <c r="AF22" s="6">
        <v>6.9444444444444441E-3</v>
      </c>
      <c r="AG22" s="6">
        <v>3.472222222222222E-3</v>
      </c>
      <c r="AH22" s="6">
        <v>0.17083333333333331</v>
      </c>
      <c r="AI22" s="6">
        <v>6.9444444444444447E-4</v>
      </c>
      <c r="AJ22" s="6">
        <v>9.0277777777777787E-3</v>
      </c>
      <c r="AK22" s="6">
        <v>5.5555555555555558E-3</v>
      </c>
      <c r="AL22" s="6">
        <v>1.8055555555555557E-2</v>
      </c>
      <c r="AM22" s="6">
        <v>1.5972222222222224E-2</v>
      </c>
      <c r="AN22" s="6">
        <v>2.7777777777777779E-3</v>
      </c>
      <c r="AO22" s="6">
        <v>2.1527777777777781E-2</v>
      </c>
      <c r="AP22" s="6">
        <v>1.1805555555555555E-2</v>
      </c>
      <c r="AQ22" s="6">
        <v>4.1666666666666666E-3</v>
      </c>
      <c r="AR22" s="6">
        <v>0</v>
      </c>
      <c r="AS22" s="6">
        <v>1.3888888888888889E-3</v>
      </c>
      <c r="AT22" s="6">
        <v>3.472222222222222E-3</v>
      </c>
      <c r="AU22" s="6">
        <v>4.1666666666666666E-3</v>
      </c>
      <c r="AV22" s="6">
        <v>6.9444444444444441E-3</v>
      </c>
      <c r="AW22" s="6">
        <v>6.1805555555555558E-2</v>
      </c>
      <c r="AX22" s="6">
        <v>2.0833333333333333E-3</v>
      </c>
      <c r="AY22" s="6">
        <v>0</v>
      </c>
      <c r="AZ22" s="6">
        <v>5.1388888888888894E-2</v>
      </c>
      <c r="BA22" s="6">
        <v>1.0416666666666666E-2</v>
      </c>
      <c r="BB22" s="6">
        <v>1.3888888888888889E-3</v>
      </c>
      <c r="BC22" s="6">
        <v>1.1805555555555555E-2</v>
      </c>
      <c r="BD22" s="6">
        <v>4.1666666666666666E-3</v>
      </c>
      <c r="BE22" s="6">
        <v>6.9444444444444447E-4</v>
      </c>
      <c r="BF22" s="6">
        <v>1.8749999999999999E-2</v>
      </c>
      <c r="BG22" s="6">
        <v>4.1666666666666666E-3</v>
      </c>
      <c r="BH22" s="6">
        <v>2.0833333333333333E-3</v>
      </c>
      <c r="BI22" s="7">
        <f t="shared" si="2"/>
        <v>2.0868055555555558</v>
      </c>
    </row>
    <row r="23" spans="1:61" x14ac:dyDescent="0.25">
      <c r="A23" s="1" t="s">
        <v>76</v>
      </c>
      <c r="B23" s="1" t="s">
        <v>69</v>
      </c>
      <c r="C23" s="5">
        <v>1</v>
      </c>
      <c r="D23" s="6">
        <v>0.45347222222222222</v>
      </c>
      <c r="E23" s="6">
        <v>0.36388888888888887</v>
      </c>
      <c r="F23" s="6">
        <v>5.9722222222222225E-2</v>
      </c>
      <c r="G23" s="6">
        <v>2.9861111111111113E-2</v>
      </c>
      <c r="H23" s="6">
        <v>0.1451388888888889</v>
      </c>
      <c r="I23" s="6">
        <v>0.14305555555555557</v>
      </c>
      <c r="J23" s="6">
        <v>2.7777777777777779E-3</v>
      </c>
      <c r="K23" s="6">
        <f t="shared" si="0"/>
        <v>0.14583333333333334</v>
      </c>
      <c r="L23" s="6">
        <v>8.3333333333333332E-3</v>
      </c>
      <c r="M23" s="6">
        <v>4.8611111111111112E-3</v>
      </c>
      <c r="N23" s="6">
        <v>2.7777777777777779E-3</v>
      </c>
      <c r="O23" s="6">
        <v>6.9444444444444447E-4</v>
      </c>
      <c r="P23" s="6">
        <f t="shared" si="1"/>
        <v>8.3333333333333332E-3</v>
      </c>
      <c r="Q23" s="6">
        <v>0.16388888888888889</v>
      </c>
      <c r="R23" s="6">
        <v>4.5833333333333337E-2</v>
      </c>
      <c r="S23" s="6">
        <v>1.5277777777777777E-2</v>
      </c>
      <c r="T23" s="6">
        <v>1.8749999999999999E-2</v>
      </c>
      <c r="U23" s="6">
        <v>1.0416666666666666E-2</v>
      </c>
      <c r="V23" s="6">
        <v>6.2499999999999995E-3</v>
      </c>
      <c r="W23" s="6">
        <v>2.0833333333333333E-3</v>
      </c>
      <c r="X23" s="6">
        <v>6.2499999999999995E-3</v>
      </c>
      <c r="Y23" s="6">
        <v>1.3888888888888888E-2</v>
      </c>
      <c r="Z23" s="6">
        <v>4.1666666666666666E-3</v>
      </c>
      <c r="AA23" s="6">
        <v>1.3888888888888889E-3</v>
      </c>
      <c r="AB23" s="6">
        <v>2.7777777777777779E-3</v>
      </c>
      <c r="AC23" s="6">
        <v>6.9444444444444447E-4</v>
      </c>
      <c r="AD23" s="6">
        <v>1.4583333333333332E-2</v>
      </c>
      <c r="AE23" s="6">
        <v>9.7222222222222224E-3</v>
      </c>
      <c r="AF23" s="6">
        <v>4.8611111111111112E-3</v>
      </c>
      <c r="AG23" s="6">
        <v>5.5555555555555558E-3</v>
      </c>
      <c r="AH23" s="6">
        <v>0.17222222222222225</v>
      </c>
      <c r="AI23" s="6">
        <v>0</v>
      </c>
      <c r="AJ23" s="6">
        <v>7.6388888888888886E-3</v>
      </c>
      <c r="AK23" s="6">
        <v>2.0833333333333333E-3</v>
      </c>
      <c r="AL23" s="6">
        <v>1.6666666666666666E-2</v>
      </c>
      <c r="AM23" s="6">
        <v>7.6388888888888886E-3</v>
      </c>
      <c r="AN23" s="6">
        <v>2.7777777777777779E-3</v>
      </c>
      <c r="AO23" s="6">
        <v>1.3888888888888888E-2</v>
      </c>
      <c r="AP23" s="6">
        <v>1.0416666666666666E-2</v>
      </c>
      <c r="AQ23" s="6">
        <v>4.1666666666666666E-3</v>
      </c>
      <c r="AR23" s="6">
        <v>0</v>
      </c>
      <c r="AS23" s="6">
        <v>6.9444444444444447E-4</v>
      </c>
      <c r="AT23" s="6">
        <v>2.7777777777777779E-3</v>
      </c>
      <c r="AU23" s="6">
        <v>9.0277777777777787E-3</v>
      </c>
      <c r="AV23" s="6">
        <v>1.1111111111111112E-2</v>
      </c>
      <c r="AW23" s="6">
        <v>7.9861111111111105E-2</v>
      </c>
      <c r="AX23" s="6">
        <v>2.7777777777777779E-3</v>
      </c>
      <c r="AY23" s="6">
        <v>0</v>
      </c>
      <c r="AZ23" s="6">
        <v>5.5555555555555552E-2</v>
      </c>
      <c r="BA23" s="6">
        <v>1.6666666666666666E-2</v>
      </c>
      <c r="BB23" s="6">
        <v>2.0833333333333333E-3</v>
      </c>
      <c r="BC23" s="6">
        <v>1.3888888888888888E-2</v>
      </c>
      <c r="BD23" s="6">
        <v>2.0833333333333333E-3</v>
      </c>
      <c r="BE23" s="6">
        <v>4.1666666666666666E-3</v>
      </c>
      <c r="BF23" s="6">
        <v>1.5972222222222224E-2</v>
      </c>
      <c r="BG23" s="6">
        <v>6.9444444444444447E-4</v>
      </c>
      <c r="BH23" s="6">
        <v>2.0833333333333333E-3</v>
      </c>
      <c r="BI23" s="7">
        <f t="shared" si="2"/>
        <v>2.1520833333333336</v>
      </c>
    </row>
    <row r="24" spans="1:61" x14ac:dyDescent="0.25">
      <c r="A24" s="1" t="s">
        <v>76</v>
      </c>
      <c r="B24" s="1" t="s">
        <v>70</v>
      </c>
      <c r="C24" s="5">
        <v>1</v>
      </c>
      <c r="D24" s="6">
        <v>0.45555555555555555</v>
      </c>
      <c r="E24" s="6">
        <v>0.3576388888888889</v>
      </c>
      <c r="F24" s="6">
        <v>5.9722222222222225E-2</v>
      </c>
      <c r="G24" s="6">
        <v>3.888888888888889E-2</v>
      </c>
      <c r="H24" s="6">
        <v>0.14652777777777778</v>
      </c>
      <c r="I24" s="6">
        <v>0.1451388888888889</v>
      </c>
      <c r="J24" s="6">
        <v>1.3888888888888889E-3</v>
      </c>
      <c r="K24" s="6">
        <f t="shared" si="0"/>
        <v>0.14652777777777778</v>
      </c>
      <c r="L24" s="6">
        <v>6.9444444444444441E-3</v>
      </c>
      <c r="M24" s="6">
        <v>3.472222222222222E-3</v>
      </c>
      <c r="N24" s="6">
        <v>2.0833333333333333E-3</v>
      </c>
      <c r="O24" s="6">
        <v>1.3888888888888889E-3</v>
      </c>
      <c r="P24" s="6">
        <f t="shared" si="1"/>
        <v>6.9444444444444441E-3</v>
      </c>
      <c r="Q24" s="6">
        <v>0.18680555555555556</v>
      </c>
      <c r="R24" s="6">
        <v>5.4166666666666669E-2</v>
      </c>
      <c r="S24" s="6">
        <v>1.5277777777777777E-2</v>
      </c>
      <c r="T24" s="6">
        <v>2.6388888888888889E-2</v>
      </c>
      <c r="U24" s="6">
        <v>1.4583333333333332E-2</v>
      </c>
      <c r="V24" s="6">
        <v>7.6388888888888886E-3</v>
      </c>
      <c r="W24" s="6">
        <v>2.7777777777777779E-3</v>
      </c>
      <c r="X24" s="6">
        <v>7.6388888888888886E-3</v>
      </c>
      <c r="Y24" s="6">
        <v>1.0416666666666666E-2</v>
      </c>
      <c r="Z24" s="6">
        <v>1.1805555555555555E-2</v>
      </c>
      <c r="AA24" s="6">
        <v>1.3888888888888889E-3</v>
      </c>
      <c r="AB24" s="6">
        <v>1.3888888888888889E-3</v>
      </c>
      <c r="AC24" s="6">
        <v>1.3888888888888889E-3</v>
      </c>
      <c r="AD24" s="6">
        <v>1.4583333333333332E-2</v>
      </c>
      <c r="AE24" s="6">
        <v>1.1111111111111112E-2</v>
      </c>
      <c r="AF24" s="6">
        <v>6.2499999999999995E-3</v>
      </c>
      <c r="AG24" s="6">
        <v>6.9444444444444447E-4</v>
      </c>
      <c r="AH24" s="6">
        <v>0.15625</v>
      </c>
      <c r="AI24" s="6">
        <v>0</v>
      </c>
      <c r="AJ24" s="6">
        <v>7.6388888888888886E-3</v>
      </c>
      <c r="AK24" s="6">
        <v>2.7777777777777779E-3</v>
      </c>
      <c r="AL24" s="6">
        <v>1.5277777777777777E-2</v>
      </c>
      <c r="AM24" s="6">
        <v>6.9444444444444441E-3</v>
      </c>
      <c r="AN24" s="6">
        <v>1.3888888888888889E-3</v>
      </c>
      <c r="AO24" s="6">
        <v>9.0277777777777787E-3</v>
      </c>
      <c r="AP24" s="6">
        <v>5.5555555555555558E-3</v>
      </c>
      <c r="AQ24" s="6">
        <v>3.472222222222222E-3</v>
      </c>
      <c r="AR24" s="6">
        <v>0</v>
      </c>
      <c r="AS24" s="6">
        <v>1.3888888888888889E-3</v>
      </c>
      <c r="AT24" s="6">
        <v>1.3888888888888889E-3</v>
      </c>
      <c r="AU24" s="6">
        <v>6.9444444444444441E-3</v>
      </c>
      <c r="AV24" s="6">
        <v>9.0277777777777787E-3</v>
      </c>
      <c r="AW24" s="6">
        <v>8.2638888888888887E-2</v>
      </c>
      <c r="AX24" s="6">
        <v>2.7777777777777779E-3</v>
      </c>
      <c r="AY24" s="6">
        <v>0</v>
      </c>
      <c r="AZ24" s="6">
        <v>4.5138888888888888E-2</v>
      </c>
      <c r="BA24" s="6">
        <v>1.3888888888888888E-2</v>
      </c>
      <c r="BB24" s="6">
        <v>1.3888888888888889E-3</v>
      </c>
      <c r="BC24" s="6">
        <v>1.3194444444444444E-2</v>
      </c>
      <c r="BD24" s="6">
        <v>6.9444444444444447E-4</v>
      </c>
      <c r="BE24" s="6">
        <v>2.0833333333333333E-3</v>
      </c>
      <c r="BF24" s="6">
        <v>1.3194444444444444E-2</v>
      </c>
      <c r="BG24" s="6">
        <v>6.9444444444444447E-4</v>
      </c>
      <c r="BH24" s="6">
        <v>2.7777777777777779E-3</v>
      </c>
      <c r="BI24" s="7">
        <f t="shared" si="2"/>
        <v>2.152083333333334</v>
      </c>
    </row>
    <row r="25" spans="1:61" x14ac:dyDescent="0.25">
      <c r="A25" s="1" t="s">
        <v>76</v>
      </c>
      <c r="B25" s="1" t="s">
        <v>71</v>
      </c>
      <c r="C25" s="5">
        <v>1</v>
      </c>
      <c r="D25" s="6">
        <v>0.4604166666666667</v>
      </c>
      <c r="E25" s="6">
        <v>0.3576388888888889</v>
      </c>
      <c r="F25" s="6">
        <v>6.5277777777777782E-2</v>
      </c>
      <c r="G25" s="6">
        <v>3.7499999999999999E-2</v>
      </c>
      <c r="H25" s="6">
        <v>9.375E-2</v>
      </c>
      <c r="I25" s="6">
        <v>9.3055555555555558E-2</v>
      </c>
      <c r="J25" s="6">
        <v>6.9444444444444447E-4</v>
      </c>
      <c r="K25" s="6">
        <f t="shared" si="0"/>
        <v>9.375E-2</v>
      </c>
      <c r="L25" s="6">
        <v>9.7222222222222224E-3</v>
      </c>
      <c r="M25" s="6">
        <v>4.1666666666666666E-3</v>
      </c>
      <c r="N25" s="6">
        <v>4.1666666666666666E-3</v>
      </c>
      <c r="O25" s="6">
        <v>6.9444444444444447E-4</v>
      </c>
      <c r="P25" s="6">
        <f t="shared" si="1"/>
        <v>9.0277777777777769E-3</v>
      </c>
      <c r="Q25" s="6">
        <v>0.19791666666666666</v>
      </c>
      <c r="R25" s="6">
        <v>6.25E-2</v>
      </c>
      <c r="S25" s="6">
        <v>2.013888888888889E-2</v>
      </c>
      <c r="T25" s="6">
        <v>2.361111111111111E-2</v>
      </c>
      <c r="U25" s="6">
        <v>9.7222222222222224E-3</v>
      </c>
      <c r="V25" s="6">
        <v>9.7222222222222224E-3</v>
      </c>
      <c r="W25" s="6">
        <v>4.8611111111111112E-3</v>
      </c>
      <c r="X25" s="6">
        <v>3.472222222222222E-3</v>
      </c>
      <c r="Y25" s="6">
        <v>6.9444444444444441E-3</v>
      </c>
      <c r="Z25" s="6">
        <v>6.9444444444444447E-4</v>
      </c>
      <c r="AA25" s="6">
        <v>1.3888888888888889E-3</v>
      </c>
      <c r="AB25" s="6">
        <v>4.1666666666666666E-3</v>
      </c>
      <c r="AC25" s="6">
        <v>1.3888888888888889E-3</v>
      </c>
      <c r="AD25" s="6">
        <v>2.0833333333333332E-2</v>
      </c>
      <c r="AE25" s="6">
        <v>1.5277777777777777E-2</v>
      </c>
      <c r="AF25" s="6">
        <v>1.1805555555555555E-2</v>
      </c>
      <c r="AG25" s="6">
        <v>1.3888888888888889E-3</v>
      </c>
      <c r="AH25" s="6">
        <v>0.18888888888888888</v>
      </c>
      <c r="AI25" s="6">
        <v>0</v>
      </c>
      <c r="AJ25" s="6">
        <v>9.7222222222222224E-3</v>
      </c>
      <c r="AK25" s="6">
        <v>1.0416666666666666E-2</v>
      </c>
      <c r="AL25" s="6">
        <v>1.5972222222222224E-2</v>
      </c>
      <c r="AM25" s="6">
        <v>1.8055555555555557E-2</v>
      </c>
      <c r="AN25" s="6">
        <v>1.3888888888888889E-3</v>
      </c>
      <c r="AO25" s="6">
        <v>8.3333333333333332E-3</v>
      </c>
      <c r="AP25" s="6">
        <v>8.3333333333333332E-3</v>
      </c>
      <c r="AQ25" s="6">
        <v>2.7777777777777779E-3</v>
      </c>
      <c r="AR25" s="6">
        <v>6.9444444444444447E-4</v>
      </c>
      <c r="AS25" s="6">
        <v>1.3888888888888889E-3</v>
      </c>
      <c r="AT25" s="6">
        <v>4.1666666666666666E-3</v>
      </c>
      <c r="AU25" s="6">
        <v>9.0277777777777787E-3</v>
      </c>
      <c r="AV25" s="6">
        <v>8.3333333333333332E-3</v>
      </c>
      <c r="AW25" s="6">
        <v>8.5416666666666655E-2</v>
      </c>
      <c r="AX25" s="6">
        <v>4.1666666666666666E-3</v>
      </c>
      <c r="AY25" s="6">
        <v>0</v>
      </c>
      <c r="AZ25" s="6">
        <v>4.5833333333333337E-2</v>
      </c>
      <c r="BA25" s="6">
        <v>9.7222222222222224E-3</v>
      </c>
      <c r="BB25" s="6">
        <v>2.0833333333333333E-3</v>
      </c>
      <c r="BC25" s="6">
        <v>1.3194444444444444E-2</v>
      </c>
      <c r="BD25" s="6">
        <v>2.0833333333333333E-3</v>
      </c>
      <c r="BE25" s="6">
        <v>1.3888888888888889E-3</v>
      </c>
      <c r="BF25" s="6">
        <v>1.7361111111111112E-2</v>
      </c>
      <c r="BG25" s="6">
        <v>6.9444444444444447E-4</v>
      </c>
      <c r="BH25" s="6">
        <v>3.472222222222222E-3</v>
      </c>
      <c r="BI25" s="7">
        <f t="shared" si="2"/>
        <v>2.0986111111111119</v>
      </c>
    </row>
    <row r="26" spans="1:61" x14ac:dyDescent="0.25">
      <c r="A26" s="1" t="s">
        <v>76</v>
      </c>
      <c r="B26" s="1" t="s">
        <v>72</v>
      </c>
      <c r="C26" s="5">
        <v>1</v>
      </c>
      <c r="D26" s="6">
        <v>0.43888888888888888</v>
      </c>
      <c r="E26" s="6">
        <v>0.35069444444444442</v>
      </c>
      <c r="F26" s="6">
        <v>5.9722222222222225E-2</v>
      </c>
      <c r="G26" s="6">
        <v>2.8472222222222222E-2</v>
      </c>
      <c r="H26" s="6">
        <v>0.1125</v>
      </c>
      <c r="I26" s="6">
        <v>0.11041666666666666</v>
      </c>
      <c r="J26" s="6">
        <v>2.0833333333333333E-3</v>
      </c>
      <c r="K26" s="6">
        <f t="shared" si="0"/>
        <v>0.1125</v>
      </c>
      <c r="L26" s="6">
        <v>1.3194444444444444E-2</v>
      </c>
      <c r="M26" s="6">
        <v>4.1666666666666666E-3</v>
      </c>
      <c r="N26" s="6">
        <v>7.6388888888888886E-3</v>
      </c>
      <c r="O26" s="6">
        <v>6.9444444444444447E-4</v>
      </c>
      <c r="P26" s="6">
        <f t="shared" si="1"/>
        <v>1.2499999999999999E-2</v>
      </c>
      <c r="Q26" s="6">
        <v>0.20555555555555557</v>
      </c>
      <c r="R26" s="6">
        <v>5.8333333333333327E-2</v>
      </c>
      <c r="S26" s="6">
        <v>1.9444444444444445E-2</v>
      </c>
      <c r="T26" s="6">
        <v>2.7083333333333334E-2</v>
      </c>
      <c r="U26" s="6">
        <v>1.1111111111111112E-2</v>
      </c>
      <c r="V26" s="6">
        <v>6.2499999999999995E-3</v>
      </c>
      <c r="W26" s="6">
        <v>1.1111111111111112E-2</v>
      </c>
      <c r="X26" s="6">
        <v>4.8611111111111112E-3</v>
      </c>
      <c r="Y26" s="6">
        <v>1.7361111111111112E-2</v>
      </c>
      <c r="Z26" s="6">
        <v>7.6388888888888886E-3</v>
      </c>
      <c r="AA26" s="6">
        <v>1.3888888888888889E-3</v>
      </c>
      <c r="AB26" s="6">
        <v>2.0833333333333333E-3</v>
      </c>
      <c r="AC26" s="6">
        <v>1.3888888888888889E-3</v>
      </c>
      <c r="AD26" s="6">
        <v>1.4583333333333332E-2</v>
      </c>
      <c r="AE26" s="6">
        <v>1.3194444444444444E-2</v>
      </c>
      <c r="AF26" s="6">
        <v>7.6388888888888886E-3</v>
      </c>
      <c r="AG26" s="6">
        <v>2.0833333333333333E-3</v>
      </c>
      <c r="AH26" s="6">
        <v>0.18541666666666667</v>
      </c>
      <c r="AI26" s="6">
        <v>0</v>
      </c>
      <c r="AJ26" s="6">
        <v>4.1666666666666666E-3</v>
      </c>
      <c r="AK26" s="6">
        <v>3.472222222222222E-3</v>
      </c>
      <c r="AL26" s="6">
        <v>4.8611111111111112E-3</v>
      </c>
      <c r="AM26" s="6">
        <v>3.4722222222222224E-2</v>
      </c>
      <c r="AN26" s="6">
        <v>2.7777777777777779E-3</v>
      </c>
      <c r="AO26" s="6">
        <v>2.0833333333333332E-2</v>
      </c>
      <c r="AP26" s="6">
        <v>1.2499999999999999E-2</v>
      </c>
      <c r="AQ26" s="6">
        <v>5.5555555555555558E-3</v>
      </c>
      <c r="AR26" s="6">
        <v>0</v>
      </c>
      <c r="AS26" s="6">
        <v>1.3888888888888889E-3</v>
      </c>
      <c r="AT26" s="6">
        <v>3.472222222222222E-3</v>
      </c>
      <c r="AU26" s="6">
        <v>6.2499999999999995E-3</v>
      </c>
      <c r="AV26" s="6">
        <v>9.7222222222222224E-3</v>
      </c>
      <c r="AW26" s="6">
        <v>7.2222222222222229E-2</v>
      </c>
      <c r="AX26" s="6">
        <v>3.472222222222222E-3</v>
      </c>
      <c r="AY26" s="6">
        <v>0</v>
      </c>
      <c r="AZ26" s="6">
        <v>4.3055555555555562E-2</v>
      </c>
      <c r="BA26" s="6">
        <v>1.1111111111111112E-2</v>
      </c>
      <c r="BB26" s="6">
        <v>2.0833333333333333E-3</v>
      </c>
      <c r="BC26" s="6">
        <v>9.7222222222222224E-3</v>
      </c>
      <c r="BD26" s="6">
        <v>2.0833333333333333E-3</v>
      </c>
      <c r="BE26" s="6">
        <v>2.0833333333333333E-3</v>
      </c>
      <c r="BF26" s="6">
        <v>1.5972222222222224E-2</v>
      </c>
      <c r="BG26" s="6">
        <v>6.9444444444444447E-4</v>
      </c>
      <c r="BH26" s="6">
        <v>1.3888888888888889E-3</v>
      </c>
      <c r="BI26" s="7">
        <f t="shared" si="2"/>
        <v>2.1236111111111127</v>
      </c>
    </row>
    <row r="27" spans="1:61" x14ac:dyDescent="0.25">
      <c r="A27" s="1" t="s">
        <v>76</v>
      </c>
      <c r="B27" s="1" t="s">
        <v>73</v>
      </c>
      <c r="C27" s="5">
        <v>1</v>
      </c>
      <c r="D27" s="6">
        <v>0.44305555555555554</v>
      </c>
      <c r="E27" s="6">
        <v>0.35555555555555557</v>
      </c>
      <c r="F27" s="6">
        <v>5.486111111111111E-2</v>
      </c>
      <c r="G27" s="6">
        <v>3.2638888888888891E-2</v>
      </c>
      <c r="H27" s="6">
        <v>0.10625</v>
      </c>
      <c r="I27" s="6">
        <v>0.10555555555555556</v>
      </c>
      <c r="J27" s="6">
        <v>1.3888888888888889E-3</v>
      </c>
      <c r="K27" s="6">
        <f t="shared" si="0"/>
        <v>0.10694444444444444</v>
      </c>
      <c r="L27" s="6">
        <v>1.1111111111111112E-2</v>
      </c>
      <c r="M27" s="6">
        <v>6.2499999999999995E-3</v>
      </c>
      <c r="N27" s="6">
        <v>3.472222222222222E-3</v>
      </c>
      <c r="O27" s="6">
        <v>1.3888888888888889E-3</v>
      </c>
      <c r="P27" s="6">
        <f t="shared" si="1"/>
        <v>1.1111111111111112E-2</v>
      </c>
      <c r="Q27" s="6">
        <v>0.16388888888888889</v>
      </c>
      <c r="R27" s="6">
        <v>3.8194444444444441E-2</v>
      </c>
      <c r="S27" s="6">
        <v>1.0416666666666666E-2</v>
      </c>
      <c r="T27" s="6">
        <v>1.8055555555555557E-2</v>
      </c>
      <c r="U27" s="6">
        <v>1.5972222222222224E-2</v>
      </c>
      <c r="V27" s="6">
        <v>9.0277777777777787E-3</v>
      </c>
      <c r="W27" s="6">
        <v>3.472222222222222E-3</v>
      </c>
      <c r="X27" s="6">
        <v>6.9444444444444441E-3</v>
      </c>
      <c r="Y27" s="6">
        <v>5.5555555555555558E-3</v>
      </c>
      <c r="Z27" s="2" t="s">
        <v>67</v>
      </c>
      <c r="AA27" s="6">
        <v>2.0833333333333333E-3</v>
      </c>
      <c r="AB27" s="6">
        <v>4.8611111111111112E-3</v>
      </c>
      <c r="AC27" s="6">
        <v>2.7777777777777779E-3</v>
      </c>
      <c r="AD27" s="6">
        <v>2.2222222222222223E-2</v>
      </c>
      <c r="AE27" s="6">
        <v>1.4583333333333332E-2</v>
      </c>
      <c r="AF27" s="6">
        <v>5.5555555555555558E-3</v>
      </c>
      <c r="AG27" s="6">
        <v>3.472222222222222E-3</v>
      </c>
      <c r="AH27" s="6">
        <v>0.22013888888888888</v>
      </c>
      <c r="AI27" s="6">
        <v>2.7777777777777779E-3</v>
      </c>
      <c r="AJ27" s="6">
        <v>8.3333333333333332E-3</v>
      </c>
      <c r="AK27" s="6">
        <v>2.0833333333333333E-3</v>
      </c>
      <c r="AL27" s="6">
        <v>2.0833333333333332E-2</v>
      </c>
      <c r="AM27" s="6">
        <v>1.7361111111111112E-2</v>
      </c>
      <c r="AN27" s="6">
        <v>3.472222222222222E-3</v>
      </c>
      <c r="AO27" s="6">
        <v>1.3888888888888888E-2</v>
      </c>
      <c r="AP27" s="6">
        <v>9.0277777777777787E-3</v>
      </c>
      <c r="AQ27" s="6">
        <v>1.0416666666666666E-2</v>
      </c>
      <c r="AR27" s="6">
        <v>6.9444444444444447E-4</v>
      </c>
      <c r="AS27" s="6">
        <v>1.3888888888888889E-3</v>
      </c>
      <c r="AT27" s="6">
        <v>6.9444444444444441E-3</v>
      </c>
      <c r="AU27" s="6">
        <v>9.7222222222222224E-3</v>
      </c>
      <c r="AV27" s="6">
        <v>2.2916666666666669E-2</v>
      </c>
      <c r="AW27" s="6">
        <v>8.4722222222222213E-2</v>
      </c>
      <c r="AX27" s="6">
        <v>5.5555555555555558E-3</v>
      </c>
      <c r="AY27" s="6">
        <v>0</v>
      </c>
      <c r="AZ27" s="6">
        <v>4.6527777777777779E-2</v>
      </c>
      <c r="BA27" s="6">
        <v>9.7222222222222224E-3</v>
      </c>
      <c r="BB27" s="6">
        <v>1.3888888888888889E-3</v>
      </c>
      <c r="BC27" s="6">
        <v>9.7222222222222224E-3</v>
      </c>
      <c r="BD27" s="6">
        <v>2.0833333333333333E-3</v>
      </c>
      <c r="BE27" s="6">
        <v>1.3888888888888889E-3</v>
      </c>
      <c r="BF27" s="6">
        <v>2.1527777777777781E-2</v>
      </c>
      <c r="BG27" s="6">
        <v>1.3888888888888889E-3</v>
      </c>
      <c r="BH27" s="6">
        <v>8.3333333333333332E-3</v>
      </c>
      <c r="BI27" s="7">
        <f t="shared" si="2"/>
        <v>2.1090277777777797</v>
      </c>
    </row>
    <row r="28" spans="1:61" x14ac:dyDescent="0.25">
      <c r="A28" s="1" t="s">
        <v>76</v>
      </c>
      <c r="B28" s="1" t="s">
        <v>74</v>
      </c>
      <c r="C28" s="5">
        <v>1</v>
      </c>
      <c r="D28" s="6">
        <v>0.4465277777777778</v>
      </c>
      <c r="E28" s="6">
        <v>0.3520833333333333</v>
      </c>
      <c r="F28" s="6">
        <v>5.9722222222222225E-2</v>
      </c>
      <c r="G28" s="6">
        <v>3.4722222222222224E-2</v>
      </c>
      <c r="H28" s="6">
        <v>9.9999999999999992E-2</v>
      </c>
      <c r="I28" s="6">
        <v>9.7916666666666666E-2</v>
      </c>
      <c r="J28" s="6">
        <v>2.0833333333333333E-3</v>
      </c>
      <c r="K28" s="6">
        <f t="shared" si="0"/>
        <v>0.1</v>
      </c>
      <c r="L28" s="6">
        <v>6.2499999999999995E-3</v>
      </c>
      <c r="M28" s="6">
        <v>2.7777777777777779E-3</v>
      </c>
      <c r="N28" s="6">
        <v>2.0833333333333333E-3</v>
      </c>
      <c r="O28" s="6">
        <v>1.3888888888888889E-3</v>
      </c>
      <c r="P28" s="6">
        <f t="shared" si="1"/>
        <v>6.2500000000000003E-3</v>
      </c>
      <c r="Q28" s="6">
        <v>0.17708333333333334</v>
      </c>
      <c r="R28" s="6">
        <v>4.0972222222222222E-2</v>
      </c>
      <c r="S28" s="6">
        <v>1.2499999999999999E-2</v>
      </c>
      <c r="T28" s="6">
        <v>2.6388888888888889E-2</v>
      </c>
      <c r="U28" s="6">
        <v>8.3333333333333332E-3</v>
      </c>
      <c r="V28" s="6">
        <v>7.6388888888888886E-3</v>
      </c>
      <c r="W28" s="6">
        <v>7.6388888888888886E-3</v>
      </c>
      <c r="X28" s="6">
        <v>3.472222222222222E-3</v>
      </c>
      <c r="Y28" s="6">
        <v>4.8611111111111112E-3</v>
      </c>
      <c r="Z28" s="6">
        <v>6.9444444444444447E-4</v>
      </c>
      <c r="AA28" s="6">
        <v>3.472222222222222E-3</v>
      </c>
      <c r="AB28" s="6">
        <v>4.1666666666666666E-3</v>
      </c>
      <c r="AC28" s="6">
        <v>2.7777777777777779E-3</v>
      </c>
      <c r="AD28" s="6">
        <v>2.7083333333333334E-2</v>
      </c>
      <c r="AE28" s="6">
        <v>1.5972222222222224E-2</v>
      </c>
      <c r="AF28" s="6">
        <v>6.9444444444444441E-3</v>
      </c>
      <c r="AG28" s="6">
        <v>3.472222222222222E-3</v>
      </c>
      <c r="AH28" s="6">
        <v>0.20486111111111113</v>
      </c>
      <c r="AI28" s="6">
        <v>2.0833333333333333E-3</v>
      </c>
      <c r="AJ28" s="6">
        <v>7.6388888888888886E-3</v>
      </c>
      <c r="AK28" s="6">
        <v>3.472222222222222E-3</v>
      </c>
      <c r="AL28" s="6">
        <v>2.0833333333333332E-2</v>
      </c>
      <c r="AM28" s="6">
        <v>2.1527777777777781E-2</v>
      </c>
      <c r="AN28" s="6">
        <v>4.1666666666666666E-3</v>
      </c>
      <c r="AO28" s="6">
        <v>1.5972222222222224E-2</v>
      </c>
      <c r="AP28" s="6">
        <v>2.0833333333333333E-3</v>
      </c>
      <c r="AQ28" s="6">
        <v>4.8611111111111112E-3</v>
      </c>
      <c r="AR28" s="6">
        <v>6.9444444444444447E-4</v>
      </c>
      <c r="AS28" s="6">
        <v>2.7777777777777779E-3</v>
      </c>
      <c r="AT28" s="6">
        <v>7.6388888888888886E-3</v>
      </c>
      <c r="AU28" s="6">
        <v>4.8611111111111112E-3</v>
      </c>
      <c r="AV28" s="6">
        <v>1.2499999999999999E-2</v>
      </c>
      <c r="AW28" s="6">
        <v>8.9583333333333334E-2</v>
      </c>
      <c r="AX28" s="6">
        <v>3.472222222222222E-3</v>
      </c>
      <c r="AY28" s="6">
        <v>0</v>
      </c>
      <c r="AZ28" s="6">
        <v>5.9027777777777783E-2</v>
      </c>
      <c r="BA28" s="6">
        <v>1.1805555555555555E-2</v>
      </c>
      <c r="BB28" s="6">
        <v>6.9444444444444447E-4</v>
      </c>
      <c r="BC28" s="6">
        <v>1.5277777777777777E-2</v>
      </c>
      <c r="BD28" s="6">
        <v>6.2499999999999995E-3</v>
      </c>
      <c r="BE28" s="6">
        <v>1.3888888888888889E-3</v>
      </c>
      <c r="BF28" s="6">
        <v>2.361111111111111E-2</v>
      </c>
      <c r="BG28" s="6">
        <v>6.9444444444444447E-4</v>
      </c>
      <c r="BH28" s="6">
        <v>6.9444444444444441E-3</v>
      </c>
      <c r="BI28" s="7">
        <f t="shared" si="2"/>
        <v>2.1000000000000028</v>
      </c>
    </row>
    <row r="29" spans="1:61" x14ac:dyDescent="0.25">
      <c r="A29" s="1" t="s">
        <v>76</v>
      </c>
      <c r="B29" s="1" t="s">
        <v>75</v>
      </c>
      <c r="C29" s="5">
        <v>1</v>
      </c>
      <c r="D29" s="6">
        <v>0.43541666666666662</v>
      </c>
      <c r="E29" s="6">
        <v>0.34027777777777773</v>
      </c>
      <c r="F29" s="6">
        <v>5.5555555555555552E-2</v>
      </c>
      <c r="G29" s="6">
        <v>3.888888888888889E-2</v>
      </c>
      <c r="H29" s="6">
        <v>0.10972222222222222</v>
      </c>
      <c r="I29" s="6">
        <v>0.10902777777777778</v>
      </c>
      <c r="J29" s="6">
        <v>6.9444444444444447E-4</v>
      </c>
      <c r="K29" s="6">
        <f t="shared" si="0"/>
        <v>0.10972222222222222</v>
      </c>
      <c r="L29" s="6">
        <v>1.0416666666666666E-2</v>
      </c>
      <c r="M29" s="6">
        <v>6.2499999999999995E-3</v>
      </c>
      <c r="N29" s="6">
        <v>4.1666666666666666E-3</v>
      </c>
      <c r="O29" s="2" t="s">
        <v>67</v>
      </c>
      <c r="P29" s="6">
        <f t="shared" si="1"/>
        <v>1.0416666666666666E-2</v>
      </c>
      <c r="Q29" s="6">
        <v>0.15763888888888888</v>
      </c>
      <c r="R29" s="6">
        <v>3.5416666666666666E-2</v>
      </c>
      <c r="S29" s="6">
        <v>1.4583333333333332E-2</v>
      </c>
      <c r="T29" s="6">
        <v>2.2916666666666669E-2</v>
      </c>
      <c r="U29" s="6">
        <v>1.3888888888888889E-3</v>
      </c>
      <c r="V29" s="6">
        <v>7.6388888888888886E-3</v>
      </c>
      <c r="W29" s="6">
        <v>2.7777777777777779E-3</v>
      </c>
      <c r="X29" s="6">
        <v>8.3333333333333332E-3</v>
      </c>
      <c r="Y29" s="6">
        <v>6.2499999999999995E-3</v>
      </c>
      <c r="Z29" s="2" t="s">
        <v>67</v>
      </c>
      <c r="AA29" s="6">
        <v>6.9444444444444447E-4</v>
      </c>
      <c r="AB29" s="6">
        <v>2.0833333333333333E-3</v>
      </c>
      <c r="AC29" s="6">
        <v>2.7777777777777779E-3</v>
      </c>
      <c r="AD29" s="6">
        <v>1.8749999999999999E-2</v>
      </c>
      <c r="AE29" s="6">
        <v>1.7361111111111112E-2</v>
      </c>
      <c r="AF29" s="6">
        <v>6.2499999999999995E-3</v>
      </c>
      <c r="AG29" s="6">
        <v>9.7222222222222224E-3</v>
      </c>
      <c r="AH29" s="6">
        <v>0.23611111111111113</v>
      </c>
      <c r="AI29" s="6">
        <v>6.9444444444444447E-4</v>
      </c>
      <c r="AJ29" s="6">
        <v>5.5555555555555558E-3</v>
      </c>
      <c r="AK29" s="6">
        <v>3.472222222222222E-3</v>
      </c>
      <c r="AL29" s="6">
        <v>4.2361111111111106E-2</v>
      </c>
      <c r="AM29" s="6">
        <v>3.888888888888889E-2</v>
      </c>
      <c r="AN29" s="6">
        <v>4.1666666666666666E-3</v>
      </c>
      <c r="AO29" s="6">
        <v>8.3333333333333332E-3</v>
      </c>
      <c r="AP29" s="6">
        <v>9.0277777777777787E-3</v>
      </c>
      <c r="AQ29" s="6">
        <v>9.7222222222222224E-3</v>
      </c>
      <c r="AR29" s="6">
        <v>6.9444444444444447E-4</v>
      </c>
      <c r="AS29" s="6">
        <v>3.472222222222222E-3</v>
      </c>
      <c r="AT29" s="6">
        <v>6.9444444444444441E-3</v>
      </c>
      <c r="AU29" s="6">
        <v>7.6388888888888886E-3</v>
      </c>
      <c r="AV29" s="6">
        <v>1.9444444444444445E-2</v>
      </c>
      <c r="AW29" s="6">
        <v>6.8749999999999992E-2</v>
      </c>
      <c r="AX29" s="6">
        <v>4.8611111111111112E-3</v>
      </c>
      <c r="AY29" s="6">
        <v>1.3888888888888889E-3</v>
      </c>
      <c r="AZ29" s="6">
        <v>4.9305555555555554E-2</v>
      </c>
      <c r="BA29" s="6">
        <v>1.2499999999999999E-2</v>
      </c>
      <c r="BB29" s="6">
        <v>1.3888888888888889E-3</v>
      </c>
      <c r="BC29" s="6">
        <v>9.7222222222222224E-3</v>
      </c>
      <c r="BD29" s="6">
        <v>2.0833333333333333E-3</v>
      </c>
      <c r="BE29" s="6">
        <v>6.9444444444444447E-4</v>
      </c>
      <c r="BF29" s="6">
        <v>2.2916666666666669E-2</v>
      </c>
      <c r="BG29" s="2" t="s">
        <v>67</v>
      </c>
      <c r="BH29" s="6">
        <v>2.0833333333333333E-3</v>
      </c>
      <c r="BI29" s="7">
        <f t="shared" si="2"/>
        <v>2.117361111111113</v>
      </c>
    </row>
  </sheetData>
  <pageMargins left="0.7" right="0.7" top="0.75" bottom="0.75" header="0.3" footer="0.3"/>
  <ignoredErrors>
    <ignoredError sqref="K2 K3:K23" formulaRange="1"/>
  </ignoredErrors>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87209C-D053-47ED-A164-A0CF756243A2}">
  <dimension ref="A1:I60"/>
  <sheetViews>
    <sheetView topLeftCell="D4" workbookViewId="0">
      <selection activeCell="E6" sqref="E6"/>
    </sheetView>
  </sheetViews>
  <sheetFormatPr defaultRowHeight="15" x14ac:dyDescent="0.25"/>
  <cols>
    <col min="1" max="1" width="34.5703125" customWidth="1"/>
    <col min="4" max="4" width="34.5703125" customWidth="1"/>
    <col min="5" max="5" width="27.7109375" customWidth="1"/>
    <col min="6" max="6" width="27.42578125" customWidth="1"/>
    <col min="7" max="7" width="24.140625" customWidth="1"/>
    <col min="8" max="8" width="29.28515625" customWidth="1"/>
    <col min="9" max="9" width="26.7109375" customWidth="1"/>
  </cols>
  <sheetData>
    <row r="1" spans="1:9" x14ac:dyDescent="0.25">
      <c r="A1" s="10" t="s">
        <v>0</v>
      </c>
    </row>
    <row r="2" spans="1:9" x14ac:dyDescent="0.25">
      <c r="A2" s="10" t="s">
        <v>1</v>
      </c>
    </row>
    <row r="3" spans="1:9" x14ac:dyDescent="0.25">
      <c r="A3" s="11"/>
      <c r="D3" s="42" t="s">
        <v>79</v>
      </c>
      <c r="E3" s="42"/>
      <c r="F3" s="42"/>
      <c r="G3" s="42"/>
      <c r="H3" s="42"/>
      <c r="I3" s="42"/>
    </row>
    <row r="4" spans="1:9" x14ac:dyDescent="0.25">
      <c r="A4" s="12" t="s">
        <v>3</v>
      </c>
      <c r="D4" s="20" t="s">
        <v>80</v>
      </c>
      <c r="E4" s="21" t="s">
        <v>81</v>
      </c>
      <c r="F4" s="22" t="s">
        <v>82</v>
      </c>
      <c r="G4" s="23" t="s">
        <v>83</v>
      </c>
      <c r="H4" s="24" t="s">
        <v>84</v>
      </c>
      <c r="I4" s="25" t="s">
        <v>85</v>
      </c>
    </row>
    <row r="5" spans="1:9" x14ac:dyDescent="0.25">
      <c r="A5" s="12" t="s">
        <v>4</v>
      </c>
      <c r="D5" s="42"/>
      <c r="E5" s="42"/>
      <c r="F5" s="42"/>
      <c r="G5" s="42"/>
      <c r="H5" s="42"/>
      <c r="I5" s="42"/>
    </row>
    <row r="6" spans="1:9" ht="60" x14ac:dyDescent="0.25">
      <c r="A6" s="12" t="s">
        <v>5</v>
      </c>
      <c r="D6" s="17" t="s">
        <v>16</v>
      </c>
      <c r="E6" s="18" t="s">
        <v>23</v>
      </c>
      <c r="F6" s="14" t="s">
        <v>7</v>
      </c>
      <c r="G6" s="12" t="s">
        <v>3</v>
      </c>
      <c r="H6" s="13" t="s">
        <v>6</v>
      </c>
      <c r="I6" s="19" t="s">
        <v>27</v>
      </c>
    </row>
    <row r="7" spans="1:9" ht="30" x14ac:dyDescent="0.25">
      <c r="A7" s="13" t="s">
        <v>6</v>
      </c>
      <c r="D7" s="17" t="s">
        <v>17</v>
      </c>
      <c r="E7" s="18" t="s">
        <v>25</v>
      </c>
      <c r="F7" s="14" t="s">
        <v>8</v>
      </c>
      <c r="G7" s="12" t="s">
        <v>4</v>
      </c>
      <c r="H7" s="13" t="s">
        <v>28</v>
      </c>
      <c r="I7" s="19" t="s">
        <v>41</v>
      </c>
    </row>
    <row r="8" spans="1:9" ht="45" x14ac:dyDescent="0.25">
      <c r="A8" s="14" t="s">
        <v>7</v>
      </c>
      <c r="D8" s="17" t="s">
        <v>18</v>
      </c>
      <c r="E8" s="18" t="s">
        <v>26</v>
      </c>
      <c r="F8" s="14" t="s">
        <v>9</v>
      </c>
      <c r="G8" s="12" t="s">
        <v>5</v>
      </c>
      <c r="H8" s="13" t="s">
        <v>29</v>
      </c>
      <c r="I8" s="19" t="s">
        <v>42</v>
      </c>
    </row>
    <row r="9" spans="1:9" ht="45" x14ac:dyDescent="0.25">
      <c r="A9" s="14" t="s">
        <v>8</v>
      </c>
      <c r="D9" s="17" t="s">
        <v>19</v>
      </c>
      <c r="E9" s="18" t="s">
        <v>45</v>
      </c>
      <c r="F9" s="14" t="s">
        <v>11</v>
      </c>
      <c r="G9" s="12" t="s">
        <v>24</v>
      </c>
      <c r="H9" s="13" t="s">
        <v>30</v>
      </c>
    </row>
    <row r="10" spans="1:9" ht="30" x14ac:dyDescent="0.25">
      <c r="A10" s="14" t="s">
        <v>9</v>
      </c>
      <c r="D10" s="17" t="s">
        <v>20</v>
      </c>
      <c r="E10" s="18" t="s">
        <v>46</v>
      </c>
      <c r="F10" s="14" t="s">
        <v>12</v>
      </c>
      <c r="G10" s="12" t="s">
        <v>52</v>
      </c>
      <c r="H10" s="13" t="s">
        <v>31</v>
      </c>
    </row>
    <row r="11" spans="1:9" ht="45" x14ac:dyDescent="0.25">
      <c r="A11" s="15" t="s">
        <v>10</v>
      </c>
      <c r="D11" s="17" t="s">
        <v>21</v>
      </c>
      <c r="E11" s="18" t="s">
        <v>47</v>
      </c>
      <c r="F11" s="14" t="s">
        <v>13</v>
      </c>
      <c r="H11" s="13" t="s">
        <v>33</v>
      </c>
    </row>
    <row r="12" spans="1:9" x14ac:dyDescent="0.25">
      <c r="A12" s="14" t="s">
        <v>11</v>
      </c>
      <c r="D12" s="17" t="s">
        <v>22</v>
      </c>
      <c r="E12" s="18" t="s">
        <v>48</v>
      </c>
      <c r="F12" s="14" t="s">
        <v>14</v>
      </c>
      <c r="H12" s="13" t="s">
        <v>34</v>
      </c>
    </row>
    <row r="13" spans="1:9" ht="30" x14ac:dyDescent="0.25">
      <c r="A13" s="14" t="s">
        <v>12</v>
      </c>
      <c r="D13" s="17" t="s">
        <v>32</v>
      </c>
      <c r="E13" s="18" t="s">
        <v>49</v>
      </c>
      <c r="F13" s="14" t="s">
        <v>53</v>
      </c>
      <c r="H13" s="13" t="s">
        <v>36</v>
      </c>
    </row>
    <row r="14" spans="1:9" x14ac:dyDescent="0.25">
      <c r="A14" s="14" t="s">
        <v>13</v>
      </c>
      <c r="D14" s="17" t="s">
        <v>35</v>
      </c>
      <c r="H14" s="13" t="s">
        <v>37</v>
      </c>
    </row>
    <row r="15" spans="1:9" ht="30" x14ac:dyDescent="0.25">
      <c r="A15" s="14" t="s">
        <v>14</v>
      </c>
      <c r="D15" s="17" t="s">
        <v>56</v>
      </c>
      <c r="H15" s="13" t="s">
        <v>38</v>
      </c>
    </row>
    <row r="16" spans="1:9" x14ac:dyDescent="0.25">
      <c r="A16" s="16" t="s">
        <v>15</v>
      </c>
      <c r="H16" s="13" t="s">
        <v>39</v>
      </c>
    </row>
    <row r="17" spans="1:8" x14ac:dyDescent="0.25">
      <c r="A17" s="17" t="s">
        <v>16</v>
      </c>
      <c r="H17" s="13" t="s">
        <v>40</v>
      </c>
    </row>
    <row r="18" spans="1:8" ht="30" x14ac:dyDescent="0.25">
      <c r="A18" s="17" t="s">
        <v>17</v>
      </c>
      <c r="H18" s="13" t="s">
        <v>43</v>
      </c>
    </row>
    <row r="19" spans="1:8" x14ac:dyDescent="0.25">
      <c r="A19" s="17" t="s">
        <v>18</v>
      </c>
      <c r="H19" s="13" t="s">
        <v>44</v>
      </c>
    </row>
    <row r="20" spans="1:8" x14ac:dyDescent="0.25">
      <c r="A20" s="17" t="s">
        <v>19</v>
      </c>
      <c r="H20" s="13" t="s">
        <v>50</v>
      </c>
    </row>
    <row r="21" spans="1:8" ht="30" x14ac:dyDescent="0.25">
      <c r="A21" s="17" t="s">
        <v>20</v>
      </c>
      <c r="H21" s="13" t="s">
        <v>51</v>
      </c>
    </row>
    <row r="22" spans="1:8" ht="30" x14ac:dyDescent="0.25">
      <c r="A22" s="17" t="s">
        <v>21</v>
      </c>
      <c r="H22" s="13" t="s">
        <v>54</v>
      </c>
    </row>
    <row r="23" spans="1:8" x14ac:dyDescent="0.25">
      <c r="A23" s="17" t="s">
        <v>22</v>
      </c>
      <c r="H23" s="13" t="s">
        <v>55</v>
      </c>
    </row>
    <row r="24" spans="1:8" ht="30" x14ac:dyDescent="0.25">
      <c r="A24" s="18" t="s">
        <v>23</v>
      </c>
      <c r="H24" s="13" t="s">
        <v>57</v>
      </c>
    </row>
    <row r="25" spans="1:8" x14ac:dyDescent="0.25">
      <c r="A25" s="12" t="s">
        <v>24</v>
      </c>
      <c r="H25" s="13" t="s">
        <v>58</v>
      </c>
    </row>
    <row r="26" spans="1:8" x14ac:dyDescent="0.25">
      <c r="A26" s="18" t="s">
        <v>25</v>
      </c>
      <c r="H26" s="13" t="s">
        <v>59</v>
      </c>
    </row>
    <row r="27" spans="1:8" x14ac:dyDescent="0.25">
      <c r="A27" s="18" t="s">
        <v>26</v>
      </c>
    </row>
    <row r="28" spans="1:8" x14ac:dyDescent="0.25">
      <c r="A28" s="19" t="s">
        <v>27</v>
      </c>
    </row>
    <row r="29" spans="1:8" x14ac:dyDescent="0.25">
      <c r="A29" s="13" t="s">
        <v>28</v>
      </c>
    </row>
    <row r="30" spans="1:8" x14ac:dyDescent="0.25">
      <c r="A30" s="13" t="s">
        <v>29</v>
      </c>
    </row>
    <row r="31" spans="1:8" ht="30" x14ac:dyDescent="0.25">
      <c r="A31" s="13" t="s">
        <v>30</v>
      </c>
    </row>
    <row r="32" spans="1:8" ht="30" x14ac:dyDescent="0.25">
      <c r="A32" s="13" t="s">
        <v>31</v>
      </c>
    </row>
    <row r="33" spans="1:1" ht="30" x14ac:dyDescent="0.25">
      <c r="A33" s="17" t="s">
        <v>32</v>
      </c>
    </row>
    <row r="34" spans="1:1" x14ac:dyDescent="0.25">
      <c r="A34" s="13" t="s">
        <v>33</v>
      </c>
    </row>
    <row r="35" spans="1:1" x14ac:dyDescent="0.25">
      <c r="A35" s="13" t="s">
        <v>34</v>
      </c>
    </row>
    <row r="36" spans="1:1" x14ac:dyDescent="0.25">
      <c r="A36" s="17" t="s">
        <v>35</v>
      </c>
    </row>
    <row r="37" spans="1:1" x14ac:dyDescent="0.25">
      <c r="A37" s="13" t="s">
        <v>36</v>
      </c>
    </row>
    <row r="38" spans="1:1" x14ac:dyDescent="0.25">
      <c r="A38" s="13" t="s">
        <v>37</v>
      </c>
    </row>
    <row r="39" spans="1:1" x14ac:dyDescent="0.25">
      <c r="A39" s="13" t="s">
        <v>38</v>
      </c>
    </row>
    <row r="40" spans="1:1" x14ac:dyDescent="0.25">
      <c r="A40" s="13" t="s">
        <v>39</v>
      </c>
    </row>
    <row r="41" spans="1:1" x14ac:dyDescent="0.25">
      <c r="A41" s="13" t="s">
        <v>40</v>
      </c>
    </row>
    <row r="42" spans="1:1" x14ac:dyDescent="0.25">
      <c r="A42" s="19" t="s">
        <v>41</v>
      </c>
    </row>
    <row r="43" spans="1:1" ht="30" x14ac:dyDescent="0.25">
      <c r="A43" s="19" t="s">
        <v>42</v>
      </c>
    </row>
    <row r="44" spans="1:1" x14ac:dyDescent="0.25">
      <c r="A44" s="13" t="s">
        <v>43</v>
      </c>
    </row>
    <row r="45" spans="1:1" x14ac:dyDescent="0.25">
      <c r="A45" s="13" t="s">
        <v>44</v>
      </c>
    </row>
    <row r="46" spans="1:1" ht="30" x14ac:dyDescent="0.25">
      <c r="A46" s="18" t="s">
        <v>45</v>
      </c>
    </row>
    <row r="47" spans="1:1" x14ac:dyDescent="0.25">
      <c r="A47" s="18" t="s">
        <v>46</v>
      </c>
    </row>
    <row r="48" spans="1:1" x14ac:dyDescent="0.25">
      <c r="A48" s="18" t="s">
        <v>47</v>
      </c>
    </row>
    <row r="49" spans="1:1" x14ac:dyDescent="0.25">
      <c r="A49" s="18" t="s">
        <v>48</v>
      </c>
    </row>
    <row r="50" spans="1:1" x14ac:dyDescent="0.25">
      <c r="A50" s="18" t="s">
        <v>49</v>
      </c>
    </row>
    <row r="51" spans="1:1" x14ac:dyDescent="0.25">
      <c r="A51" s="13" t="s">
        <v>50</v>
      </c>
    </row>
    <row r="52" spans="1:1" x14ac:dyDescent="0.25">
      <c r="A52" s="13" t="s">
        <v>51</v>
      </c>
    </row>
    <row r="53" spans="1:1" x14ac:dyDescent="0.25">
      <c r="A53" s="12" t="s">
        <v>52</v>
      </c>
    </row>
    <row r="54" spans="1:1" x14ac:dyDescent="0.25">
      <c r="A54" s="14" t="s">
        <v>53</v>
      </c>
    </row>
    <row r="55" spans="1:1" ht="30" x14ac:dyDescent="0.25">
      <c r="A55" s="13" t="s">
        <v>54</v>
      </c>
    </row>
    <row r="56" spans="1:1" x14ac:dyDescent="0.25">
      <c r="A56" s="13" t="s">
        <v>55</v>
      </c>
    </row>
    <row r="57" spans="1:1" ht="30" x14ac:dyDescent="0.25">
      <c r="A57" s="17" t="s">
        <v>56</v>
      </c>
    </row>
    <row r="58" spans="1:1" ht="30" x14ac:dyDescent="0.25">
      <c r="A58" s="13" t="s">
        <v>57</v>
      </c>
    </row>
    <row r="59" spans="1:1" x14ac:dyDescent="0.25">
      <c r="A59" s="13" t="s">
        <v>58</v>
      </c>
    </row>
    <row r="60" spans="1:1" x14ac:dyDescent="0.25">
      <c r="A60" s="13" t="s">
        <v>59</v>
      </c>
    </row>
  </sheetData>
  <mergeCells count="2">
    <mergeCell ref="D3:I3"/>
    <mergeCell ref="D5:I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25F35B-3077-49FD-A522-9F7E4F100A95}">
  <dimension ref="A1:S48"/>
  <sheetViews>
    <sheetView topLeftCell="L31" zoomScale="87" zoomScaleNormal="87" workbookViewId="0">
      <selection activeCell="R21" sqref="R21"/>
    </sheetView>
  </sheetViews>
  <sheetFormatPr defaultRowHeight="15" x14ac:dyDescent="0.25"/>
  <cols>
    <col min="14" max="14" width="41.7109375" bestFit="1" customWidth="1"/>
    <col min="15" max="15" width="23.5703125" bestFit="1" customWidth="1"/>
    <col min="18" max="18" width="13.7109375" bestFit="1" customWidth="1"/>
    <col min="19" max="19" width="33.5703125" bestFit="1" customWidth="1"/>
  </cols>
  <sheetData>
    <row r="1" spans="1:19" ht="120" x14ac:dyDescent="0.25">
      <c r="A1" s="33" t="s">
        <v>0</v>
      </c>
      <c r="B1" s="36" t="s">
        <v>1</v>
      </c>
      <c r="C1" s="30" t="s">
        <v>23</v>
      </c>
      <c r="D1" s="30" t="s">
        <v>25</v>
      </c>
      <c r="E1" s="30" t="s">
        <v>26</v>
      </c>
      <c r="F1" s="30" t="s">
        <v>45</v>
      </c>
      <c r="G1" s="30" t="s">
        <v>46</v>
      </c>
      <c r="H1" s="30" t="s">
        <v>47</v>
      </c>
      <c r="I1" s="30" t="s">
        <v>48</v>
      </c>
      <c r="J1" s="30" t="s">
        <v>49</v>
      </c>
      <c r="K1" s="30" t="s">
        <v>43</v>
      </c>
      <c r="L1" s="39" t="s">
        <v>138</v>
      </c>
    </row>
    <row r="2" spans="1:19" x14ac:dyDescent="0.25">
      <c r="A2" s="34" t="s">
        <v>60</v>
      </c>
      <c r="B2" s="37" t="s">
        <v>61</v>
      </c>
      <c r="C2" s="28">
        <v>0</v>
      </c>
      <c r="D2" s="28">
        <v>0</v>
      </c>
      <c r="E2" s="28">
        <v>2.0833333333333333E-3</v>
      </c>
      <c r="F2" s="28">
        <v>9.0277777777777787E-3</v>
      </c>
      <c r="G2" s="28">
        <v>4.1666666666666666E-3</v>
      </c>
      <c r="H2" s="28">
        <v>1.5277777777777777E-2</v>
      </c>
      <c r="I2" s="28">
        <v>0.1076388888888889</v>
      </c>
      <c r="J2" s="28">
        <v>3.472222222222222E-3</v>
      </c>
      <c r="K2" s="28">
        <v>3.472222222222222E-3</v>
      </c>
      <c r="L2" s="40">
        <f>SUM(C2:K2)</f>
        <v>0.14513888888888887</v>
      </c>
      <c r="N2" s="8" t="s">
        <v>136</v>
      </c>
      <c r="O2" t="s">
        <v>137</v>
      </c>
    </row>
    <row r="3" spans="1:19" x14ac:dyDescent="0.25">
      <c r="A3" s="35" t="s">
        <v>60</v>
      </c>
      <c r="B3" s="38" t="s">
        <v>62</v>
      </c>
      <c r="C3" s="29">
        <v>0</v>
      </c>
      <c r="D3" s="29">
        <v>2.2222222222222223E-2</v>
      </c>
      <c r="E3" s="29">
        <v>6.9444444444444447E-4</v>
      </c>
      <c r="F3" s="29">
        <v>7.6388888888888886E-3</v>
      </c>
      <c r="G3" s="29">
        <v>4.1666666666666666E-3</v>
      </c>
      <c r="H3" s="29">
        <v>1.0416666666666666E-2</v>
      </c>
      <c r="I3" s="29">
        <v>0.11180555555555556</v>
      </c>
      <c r="J3" s="29">
        <v>4.1666666666666666E-3</v>
      </c>
      <c r="K3" s="29">
        <v>0</v>
      </c>
      <c r="L3" s="40">
        <f t="shared" ref="L3:L29" si="0">SUM(C3:K3)</f>
        <v>0.16111111111111112</v>
      </c>
      <c r="N3" s="9" t="s">
        <v>61</v>
      </c>
      <c r="O3" s="31">
        <v>4.8611111111111112E-3</v>
      </c>
      <c r="R3" s="8" t="s">
        <v>136</v>
      </c>
      <c r="S3" t="s">
        <v>139</v>
      </c>
    </row>
    <row r="4" spans="1:19" ht="90" x14ac:dyDescent="0.25">
      <c r="A4" s="34" t="s">
        <v>60</v>
      </c>
      <c r="B4" s="37" t="s">
        <v>63</v>
      </c>
      <c r="C4" s="28">
        <v>0</v>
      </c>
      <c r="D4" s="28">
        <v>6.9444444444444447E-4</v>
      </c>
      <c r="E4" s="28">
        <v>2.0833333333333333E-3</v>
      </c>
      <c r="F4" s="28">
        <v>1.2499999999999999E-2</v>
      </c>
      <c r="G4" s="28">
        <v>4.1666666666666666E-3</v>
      </c>
      <c r="H4" s="28">
        <v>2.1527777777777781E-2</v>
      </c>
      <c r="I4" s="28">
        <v>8.1944444444444445E-2</v>
      </c>
      <c r="J4" s="28">
        <v>3.472222222222222E-3</v>
      </c>
      <c r="K4" s="28">
        <v>3.472222222222222E-3</v>
      </c>
      <c r="L4" s="40">
        <f t="shared" si="0"/>
        <v>0.12986111111111109</v>
      </c>
      <c r="N4" s="9" t="s">
        <v>62</v>
      </c>
      <c r="O4" s="31">
        <v>0</v>
      </c>
      <c r="R4" s="9" t="s">
        <v>76</v>
      </c>
      <c r="S4" s="31">
        <v>1.6576388888888887</v>
      </c>
    </row>
    <row r="5" spans="1:19" x14ac:dyDescent="0.25">
      <c r="A5" s="35" t="s">
        <v>60</v>
      </c>
      <c r="B5" s="38" t="s">
        <v>64</v>
      </c>
      <c r="C5" s="29">
        <v>6.9444444444444447E-4</v>
      </c>
      <c r="D5" s="29">
        <v>2.7777777777777779E-3</v>
      </c>
      <c r="E5" s="29">
        <v>6.9444444444444447E-4</v>
      </c>
      <c r="F5" s="29">
        <v>3.472222222222222E-3</v>
      </c>
      <c r="G5" s="29">
        <v>9.7222222222222224E-3</v>
      </c>
      <c r="H5" s="29">
        <v>1.5972222222222224E-2</v>
      </c>
      <c r="I5" s="29">
        <v>0.10347222222222223</v>
      </c>
      <c r="J5" s="29">
        <v>7.6388888888888886E-3</v>
      </c>
      <c r="K5" s="29">
        <v>6.9444444444444447E-4</v>
      </c>
      <c r="L5" s="40">
        <f t="shared" si="0"/>
        <v>0.1451388888888889</v>
      </c>
      <c r="N5" s="9" t="s">
        <v>64</v>
      </c>
      <c r="O5" s="31">
        <v>6.9444444444444447E-4</v>
      </c>
      <c r="R5" s="9" t="s">
        <v>60</v>
      </c>
      <c r="S5" s="31">
        <v>1.8868055555555556</v>
      </c>
    </row>
    <row r="6" spans="1:19" x14ac:dyDescent="0.25">
      <c r="A6" s="34" t="s">
        <v>60</v>
      </c>
      <c r="B6" s="37" t="s">
        <v>65</v>
      </c>
      <c r="C6" s="28">
        <v>0</v>
      </c>
      <c r="D6" s="28">
        <v>2.0833333333333333E-3</v>
      </c>
      <c r="E6" s="28">
        <v>6.9444444444444447E-4</v>
      </c>
      <c r="F6" s="28">
        <v>6.9444444444444441E-3</v>
      </c>
      <c r="G6" s="28">
        <v>2.7777777777777779E-3</v>
      </c>
      <c r="H6" s="28">
        <v>9.0277777777777787E-3</v>
      </c>
      <c r="I6" s="28">
        <v>8.3333333333333329E-2</v>
      </c>
      <c r="J6" s="28">
        <v>3.472222222222222E-3</v>
      </c>
      <c r="K6" s="28">
        <v>1.3888888888888889E-3</v>
      </c>
      <c r="L6" s="40">
        <f t="shared" si="0"/>
        <v>0.10972222222222221</v>
      </c>
      <c r="N6" s="9" t="s">
        <v>73</v>
      </c>
      <c r="O6" s="31">
        <v>3.4722222222222225E-3</v>
      </c>
      <c r="R6" s="9" t="s">
        <v>78</v>
      </c>
      <c r="S6" s="31">
        <v>3.5444444444444443</v>
      </c>
    </row>
    <row r="7" spans="1:19" x14ac:dyDescent="0.25">
      <c r="A7" s="35" t="s">
        <v>60</v>
      </c>
      <c r="B7" s="38" t="s">
        <v>66</v>
      </c>
      <c r="C7" s="29">
        <v>0</v>
      </c>
      <c r="D7" s="29">
        <v>2.0833333333333333E-3</v>
      </c>
      <c r="E7" s="29">
        <v>3.472222222222222E-3</v>
      </c>
      <c r="F7" s="29">
        <v>9.7222222222222224E-3</v>
      </c>
      <c r="G7" s="29">
        <v>6.9444444444444447E-4</v>
      </c>
      <c r="H7" s="29">
        <v>1.5277777777777777E-2</v>
      </c>
      <c r="I7" s="29">
        <v>8.8888888888888892E-2</v>
      </c>
      <c r="J7" s="29">
        <v>2.7777777777777779E-3</v>
      </c>
      <c r="K7" s="29">
        <v>0</v>
      </c>
      <c r="L7" s="40">
        <f t="shared" si="0"/>
        <v>0.12291666666666667</v>
      </c>
      <c r="N7" s="9" t="s">
        <v>66</v>
      </c>
      <c r="O7" s="31">
        <v>0</v>
      </c>
    </row>
    <row r="8" spans="1:19" x14ac:dyDescent="0.25">
      <c r="A8" s="34" t="s">
        <v>60</v>
      </c>
      <c r="B8" s="37" t="s">
        <v>68</v>
      </c>
      <c r="C8" s="28">
        <v>0</v>
      </c>
      <c r="D8" s="28">
        <v>6.9444444444444447E-4</v>
      </c>
      <c r="E8" s="28">
        <v>6.9444444444444447E-4</v>
      </c>
      <c r="F8" s="28">
        <v>8.3333333333333332E-3</v>
      </c>
      <c r="G8" s="28">
        <v>2.7777777777777779E-3</v>
      </c>
      <c r="H8" s="28">
        <v>1.1805555555555555E-2</v>
      </c>
      <c r="I8" s="28">
        <v>7.7777777777777779E-2</v>
      </c>
      <c r="J8" s="28">
        <v>2.7777777777777779E-3</v>
      </c>
      <c r="K8" s="28">
        <v>1.3888888888888889E-3</v>
      </c>
      <c r="L8" s="40">
        <f t="shared" si="0"/>
        <v>0.10625</v>
      </c>
      <c r="N8" s="9" t="s">
        <v>63</v>
      </c>
      <c r="O8" s="31">
        <v>4.8611111111111112E-3</v>
      </c>
    </row>
    <row r="9" spans="1:19" x14ac:dyDescent="0.25">
      <c r="A9" s="35" t="s">
        <v>60</v>
      </c>
      <c r="B9" s="38" t="s">
        <v>69</v>
      </c>
      <c r="C9" s="29">
        <v>0</v>
      </c>
      <c r="D9" s="29">
        <v>2.0833333333333333E-3</v>
      </c>
      <c r="E9" s="29">
        <v>6.9444444444444447E-4</v>
      </c>
      <c r="F9" s="29">
        <v>3.472222222222222E-3</v>
      </c>
      <c r="G9" s="29">
        <v>6.2499999999999995E-3</v>
      </c>
      <c r="H9" s="29">
        <v>1.1805555555555555E-2</v>
      </c>
      <c r="I9" s="29">
        <v>9.5833333333333326E-2</v>
      </c>
      <c r="J9" s="29">
        <v>4.1666666666666666E-3</v>
      </c>
      <c r="K9" s="29">
        <v>1.3888888888888889E-3</v>
      </c>
      <c r="L9" s="40">
        <f t="shared" si="0"/>
        <v>0.12569444444444444</v>
      </c>
      <c r="N9" s="9" t="s">
        <v>68</v>
      </c>
      <c r="O9" s="31">
        <v>1.3888888888888889E-3</v>
      </c>
    </row>
    <row r="10" spans="1:19" x14ac:dyDescent="0.25">
      <c r="A10" s="34" t="s">
        <v>60</v>
      </c>
      <c r="B10" s="37" t="s">
        <v>70</v>
      </c>
      <c r="C10" s="28">
        <v>6.9444444444444447E-4</v>
      </c>
      <c r="D10" s="28">
        <v>8.3333333333333332E-3</v>
      </c>
      <c r="E10" s="28">
        <v>6.9444444444444447E-4</v>
      </c>
      <c r="F10" s="28">
        <v>2.7777777777777779E-3</v>
      </c>
      <c r="G10" s="28">
        <v>3.472222222222222E-3</v>
      </c>
      <c r="H10" s="28">
        <v>1.2499999999999999E-2</v>
      </c>
      <c r="I10" s="28">
        <v>0.10833333333333334</v>
      </c>
      <c r="J10" s="28">
        <v>6.2499999999999995E-3</v>
      </c>
      <c r="K10" s="28">
        <v>2.0833333333333333E-3</v>
      </c>
      <c r="L10" s="40">
        <f t="shared" si="0"/>
        <v>0.1451388888888889</v>
      </c>
      <c r="N10" s="9" t="s">
        <v>69</v>
      </c>
      <c r="O10" s="31">
        <v>1.3888888888888889E-3</v>
      </c>
    </row>
    <row r="11" spans="1:19" x14ac:dyDescent="0.25">
      <c r="A11" s="35" t="s">
        <v>60</v>
      </c>
      <c r="B11" s="38" t="s">
        <v>71</v>
      </c>
      <c r="C11" s="29">
        <v>0</v>
      </c>
      <c r="D11" s="29">
        <v>1.3888888888888889E-3</v>
      </c>
      <c r="E11" s="29">
        <v>1.3888888888888889E-3</v>
      </c>
      <c r="F11" s="29">
        <v>4.8611111111111112E-3</v>
      </c>
      <c r="G11" s="29">
        <v>4.8611111111111112E-3</v>
      </c>
      <c r="H11" s="29">
        <v>9.7222222222222224E-3</v>
      </c>
      <c r="I11" s="29">
        <v>0.10694444444444444</v>
      </c>
      <c r="J11" s="29">
        <v>6.9444444444444441E-3</v>
      </c>
      <c r="K11" s="29">
        <v>4.1666666666666666E-3</v>
      </c>
      <c r="L11" s="40">
        <f t="shared" si="0"/>
        <v>0.14027777777777778</v>
      </c>
      <c r="N11" s="9" t="s">
        <v>70</v>
      </c>
      <c r="O11" s="31">
        <v>2.0833333333333333E-3</v>
      </c>
    </row>
    <row r="12" spans="1:19" x14ac:dyDescent="0.25">
      <c r="A12" s="34" t="s">
        <v>60</v>
      </c>
      <c r="B12" s="37" t="s">
        <v>72</v>
      </c>
      <c r="C12" s="28">
        <v>6.9444444444444447E-4</v>
      </c>
      <c r="D12" s="28">
        <v>1.0416666666666666E-2</v>
      </c>
      <c r="E12" s="28">
        <v>1.3888888888888889E-3</v>
      </c>
      <c r="F12" s="28">
        <v>6.2499999999999995E-3</v>
      </c>
      <c r="G12" s="28">
        <v>2.7777777777777779E-3</v>
      </c>
      <c r="H12" s="28">
        <v>1.3194444444444444E-2</v>
      </c>
      <c r="I12" s="28">
        <v>9.1666666666666674E-2</v>
      </c>
      <c r="J12" s="28">
        <v>4.8611111111111112E-3</v>
      </c>
      <c r="K12" s="28">
        <v>6.9444444444444447E-4</v>
      </c>
      <c r="L12" s="40">
        <f t="shared" si="0"/>
        <v>0.13194444444444445</v>
      </c>
      <c r="N12" s="9" t="s">
        <v>75</v>
      </c>
      <c r="O12" s="31">
        <v>2.7777777777777779E-3</v>
      </c>
    </row>
    <row r="13" spans="1:19" x14ac:dyDescent="0.25">
      <c r="A13" s="35" t="s">
        <v>60</v>
      </c>
      <c r="B13" s="38" t="s">
        <v>73</v>
      </c>
      <c r="C13" s="29">
        <v>6.9444444444444447E-4</v>
      </c>
      <c r="D13" s="29">
        <v>0</v>
      </c>
      <c r="E13" s="29">
        <v>1.3888888888888889E-3</v>
      </c>
      <c r="F13" s="29">
        <v>6.9444444444444441E-3</v>
      </c>
      <c r="G13" s="29">
        <v>6.2499999999999995E-3</v>
      </c>
      <c r="H13" s="29">
        <v>2.4305555555555556E-2</v>
      </c>
      <c r="I13" s="29">
        <v>0.10069444444444443</v>
      </c>
      <c r="J13" s="29">
        <v>7.6388888888888886E-3</v>
      </c>
      <c r="K13" s="29">
        <v>2.7777777777777779E-3</v>
      </c>
      <c r="L13" s="40">
        <f t="shared" si="0"/>
        <v>0.15069444444444444</v>
      </c>
      <c r="N13" s="9" t="s">
        <v>71</v>
      </c>
      <c r="O13" s="31">
        <v>4.8611111111111112E-3</v>
      </c>
    </row>
    <row r="14" spans="1:19" ht="30" x14ac:dyDescent="0.25">
      <c r="A14" s="34" t="s">
        <v>60</v>
      </c>
      <c r="B14" s="37" t="s">
        <v>74</v>
      </c>
      <c r="C14" s="28">
        <v>0</v>
      </c>
      <c r="D14" s="28">
        <v>6.9444444444444447E-4</v>
      </c>
      <c r="E14" s="28">
        <v>2.0833333333333333E-3</v>
      </c>
      <c r="F14" s="28">
        <v>7.6388888888888886E-3</v>
      </c>
      <c r="G14" s="28">
        <v>3.472222222222222E-3</v>
      </c>
      <c r="H14" s="28">
        <v>1.4583333333333332E-2</v>
      </c>
      <c r="I14" s="28">
        <v>0.10902777777777778</v>
      </c>
      <c r="J14" s="28">
        <v>4.8611111111111112E-3</v>
      </c>
      <c r="K14" s="28">
        <v>2.7777777777777779E-3</v>
      </c>
      <c r="L14" s="40">
        <f t="shared" si="0"/>
        <v>0.1451388888888889</v>
      </c>
      <c r="N14" s="9" t="s">
        <v>72</v>
      </c>
      <c r="O14" s="31">
        <v>6.9444444444444447E-4</v>
      </c>
    </row>
    <row r="15" spans="1:19" x14ac:dyDescent="0.25">
      <c r="A15" s="35" t="s">
        <v>60</v>
      </c>
      <c r="B15" s="38" t="s">
        <v>75</v>
      </c>
      <c r="C15" s="29">
        <v>6.9444444444444447E-4</v>
      </c>
      <c r="D15" s="29">
        <v>0</v>
      </c>
      <c r="E15" s="29">
        <v>6.9444444444444447E-4</v>
      </c>
      <c r="F15" s="29">
        <v>8.3333333333333332E-3</v>
      </c>
      <c r="G15" s="29">
        <v>4.8611111111111112E-3</v>
      </c>
      <c r="H15" s="29">
        <v>1.8055555555555557E-2</v>
      </c>
      <c r="I15" s="29">
        <v>8.7500000000000008E-2</v>
      </c>
      <c r="J15" s="29">
        <v>5.5555555555555558E-3</v>
      </c>
      <c r="K15" s="29">
        <v>2.0833333333333333E-3</v>
      </c>
      <c r="L15" s="40">
        <f t="shared" si="0"/>
        <v>0.1277777777777778</v>
      </c>
      <c r="N15" s="9" t="s">
        <v>65</v>
      </c>
      <c r="O15" s="31">
        <v>1.3888888888888889E-3</v>
      </c>
    </row>
    <row r="16" spans="1:19" x14ac:dyDescent="0.25">
      <c r="A16" s="34" t="s">
        <v>76</v>
      </c>
      <c r="B16" s="37" t="s">
        <v>61</v>
      </c>
      <c r="C16" s="28">
        <v>4.1666666666666666E-3</v>
      </c>
      <c r="D16" s="28">
        <v>0</v>
      </c>
      <c r="E16" s="28">
        <v>2.0833333333333333E-3</v>
      </c>
      <c r="F16" s="28">
        <v>6.2499999999999995E-3</v>
      </c>
      <c r="G16" s="28">
        <v>5.5555555555555558E-3</v>
      </c>
      <c r="H16" s="28">
        <v>1.1111111111111112E-2</v>
      </c>
      <c r="I16" s="28">
        <v>9.2361111111111116E-2</v>
      </c>
      <c r="J16" s="28">
        <v>2.0833333333333333E-3</v>
      </c>
      <c r="K16" s="28">
        <v>1.3888888888888889E-3</v>
      </c>
      <c r="L16" s="40">
        <f t="shared" si="0"/>
        <v>0.12500000000000003</v>
      </c>
      <c r="N16" s="9" t="s">
        <v>74</v>
      </c>
      <c r="O16" s="31">
        <v>3.4722222222222225E-3</v>
      </c>
    </row>
    <row r="17" spans="1:15" x14ac:dyDescent="0.25">
      <c r="A17" s="35" t="s">
        <v>76</v>
      </c>
      <c r="B17" s="38" t="s">
        <v>62</v>
      </c>
      <c r="C17" s="29">
        <v>1.1111111111111112E-2</v>
      </c>
      <c r="D17" s="29">
        <v>1.1111111111111112E-2</v>
      </c>
      <c r="E17" s="29">
        <v>6.9444444444444447E-4</v>
      </c>
      <c r="F17" s="29">
        <v>1.3888888888888889E-3</v>
      </c>
      <c r="G17" s="29">
        <v>6.9444444444444441E-3</v>
      </c>
      <c r="H17" s="29">
        <v>4.1666666666666666E-3</v>
      </c>
      <c r="I17" s="29">
        <v>9.3055555555555558E-2</v>
      </c>
      <c r="J17" s="29">
        <v>2.0833333333333333E-3</v>
      </c>
      <c r="K17" s="29">
        <v>0</v>
      </c>
      <c r="L17" s="40">
        <f t="shared" si="0"/>
        <v>0.13055555555555554</v>
      </c>
      <c r="N17" s="9" t="s">
        <v>78</v>
      </c>
      <c r="O17" s="31">
        <v>3.1944444444444442E-2</v>
      </c>
    </row>
    <row r="18" spans="1:15" ht="90" x14ac:dyDescent="0.25">
      <c r="A18" s="34" t="s">
        <v>76</v>
      </c>
      <c r="B18" s="37" t="s">
        <v>63</v>
      </c>
      <c r="C18" s="28">
        <v>4.8611111111111112E-3</v>
      </c>
      <c r="D18" s="28">
        <v>6.9444444444444447E-4</v>
      </c>
      <c r="E18" s="28">
        <v>2.7777777777777779E-3</v>
      </c>
      <c r="F18" s="28">
        <v>1.1111111111111112E-2</v>
      </c>
      <c r="G18" s="28">
        <v>5.5555555555555558E-3</v>
      </c>
      <c r="H18" s="28">
        <v>2.0833333333333332E-2</v>
      </c>
      <c r="I18" s="28">
        <v>6.9444444444444434E-2</v>
      </c>
      <c r="J18" s="28">
        <v>2.7777777777777779E-3</v>
      </c>
      <c r="K18" s="28">
        <v>1.3888888888888889E-3</v>
      </c>
      <c r="L18" s="40">
        <f t="shared" si="0"/>
        <v>0.11944444444444444</v>
      </c>
    </row>
    <row r="19" spans="1:15" x14ac:dyDescent="0.25">
      <c r="A19" s="35" t="s">
        <v>76</v>
      </c>
      <c r="B19" s="38" t="s">
        <v>64</v>
      </c>
      <c r="C19" s="29">
        <v>9.7222222222222224E-3</v>
      </c>
      <c r="D19" s="29">
        <v>4.1666666666666666E-3</v>
      </c>
      <c r="E19" s="29">
        <v>1.3888888888888889E-3</v>
      </c>
      <c r="F19" s="29">
        <v>3.472222222222222E-3</v>
      </c>
      <c r="G19" s="29">
        <v>1.1805555555555555E-2</v>
      </c>
      <c r="H19" s="29">
        <v>1.3888888888888888E-2</v>
      </c>
      <c r="I19" s="29">
        <v>8.7500000000000008E-2</v>
      </c>
      <c r="J19" s="29">
        <v>4.1666666666666666E-3</v>
      </c>
      <c r="K19" s="29">
        <v>0</v>
      </c>
      <c r="L19" s="40">
        <f t="shared" si="0"/>
        <v>0.13611111111111113</v>
      </c>
    </row>
    <row r="20" spans="1:15" x14ac:dyDescent="0.25">
      <c r="A20" s="34" t="s">
        <v>76</v>
      </c>
      <c r="B20" s="37" t="s">
        <v>65</v>
      </c>
      <c r="C20" s="28">
        <v>6.9444444444444441E-3</v>
      </c>
      <c r="D20" s="28">
        <v>6.9444444444444447E-4</v>
      </c>
      <c r="E20" s="28">
        <v>6.9444444444444447E-4</v>
      </c>
      <c r="F20" s="28">
        <v>3.472222222222222E-3</v>
      </c>
      <c r="G20" s="28">
        <v>2.7777777777777779E-3</v>
      </c>
      <c r="H20" s="28">
        <v>5.5555555555555558E-3</v>
      </c>
      <c r="I20" s="28">
        <v>7.3611111111111113E-2</v>
      </c>
      <c r="J20" s="28">
        <v>1.3888888888888889E-3</v>
      </c>
      <c r="K20" s="28">
        <v>0</v>
      </c>
      <c r="L20" s="40">
        <f t="shared" si="0"/>
        <v>9.5138888888888884E-2</v>
      </c>
    </row>
    <row r="21" spans="1:15" x14ac:dyDescent="0.25">
      <c r="A21" s="35" t="s">
        <v>76</v>
      </c>
      <c r="B21" s="38" t="s">
        <v>66</v>
      </c>
      <c r="C21" s="29">
        <v>5.5555555555555558E-3</v>
      </c>
      <c r="D21" s="29">
        <v>1.3888888888888889E-3</v>
      </c>
      <c r="E21" s="29">
        <v>3.472222222222222E-3</v>
      </c>
      <c r="F21" s="29">
        <v>7.6388888888888886E-3</v>
      </c>
      <c r="G21" s="29">
        <v>6.9444444444444447E-4</v>
      </c>
      <c r="H21" s="29">
        <v>1.5277777777777777E-2</v>
      </c>
      <c r="I21" s="29">
        <v>7.9861111111111105E-2</v>
      </c>
      <c r="J21" s="29">
        <v>1.3888888888888889E-3</v>
      </c>
      <c r="K21" s="29">
        <v>0</v>
      </c>
      <c r="L21" s="40">
        <f t="shared" si="0"/>
        <v>0.11527777777777777</v>
      </c>
    </row>
    <row r="22" spans="1:15" x14ac:dyDescent="0.25">
      <c r="A22" s="34" t="s">
        <v>76</v>
      </c>
      <c r="B22" s="37" t="s">
        <v>68</v>
      </c>
      <c r="C22" s="28">
        <v>5.5555555555555558E-3</v>
      </c>
      <c r="D22" s="28">
        <v>6.9444444444444447E-4</v>
      </c>
      <c r="E22" s="28">
        <v>6.9444444444444447E-4</v>
      </c>
      <c r="F22" s="28">
        <v>3.472222222222222E-3</v>
      </c>
      <c r="G22" s="28">
        <v>4.1666666666666666E-3</v>
      </c>
      <c r="H22" s="28">
        <v>6.9444444444444441E-3</v>
      </c>
      <c r="I22" s="28">
        <v>6.1805555555555558E-2</v>
      </c>
      <c r="J22" s="28">
        <v>2.0833333333333333E-3</v>
      </c>
      <c r="K22" s="28">
        <v>0</v>
      </c>
      <c r="L22" s="40">
        <f t="shared" si="0"/>
        <v>8.5416666666666682E-2</v>
      </c>
    </row>
    <row r="23" spans="1:15" x14ac:dyDescent="0.25">
      <c r="A23" s="35" t="s">
        <v>76</v>
      </c>
      <c r="B23" s="38" t="s">
        <v>69</v>
      </c>
      <c r="C23" s="29">
        <v>6.2499999999999995E-3</v>
      </c>
      <c r="D23" s="29">
        <v>4.1666666666666666E-3</v>
      </c>
      <c r="E23" s="29">
        <v>1.3888888888888889E-3</v>
      </c>
      <c r="F23" s="29">
        <v>2.7777777777777779E-3</v>
      </c>
      <c r="G23" s="29">
        <v>9.0277777777777787E-3</v>
      </c>
      <c r="H23" s="29">
        <v>1.1111111111111112E-2</v>
      </c>
      <c r="I23" s="29">
        <v>7.9861111111111105E-2</v>
      </c>
      <c r="J23" s="29">
        <v>2.7777777777777779E-3</v>
      </c>
      <c r="K23" s="29">
        <v>0</v>
      </c>
      <c r="L23" s="40">
        <f t="shared" si="0"/>
        <v>0.11736111111111111</v>
      </c>
    </row>
    <row r="24" spans="1:15" x14ac:dyDescent="0.25">
      <c r="A24" s="34" t="s">
        <v>76</v>
      </c>
      <c r="B24" s="37" t="s">
        <v>70</v>
      </c>
      <c r="C24" s="28">
        <v>7.6388888888888886E-3</v>
      </c>
      <c r="D24" s="28">
        <v>1.1805555555555555E-2</v>
      </c>
      <c r="E24" s="28">
        <v>1.3888888888888889E-3</v>
      </c>
      <c r="F24" s="28">
        <v>1.3888888888888889E-3</v>
      </c>
      <c r="G24" s="28">
        <v>6.9444444444444441E-3</v>
      </c>
      <c r="H24" s="28">
        <v>9.0277777777777787E-3</v>
      </c>
      <c r="I24" s="28">
        <v>8.2638888888888887E-2</v>
      </c>
      <c r="J24" s="28">
        <v>2.7777777777777779E-3</v>
      </c>
      <c r="K24" s="28">
        <v>0</v>
      </c>
      <c r="L24" s="40">
        <f t="shared" si="0"/>
        <v>0.1236111111111111</v>
      </c>
    </row>
    <row r="25" spans="1:15" x14ac:dyDescent="0.25">
      <c r="A25" s="35" t="s">
        <v>76</v>
      </c>
      <c r="B25" s="38" t="s">
        <v>71</v>
      </c>
      <c r="C25" s="29">
        <v>3.472222222222222E-3</v>
      </c>
      <c r="D25" s="29">
        <v>6.9444444444444447E-4</v>
      </c>
      <c r="E25" s="29">
        <v>1.3888888888888889E-3</v>
      </c>
      <c r="F25" s="29">
        <v>4.1666666666666666E-3</v>
      </c>
      <c r="G25" s="29">
        <v>9.0277777777777787E-3</v>
      </c>
      <c r="H25" s="29">
        <v>8.3333333333333332E-3</v>
      </c>
      <c r="I25" s="29">
        <v>8.5416666666666655E-2</v>
      </c>
      <c r="J25" s="29">
        <v>4.1666666666666666E-3</v>
      </c>
      <c r="K25" s="29">
        <v>6.9444444444444447E-4</v>
      </c>
      <c r="L25" s="40">
        <f t="shared" si="0"/>
        <v>0.1173611111111111</v>
      </c>
    </row>
    <row r="26" spans="1:15" x14ac:dyDescent="0.25">
      <c r="A26" s="34" t="s">
        <v>76</v>
      </c>
      <c r="B26" s="37" t="s">
        <v>72</v>
      </c>
      <c r="C26" s="28">
        <v>4.8611111111111112E-3</v>
      </c>
      <c r="D26" s="28">
        <v>7.6388888888888886E-3</v>
      </c>
      <c r="E26" s="28">
        <v>1.3888888888888889E-3</v>
      </c>
      <c r="F26" s="28">
        <v>3.472222222222222E-3</v>
      </c>
      <c r="G26" s="28">
        <v>6.2499999999999995E-3</v>
      </c>
      <c r="H26" s="28">
        <v>9.7222222222222224E-3</v>
      </c>
      <c r="I26" s="28">
        <v>7.2222222222222229E-2</v>
      </c>
      <c r="J26" s="28">
        <v>3.472222222222222E-3</v>
      </c>
      <c r="K26" s="28">
        <v>0</v>
      </c>
      <c r="L26" s="40">
        <f t="shared" si="0"/>
        <v>0.10902777777777779</v>
      </c>
    </row>
    <row r="27" spans="1:15" x14ac:dyDescent="0.25">
      <c r="A27" s="35" t="s">
        <v>76</v>
      </c>
      <c r="B27" s="38" t="s">
        <v>73</v>
      </c>
      <c r="C27" s="29">
        <v>6.9444444444444441E-3</v>
      </c>
      <c r="D27" s="29">
        <v>0</v>
      </c>
      <c r="E27" s="29">
        <v>2.0833333333333333E-3</v>
      </c>
      <c r="F27" s="29">
        <v>6.9444444444444441E-3</v>
      </c>
      <c r="G27" s="29">
        <v>9.7222222222222224E-3</v>
      </c>
      <c r="H27" s="29">
        <v>2.2916666666666669E-2</v>
      </c>
      <c r="I27" s="29">
        <v>8.4722222222222213E-2</v>
      </c>
      <c r="J27" s="29">
        <v>5.5555555555555558E-3</v>
      </c>
      <c r="K27" s="29">
        <v>6.9444444444444447E-4</v>
      </c>
      <c r="L27" s="40">
        <f t="shared" si="0"/>
        <v>0.13958333333333334</v>
      </c>
    </row>
    <row r="28" spans="1:15" ht="30" x14ac:dyDescent="0.25">
      <c r="A28" s="34" t="s">
        <v>76</v>
      </c>
      <c r="B28" s="37" t="s">
        <v>74</v>
      </c>
      <c r="C28" s="28">
        <v>3.472222222222222E-3</v>
      </c>
      <c r="D28" s="28">
        <v>6.9444444444444447E-4</v>
      </c>
      <c r="E28" s="28">
        <v>3.472222222222222E-3</v>
      </c>
      <c r="F28" s="28">
        <v>7.6388888888888886E-3</v>
      </c>
      <c r="G28" s="28">
        <v>4.8611111111111112E-3</v>
      </c>
      <c r="H28" s="28">
        <v>1.2499999999999999E-2</v>
      </c>
      <c r="I28" s="28">
        <v>8.9583333333333334E-2</v>
      </c>
      <c r="J28" s="28">
        <v>3.472222222222222E-3</v>
      </c>
      <c r="K28" s="28">
        <v>6.9444444444444447E-4</v>
      </c>
      <c r="L28" s="40">
        <f t="shared" si="0"/>
        <v>0.12638888888888888</v>
      </c>
    </row>
    <row r="29" spans="1:15" x14ac:dyDescent="0.25">
      <c r="A29" s="35" t="s">
        <v>76</v>
      </c>
      <c r="B29" s="38" t="s">
        <v>75</v>
      </c>
      <c r="C29" s="29">
        <v>8.3333333333333332E-3</v>
      </c>
      <c r="D29" s="29">
        <v>0</v>
      </c>
      <c r="E29" s="29">
        <v>6.9444444444444447E-4</v>
      </c>
      <c r="F29" s="29">
        <v>6.9444444444444441E-3</v>
      </c>
      <c r="G29" s="29">
        <v>7.6388888888888886E-3</v>
      </c>
      <c r="H29" s="29">
        <v>1.9444444444444445E-2</v>
      </c>
      <c r="I29" s="29">
        <v>6.8749999999999992E-2</v>
      </c>
      <c r="J29" s="29">
        <v>4.8611111111111112E-3</v>
      </c>
      <c r="K29" s="29">
        <v>6.9444444444444447E-4</v>
      </c>
      <c r="L29" s="40">
        <f t="shared" si="0"/>
        <v>0.1173611111111111</v>
      </c>
    </row>
    <row r="30" spans="1:15" x14ac:dyDescent="0.25">
      <c r="C30" s="40"/>
      <c r="D30" s="40"/>
      <c r="E30" s="40"/>
      <c r="F30" s="40"/>
      <c r="G30" s="40"/>
      <c r="H30" s="40"/>
      <c r="I30" s="40"/>
      <c r="J30" s="40"/>
      <c r="K30" s="40"/>
    </row>
    <row r="33" spans="3:16" x14ac:dyDescent="0.25">
      <c r="D33" s="40"/>
      <c r="E33" s="40"/>
      <c r="F33" s="40"/>
      <c r="G33" s="40"/>
      <c r="H33" s="40"/>
      <c r="I33" s="40"/>
      <c r="J33" s="40"/>
      <c r="K33" s="40"/>
      <c r="L33" s="40"/>
    </row>
    <row r="34" spans="3:16" x14ac:dyDescent="0.25">
      <c r="C34" s="40"/>
      <c r="D34" s="40"/>
      <c r="E34" s="40"/>
      <c r="F34" s="40"/>
      <c r="G34" s="40"/>
      <c r="H34" s="40"/>
      <c r="I34" s="40"/>
      <c r="J34" s="40"/>
      <c r="K34" s="40"/>
    </row>
    <row r="36" spans="3:16" ht="120" x14ac:dyDescent="0.25">
      <c r="H36" s="30" t="s">
        <v>23</v>
      </c>
      <c r="I36" s="30" t="s">
        <v>25</v>
      </c>
      <c r="J36" s="30" t="s">
        <v>26</v>
      </c>
      <c r="K36" s="30" t="s">
        <v>45</v>
      </c>
      <c r="L36" s="30" t="s">
        <v>46</v>
      </c>
      <c r="M36" s="30" t="s">
        <v>47</v>
      </c>
      <c r="N36" s="30" t="s">
        <v>48</v>
      </c>
      <c r="O36" s="30" t="s">
        <v>49</v>
      </c>
      <c r="P36" s="30" t="s">
        <v>43</v>
      </c>
    </row>
    <row r="37" spans="3:16" x14ac:dyDescent="0.25">
      <c r="H37" s="40">
        <v>9.2361111111111116E-2</v>
      </c>
      <c r="I37" s="40">
        <v>9.7222222222222196E-2</v>
      </c>
      <c r="J37" s="40">
        <v>4.2361111111111113E-2</v>
      </c>
      <c r="K37" s="40">
        <v>0.16805555555555554</v>
      </c>
      <c r="L37" s="40">
        <v>0.15138888888888888</v>
      </c>
      <c r="M37" s="40">
        <v>0.37430555555555556</v>
      </c>
      <c r="N37" s="40">
        <v>2.4756944444444442</v>
      </c>
      <c r="O37" s="40">
        <v>0.1111111111111111</v>
      </c>
      <c r="P37" s="40">
        <v>3.1944444444444442E-2</v>
      </c>
    </row>
    <row r="40" spans="3:16" x14ac:dyDescent="0.25">
      <c r="E40" s="40" t="e">
        <f>SUM(#REF!)</f>
        <v>#REF!</v>
      </c>
    </row>
    <row r="41" spans="3:16" x14ac:dyDescent="0.25">
      <c r="E41" s="40" t="e">
        <f>SUM(#REF!)</f>
        <v>#REF!</v>
      </c>
    </row>
    <row r="42" spans="3:16" x14ac:dyDescent="0.25">
      <c r="E42" s="40" t="e">
        <f>SUM(#REF!)</f>
        <v>#REF!</v>
      </c>
    </row>
    <row r="43" spans="3:16" x14ac:dyDescent="0.25">
      <c r="E43" s="40" t="e">
        <f>SUM(#REF!)</f>
        <v>#REF!</v>
      </c>
    </row>
    <row r="44" spans="3:16" x14ac:dyDescent="0.25">
      <c r="E44" s="40" t="e">
        <f>SUM(#REF!)</f>
        <v>#REF!</v>
      </c>
    </row>
    <row r="45" spans="3:16" x14ac:dyDescent="0.25">
      <c r="E45" s="40" t="e">
        <f>SUM(#REF!)</f>
        <v>#REF!</v>
      </c>
    </row>
    <row r="46" spans="3:16" x14ac:dyDescent="0.25">
      <c r="E46" s="40" t="e">
        <f>SUM(#REF!)</f>
        <v>#REF!</v>
      </c>
    </row>
    <row r="47" spans="3:16" x14ac:dyDescent="0.25">
      <c r="E47" s="40" t="e">
        <f>SUM(#REF!)</f>
        <v>#REF!</v>
      </c>
    </row>
    <row r="48" spans="3:16" x14ac:dyDescent="0.25">
      <c r="E48" s="40" t="e">
        <f>SUM(#REF!)</f>
        <v>#REF!</v>
      </c>
    </row>
  </sheetData>
  <pageMargins left="0.7" right="0.7" top="0.75" bottom="0.75" header="0.3" footer="0.3"/>
  <pageSetup orientation="portrait" r:id="rId3"/>
  <drawing r:id="rId4"/>
  <extLst>
    <ext xmlns:x14="http://schemas.microsoft.com/office/spreadsheetml/2009/9/main" uri="{A8765BA9-456A-4dab-B4F3-ACF838C121DE}">
      <x14:slicerList>
        <x14:slicer r:id="rId5"/>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35853A-194D-4D62-BB7C-008F07946667}">
  <dimension ref="A1:C32"/>
  <sheetViews>
    <sheetView topLeftCell="A8" workbookViewId="0">
      <selection activeCell="A18" sqref="A18"/>
    </sheetView>
  </sheetViews>
  <sheetFormatPr defaultRowHeight="15" x14ac:dyDescent="0.25"/>
  <cols>
    <col min="1" max="1" width="86.85546875" bestFit="1" customWidth="1"/>
    <col min="3" max="3" width="74.42578125" bestFit="1" customWidth="1"/>
  </cols>
  <sheetData>
    <row r="1" spans="1:3" x14ac:dyDescent="0.25">
      <c r="A1" s="27" t="s">
        <v>134</v>
      </c>
      <c r="C1" s="27" t="s">
        <v>108</v>
      </c>
    </row>
    <row r="2" spans="1:3" x14ac:dyDescent="0.25">
      <c r="C2" t="s">
        <v>109</v>
      </c>
    </row>
    <row r="3" spans="1:3" x14ac:dyDescent="0.25">
      <c r="A3" s="26" t="s">
        <v>104</v>
      </c>
      <c r="C3" t="s">
        <v>110</v>
      </c>
    </row>
    <row r="4" spans="1:3" x14ac:dyDescent="0.25">
      <c r="A4" s="32" t="s">
        <v>135</v>
      </c>
      <c r="C4" t="s">
        <v>111</v>
      </c>
    </row>
    <row r="5" spans="1:3" x14ac:dyDescent="0.25">
      <c r="A5" s="32" t="s">
        <v>86</v>
      </c>
      <c r="C5" t="s">
        <v>112</v>
      </c>
    </row>
    <row r="6" spans="1:3" x14ac:dyDescent="0.25">
      <c r="A6" s="32" t="s">
        <v>87</v>
      </c>
      <c r="C6" t="s">
        <v>113</v>
      </c>
    </row>
    <row r="7" spans="1:3" x14ac:dyDescent="0.25">
      <c r="A7" s="32" t="s">
        <v>88</v>
      </c>
      <c r="C7" t="s">
        <v>114</v>
      </c>
    </row>
    <row r="8" spans="1:3" x14ac:dyDescent="0.25">
      <c r="C8" t="s">
        <v>115</v>
      </c>
    </row>
    <row r="9" spans="1:3" x14ac:dyDescent="0.25">
      <c r="A9" s="26" t="s">
        <v>105</v>
      </c>
      <c r="C9" t="s">
        <v>116</v>
      </c>
    </row>
    <row r="10" spans="1:3" x14ac:dyDescent="0.25">
      <c r="A10" t="s">
        <v>89</v>
      </c>
      <c r="C10" t="s">
        <v>117</v>
      </c>
    </row>
    <row r="11" spans="1:3" x14ac:dyDescent="0.25">
      <c r="A11" t="s">
        <v>90</v>
      </c>
      <c r="C11" t="s">
        <v>118</v>
      </c>
    </row>
    <row r="12" spans="1:3" x14ac:dyDescent="0.25">
      <c r="A12" t="s">
        <v>91</v>
      </c>
      <c r="C12" s="27" t="s">
        <v>119</v>
      </c>
    </row>
    <row r="13" spans="1:3" x14ac:dyDescent="0.25">
      <c r="A13" t="s">
        <v>92</v>
      </c>
      <c r="C13" t="s">
        <v>120</v>
      </c>
    </row>
    <row r="14" spans="1:3" x14ac:dyDescent="0.25">
      <c r="C14" t="s">
        <v>121</v>
      </c>
    </row>
    <row r="15" spans="1:3" x14ac:dyDescent="0.25">
      <c r="A15" s="41" t="s">
        <v>106</v>
      </c>
      <c r="C15" t="s">
        <v>122</v>
      </c>
    </row>
    <row r="16" spans="1:3" x14ac:dyDescent="0.25">
      <c r="A16" s="32" t="s">
        <v>93</v>
      </c>
      <c r="C16" t="s">
        <v>123</v>
      </c>
    </row>
    <row r="17" spans="1:3" x14ac:dyDescent="0.25">
      <c r="A17" s="32" t="s">
        <v>94</v>
      </c>
      <c r="C17" t="s">
        <v>124</v>
      </c>
    </row>
    <row r="18" spans="1:3" x14ac:dyDescent="0.25">
      <c r="A18" s="32" t="s">
        <v>95</v>
      </c>
      <c r="C18" t="s">
        <v>125</v>
      </c>
    </row>
    <row r="19" spans="1:3" x14ac:dyDescent="0.25">
      <c r="C19" t="s">
        <v>126</v>
      </c>
    </row>
    <row r="20" spans="1:3" x14ac:dyDescent="0.25">
      <c r="A20" s="26" t="s">
        <v>107</v>
      </c>
      <c r="C20" t="s">
        <v>127</v>
      </c>
    </row>
    <row r="21" spans="1:3" x14ac:dyDescent="0.25">
      <c r="A21" t="s">
        <v>96</v>
      </c>
      <c r="C21" t="s">
        <v>128</v>
      </c>
    </row>
    <row r="22" spans="1:3" x14ac:dyDescent="0.25">
      <c r="A22" t="s">
        <v>97</v>
      </c>
      <c r="C22" t="s">
        <v>129</v>
      </c>
    </row>
    <row r="23" spans="1:3" x14ac:dyDescent="0.25">
      <c r="A23" t="s">
        <v>98</v>
      </c>
      <c r="C23" t="s">
        <v>130</v>
      </c>
    </row>
    <row r="24" spans="1:3" x14ac:dyDescent="0.25">
      <c r="C24" t="s">
        <v>131</v>
      </c>
    </row>
    <row r="25" spans="1:3" x14ac:dyDescent="0.25">
      <c r="A25" s="26" t="s">
        <v>132</v>
      </c>
    </row>
    <row r="26" spans="1:3" x14ac:dyDescent="0.25">
      <c r="A26" t="s">
        <v>99</v>
      </c>
    </row>
    <row r="27" spans="1:3" x14ac:dyDescent="0.25">
      <c r="A27" t="s">
        <v>100</v>
      </c>
    </row>
    <row r="29" spans="1:3" x14ac:dyDescent="0.25">
      <c r="A29" s="26" t="s">
        <v>133</v>
      </c>
    </row>
    <row r="30" spans="1:3" x14ac:dyDescent="0.25">
      <c r="A30" t="s">
        <v>101</v>
      </c>
    </row>
    <row r="31" spans="1:3" x14ac:dyDescent="0.25">
      <c r="A31" t="s">
        <v>102</v>
      </c>
    </row>
    <row r="32" spans="1:3" x14ac:dyDescent="0.25">
      <c r="A32" t="s">
        <v>103</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A16988-9667-4D48-9420-494D8C30868E}">
  <dimension ref="AB17:AC20"/>
  <sheetViews>
    <sheetView tabSelected="1" topLeftCell="S11" zoomScale="69" zoomScaleNormal="69" workbookViewId="0">
      <selection activeCell="AC21" sqref="AC21"/>
    </sheetView>
  </sheetViews>
  <sheetFormatPr defaultRowHeight="15" x14ac:dyDescent="0.25"/>
  <cols>
    <col min="28" max="28" width="14" bestFit="1" customWidth="1"/>
    <col min="29" max="29" width="176.28515625" bestFit="1" customWidth="1"/>
  </cols>
  <sheetData>
    <row r="17" spans="28:29" x14ac:dyDescent="0.25">
      <c r="AB17" s="26" t="s">
        <v>142</v>
      </c>
    </row>
    <row r="18" spans="28:29" x14ac:dyDescent="0.25">
      <c r="AB18" t="s">
        <v>140</v>
      </c>
      <c r="AC18" t="s">
        <v>141</v>
      </c>
    </row>
    <row r="19" spans="28:29" x14ac:dyDescent="0.25">
      <c r="AB19" t="s">
        <v>143</v>
      </c>
      <c r="AC19" t="s">
        <v>144</v>
      </c>
    </row>
    <row r="20" spans="28:29" x14ac:dyDescent="0.25">
      <c r="AB20" t="s">
        <v>145</v>
      </c>
      <c r="AC20" t="s">
        <v>146</v>
      </c>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Original Data - Time Use</vt:lpstr>
      <vt:lpstr>Clustering</vt:lpstr>
      <vt:lpstr>Sheet1</vt:lpstr>
      <vt:lpstr>Questions</vt:lpstr>
      <vt:lpstr>HOBBIES ANALYSIS 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Hk</cp:lastModifiedBy>
  <dcterms:created xsi:type="dcterms:W3CDTF">2019-06-28T08:59:44Z</dcterms:created>
  <dcterms:modified xsi:type="dcterms:W3CDTF">2022-06-24T14:49:01Z</dcterms:modified>
</cp:coreProperties>
</file>