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k/Desktop/Research/phd_work/IGPS_QM_cluster_models/data/"/>
    </mc:Choice>
  </mc:AlternateContent>
  <xr:revisionPtr revIDLastSave="0" documentId="13_ncr:1_{BF40F9F2-5A08-3D42-88F6-5ABC73ADD5F2}" xr6:coauthVersionLast="47" xr6:coauthVersionMax="47" xr10:uidLastSave="{00000000-0000-0000-0000-000000000000}"/>
  <bookViews>
    <workbookView xWindow="-23360" yWindow="7060" windowWidth="23360" windowHeight="14540" xr2:uid="{2930F5A0-2A6F-1243-9EE7-97F2D29AC04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3" l="1"/>
  <c r="H46" i="3"/>
  <c r="G46" i="3"/>
  <c r="F46" i="3"/>
  <c r="E46" i="3"/>
  <c r="D46" i="3"/>
  <c r="G45" i="3"/>
  <c r="G44" i="3"/>
  <c r="I43" i="3"/>
  <c r="H43" i="3"/>
  <c r="F43" i="3"/>
  <c r="E43" i="3"/>
  <c r="D43" i="3"/>
  <c r="G42" i="3"/>
  <c r="G41" i="3"/>
  <c r="G43" i="3" s="1"/>
  <c r="I40" i="3"/>
  <c r="H40" i="3"/>
  <c r="G40" i="3"/>
  <c r="F40" i="3"/>
  <c r="E40" i="3"/>
  <c r="D40" i="3"/>
  <c r="G39" i="3"/>
  <c r="G38" i="3"/>
  <c r="I37" i="3"/>
  <c r="H37" i="3"/>
  <c r="F37" i="3"/>
  <c r="E37" i="3"/>
  <c r="D37" i="3"/>
  <c r="G36" i="3"/>
  <c r="G35" i="3"/>
  <c r="G34" i="3"/>
  <c r="G37" i="3" s="1"/>
  <c r="I33" i="3"/>
  <c r="H33" i="3"/>
  <c r="G33" i="3"/>
  <c r="F33" i="3"/>
  <c r="E33" i="3"/>
  <c r="D33" i="3"/>
  <c r="G32" i="3"/>
  <c r="G31" i="3"/>
  <c r="G30" i="3"/>
  <c r="I29" i="3"/>
  <c r="H29" i="3"/>
  <c r="F29" i="3"/>
  <c r="E29" i="3"/>
  <c r="D29" i="3"/>
  <c r="G28" i="3"/>
  <c r="G27" i="3"/>
  <c r="G29" i="3" s="1"/>
  <c r="G26" i="3"/>
  <c r="I25" i="3"/>
  <c r="H25" i="3"/>
  <c r="F25" i="3"/>
  <c r="E25" i="3"/>
  <c r="D25" i="3"/>
  <c r="G24" i="3"/>
  <c r="G23" i="3"/>
  <c r="G22" i="3"/>
  <c r="G25" i="3" s="1"/>
  <c r="I21" i="3"/>
  <c r="H21" i="3"/>
  <c r="F21" i="3"/>
  <c r="E21" i="3"/>
  <c r="D21" i="3"/>
  <c r="G20" i="3"/>
  <c r="G19" i="3"/>
  <c r="G18" i="3"/>
  <c r="G21" i="3" s="1"/>
  <c r="I17" i="3"/>
  <c r="H17" i="3"/>
  <c r="F17" i="3"/>
  <c r="E17" i="3"/>
  <c r="D17" i="3"/>
  <c r="G16" i="3"/>
  <c r="G15" i="3"/>
  <c r="G14" i="3"/>
  <c r="G17" i="3" s="1"/>
  <c r="I13" i="3"/>
  <c r="H13" i="3"/>
  <c r="F13" i="3"/>
  <c r="E13" i="3"/>
  <c r="D13" i="3"/>
  <c r="G12" i="3"/>
  <c r="G11" i="3"/>
  <c r="G13" i="3" s="1"/>
  <c r="G10" i="3"/>
  <c r="I9" i="3"/>
  <c r="H9" i="3"/>
  <c r="F9" i="3"/>
  <c r="E9" i="3"/>
  <c r="D9" i="3"/>
  <c r="G8" i="3"/>
  <c r="G7" i="3"/>
  <c r="G6" i="3"/>
  <c r="G9" i="3" s="1"/>
  <c r="I5" i="3"/>
  <c r="H5" i="3"/>
  <c r="F5" i="3"/>
  <c r="E5" i="3"/>
  <c r="D5" i="3"/>
  <c r="G4" i="3"/>
  <c r="G3" i="3"/>
  <c r="G2" i="3"/>
  <c r="G5" i="3" s="1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<sst xmlns="http://schemas.openxmlformats.org/spreadsheetml/2006/main" count="352" uniqueCount="109">
  <si>
    <t>NBO second order perturbation analysis of Fock matrix</t>
  </si>
  <si>
    <t>Val51</t>
  </si>
  <si>
    <t>Residue</t>
  </si>
  <si>
    <t>Gly52</t>
  </si>
  <si>
    <t>Leu85</t>
  </si>
  <si>
    <t>BD*( 1) N 29- H224</t>
  </si>
  <si>
    <t>BD*( 1) N 39- H154</t>
  </si>
  <si>
    <t>BD*( 1) N 98- H232</t>
  </si>
  <si>
    <t>BD*( 1) N105- H228</t>
  </si>
  <si>
    <t>BD*( 1) N 22- C 23</t>
  </si>
  <si>
    <t>BD*( 1) N203- H232</t>
  </si>
  <si>
    <t>BD*( 1) N 44- H 68</t>
  </si>
  <si>
    <t>BD*( 1) N118- H152</t>
  </si>
  <si>
    <t>BD*( 1) N119- H148</t>
  </si>
  <si>
    <t>BD*( 1) N190- H205</t>
  </si>
  <si>
    <t>BD*( 1) N161- H195</t>
  </si>
  <si>
    <t>BD*( 1) N166- H200</t>
  </si>
  <si>
    <t>BD*( 1) N167- H196</t>
  </si>
  <si>
    <t>BD*( 1) C 23- H167</t>
  </si>
  <si>
    <t>BD*( 1) N 29- H175</t>
  </si>
  <si>
    <t>BD*( 1) N 39- H156</t>
  </si>
  <si>
    <t>BD*( 1) N162- H191</t>
  </si>
  <si>
    <t>BD*( 2) C232- O233</t>
  </si>
  <si>
    <t>BD*( 1) N 41- H 65</t>
  </si>
  <si>
    <t>BD*( 1) N 69- H 84</t>
  </si>
  <si>
    <t>BD*( 1) N117- H141</t>
  </si>
  <si>
    <t>BD*( 1) N202- H226</t>
  </si>
  <si>
    <t>System</t>
  </si>
  <si>
    <t>Acceptor (NL) NBO</t>
  </si>
  <si>
    <t>LP 1 interaction E(2) (kcal/mol)</t>
  </si>
  <si>
    <t>LP 2 interaction E(2) (kcal/mol)</t>
  </si>
  <si>
    <t>LP 3 interaction E(2) (kcal/mol)</t>
  </si>
  <si>
    <t>E2 (attractive) Total (kcal/mol)</t>
  </si>
  <si>
    <t>Pairwise Steric (repulsive) Total (kcal/mol)</t>
  </si>
  <si>
    <t>Repulsive - Attractive Interaction Energy (kcal/mol)</t>
  </si>
  <si>
    <t>active_TS2</t>
  </si>
  <si>
    <t>BD*( 1) N 22- H228</t>
  </si>
  <si>
    <t>BD*( 1) C 20- N 22</t>
  </si>
  <si>
    <t>BD*( 1) C 41- H155</t>
  </si>
  <si>
    <t>BD*( 1) C 38- H237</t>
  </si>
  <si>
    <t>BD*( 1) C103- N104</t>
  </si>
  <si>
    <t>BD*( 1) C102- C103</t>
  </si>
  <si>
    <t>active_TS3</t>
  </si>
  <si>
    <t>BD*( 1) N  5- H 53</t>
  </si>
  <si>
    <t>BD*( 1) C 30- N 31</t>
  </si>
  <si>
    <t>BD*( 1) C 30- S 73</t>
  </si>
  <si>
    <t>BD*( 1) C  4- H 76</t>
  </si>
  <si>
    <t>BD*( 1) C 29- C 30</t>
  </si>
  <si>
    <t>BD*( 1) C 29- H 70</t>
  </si>
  <si>
    <t>BD*( 1) C 96- N 98</t>
  </si>
  <si>
    <t>BD*( 1) C 99- C102</t>
  </si>
  <si>
    <t>active_TS4</t>
  </si>
  <si>
    <t>BD*( 1) C 57- C 58</t>
  </si>
  <si>
    <t>BD*( 1) C 58- S 63</t>
  </si>
  <si>
    <t>BD*( 1) C 57- H 81</t>
  </si>
  <si>
    <t>BD*( 1) C206- O215</t>
  </si>
  <si>
    <t>inactive_TS2</t>
  </si>
  <si>
    <t>BD*( 1) C 28- H170</t>
  </si>
  <si>
    <t>BD*( 1) C 38- H231</t>
  </si>
  <si>
    <t>BD*( 1) C 41- H157</t>
  </si>
  <si>
    <t>BD*( 1) C102- H203</t>
  </si>
  <si>
    <t>BD*( 1) N104- H205</t>
  </si>
  <si>
    <t>inactive_TS3</t>
  </si>
  <si>
    <t>BD*( 1) C 27- H172</t>
  </si>
  <si>
    <t>BD*( 1) C103- S228</t>
  </si>
  <si>
    <t>inactive_TS4</t>
  </si>
  <si>
    <t>inactive_fGln123_TS2</t>
  </si>
  <si>
    <t>BD*( 1) N118- C122</t>
  </si>
  <si>
    <t>BD*( 1) C193- H216</t>
  </si>
  <si>
    <t>BD*( 1) C223- N224</t>
  </si>
  <si>
    <t>BD*( 1) C222- C223</t>
  </si>
  <si>
    <t>inactive_fGln123_TS3</t>
  </si>
  <si>
    <t>BD*( 1) N  5- H 29</t>
  </si>
  <si>
    <t>BD*( 1) C 19- S 24</t>
  </si>
  <si>
    <t>BD*( 1) C 19- N234</t>
  </si>
  <si>
    <t>BD*( 1) C 10- H 44</t>
  </si>
  <si>
    <t>BD*( 1) C 18- C 19</t>
  </si>
  <si>
    <t>BD*( 1) C 18- H 42</t>
  </si>
  <si>
    <t>BD*( 1) N161- C165</t>
  </si>
  <si>
    <t>BD*( 1) C166- C168</t>
  </si>
  <si>
    <t>inactive_fGln123_TS4</t>
  </si>
  <si>
    <t>BD*( 1) N  8- H 32</t>
  </si>
  <si>
    <t>BD*( 1) C 21- C 22</t>
  </si>
  <si>
    <t>BD*( 1) C 22- S 27</t>
  </si>
  <si>
    <t>BD*( 1) C 21- H 45</t>
  </si>
  <si>
    <t>BD*( 1) C170- O179</t>
  </si>
  <si>
    <t>inactive_val51_TS2</t>
  </si>
  <si>
    <t>BD*( 1) N 41- C 45</t>
  </si>
  <si>
    <t>BD*( 1) C 72- H 95</t>
  </si>
  <si>
    <t>BD*( 1) C216- C217</t>
  </si>
  <si>
    <t>BD*( 1) C217- N218</t>
  </si>
  <si>
    <t>BD*( 1) N218- H226</t>
  </si>
  <si>
    <t>inactive_Val51_TS3</t>
  </si>
  <si>
    <t>BD*( 1) N  5- H 30</t>
  </si>
  <si>
    <t>BD*( 1) C 19- C 20</t>
  </si>
  <si>
    <t>BD*( 1) C 20- S 25</t>
  </si>
  <si>
    <t>BD*( 1) N  7- C 20</t>
  </si>
  <si>
    <t>BD*( 1) N  7- H 44</t>
  </si>
  <si>
    <t>BD*( 1) C 19- H 43</t>
  </si>
  <si>
    <t>BD*( 1) C119- H234</t>
  </si>
  <si>
    <t>BD*( 1) N117- C121</t>
  </si>
  <si>
    <t>BD*( 1) C232- O233</t>
  </si>
  <si>
    <t>BD*( 1) N117- C125</t>
  </si>
  <si>
    <t>inactive_val51_TS4</t>
  </si>
  <si>
    <t>BD*( 1) N202- C206</t>
  </si>
  <si>
    <t>Pairwise Steric (repuslive) Total (kcal/mol)</t>
  </si>
  <si>
    <t>COMBINED</t>
  </si>
  <si>
    <t>E(2) (attractive) Total (kcal/mol)</t>
  </si>
  <si>
    <t>B3LYP/6-311+G(2d,2p) scrf=(solvent=diethylether) EmpiricalDispersion=GD3BJ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</si>
</sst>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FDA2-A750-594B-BB59-07C36E00EC6D}">
  <dimension ref="A1:I110"/>
  <sheetViews>
    <sheetView tabSelected="1" workbookViewId="0">
      <selection activeCell="H7" sqref="H7"/>
    </sheetView>
  </sheetViews>
  <sheetFormatPr baseColWidth="10" defaultRowHeight="16" x14ac:dyDescent="0.2"/>
  <cols>
    <col min="2" max="2" width="17.6640625" bestFit="1" customWidth="1"/>
    <col min="3" max="3" width="15.33203125" customWidth="1"/>
    <col min="4" max="4" width="17" customWidth="1"/>
    <col min="5" max="5" width="15" customWidth="1"/>
    <col min="6" max="6" width="17.1640625" customWidth="1"/>
    <col min="7" max="8" width="18.6640625" customWidth="1"/>
  </cols>
  <sheetData>
    <row r="1" spans="1:9" x14ac:dyDescent="0.2">
      <c r="A1" t="s">
        <v>0</v>
      </c>
    </row>
    <row r="2" spans="1:9" x14ac:dyDescent="0.2">
      <c r="A2" t="s">
        <v>108</v>
      </c>
    </row>
    <row r="4" spans="1:9" ht="68" x14ac:dyDescent="0.2">
      <c r="A4" s="14" t="s">
        <v>27</v>
      </c>
      <c r="B4" s="14" t="s">
        <v>28</v>
      </c>
      <c r="C4" s="15" t="s">
        <v>29</v>
      </c>
      <c r="D4" s="15" t="s">
        <v>30</v>
      </c>
      <c r="E4" s="15" t="s">
        <v>31</v>
      </c>
      <c r="F4" s="15" t="s">
        <v>107</v>
      </c>
      <c r="G4" s="15" t="s">
        <v>33</v>
      </c>
      <c r="H4" s="15" t="s">
        <v>34</v>
      </c>
      <c r="I4" s="1"/>
    </row>
    <row r="5" spans="1:9" x14ac:dyDescent="0.2">
      <c r="A5" t="s">
        <v>35</v>
      </c>
      <c r="B5" t="s">
        <v>36</v>
      </c>
      <c r="C5" s="2">
        <v>4.25</v>
      </c>
      <c r="D5" s="2">
        <v>10.5</v>
      </c>
      <c r="E5" s="2">
        <v>0</v>
      </c>
      <c r="F5" s="2">
        <f>SUM(C5:E5)</f>
        <v>14.75</v>
      </c>
      <c r="G5" s="2">
        <v>15.99</v>
      </c>
      <c r="H5" s="2">
        <v>1.24</v>
      </c>
    </row>
    <row r="6" spans="1:9" x14ac:dyDescent="0.2">
      <c r="A6" t="s">
        <v>35</v>
      </c>
      <c r="B6" t="s">
        <v>5</v>
      </c>
      <c r="C6" s="2">
        <v>3.8</v>
      </c>
      <c r="D6" s="2">
        <v>0.24</v>
      </c>
      <c r="E6" s="2">
        <v>0</v>
      </c>
      <c r="F6" s="2">
        <f t="shared" ref="F6:F69" si="0">SUM(C6:E6)</f>
        <v>4.04</v>
      </c>
      <c r="G6" s="2">
        <v>4.34</v>
      </c>
      <c r="H6" s="2">
        <v>0.29999999999999899</v>
      </c>
    </row>
    <row r="7" spans="1:9" x14ac:dyDescent="0.2">
      <c r="A7" t="s">
        <v>35</v>
      </c>
      <c r="B7" t="s">
        <v>37</v>
      </c>
      <c r="C7" s="2">
        <v>0</v>
      </c>
      <c r="D7" s="2">
        <v>7.0000000000000007E-2</v>
      </c>
      <c r="E7" s="2">
        <v>0</v>
      </c>
      <c r="F7" s="2">
        <f t="shared" si="0"/>
        <v>7.0000000000000007E-2</v>
      </c>
      <c r="G7" s="2">
        <v>-0.19</v>
      </c>
      <c r="H7" s="2">
        <v>-0.26</v>
      </c>
    </row>
    <row r="8" spans="1:9" x14ac:dyDescent="0.2">
      <c r="A8" t="s">
        <v>35</v>
      </c>
      <c r="B8" t="s">
        <v>6</v>
      </c>
      <c r="C8" s="2">
        <v>2.63</v>
      </c>
      <c r="D8" s="2">
        <v>0</v>
      </c>
      <c r="E8" s="2">
        <v>0</v>
      </c>
      <c r="F8" s="2">
        <f t="shared" si="0"/>
        <v>2.63</v>
      </c>
      <c r="G8" s="2">
        <v>3.14</v>
      </c>
      <c r="H8" s="2">
        <v>0.51</v>
      </c>
    </row>
    <row r="9" spans="1:9" x14ac:dyDescent="0.2">
      <c r="A9" t="s">
        <v>35</v>
      </c>
      <c r="B9" t="s">
        <v>38</v>
      </c>
      <c r="C9" s="2">
        <v>0.09</v>
      </c>
      <c r="D9" s="2">
        <v>0</v>
      </c>
      <c r="E9" s="2">
        <v>0</v>
      </c>
      <c r="F9" s="2">
        <f t="shared" si="0"/>
        <v>0.09</v>
      </c>
      <c r="G9" s="2">
        <v>0.59</v>
      </c>
      <c r="H9" s="2">
        <v>0.5</v>
      </c>
    </row>
    <row r="10" spans="1:9" x14ac:dyDescent="0.2">
      <c r="A10" t="s">
        <v>35</v>
      </c>
      <c r="B10" t="s">
        <v>39</v>
      </c>
      <c r="C10" s="2">
        <v>0</v>
      </c>
      <c r="D10" s="2">
        <v>0.13</v>
      </c>
      <c r="E10" s="2">
        <v>0</v>
      </c>
      <c r="F10" s="2">
        <f t="shared" si="0"/>
        <v>0.13</v>
      </c>
      <c r="G10" s="2">
        <v>0.82</v>
      </c>
      <c r="H10" s="2">
        <v>0.69</v>
      </c>
    </row>
    <row r="11" spans="1:9" x14ac:dyDescent="0.2">
      <c r="A11" t="s">
        <v>35</v>
      </c>
      <c r="B11" t="s">
        <v>40</v>
      </c>
      <c r="C11" s="2">
        <v>2.6</v>
      </c>
      <c r="D11" s="2">
        <v>19.309999999999999</v>
      </c>
      <c r="E11" s="2">
        <v>0</v>
      </c>
      <c r="F11" s="2">
        <f t="shared" si="0"/>
        <v>21.91</v>
      </c>
      <c r="G11" s="2">
        <v>16.43</v>
      </c>
      <c r="H11" s="2">
        <v>-5.48</v>
      </c>
    </row>
    <row r="12" spans="1:9" x14ac:dyDescent="0.2">
      <c r="A12" t="s">
        <v>35</v>
      </c>
      <c r="B12" t="s">
        <v>41</v>
      </c>
      <c r="C12" s="2">
        <v>0</v>
      </c>
      <c r="D12" s="2">
        <v>16.73</v>
      </c>
      <c r="E12" s="2">
        <v>0</v>
      </c>
      <c r="F12" s="2">
        <f t="shared" si="0"/>
        <v>16.73</v>
      </c>
      <c r="G12" s="2">
        <v>13.81</v>
      </c>
      <c r="H12" s="2">
        <v>-2.92</v>
      </c>
    </row>
    <row r="13" spans="1:9" x14ac:dyDescent="0.2">
      <c r="A13" t="s">
        <v>42</v>
      </c>
      <c r="B13" t="s">
        <v>43</v>
      </c>
      <c r="C13" s="2">
        <v>7.71</v>
      </c>
      <c r="D13" s="2">
        <v>0</v>
      </c>
      <c r="E13" s="2">
        <v>8.6999999999999993</v>
      </c>
      <c r="F13" s="2">
        <f t="shared" si="0"/>
        <v>16.41</v>
      </c>
      <c r="G13" s="2">
        <v>14.69</v>
      </c>
      <c r="H13" s="2">
        <v>-1.71999999999999</v>
      </c>
    </row>
    <row r="14" spans="1:9" x14ac:dyDescent="0.2">
      <c r="A14" t="s">
        <v>42</v>
      </c>
      <c r="B14" t="s">
        <v>44</v>
      </c>
      <c r="C14" s="2">
        <v>1.21</v>
      </c>
      <c r="D14" s="2">
        <v>15.23</v>
      </c>
      <c r="E14" s="2">
        <v>8.5299999999999994</v>
      </c>
      <c r="F14" s="2">
        <f t="shared" si="0"/>
        <v>24.97</v>
      </c>
      <c r="G14" s="2">
        <v>18.52</v>
      </c>
      <c r="H14" s="2">
        <v>-6.4499999999999904</v>
      </c>
    </row>
    <row r="15" spans="1:9" x14ac:dyDescent="0.2">
      <c r="A15" t="s">
        <v>42</v>
      </c>
      <c r="B15" t="s">
        <v>45</v>
      </c>
      <c r="C15" s="2">
        <v>0.72</v>
      </c>
      <c r="D15" s="2">
        <v>0.93</v>
      </c>
      <c r="E15" s="2">
        <v>32.36</v>
      </c>
      <c r="F15" s="2">
        <f t="shared" si="0"/>
        <v>34.01</v>
      </c>
      <c r="G15" s="2">
        <v>15.92</v>
      </c>
      <c r="H15" s="2">
        <v>-18.0899999999999</v>
      </c>
    </row>
    <row r="16" spans="1:9" x14ac:dyDescent="0.2">
      <c r="A16" t="s">
        <v>42</v>
      </c>
      <c r="B16" t="s">
        <v>46</v>
      </c>
      <c r="C16" s="2">
        <v>0</v>
      </c>
      <c r="D16" s="2">
        <v>0.75</v>
      </c>
      <c r="E16" s="2">
        <v>0</v>
      </c>
      <c r="F16" s="2">
        <f t="shared" si="0"/>
        <v>0.75</v>
      </c>
      <c r="G16" s="2">
        <v>4.04</v>
      </c>
      <c r="H16" s="2">
        <v>3.29</v>
      </c>
    </row>
    <row r="17" spans="1:8" x14ac:dyDescent="0.2">
      <c r="A17" t="s">
        <v>42</v>
      </c>
      <c r="B17" t="s">
        <v>47</v>
      </c>
      <c r="C17" s="2">
        <v>0</v>
      </c>
      <c r="D17" s="2">
        <v>13.09</v>
      </c>
      <c r="E17" s="2">
        <v>1.76</v>
      </c>
      <c r="F17" s="2">
        <f t="shared" si="0"/>
        <v>14.85</v>
      </c>
      <c r="G17" s="2">
        <v>15.41</v>
      </c>
      <c r="H17" s="2">
        <v>0.56000000000000105</v>
      </c>
    </row>
    <row r="18" spans="1:8" x14ac:dyDescent="0.2">
      <c r="A18" t="s">
        <v>42</v>
      </c>
      <c r="B18" t="s">
        <v>48</v>
      </c>
      <c r="C18" s="2">
        <v>0</v>
      </c>
      <c r="D18" s="2">
        <v>0.89</v>
      </c>
      <c r="E18" s="2">
        <v>0</v>
      </c>
      <c r="F18" s="2">
        <f t="shared" si="0"/>
        <v>0.89</v>
      </c>
      <c r="G18" s="2">
        <v>0</v>
      </c>
      <c r="H18" s="2">
        <v>-0.89</v>
      </c>
    </row>
    <row r="19" spans="1:8" x14ac:dyDescent="0.2">
      <c r="A19" t="s">
        <v>42</v>
      </c>
      <c r="B19" t="s">
        <v>7</v>
      </c>
      <c r="C19" s="2">
        <v>7.19</v>
      </c>
      <c r="D19" s="2">
        <v>11.31</v>
      </c>
      <c r="E19" s="2">
        <v>4.3099999999999996</v>
      </c>
      <c r="F19" s="2">
        <f t="shared" si="0"/>
        <v>22.81</v>
      </c>
      <c r="G19" s="2">
        <v>22.849999999999898</v>
      </c>
      <c r="H19" s="2">
        <v>4.0000000000000903E-2</v>
      </c>
    </row>
    <row r="20" spans="1:8" x14ac:dyDescent="0.2">
      <c r="A20" t="s">
        <v>42</v>
      </c>
      <c r="B20" t="s">
        <v>8</v>
      </c>
      <c r="C20" s="2">
        <v>3.43</v>
      </c>
      <c r="D20" s="2">
        <v>1.49</v>
      </c>
      <c r="E20" s="2">
        <v>3.13</v>
      </c>
      <c r="F20" s="2">
        <f t="shared" si="0"/>
        <v>8.0500000000000007</v>
      </c>
      <c r="G20" s="2">
        <v>7.3899999999999899</v>
      </c>
      <c r="H20" s="2">
        <v>-0.66</v>
      </c>
    </row>
    <row r="21" spans="1:8" x14ac:dyDescent="0.2">
      <c r="A21" t="s">
        <v>42</v>
      </c>
      <c r="B21" t="s">
        <v>49</v>
      </c>
      <c r="C21" s="2">
        <v>0</v>
      </c>
      <c r="D21" s="2">
        <v>0</v>
      </c>
      <c r="E21" s="2">
        <v>7.0000000000000007E-2</v>
      </c>
      <c r="F21" s="2">
        <f t="shared" si="0"/>
        <v>7.0000000000000007E-2</v>
      </c>
      <c r="G21" s="2">
        <v>-7.0000000000000007E-2</v>
      </c>
      <c r="H21" s="2">
        <v>-0.14000000000000001</v>
      </c>
    </row>
    <row r="22" spans="1:8" x14ac:dyDescent="0.2">
      <c r="A22" t="s">
        <v>42</v>
      </c>
      <c r="B22" t="s">
        <v>50</v>
      </c>
      <c r="C22" s="2">
        <v>0</v>
      </c>
      <c r="D22" s="2">
        <v>0</v>
      </c>
      <c r="E22" s="2">
        <v>0.08</v>
      </c>
      <c r="F22" s="2">
        <f t="shared" si="0"/>
        <v>0.08</v>
      </c>
      <c r="G22" s="2">
        <v>0</v>
      </c>
      <c r="H22" s="2">
        <v>-0.08</v>
      </c>
    </row>
    <row r="23" spans="1:8" x14ac:dyDescent="0.2">
      <c r="A23" t="s">
        <v>51</v>
      </c>
      <c r="B23" t="s">
        <v>11</v>
      </c>
      <c r="C23" s="2">
        <v>5.09</v>
      </c>
      <c r="D23" s="2">
        <v>4.21</v>
      </c>
      <c r="E23" s="2">
        <v>0</v>
      </c>
      <c r="F23" s="2">
        <f t="shared" si="0"/>
        <v>9.3000000000000007</v>
      </c>
      <c r="G23" s="2">
        <v>8.91</v>
      </c>
      <c r="H23" s="2">
        <v>-0.39</v>
      </c>
    </row>
    <row r="24" spans="1:8" x14ac:dyDescent="0.2">
      <c r="A24" t="s">
        <v>51</v>
      </c>
      <c r="B24" t="s">
        <v>52</v>
      </c>
      <c r="C24" s="2">
        <v>2.02</v>
      </c>
      <c r="D24" s="2">
        <v>15.37</v>
      </c>
      <c r="E24" s="2">
        <v>0</v>
      </c>
      <c r="F24" s="2">
        <f t="shared" si="0"/>
        <v>17.39</v>
      </c>
      <c r="G24" s="2">
        <v>15.03</v>
      </c>
      <c r="H24" s="2">
        <v>-2.36</v>
      </c>
    </row>
    <row r="25" spans="1:8" x14ac:dyDescent="0.2">
      <c r="A25" t="s">
        <v>51</v>
      </c>
      <c r="B25" t="s">
        <v>53</v>
      </c>
      <c r="C25" s="2">
        <v>1.07</v>
      </c>
      <c r="D25" s="2">
        <v>32.409999999999997</v>
      </c>
      <c r="E25" s="2">
        <v>0</v>
      </c>
      <c r="F25" s="2">
        <f t="shared" si="0"/>
        <v>33.479999999999997</v>
      </c>
      <c r="G25" s="2">
        <v>15.14</v>
      </c>
      <c r="H25" s="2">
        <v>-18.3399999999999</v>
      </c>
    </row>
    <row r="26" spans="1:8" x14ac:dyDescent="0.2">
      <c r="A26" t="s">
        <v>51</v>
      </c>
      <c r="B26" t="s">
        <v>54</v>
      </c>
      <c r="C26" s="2">
        <v>0</v>
      </c>
      <c r="D26" s="2">
        <v>0.53</v>
      </c>
      <c r="E26" s="2">
        <v>0</v>
      </c>
      <c r="F26" s="2">
        <f t="shared" si="0"/>
        <v>0.53</v>
      </c>
      <c r="G26" s="2">
        <v>-0.62</v>
      </c>
      <c r="H26" s="2">
        <v>-1.1499999999999999</v>
      </c>
    </row>
    <row r="27" spans="1:8" x14ac:dyDescent="0.2">
      <c r="A27" t="s">
        <v>51</v>
      </c>
      <c r="B27" t="s">
        <v>10</v>
      </c>
      <c r="C27" s="2">
        <v>3.88</v>
      </c>
      <c r="D27" s="2">
        <v>5.84</v>
      </c>
      <c r="E27" s="2">
        <v>0</v>
      </c>
      <c r="F27" s="2">
        <f t="shared" si="0"/>
        <v>9.7199999999999989</v>
      </c>
      <c r="G27" s="2">
        <v>8.59</v>
      </c>
      <c r="H27" s="2">
        <v>-1.1299999999999899</v>
      </c>
    </row>
    <row r="28" spans="1:8" x14ac:dyDescent="0.2">
      <c r="A28" t="s">
        <v>51</v>
      </c>
      <c r="B28" t="s">
        <v>55</v>
      </c>
      <c r="C28" s="2">
        <v>0.06</v>
      </c>
      <c r="D28" s="2">
        <v>0</v>
      </c>
      <c r="E28" s="2">
        <v>0</v>
      </c>
      <c r="F28" s="2">
        <f t="shared" si="0"/>
        <v>0.06</v>
      </c>
      <c r="G28" s="2">
        <v>0</v>
      </c>
      <c r="H28" s="2">
        <v>-0.06</v>
      </c>
    </row>
    <row r="29" spans="1:8" x14ac:dyDescent="0.2">
      <c r="A29" t="s">
        <v>56</v>
      </c>
      <c r="B29" t="s">
        <v>9</v>
      </c>
      <c r="C29" s="2">
        <v>0.08</v>
      </c>
      <c r="D29" s="2">
        <v>0</v>
      </c>
      <c r="E29" s="2">
        <v>0</v>
      </c>
      <c r="F29" s="2">
        <f t="shared" si="0"/>
        <v>0.08</v>
      </c>
      <c r="G29" s="2">
        <v>0</v>
      </c>
      <c r="H29" s="2">
        <v>-0.08</v>
      </c>
    </row>
    <row r="30" spans="1:8" x14ac:dyDescent="0.2">
      <c r="A30" t="s">
        <v>56</v>
      </c>
      <c r="B30" t="s">
        <v>18</v>
      </c>
      <c r="C30" s="2">
        <v>5.86</v>
      </c>
      <c r="D30" s="2">
        <v>0.15</v>
      </c>
      <c r="E30" s="2">
        <v>0</v>
      </c>
      <c r="F30" s="2">
        <f t="shared" si="0"/>
        <v>6.0100000000000007</v>
      </c>
      <c r="G30" s="2">
        <v>8.2299999999999898</v>
      </c>
      <c r="H30" s="2">
        <v>2.21999999999999</v>
      </c>
    </row>
    <row r="31" spans="1:8" x14ac:dyDescent="0.2">
      <c r="A31" t="s">
        <v>56</v>
      </c>
      <c r="B31" t="s">
        <v>19</v>
      </c>
      <c r="C31" s="2">
        <v>0.08</v>
      </c>
      <c r="D31" s="2">
        <v>0.34</v>
      </c>
      <c r="E31" s="2">
        <v>0</v>
      </c>
      <c r="F31" s="2">
        <f t="shared" si="0"/>
        <v>0.42000000000000004</v>
      </c>
      <c r="G31" s="2">
        <v>0.76</v>
      </c>
      <c r="H31" s="2">
        <v>0.33999999999999903</v>
      </c>
    </row>
    <row r="32" spans="1:8" x14ac:dyDescent="0.2">
      <c r="A32" t="s">
        <v>56</v>
      </c>
      <c r="B32" t="s">
        <v>57</v>
      </c>
      <c r="C32" s="2">
        <v>0</v>
      </c>
      <c r="D32" s="2">
        <v>0.13</v>
      </c>
      <c r="E32" s="2">
        <v>0</v>
      </c>
      <c r="F32" s="2">
        <f t="shared" si="0"/>
        <v>0.13</v>
      </c>
      <c r="G32" s="2">
        <v>0.64</v>
      </c>
      <c r="H32" s="2">
        <v>0.51</v>
      </c>
    </row>
    <row r="33" spans="1:8" x14ac:dyDescent="0.2">
      <c r="A33" t="s">
        <v>56</v>
      </c>
      <c r="B33" t="s">
        <v>58</v>
      </c>
      <c r="C33" s="2">
        <v>0.2</v>
      </c>
      <c r="D33" s="2">
        <v>0.39</v>
      </c>
      <c r="E33" s="2">
        <v>0</v>
      </c>
      <c r="F33" s="2">
        <f t="shared" si="0"/>
        <v>0.59000000000000008</v>
      </c>
      <c r="G33" s="2">
        <v>1.48</v>
      </c>
      <c r="H33" s="2">
        <v>0.88999999999999901</v>
      </c>
    </row>
    <row r="34" spans="1:8" x14ac:dyDescent="0.2">
      <c r="A34" t="s">
        <v>56</v>
      </c>
      <c r="B34" t="s">
        <v>20</v>
      </c>
      <c r="C34" s="2">
        <v>3.72</v>
      </c>
      <c r="D34" s="2">
        <v>0.53</v>
      </c>
      <c r="E34" s="2">
        <v>0</v>
      </c>
      <c r="F34" s="2">
        <f t="shared" si="0"/>
        <v>4.25</v>
      </c>
      <c r="G34" s="2">
        <v>4.2300000000000004</v>
      </c>
      <c r="H34" s="2">
        <v>-0.02</v>
      </c>
    </row>
    <row r="35" spans="1:8" x14ac:dyDescent="0.2">
      <c r="A35" t="s">
        <v>56</v>
      </c>
      <c r="B35" t="s">
        <v>59</v>
      </c>
      <c r="C35" s="2">
        <v>0</v>
      </c>
      <c r="D35" s="2">
        <v>7.0000000000000007E-2</v>
      </c>
      <c r="E35" s="2">
        <v>0</v>
      </c>
      <c r="F35" s="2">
        <f t="shared" si="0"/>
        <v>7.0000000000000007E-2</v>
      </c>
      <c r="G35" s="2">
        <v>0.73</v>
      </c>
      <c r="H35" s="2">
        <v>0.65999999999999903</v>
      </c>
    </row>
    <row r="36" spans="1:8" x14ac:dyDescent="0.2">
      <c r="A36" t="s">
        <v>56</v>
      </c>
      <c r="B36" t="s">
        <v>41</v>
      </c>
      <c r="C36" s="2">
        <v>1.72</v>
      </c>
      <c r="D36" s="2">
        <v>15.93</v>
      </c>
      <c r="E36" s="2">
        <v>0</v>
      </c>
      <c r="F36" s="2">
        <f t="shared" si="0"/>
        <v>17.649999999999999</v>
      </c>
      <c r="G36" s="2">
        <v>14.51</v>
      </c>
      <c r="H36" s="2">
        <v>-3.1399999999999899</v>
      </c>
    </row>
    <row r="37" spans="1:8" x14ac:dyDescent="0.2">
      <c r="A37" t="s">
        <v>56</v>
      </c>
      <c r="B37" t="s">
        <v>40</v>
      </c>
      <c r="C37" s="2">
        <v>0.59</v>
      </c>
      <c r="D37" s="2">
        <v>24.09</v>
      </c>
      <c r="E37" s="2">
        <v>0</v>
      </c>
      <c r="F37" s="2">
        <f t="shared" si="0"/>
        <v>24.68</v>
      </c>
      <c r="G37" s="2">
        <v>16.850000000000001</v>
      </c>
      <c r="H37" s="2">
        <v>-7.8299999999999903</v>
      </c>
    </row>
    <row r="38" spans="1:8" x14ac:dyDescent="0.2">
      <c r="A38" t="s">
        <v>56</v>
      </c>
      <c r="B38" t="s">
        <v>60</v>
      </c>
      <c r="C38" s="2">
        <v>0</v>
      </c>
      <c r="D38" s="2">
        <v>0.57999999999999996</v>
      </c>
      <c r="E38" s="2">
        <v>0</v>
      </c>
      <c r="F38" s="2">
        <f t="shared" si="0"/>
        <v>0.57999999999999996</v>
      </c>
      <c r="G38" s="2">
        <v>0</v>
      </c>
      <c r="H38" s="2">
        <v>-0.57999999999999996</v>
      </c>
    </row>
    <row r="39" spans="1:8" x14ac:dyDescent="0.2">
      <c r="A39" t="s">
        <v>56</v>
      </c>
      <c r="B39" t="s">
        <v>61</v>
      </c>
      <c r="C39" s="2">
        <v>0</v>
      </c>
      <c r="D39" s="2">
        <v>0.6</v>
      </c>
      <c r="E39" s="2">
        <v>0</v>
      </c>
      <c r="F39" s="2">
        <f t="shared" si="0"/>
        <v>0.6</v>
      </c>
      <c r="G39" s="2">
        <v>3.69</v>
      </c>
      <c r="H39" s="2">
        <v>3.09</v>
      </c>
    </row>
    <row r="40" spans="1:8" x14ac:dyDescent="0.2">
      <c r="A40" t="s">
        <v>62</v>
      </c>
      <c r="B40" t="s">
        <v>9</v>
      </c>
      <c r="C40" s="2">
        <v>0.1</v>
      </c>
      <c r="D40" s="2">
        <v>0</v>
      </c>
      <c r="E40" s="2">
        <v>0.17</v>
      </c>
      <c r="F40" s="2">
        <f t="shared" si="0"/>
        <v>0.27</v>
      </c>
      <c r="G40" s="2">
        <v>0</v>
      </c>
      <c r="H40" s="2">
        <v>-0.27</v>
      </c>
    </row>
    <row r="41" spans="1:8" x14ac:dyDescent="0.2">
      <c r="A41" t="s">
        <v>62</v>
      </c>
      <c r="B41" t="s">
        <v>18</v>
      </c>
      <c r="C41" s="2">
        <v>5.49</v>
      </c>
      <c r="D41" s="2">
        <v>0.24</v>
      </c>
      <c r="E41" s="2">
        <v>0.92</v>
      </c>
      <c r="F41" s="2">
        <f t="shared" si="0"/>
        <v>6.65</v>
      </c>
      <c r="G41" s="2">
        <v>9.68</v>
      </c>
      <c r="H41" s="2">
        <v>3.02999999999999</v>
      </c>
    </row>
    <row r="42" spans="1:8" x14ac:dyDescent="0.2">
      <c r="A42" t="s">
        <v>62</v>
      </c>
      <c r="B42" t="s">
        <v>57</v>
      </c>
      <c r="C42" s="2">
        <v>0.17</v>
      </c>
      <c r="D42" s="2">
        <v>0.55000000000000004</v>
      </c>
      <c r="E42" s="2">
        <v>0</v>
      </c>
      <c r="F42" s="2">
        <f t="shared" si="0"/>
        <v>0.72000000000000008</v>
      </c>
      <c r="G42" s="2">
        <v>1.91</v>
      </c>
      <c r="H42" s="2">
        <v>1.18999999999999</v>
      </c>
    </row>
    <row r="43" spans="1:8" x14ac:dyDescent="0.2">
      <c r="A43" t="s">
        <v>62</v>
      </c>
      <c r="B43" t="s">
        <v>19</v>
      </c>
      <c r="C43" s="2">
        <v>0</v>
      </c>
      <c r="D43" s="2">
        <v>0.21</v>
      </c>
      <c r="E43" s="2">
        <v>0.33</v>
      </c>
      <c r="F43" s="2">
        <f t="shared" si="0"/>
        <v>0.54</v>
      </c>
      <c r="G43" s="2">
        <v>0.87999999999999901</v>
      </c>
      <c r="H43" s="2">
        <v>0.33999999999999903</v>
      </c>
    </row>
    <row r="44" spans="1:8" x14ac:dyDescent="0.2">
      <c r="A44" t="s">
        <v>62</v>
      </c>
      <c r="B44" t="s">
        <v>63</v>
      </c>
      <c r="C44" s="2">
        <v>0</v>
      </c>
      <c r="D44" s="2">
        <v>0</v>
      </c>
      <c r="E44" s="2">
        <v>0.21</v>
      </c>
      <c r="F44" s="2">
        <f t="shared" si="0"/>
        <v>0.21</v>
      </c>
      <c r="G44" s="2">
        <v>1.2</v>
      </c>
      <c r="H44" s="2">
        <v>0.99</v>
      </c>
    </row>
    <row r="45" spans="1:8" x14ac:dyDescent="0.2">
      <c r="A45" t="s">
        <v>62</v>
      </c>
      <c r="B45" t="s">
        <v>58</v>
      </c>
      <c r="C45" s="2">
        <v>0.51</v>
      </c>
      <c r="D45" s="2">
        <v>0.79</v>
      </c>
      <c r="E45" s="2">
        <v>0.68</v>
      </c>
      <c r="F45" s="2">
        <f t="shared" si="0"/>
        <v>1.98</v>
      </c>
      <c r="G45" s="2">
        <v>5.31</v>
      </c>
      <c r="H45" s="2">
        <v>3.33</v>
      </c>
    </row>
    <row r="46" spans="1:8" x14ac:dyDescent="0.2">
      <c r="A46" t="s">
        <v>62</v>
      </c>
      <c r="B46" t="s">
        <v>20</v>
      </c>
      <c r="C46" s="2">
        <v>2.88</v>
      </c>
      <c r="D46" s="2">
        <v>0.81</v>
      </c>
      <c r="E46" s="2">
        <v>4.1100000000000003</v>
      </c>
      <c r="F46" s="2">
        <f t="shared" si="0"/>
        <v>7.8000000000000007</v>
      </c>
      <c r="G46" s="2">
        <v>6.84</v>
      </c>
      <c r="H46" s="2">
        <v>-0.96</v>
      </c>
    </row>
    <row r="47" spans="1:8" x14ac:dyDescent="0.2">
      <c r="A47" t="s">
        <v>62</v>
      </c>
      <c r="B47" t="s">
        <v>41</v>
      </c>
      <c r="C47" s="2">
        <v>1.67</v>
      </c>
      <c r="D47" s="2">
        <v>13.35</v>
      </c>
      <c r="E47" s="2">
        <v>3.45</v>
      </c>
      <c r="F47" s="2">
        <f t="shared" si="0"/>
        <v>18.47</v>
      </c>
      <c r="G47" s="2">
        <v>17.02</v>
      </c>
      <c r="H47" s="2">
        <v>-1.44999999999999</v>
      </c>
    </row>
    <row r="48" spans="1:8" x14ac:dyDescent="0.2">
      <c r="A48" t="s">
        <v>62</v>
      </c>
      <c r="B48" t="s">
        <v>64</v>
      </c>
      <c r="C48" s="2">
        <v>0.8</v>
      </c>
      <c r="D48" s="2">
        <v>0</v>
      </c>
      <c r="E48" s="2">
        <v>54.09</v>
      </c>
      <c r="F48" s="2">
        <f t="shared" si="0"/>
        <v>54.89</v>
      </c>
      <c r="G48" s="2">
        <v>18.86</v>
      </c>
      <c r="H48" s="2">
        <v>-36.03</v>
      </c>
    </row>
    <row r="49" spans="1:8" x14ac:dyDescent="0.2">
      <c r="A49" t="s">
        <v>62</v>
      </c>
      <c r="B49" t="s">
        <v>60</v>
      </c>
      <c r="C49" s="2">
        <v>0</v>
      </c>
      <c r="D49" s="2">
        <v>0.76</v>
      </c>
      <c r="E49" s="2">
        <v>0</v>
      </c>
      <c r="F49" s="2">
        <f t="shared" si="0"/>
        <v>0.76</v>
      </c>
      <c r="G49" s="2">
        <v>0</v>
      </c>
      <c r="H49" s="2">
        <v>-0.76</v>
      </c>
    </row>
    <row r="50" spans="1:8" x14ac:dyDescent="0.2">
      <c r="A50" t="s">
        <v>62</v>
      </c>
      <c r="B50" t="s">
        <v>40</v>
      </c>
      <c r="C50" s="2">
        <v>0</v>
      </c>
      <c r="D50" s="2">
        <v>25.06</v>
      </c>
      <c r="E50" s="2">
        <v>5.64</v>
      </c>
      <c r="F50" s="2">
        <f t="shared" si="0"/>
        <v>30.7</v>
      </c>
      <c r="G50" s="2">
        <v>18.939999999999898</v>
      </c>
      <c r="H50" s="2">
        <v>-11.76</v>
      </c>
    </row>
    <row r="51" spans="1:8" x14ac:dyDescent="0.2">
      <c r="A51" t="s">
        <v>62</v>
      </c>
      <c r="B51" t="s">
        <v>61</v>
      </c>
      <c r="C51" s="2">
        <v>0</v>
      </c>
      <c r="D51" s="2">
        <v>0.73</v>
      </c>
      <c r="E51" s="2">
        <v>0</v>
      </c>
      <c r="F51" s="2">
        <f t="shared" si="0"/>
        <v>0.73</v>
      </c>
      <c r="G51" s="2">
        <v>2.98</v>
      </c>
      <c r="H51" s="2">
        <v>2.25</v>
      </c>
    </row>
    <row r="52" spans="1:8" x14ac:dyDescent="0.2">
      <c r="A52" t="s">
        <v>65</v>
      </c>
      <c r="B52" t="s">
        <v>9</v>
      </c>
      <c r="C52" s="2">
        <v>0.14000000000000001</v>
      </c>
      <c r="D52" s="2">
        <v>0.14000000000000001</v>
      </c>
      <c r="E52" s="2">
        <v>0</v>
      </c>
      <c r="F52" s="2">
        <f t="shared" si="0"/>
        <v>0.28000000000000003</v>
      </c>
      <c r="G52" s="2">
        <v>0</v>
      </c>
      <c r="H52" s="2">
        <v>-0.28000000000000003</v>
      </c>
    </row>
    <row r="53" spans="1:8" x14ac:dyDescent="0.2">
      <c r="A53" t="s">
        <v>65</v>
      </c>
      <c r="B53" t="s">
        <v>18</v>
      </c>
      <c r="C53" s="2">
        <v>4.92</v>
      </c>
      <c r="D53" s="2">
        <v>0.74</v>
      </c>
      <c r="E53" s="2">
        <v>0</v>
      </c>
      <c r="F53" s="2">
        <f t="shared" si="0"/>
        <v>5.66</v>
      </c>
      <c r="G53" s="2">
        <v>9.3699999999999992</v>
      </c>
      <c r="H53" s="2">
        <v>3.7099999999999902</v>
      </c>
    </row>
    <row r="54" spans="1:8" x14ac:dyDescent="0.2">
      <c r="A54" t="s">
        <v>65</v>
      </c>
      <c r="B54" t="s">
        <v>57</v>
      </c>
      <c r="C54" s="2">
        <v>0.1</v>
      </c>
      <c r="D54" s="2">
        <v>0</v>
      </c>
      <c r="E54" s="2">
        <v>0</v>
      </c>
      <c r="F54" s="2">
        <f t="shared" si="0"/>
        <v>0.1</v>
      </c>
      <c r="G54" s="2">
        <v>0.76</v>
      </c>
      <c r="H54" s="2">
        <v>0.66</v>
      </c>
    </row>
    <row r="55" spans="1:8" x14ac:dyDescent="0.2">
      <c r="A55" t="s">
        <v>65</v>
      </c>
      <c r="B55" t="s">
        <v>63</v>
      </c>
      <c r="C55" s="2">
        <v>0</v>
      </c>
      <c r="D55" s="2">
        <v>0.14000000000000001</v>
      </c>
      <c r="E55" s="2">
        <v>0</v>
      </c>
      <c r="F55" s="2">
        <f t="shared" si="0"/>
        <v>0.14000000000000001</v>
      </c>
      <c r="G55" s="2">
        <v>1.26</v>
      </c>
      <c r="H55" s="2">
        <v>1.1200000000000001</v>
      </c>
    </row>
    <row r="56" spans="1:8" x14ac:dyDescent="0.2">
      <c r="A56" t="s">
        <v>65</v>
      </c>
      <c r="B56" t="s">
        <v>19</v>
      </c>
      <c r="C56" s="2">
        <v>0</v>
      </c>
      <c r="D56" s="2">
        <v>0.43</v>
      </c>
      <c r="E56" s="2">
        <v>0</v>
      </c>
      <c r="F56" s="2">
        <f t="shared" si="0"/>
        <v>0.43</v>
      </c>
      <c r="G56" s="2">
        <v>0.85</v>
      </c>
      <c r="H56" s="2">
        <v>0.41999999999999899</v>
      </c>
    </row>
    <row r="57" spans="1:8" x14ac:dyDescent="0.2">
      <c r="A57" t="s">
        <v>65</v>
      </c>
      <c r="B57" t="s">
        <v>41</v>
      </c>
      <c r="C57" s="2">
        <v>2.42</v>
      </c>
      <c r="D57" s="2">
        <v>16.21</v>
      </c>
      <c r="E57" s="2">
        <v>0</v>
      </c>
      <c r="F57" s="2">
        <f t="shared" si="0"/>
        <v>18.630000000000003</v>
      </c>
      <c r="G57" s="2">
        <v>15.72</v>
      </c>
      <c r="H57" s="2">
        <v>-2.91</v>
      </c>
    </row>
    <row r="58" spans="1:8" x14ac:dyDescent="0.2">
      <c r="A58" t="s">
        <v>65</v>
      </c>
      <c r="B58" t="s">
        <v>64</v>
      </c>
      <c r="C58" s="2">
        <v>0.84</v>
      </c>
      <c r="D58" s="2">
        <v>37.93</v>
      </c>
      <c r="E58" s="2">
        <v>0</v>
      </c>
      <c r="F58" s="2">
        <f t="shared" si="0"/>
        <v>38.770000000000003</v>
      </c>
      <c r="G58" s="2">
        <v>16.59</v>
      </c>
      <c r="H58" s="2">
        <v>-22.18</v>
      </c>
    </row>
    <row r="59" spans="1:8" x14ac:dyDescent="0.2">
      <c r="A59" t="s">
        <v>65</v>
      </c>
      <c r="B59" t="s">
        <v>58</v>
      </c>
      <c r="C59" s="2">
        <v>0</v>
      </c>
      <c r="D59" s="2">
        <v>0.84</v>
      </c>
      <c r="E59" s="2">
        <v>0</v>
      </c>
      <c r="F59" s="2">
        <f t="shared" si="0"/>
        <v>0.84</v>
      </c>
      <c r="G59" s="2">
        <v>4.2799999999999896</v>
      </c>
      <c r="H59" s="2">
        <v>3.44</v>
      </c>
    </row>
    <row r="60" spans="1:8" x14ac:dyDescent="0.2">
      <c r="A60" t="s">
        <v>65</v>
      </c>
      <c r="B60" t="s">
        <v>60</v>
      </c>
      <c r="C60" s="2">
        <v>0</v>
      </c>
      <c r="D60" s="2">
        <v>0.56000000000000005</v>
      </c>
      <c r="E60" s="2">
        <v>0</v>
      </c>
      <c r="F60" s="2">
        <f t="shared" si="0"/>
        <v>0.56000000000000005</v>
      </c>
      <c r="G60" s="2">
        <v>-0.64</v>
      </c>
      <c r="H60" s="2">
        <v>-1.2</v>
      </c>
    </row>
    <row r="61" spans="1:8" x14ac:dyDescent="0.2">
      <c r="A61" t="s">
        <v>66</v>
      </c>
      <c r="B61" t="s">
        <v>12</v>
      </c>
      <c r="C61" s="2">
        <v>4.79</v>
      </c>
      <c r="D61" s="2">
        <v>10.64</v>
      </c>
      <c r="E61" s="2">
        <v>0</v>
      </c>
      <c r="F61" s="2">
        <f t="shared" si="0"/>
        <v>15.43</v>
      </c>
      <c r="G61" s="2">
        <v>16.009999999999899</v>
      </c>
      <c r="H61" s="2">
        <v>0.57999999999999996</v>
      </c>
    </row>
    <row r="62" spans="1:8" x14ac:dyDescent="0.2">
      <c r="A62" t="s">
        <v>66</v>
      </c>
      <c r="B62" t="s">
        <v>13</v>
      </c>
      <c r="C62" s="2">
        <v>2.74</v>
      </c>
      <c r="D62" s="2">
        <v>0.3</v>
      </c>
      <c r="E62" s="2">
        <v>0</v>
      </c>
      <c r="F62" s="2">
        <f t="shared" si="0"/>
        <v>3.04</v>
      </c>
      <c r="G62" s="2">
        <v>3.36</v>
      </c>
      <c r="H62" s="2">
        <v>0.31999999999999901</v>
      </c>
    </row>
    <row r="63" spans="1:8" x14ac:dyDescent="0.2">
      <c r="A63" t="s">
        <v>66</v>
      </c>
      <c r="B63" t="s">
        <v>67</v>
      </c>
      <c r="C63" s="2">
        <v>0</v>
      </c>
      <c r="D63" s="2">
        <v>0.06</v>
      </c>
      <c r="E63" s="2">
        <v>0</v>
      </c>
      <c r="F63" s="2">
        <f t="shared" si="0"/>
        <v>0.06</v>
      </c>
      <c r="G63" s="2">
        <v>-0.2</v>
      </c>
      <c r="H63" s="2">
        <v>-0.26</v>
      </c>
    </row>
    <row r="64" spans="1:8" x14ac:dyDescent="0.2">
      <c r="A64" t="s">
        <v>66</v>
      </c>
      <c r="B64" t="s">
        <v>14</v>
      </c>
      <c r="C64" s="2">
        <v>2.5099999999999998</v>
      </c>
      <c r="D64" s="2">
        <v>0</v>
      </c>
      <c r="E64" s="2">
        <v>0</v>
      </c>
      <c r="F64" s="2">
        <f t="shared" si="0"/>
        <v>2.5099999999999998</v>
      </c>
      <c r="G64" s="2">
        <v>2.89</v>
      </c>
      <c r="H64" s="2">
        <v>0.38</v>
      </c>
    </row>
    <row r="65" spans="1:8" x14ac:dyDescent="0.2">
      <c r="A65" t="s">
        <v>66</v>
      </c>
      <c r="B65" t="s">
        <v>68</v>
      </c>
      <c r="C65" s="2">
        <v>0</v>
      </c>
      <c r="D65" s="2">
        <v>0.17</v>
      </c>
      <c r="E65" s="2">
        <v>0</v>
      </c>
      <c r="F65" s="2">
        <f t="shared" si="0"/>
        <v>0.17</v>
      </c>
      <c r="G65" s="2">
        <v>0.87</v>
      </c>
      <c r="H65" s="2">
        <v>0.7</v>
      </c>
    </row>
    <row r="66" spans="1:8" x14ac:dyDescent="0.2">
      <c r="A66" t="s">
        <v>66</v>
      </c>
      <c r="B66" t="s">
        <v>69</v>
      </c>
      <c r="C66" s="2">
        <v>2.54</v>
      </c>
      <c r="D66" s="2">
        <v>20.010000000000002</v>
      </c>
      <c r="E66" s="2">
        <v>0</v>
      </c>
      <c r="F66" s="2">
        <f t="shared" si="0"/>
        <v>22.55</v>
      </c>
      <c r="G66" s="2">
        <v>16.48</v>
      </c>
      <c r="H66" s="2">
        <v>-6.07</v>
      </c>
    </row>
    <row r="67" spans="1:8" x14ac:dyDescent="0.2">
      <c r="A67" t="s">
        <v>66</v>
      </c>
      <c r="B67" t="s">
        <v>70</v>
      </c>
      <c r="C67" s="2">
        <v>0</v>
      </c>
      <c r="D67" s="2">
        <v>17.079999999999998</v>
      </c>
      <c r="E67" s="2">
        <v>0</v>
      </c>
      <c r="F67" s="2">
        <f t="shared" si="0"/>
        <v>17.079999999999998</v>
      </c>
      <c r="G67" s="2">
        <v>13.9</v>
      </c>
      <c r="H67" s="2">
        <v>-3.1799999999999899</v>
      </c>
    </row>
    <row r="68" spans="1:8" x14ac:dyDescent="0.2">
      <c r="A68" t="s">
        <v>71</v>
      </c>
      <c r="B68" t="s">
        <v>72</v>
      </c>
      <c r="C68" s="2">
        <v>7.09</v>
      </c>
      <c r="D68" s="2">
        <v>0</v>
      </c>
      <c r="E68" s="2">
        <v>7.96</v>
      </c>
      <c r="F68" s="2">
        <f t="shared" si="0"/>
        <v>15.05</v>
      </c>
      <c r="G68" s="2">
        <v>13.58</v>
      </c>
      <c r="H68" s="2">
        <v>-1.47</v>
      </c>
    </row>
    <row r="69" spans="1:8" x14ac:dyDescent="0.2">
      <c r="A69" t="s">
        <v>71</v>
      </c>
      <c r="B69" t="s">
        <v>73</v>
      </c>
      <c r="C69" s="2">
        <v>0.65</v>
      </c>
      <c r="D69" s="2">
        <v>0.88</v>
      </c>
      <c r="E69" s="2">
        <v>32.82</v>
      </c>
      <c r="F69" s="2">
        <f t="shared" si="0"/>
        <v>34.35</v>
      </c>
      <c r="G69" s="2">
        <v>16.619999999999902</v>
      </c>
      <c r="H69" s="2">
        <v>-17.73</v>
      </c>
    </row>
    <row r="70" spans="1:8" x14ac:dyDescent="0.2">
      <c r="A70" t="s">
        <v>71</v>
      </c>
      <c r="B70" t="s">
        <v>74</v>
      </c>
      <c r="C70" s="2">
        <v>1.36</v>
      </c>
      <c r="D70" s="2">
        <v>15.61</v>
      </c>
      <c r="E70" s="2">
        <v>8.4499999999999993</v>
      </c>
      <c r="F70" s="2">
        <f t="shared" ref="F70:F110" si="1">SUM(C70:E70)</f>
        <v>25.419999999999998</v>
      </c>
      <c r="G70" s="2">
        <v>18.600000000000001</v>
      </c>
      <c r="H70" s="2">
        <v>-6.82</v>
      </c>
    </row>
    <row r="71" spans="1:8" x14ac:dyDescent="0.2">
      <c r="A71" t="s">
        <v>71</v>
      </c>
      <c r="B71" t="s">
        <v>75</v>
      </c>
      <c r="C71" s="2">
        <v>0</v>
      </c>
      <c r="D71" s="2">
        <v>0.79</v>
      </c>
      <c r="E71" s="2">
        <v>0</v>
      </c>
      <c r="F71" s="2">
        <f t="shared" si="1"/>
        <v>0.79</v>
      </c>
      <c r="G71" s="2">
        <v>4.1500000000000004</v>
      </c>
      <c r="H71" s="2">
        <v>3.36</v>
      </c>
    </row>
    <row r="72" spans="1:8" x14ac:dyDescent="0.2">
      <c r="A72" t="s">
        <v>71</v>
      </c>
      <c r="B72" t="s">
        <v>76</v>
      </c>
      <c r="C72" s="2">
        <v>0</v>
      </c>
      <c r="D72" s="2">
        <v>13.49</v>
      </c>
      <c r="E72" s="2">
        <v>1.81</v>
      </c>
      <c r="F72" s="2">
        <f t="shared" si="1"/>
        <v>15.3</v>
      </c>
      <c r="G72" s="2">
        <v>15.5</v>
      </c>
      <c r="H72" s="2">
        <v>0.19999999999999801</v>
      </c>
    </row>
    <row r="73" spans="1:8" x14ac:dyDescent="0.2">
      <c r="A73" t="s">
        <v>71</v>
      </c>
      <c r="B73" t="s">
        <v>77</v>
      </c>
      <c r="C73" s="2">
        <v>0</v>
      </c>
      <c r="D73" s="2">
        <v>0.81</v>
      </c>
      <c r="E73" s="2">
        <v>0</v>
      </c>
      <c r="F73" s="2">
        <f t="shared" si="1"/>
        <v>0.81</v>
      </c>
      <c r="G73" s="2">
        <v>0</v>
      </c>
      <c r="H73" s="2">
        <v>-0.81</v>
      </c>
    </row>
    <row r="74" spans="1:8" x14ac:dyDescent="0.2">
      <c r="A74" t="s">
        <v>71</v>
      </c>
      <c r="B74" t="s">
        <v>15</v>
      </c>
      <c r="C74" s="2">
        <v>7.02</v>
      </c>
      <c r="D74" s="2">
        <v>11.62</v>
      </c>
      <c r="E74" s="2">
        <v>4.83</v>
      </c>
      <c r="F74" s="2">
        <f t="shared" si="1"/>
        <v>23.47</v>
      </c>
      <c r="G74" s="2">
        <v>23.369999999999902</v>
      </c>
      <c r="H74" s="2">
        <v>-9.9999999999999603E-2</v>
      </c>
    </row>
    <row r="75" spans="1:8" x14ac:dyDescent="0.2">
      <c r="A75" t="s">
        <v>71</v>
      </c>
      <c r="B75" t="s">
        <v>21</v>
      </c>
      <c r="C75" s="2">
        <v>3.56</v>
      </c>
      <c r="D75" s="2">
        <v>1.46</v>
      </c>
      <c r="E75" s="2">
        <v>3.15</v>
      </c>
      <c r="F75" s="2">
        <f t="shared" si="1"/>
        <v>8.17</v>
      </c>
      <c r="G75" s="2">
        <v>7.4899999999999904</v>
      </c>
      <c r="H75" s="2">
        <v>-0.68</v>
      </c>
    </row>
    <row r="76" spans="1:8" x14ac:dyDescent="0.2">
      <c r="A76" t="s">
        <v>71</v>
      </c>
      <c r="B76" t="s">
        <v>78</v>
      </c>
      <c r="C76" s="2">
        <v>0</v>
      </c>
      <c r="D76" s="2">
        <v>0</v>
      </c>
      <c r="E76" s="2">
        <v>0.08</v>
      </c>
      <c r="F76" s="2">
        <f t="shared" si="1"/>
        <v>0.08</v>
      </c>
      <c r="G76" s="2">
        <v>-0.06</v>
      </c>
      <c r="H76" s="2">
        <v>-0.14000000000000001</v>
      </c>
    </row>
    <row r="77" spans="1:8" x14ac:dyDescent="0.2">
      <c r="A77" t="s">
        <v>71</v>
      </c>
      <c r="B77" t="s">
        <v>79</v>
      </c>
      <c r="C77" s="2">
        <v>0</v>
      </c>
      <c r="D77" s="2">
        <v>0</v>
      </c>
      <c r="E77" s="2">
        <v>7.0000000000000007E-2</v>
      </c>
      <c r="F77" s="2">
        <f t="shared" si="1"/>
        <v>7.0000000000000007E-2</v>
      </c>
      <c r="G77" s="2">
        <v>0</v>
      </c>
      <c r="H77" s="2">
        <v>-7.0000000000000007E-2</v>
      </c>
    </row>
    <row r="78" spans="1:8" x14ac:dyDescent="0.2">
      <c r="A78" t="s">
        <v>80</v>
      </c>
      <c r="B78" t="s">
        <v>81</v>
      </c>
      <c r="C78" s="2">
        <v>4.8899999999999997</v>
      </c>
      <c r="D78" s="2">
        <v>4.17</v>
      </c>
      <c r="E78" s="2">
        <v>0</v>
      </c>
      <c r="F78" s="2">
        <f t="shared" si="1"/>
        <v>9.0599999999999987</v>
      </c>
      <c r="G78" s="2">
        <v>8.7200000000000006</v>
      </c>
      <c r="H78" s="2">
        <v>-0.33999999999999803</v>
      </c>
    </row>
    <row r="79" spans="1:8" x14ac:dyDescent="0.2">
      <c r="A79" t="s">
        <v>80</v>
      </c>
      <c r="B79" t="s">
        <v>82</v>
      </c>
      <c r="C79" s="2">
        <v>2.0699999999999998</v>
      </c>
      <c r="D79" s="2">
        <v>15.57</v>
      </c>
      <c r="E79" s="2">
        <v>0</v>
      </c>
      <c r="F79" s="2">
        <f t="shared" si="1"/>
        <v>17.64</v>
      </c>
      <c r="G79" s="2">
        <v>15.05</v>
      </c>
      <c r="H79" s="2">
        <v>-2.59</v>
      </c>
    </row>
    <row r="80" spans="1:8" x14ac:dyDescent="0.2">
      <c r="A80" t="s">
        <v>80</v>
      </c>
      <c r="B80" t="s">
        <v>83</v>
      </c>
      <c r="C80" s="2">
        <v>1.1399999999999999</v>
      </c>
      <c r="D80" s="2">
        <v>32.31</v>
      </c>
      <c r="E80" s="2">
        <v>0</v>
      </c>
      <c r="F80" s="2">
        <f t="shared" si="1"/>
        <v>33.450000000000003</v>
      </c>
      <c r="G80" s="2">
        <v>15.59</v>
      </c>
      <c r="H80" s="2">
        <v>-17.86</v>
      </c>
    </row>
    <row r="81" spans="1:8" x14ac:dyDescent="0.2">
      <c r="A81" t="s">
        <v>80</v>
      </c>
      <c r="B81" t="s">
        <v>84</v>
      </c>
      <c r="C81" s="2">
        <v>0</v>
      </c>
      <c r="D81" s="2">
        <v>0.51</v>
      </c>
      <c r="E81" s="2">
        <v>0</v>
      </c>
      <c r="F81" s="2">
        <f t="shared" si="1"/>
        <v>0.51</v>
      </c>
      <c r="G81" s="2">
        <v>-0.56000000000000005</v>
      </c>
      <c r="H81" s="2">
        <v>-1.07</v>
      </c>
    </row>
    <row r="82" spans="1:8" x14ac:dyDescent="0.2">
      <c r="A82" t="s">
        <v>80</v>
      </c>
      <c r="B82" t="s">
        <v>16</v>
      </c>
      <c r="C82" s="2">
        <v>0.06</v>
      </c>
      <c r="D82" s="2">
        <v>0.05</v>
      </c>
      <c r="E82" s="2">
        <v>0</v>
      </c>
      <c r="F82" s="2">
        <f t="shared" si="1"/>
        <v>0.11</v>
      </c>
      <c r="G82" s="2">
        <v>2.4</v>
      </c>
      <c r="H82" s="2">
        <v>2.29</v>
      </c>
    </row>
    <row r="83" spans="1:8" x14ac:dyDescent="0.2">
      <c r="A83" t="s">
        <v>80</v>
      </c>
      <c r="B83" t="s">
        <v>17</v>
      </c>
      <c r="C83" s="2">
        <v>3.7</v>
      </c>
      <c r="D83" s="2">
        <v>5.44</v>
      </c>
      <c r="E83" s="2">
        <v>0</v>
      </c>
      <c r="F83" s="2">
        <f t="shared" si="1"/>
        <v>9.14</v>
      </c>
      <c r="G83" s="2">
        <v>8.24</v>
      </c>
      <c r="H83" s="2">
        <v>-0.9</v>
      </c>
    </row>
    <row r="84" spans="1:8" x14ac:dyDescent="0.2">
      <c r="A84" t="s">
        <v>80</v>
      </c>
      <c r="B84" t="s">
        <v>85</v>
      </c>
      <c r="C84" s="2">
        <v>0.05</v>
      </c>
      <c r="D84" s="2">
        <v>0</v>
      </c>
      <c r="E84" s="2">
        <v>0</v>
      </c>
      <c r="F84" s="2">
        <f t="shared" si="1"/>
        <v>0.05</v>
      </c>
      <c r="G84" s="2">
        <v>0</v>
      </c>
      <c r="H84" s="2">
        <v>-0.05</v>
      </c>
    </row>
    <row r="85" spans="1:8" x14ac:dyDescent="0.2">
      <c r="A85" t="s">
        <v>86</v>
      </c>
      <c r="B85" t="s">
        <v>23</v>
      </c>
      <c r="C85" s="2">
        <v>9.16</v>
      </c>
      <c r="D85" s="2">
        <v>1.66</v>
      </c>
      <c r="E85" s="2">
        <v>0</v>
      </c>
      <c r="F85" s="2">
        <f t="shared" si="1"/>
        <v>10.82</v>
      </c>
      <c r="G85" s="2">
        <v>9.6999999999999993</v>
      </c>
      <c r="H85" s="2">
        <v>-1.1200000000000001</v>
      </c>
    </row>
    <row r="86" spans="1:8" x14ac:dyDescent="0.2">
      <c r="A86" t="s">
        <v>86</v>
      </c>
      <c r="B86" t="s">
        <v>22</v>
      </c>
      <c r="C86" s="2">
        <v>0.1</v>
      </c>
      <c r="D86" s="2">
        <v>7.0000000000000007E-2</v>
      </c>
      <c r="E86" s="2">
        <v>0</v>
      </c>
      <c r="F86" s="2">
        <f t="shared" si="1"/>
        <v>0.17</v>
      </c>
      <c r="G86" s="2">
        <v>1.44</v>
      </c>
      <c r="H86" s="2">
        <v>1.27</v>
      </c>
    </row>
    <row r="87" spans="1:8" x14ac:dyDescent="0.2">
      <c r="A87" t="s">
        <v>86</v>
      </c>
      <c r="B87" t="s">
        <v>87</v>
      </c>
      <c r="C87" s="2">
        <v>0</v>
      </c>
      <c r="D87" s="2">
        <v>0.06</v>
      </c>
      <c r="E87" s="2">
        <v>0</v>
      </c>
      <c r="F87" s="2">
        <f t="shared" si="1"/>
        <v>0.06</v>
      </c>
      <c r="G87" s="2">
        <v>-0.11</v>
      </c>
      <c r="H87" s="2">
        <v>-0.16999999999999901</v>
      </c>
    </row>
    <row r="88" spans="1:8" x14ac:dyDescent="0.2">
      <c r="A88" t="s">
        <v>86</v>
      </c>
      <c r="B88" t="s">
        <v>24</v>
      </c>
      <c r="C88" s="2">
        <v>4.49</v>
      </c>
      <c r="D88" s="2">
        <v>0.48</v>
      </c>
      <c r="E88" s="2">
        <v>0</v>
      </c>
      <c r="F88" s="2">
        <f t="shared" si="1"/>
        <v>4.9700000000000006</v>
      </c>
      <c r="G88" s="2">
        <v>4.9399999999999897</v>
      </c>
      <c r="H88" s="2">
        <v>-3.00000000000008E-2</v>
      </c>
    </row>
    <row r="89" spans="1:8" x14ac:dyDescent="0.2">
      <c r="A89" t="s">
        <v>86</v>
      </c>
      <c r="B89" t="s">
        <v>88</v>
      </c>
      <c r="C89" s="2">
        <v>0.1</v>
      </c>
      <c r="D89" s="2">
        <v>0.18</v>
      </c>
      <c r="E89" s="2">
        <v>0</v>
      </c>
      <c r="F89" s="2">
        <f t="shared" si="1"/>
        <v>0.28000000000000003</v>
      </c>
      <c r="G89" s="2">
        <v>0.93</v>
      </c>
      <c r="H89" s="2">
        <v>0.65</v>
      </c>
    </row>
    <row r="90" spans="1:8" x14ac:dyDescent="0.2">
      <c r="A90" t="s">
        <v>86</v>
      </c>
      <c r="B90" t="s">
        <v>89</v>
      </c>
      <c r="C90" s="2">
        <v>2.8</v>
      </c>
      <c r="D90" s="2">
        <v>13.16</v>
      </c>
      <c r="E90" s="2">
        <v>0</v>
      </c>
      <c r="F90" s="2">
        <f t="shared" si="1"/>
        <v>15.96</v>
      </c>
      <c r="G90" s="2">
        <v>13.65</v>
      </c>
      <c r="H90" s="2">
        <v>-2.31</v>
      </c>
    </row>
    <row r="91" spans="1:8" x14ac:dyDescent="0.2">
      <c r="A91" t="s">
        <v>86</v>
      </c>
      <c r="B91" t="s">
        <v>90</v>
      </c>
      <c r="C91" s="2">
        <v>0</v>
      </c>
      <c r="D91" s="2">
        <v>21.73</v>
      </c>
      <c r="E91" s="2">
        <v>0</v>
      </c>
      <c r="F91" s="2">
        <f t="shared" si="1"/>
        <v>21.73</v>
      </c>
      <c r="G91" s="2">
        <v>15.41</v>
      </c>
      <c r="H91" s="2">
        <v>-6.32</v>
      </c>
    </row>
    <row r="92" spans="1:8" x14ac:dyDescent="0.2">
      <c r="A92" t="s">
        <v>86</v>
      </c>
      <c r="B92" t="s">
        <v>91</v>
      </c>
      <c r="C92" s="2">
        <v>0</v>
      </c>
      <c r="D92" s="2">
        <v>0.56000000000000005</v>
      </c>
      <c r="E92" s="2">
        <v>0</v>
      </c>
      <c r="F92" s="2">
        <f t="shared" si="1"/>
        <v>0.56000000000000005</v>
      </c>
      <c r="G92" s="2">
        <v>4.07</v>
      </c>
      <c r="H92" s="2">
        <v>3.51</v>
      </c>
    </row>
    <row r="93" spans="1:8" x14ac:dyDescent="0.2">
      <c r="A93" t="s">
        <v>92</v>
      </c>
      <c r="B93" t="s">
        <v>93</v>
      </c>
      <c r="C93" s="2">
        <v>7.2</v>
      </c>
      <c r="D93" s="2">
        <v>2.34</v>
      </c>
      <c r="E93" s="2">
        <v>9.6300000000000008</v>
      </c>
      <c r="F93" s="2">
        <f t="shared" si="1"/>
        <v>19.170000000000002</v>
      </c>
      <c r="G93" s="2">
        <v>15.8799999999999</v>
      </c>
      <c r="H93" s="2">
        <v>-3.29</v>
      </c>
    </row>
    <row r="94" spans="1:8" x14ac:dyDescent="0.2">
      <c r="A94" t="s">
        <v>92</v>
      </c>
      <c r="B94" t="s">
        <v>94</v>
      </c>
      <c r="C94" s="2">
        <v>2.73</v>
      </c>
      <c r="D94" s="2">
        <v>8.6199999999999992</v>
      </c>
      <c r="E94" s="2">
        <v>3.75</v>
      </c>
      <c r="F94" s="2">
        <f t="shared" si="1"/>
        <v>15.1</v>
      </c>
      <c r="G94" s="2">
        <v>15.8</v>
      </c>
      <c r="H94" s="2">
        <v>0.7</v>
      </c>
    </row>
    <row r="95" spans="1:8" x14ac:dyDescent="0.2">
      <c r="A95" t="s">
        <v>92</v>
      </c>
      <c r="B95" t="s">
        <v>95</v>
      </c>
      <c r="C95" s="2">
        <v>0.54</v>
      </c>
      <c r="D95" s="2">
        <v>0</v>
      </c>
      <c r="E95" s="2">
        <v>36.93</v>
      </c>
      <c r="F95" s="2">
        <f t="shared" si="1"/>
        <v>37.47</v>
      </c>
      <c r="G95" s="2">
        <v>16.32</v>
      </c>
      <c r="H95" s="2">
        <v>-21.15</v>
      </c>
    </row>
    <row r="96" spans="1:8" x14ac:dyDescent="0.2">
      <c r="A96" t="s">
        <v>92</v>
      </c>
      <c r="B96" t="s">
        <v>96</v>
      </c>
      <c r="C96" s="2">
        <v>0</v>
      </c>
      <c r="D96" s="2">
        <v>21.15</v>
      </c>
      <c r="E96" s="2">
        <v>4.96</v>
      </c>
      <c r="F96" s="2">
        <f t="shared" si="1"/>
        <v>26.11</v>
      </c>
      <c r="G96" s="2">
        <v>17.7</v>
      </c>
      <c r="H96" s="2">
        <v>-8.41</v>
      </c>
    </row>
    <row r="97" spans="1:8" x14ac:dyDescent="0.2">
      <c r="A97" t="s">
        <v>92</v>
      </c>
      <c r="B97" t="s">
        <v>97</v>
      </c>
      <c r="C97" s="2">
        <v>0</v>
      </c>
      <c r="D97" s="2">
        <v>0.62</v>
      </c>
      <c r="E97" s="2">
        <v>0</v>
      </c>
      <c r="F97" s="2">
        <f t="shared" si="1"/>
        <v>0.62</v>
      </c>
      <c r="G97" s="2">
        <v>0</v>
      </c>
      <c r="H97" s="2">
        <v>-0.62</v>
      </c>
    </row>
    <row r="98" spans="1:8" x14ac:dyDescent="0.2">
      <c r="A98" t="s">
        <v>92</v>
      </c>
      <c r="B98" t="s">
        <v>98</v>
      </c>
      <c r="C98" s="2">
        <v>0</v>
      </c>
      <c r="D98" s="2">
        <v>0.62</v>
      </c>
      <c r="E98" s="2">
        <v>0</v>
      </c>
      <c r="F98" s="2">
        <f t="shared" si="1"/>
        <v>0.62</v>
      </c>
      <c r="G98" s="2">
        <v>-0.56000000000000005</v>
      </c>
      <c r="H98" s="2">
        <v>-1.18</v>
      </c>
    </row>
    <row r="99" spans="1:8" x14ac:dyDescent="0.2">
      <c r="A99" t="s">
        <v>92</v>
      </c>
      <c r="B99" t="s">
        <v>25</v>
      </c>
      <c r="C99" s="2">
        <v>7.31</v>
      </c>
      <c r="D99" s="2">
        <v>4.97</v>
      </c>
      <c r="E99" s="2">
        <v>9.82</v>
      </c>
      <c r="F99" s="2">
        <f t="shared" si="1"/>
        <v>22.1</v>
      </c>
      <c r="G99" s="2">
        <v>17.440000000000001</v>
      </c>
      <c r="H99" s="2">
        <v>-4.66</v>
      </c>
    </row>
    <row r="100" spans="1:8" x14ac:dyDescent="0.2">
      <c r="A100" t="s">
        <v>92</v>
      </c>
      <c r="B100" t="s">
        <v>99</v>
      </c>
      <c r="C100" s="2">
        <v>0.1</v>
      </c>
      <c r="D100" s="2">
        <v>0</v>
      </c>
      <c r="E100" s="2">
        <v>0</v>
      </c>
      <c r="F100" s="2">
        <f t="shared" si="1"/>
        <v>0.1</v>
      </c>
      <c r="G100" s="2">
        <v>0.82</v>
      </c>
      <c r="H100" s="2">
        <v>0.72</v>
      </c>
    </row>
    <row r="101" spans="1:8" x14ac:dyDescent="0.2">
      <c r="A101" t="s">
        <v>92</v>
      </c>
      <c r="B101" t="s">
        <v>22</v>
      </c>
      <c r="C101" s="2">
        <v>0.23</v>
      </c>
      <c r="D101" s="2">
        <v>0.05</v>
      </c>
      <c r="E101" s="2">
        <v>0</v>
      </c>
      <c r="F101" s="2">
        <f t="shared" si="1"/>
        <v>0.28000000000000003</v>
      </c>
      <c r="G101" s="2">
        <v>1.7</v>
      </c>
      <c r="H101" s="2">
        <v>1.42</v>
      </c>
    </row>
    <row r="102" spans="1:8" x14ac:dyDescent="0.2">
      <c r="A102" t="s">
        <v>92</v>
      </c>
      <c r="B102" t="s">
        <v>100</v>
      </c>
      <c r="C102" s="2">
        <v>0</v>
      </c>
      <c r="D102" s="2">
        <v>0.05</v>
      </c>
      <c r="E102" s="2">
        <v>0</v>
      </c>
      <c r="F102" s="2">
        <f t="shared" si="1"/>
        <v>0.05</v>
      </c>
      <c r="G102" s="2">
        <v>0.06</v>
      </c>
      <c r="H102" s="2">
        <v>9.9999999999999898E-3</v>
      </c>
    </row>
    <row r="103" spans="1:8" x14ac:dyDescent="0.2">
      <c r="A103" t="s">
        <v>92</v>
      </c>
      <c r="B103" t="s">
        <v>101</v>
      </c>
      <c r="C103" s="2">
        <v>0</v>
      </c>
      <c r="D103" s="2">
        <v>0.06</v>
      </c>
      <c r="E103" s="2">
        <v>0</v>
      </c>
      <c r="F103" s="2">
        <f t="shared" si="1"/>
        <v>0.06</v>
      </c>
      <c r="G103" s="2">
        <v>0</v>
      </c>
      <c r="H103" s="2">
        <v>-0.06</v>
      </c>
    </row>
    <row r="104" spans="1:8" x14ac:dyDescent="0.2">
      <c r="A104" t="s">
        <v>92</v>
      </c>
      <c r="B104" t="s">
        <v>102</v>
      </c>
      <c r="C104" s="2">
        <v>0</v>
      </c>
      <c r="D104" s="2">
        <v>0</v>
      </c>
      <c r="E104" s="2">
        <v>0.06</v>
      </c>
      <c r="F104" s="2">
        <f t="shared" si="1"/>
        <v>0.06</v>
      </c>
      <c r="G104" s="2">
        <v>0</v>
      </c>
      <c r="H104" s="2">
        <v>-0.06</v>
      </c>
    </row>
    <row r="105" spans="1:8" x14ac:dyDescent="0.2">
      <c r="A105" t="s">
        <v>103</v>
      </c>
      <c r="B105" t="s">
        <v>11</v>
      </c>
      <c r="C105" s="2">
        <v>4.68</v>
      </c>
      <c r="D105" s="2">
        <v>4.45</v>
      </c>
      <c r="E105" s="2">
        <v>0</v>
      </c>
      <c r="F105" s="2">
        <f t="shared" si="1"/>
        <v>9.129999999999999</v>
      </c>
      <c r="G105" s="2">
        <v>8.74</v>
      </c>
      <c r="H105" s="2">
        <v>-0.38999999999999801</v>
      </c>
    </row>
    <row r="106" spans="1:8" x14ac:dyDescent="0.2">
      <c r="A106" t="s">
        <v>103</v>
      </c>
      <c r="B106" t="s">
        <v>52</v>
      </c>
      <c r="C106" s="2">
        <v>2.1</v>
      </c>
      <c r="D106" s="2">
        <v>15.74</v>
      </c>
      <c r="E106" s="2">
        <v>0</v>
      </c>
      <c r="F106" s="2">
        <f t="shared" si="1"/>
        <v>17.84</v>
      </c>
      <c r="G106" s="2">
        <v>15.309999999999899</v>
      </c>
      <c r="H106" s="2">
        <v>-2.52999999999999</v>
      </c>
    </row>
    <row r="107" spans="1:8" x14ac:dyDescent="0.2">
      <c r="A107" t="s">
        <v>103</v>
      </c>
      <c r="B107" t="s">
        <v>53</v>
      </c>
      <c r="C107" s="2">
        <v>1.04</v>
      </c>
      <c r="D107" s="2">
        <v>31.79</v>
      </c>
      <c r="E107" s="2">
        <v>0</v>
      </c>
      <c r="F107" s="2">
        <f t="shared" si="1"/>
        <v>32.83</v>
      </c>
      <c r="G107" s="2">
        <v>15.16</v>
      </c>
      <c r="H107" s="2">
        <v>-17.669999999999899</v>
      </c>
    </row>
    <row r="108" spans="1:8" x14ac:dyDescent="0.2">
      <c r="A108" t="s">
        <v>103</v>
      </c>
      <c r="B108" t="s">
        <v>26</v>
      </c>
      <c r="C108" s="2">
        <v>4.1399999999999997</v>
      </c>
      <c r="D108" s="2">
        <v>5.18</v>
      </c>
      <c r="E108" s="2">
        <v>0</v>
      </c>
      <c r="F108" s="2">
        <f t="shared" si="1"/>
        <v>9.32</v>
      </c>
      <c r="G108" s="2">
        <v>9.3000000000000007</v>
      </c>
      <c r="H108" s="2">
        <v>-1.9999999999999601E-2</v>
      </c>
    </row>
    <row r="109" spans="1:8" x14ac:dyDescent="0.2">
      <c r="A109" t="s">
        <v>103</v>
      </c>
      <c r="B109" t="s">
        <v>22</v>
      </c>
      <c r="C109" s="2">
        <v>0.06</v>
      </c>
      <c r="D109" s="2">
        <v>0</v>
      </c>
      <c r="E109" s="2">
        <v>0</v>
      </c>
      <c r="F109" s="2">
        <f t="shared" si="1"/>
        <v>0.06</v>
      </c>
      <c r="G109" s="2">
        <v>1.28</v>
      </c>
      <c r="H109" s="2">
        <v>1.22</v>
      </c>
    </row>
    <row r="110" spans="1:8" x14ac:dyDescent="0.2">
      <c r="A110" t="s">
        <v>103</v>
      </c>
      <c r="B110" t="s">
        <v>104</v>
      </c>
      <c r="C110" s="2">
        <v>0</v>
      </c>
      <c r="D110" s="2">
        <v>7.0000000000000007E-2</v>
      </c>
      <c r="E110" s="2">
        <v>0</v>
      </c>
      <c r="F110" s="2">
        <f t="shared" si="1"/>
        <v>7.0000000000000007E-2</v>
      </c>
      <c r="G110" s="2">
        <v>-0.06</v>
      </c>
      <c r="H110" s="2">
        <v>-0.13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E07C-705E-034D-9B0E-262722313413}">
  <dimension ref="A1:I46"/>
  <sheetViews>
    <sheetView workbookViewId="0">
      <selection activeCell="E11" sqref="E11"/>
    </sheetView>
  </sheetViews>
  <sheetFormatPr baseColWidth="10" defaultRowHeight="16" x14ac:dyDescent="0.2"/>
  <cols>
    <col min="1" max="1" width="19.1640625" bestFit="1" customWidth="1"/>
    <col min="3" max="3" width="17.6640625" bestFit="1" customWidth="1"/>
    <col min="4" max="6" width="27.1640625" bestFit="1" customWidth="1"/>
    <col min="7" max="7" width="27" bestFit="1" customWidth="1"/>
    <col min="8" max="8" width="37" bestFit="1" customWidth="1"/>
    <col min="9" max="9" width="44" bestFit="1" customWidth="1"/>
    <col min="12" max="12" width="13.33203125" bestFit="1" customWidth="1"/>
  </cols>
  <sheetData>
    <row r="1" spans="1:9" ht="17" thickBot="1" x14ac:dyDescent="0.25">
      <c r="A1" s="3" t="s">
        <v>27</v>
      </c>
      <c r="B1" s="3" t="s">
        <v>2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105</v>
      </c>
      <c r="I1" s="3" t="s">
        <v>34</v>
      </c>
    </row>
    <row r="2" spans="1:9" x14ac:dyDescent="0.2">
      <c r="A2" s="4" t="s">
        <v>35</v>
      </c>
      <c r="B2" s="5" t="s">
        <v>1</v>
      </c>
      <c r="C2" s="5" t="s">
        <v>36</v>
      </c>
      <c r="D2" s="5">
        <v>4.25</v>
      </c>
      <c r="E2" s="5">
        <v>10.5</v>
      </c>
      <c r="F2" s="5">
        <v>0</v>
      </c>
      <c r="G2" s="5">
        <f>SUM(D2:F2)</f>
        <v>14.75</v>
      </c>
      <c r="H2" s="5">
        <v>15.99</v>
      </c>
      <c r="I2" s="6">
        <v>1.24</v>
      </c>
    </row>
    <row r="3" spans="1:9" x14ac:dyDescent="0.2">
      <c r="A3" s="7" t="s">
        <v>35</v>
      </c>
      <c r="B3" t="s">
        <v>3</v>
      </c>
      <c r="C3" t="s">
        <v>5</v>
      </c>
      <c r="D3">
        <v>3.8</v>
      </c>
      <c r="E3">
        <v>0.24</v>
      </c>
      <c r="F3">
        <v>0</v>
      </c>
      <c r="G3">
        <f t="shared" ref="G3:G45" si="0">SUM(D3:F3)</f>
        <v>4.04</v>
      </c>
      <c r="H3">
        <v>4.34</v>
      </c>
      <c r="I3" s="8">
        <v>0.29999999999999899</v>
      </c>
    </row>
    <row r="4" spans="1:9" x14ac:dyDescent="0.2">
      <c r="A4" s="7" t="s">
        <v>35</v>
      </c>
      <c r="B4" t="s">
        <v>4</v>
      </c>
      <c r="C4" t="s">
        <v>6</v>
      </c>
      <c r="D4">
        <v>2.63</v>
      </c>
      <c r="E4">
        <v>0</v>
      </c>
      <c r="F4">
        <v>0</v>
      </c>
      <c r="G4">
        <f t="shared" si="0"/>
        <v>2.63</v>
      </c>
      <c r="H4">
        <v>3.14</v>
      </c>
      <c r="I4" s="8">
        <v>0.51</v>
      </c>
    </row>
    <row r="5" spans="1:9" ht="17" thickBot="1" x14ac:dyDescent="0.25">
      <c r="A5" s="9" t="s">
        <v>35</v>
      </c>
      <c r="B5" s="10" t="s">
        <v>106</v>
      </c>
      <c r="C5" s="10"/>
      <c r="D5" s="11">
        <f>SUM(D2:D4)</f>
        <v>10.68</v>
      </c>
      <c r="E5" s="11">
        <f t="shared" ref="E5:I5" si="1">SUM(E2:E4)</f>
        <v>10.74</v>
      </c>
      <c r="F5" s="11">
        <f t="shared" si="1"/>
        <v>0</v>
      </c>
      <c r="G5" s="11">
        <f t="shared" si="1"/>
        <v>21.419999999999998</v>
      </c>
      <c r="H5" s="11">
        <f t="shared" si="1"/>
        <v>23.47</v>
      </c>
      <c r="I5" s="12">
        <f t="shared" si="1"/>
        <v>2.0499999999999989</v>
      </c>
    </row>
    <row r="6" spans="1:9" x14ac:dyDescent="0.2">
      <c r="A6" s="4" t="s">
        <v>42</v>
      </c>
      <c r="B6" s="5" t="s">
        <v>1</v>
      </c>
      <c r="C6" s="5" t="s">
        <v>7</v>
      </c>
      <c r="D6" s="5">
        <v>7.19</v>
      </c>
      <c r="E6" s="5">
        <v>11.31</v>
      </c>
      <c r="F6" s="5">
        <v>4.3099999999999996</v>
      </c>
      <c r="G6" s="5">
        <f t="shared" si="0"/>
        <v>22.81</v>
      </c>
      <c r="H6" s="5">
        <v>22.849999999999898</v>
      </c>
      <c r="I6" s="6">
        <v>4.0000000000000903E-2</v>
      </c>
    </row>
    <row r="7" spans="1:9" x14ac:dyDescent="0.2">
      <c r="A7" s="7" t="s">
        <v>42</v>
      </c>
      <c r="B7" t="s">
        <v>3</v>
      </c>
      <c r="C7" t="s">
        <v>8</v>
      </c>
      <c r="D7">
        <v>3.43</v>
      </c>
      <c r="E7">
        <v>1.49</v>
      </c>
      <c r="F7">
        <v>3.13</v>
      </c>
      <c r="G7">
        <f t="shared" si="0"/>
        <v>8.0500000000000007</v>
      </c>
      <c r="H7">
        <v>7.3899999999999899</v>
      </c>
      <c r="I7" s="8">
        <v>-0.66</v>
      </c>
    </row>
    <row r="8" spans="1:9" x14ac:dyDescent="0.2">
      <c r="A8" s="7" t="s">
        <v>42</v>
      </c>
      <c r="B8" t="s">
        <v>4</v>
      </c>
      <c r="C8" t="s">
        <v>43</v>
      </c>
      <c r="D8">
        <v>7.71</v>
      </c>
      <c r="E8">
        <v>0</v>
      </c>
      <c r="F8">
        <v>8.6999999999999993</v>
      </c>
      <c r="G8">
        <f t="shared" si="0"/>
        <v>16.41</v>
      </c>
      <c r="H8">
        <v>14.69</v>
      </c>
      <c r="I8" s="8">
        <v>-1.71999999999999</v>
      </c>
    </row>
    <row r="9" spans="1:9" ht="17" thickBot="1" x14ac:dyDescent="0.25">
      <c r="A9" s="9" t="s">
        <v>35</v>
      </c>
      <c r="B9" s="10" t="s">
        <v>106</v>
      </c>
      <c r="C9" s="10"/>
      <c r="D9" s="11">
        <f>SUM(D6:D8)</f>
        <v>18.330000000000002</v>
      </c>
      <c r="E9" s="11">
        <f t="shared" ref="E9:I9" si="2">SUM(E6:E8)</f>
        <v>12.8</v>
      </c>
      <c r="F9" s="11">
        <f t="shared" si="2"/>
        <v>16.14</v>
      </c>
      <c r="G9" s="11">
        <f t="shared" si="2"/>
        <v>47.269999999999996</v>
      </c>
      <c r="H9" s="11">
        <f t="shared" si="2"/>
        <v>44.929999999999886</v>
      </c>
      <c r="I9" s="12">
        <f t="shared" si="2"/>
        <v>-2.3399999999999892</v>
      </c>
    </row>
    <row r="10" spans="1:9" x14ac:dyDescent="0.2">
      <c r="A10" s="4" t="s">
        <v>51</v>
      </c>
      <c r="B10" s="5" t="s">
        <v>1</v>
      </c>
      <c r="C10" s="5"/>
      <c r="D10" s="5">
        <v>0</v>
      </c>
      <c r="E10" s="5">
        <v>0</v>
      </c>
      <c r="F10" s="5">
        <v>0</v>
      </c>
      <c r="G10" s="5">
        <f t="shared" si="0"/>
        <v>0</v>
      </c>
      <c r="H10" s="5">
        <v>0</v>
      </c>
      <c r="I10" s="6">
        <v>0</v>
      </c>
    </row>
    <row r="11" spans="1:9" x14ac:dyDescent="0.2">
      <c r="A11" s="7" t="s">
        <v>51</v>
      </c>
      <c r="B11" t="s">
        <v>3</v>
      </c>
      <c r="C11" t="s">
        <v>10</v>
      </c>
      <c r="D11">
        <v>3.88</v>
      </c>
      <c r="E11">
        <v>5.84</v>
      </c>
      <c r="F11">
        <v>0</v>
      </c>
      <c r="G11">
        <f t="shared" si="0"/>
        <v>9.7199999999999989</v>
      </c>
      <c r="H11">
        <v>8.59</v>
      </c>
      <c r="I11" s="8">
        <v>-1.1299999999999899</v>
      </c>
    </row>
    <row r="12" spans="1:9" x14ac:dyDescent="0.2">
      <c r="A12" s="7" t="s">
        <v>51</v>
      </c>
      <c r="B12" t="s">
        <v>4</v>
      </c>
      <c r="C12" t="s">
        <v>11</v>
      </c>
      <c r="D12">
        <v>5.09</v>
      </c>
      <c r="E12">
        <v>4.21</v>
      </c>
      <c r="F12">
        <v>0</v>
      </c>
      <c r="G12">
        <f t="shared" si="0"/>
        <v>9.3000000000000007</v>
      </c>
      <c r="H12">
        <v>8.91</v>
      </c>
      <c r="I12" s="8">
        <v>-0.39</v>
      </c>
    </row>
    <row r="13" spans="1:9" ht="17" thickBot="1" x14ac:dyDescent="0.25">
      <c r="A13" s="9" t="s">
        <v>51</v>
      </c>
      <c r="B13" s="10" t="s">
        <v>106</v>
      </c>
      <c r="C13" s="10"/>
      <c r="D13" s="11">
        <f>SUM(D10:D12)</f>
        <v>8.9699999999999989</v>
      </c>
      <c r="E13" s="11">
        <f t="shared" ref="E13:I13" si="3">SUM(E10:E12)</f>
        <v>10.050000000000001</v>
      </c>
      <c r="F13" s="11">
        <f t="shared" si="3"/>
        <v>0</v>
      </c>
      <c r="G13" s="11">
        <f t="shared" si="3"/>
        <v>19.02</v>
      </c>
      <c r="H13" s="11">
        <f t="shared" si="3"/>
        <v>17.5</v>
      </c>
      <c r="I13" s="12">
        <f t="shared" si="3"/>
        <v>-1.5199999999999898</v>
      </c>
    </row>
    <row r="14" spans="1:9" x14ac:dyDescent="0.2">
      <c r="A14" s="4" t="s">
        <v>56</v>
      </c>
      <c r="B14" s="5" t="s">
        <v>1</v>
      </c>
      <c r="C14" s="5" t="s">
        <v>18</v>
      </c>
      <c r="D14" s="5">
        <v>5.86</v>
      </c>
      <c r="E14" s="5">
        <v>0.15</v>
      </c>
      <c r="F14" s="5">
        <v>0</v>
      </c>
      <c r="G14" s="5">
        <f t="shared" si="0"/>
        <v>6.0100000000000007</v>
      </c>
      <c r="H14" s="5">
        <v>8.2299999999999898</v>
      </c>
      <c r="I14" s="6">
        <v>2.21999999999999</v>
      </c>
    </row>
    <row r="15" spans="1:9" x14ac:dyDescent="0.2">
      <c r="A15" s="7" t="s">
        <v>56</v>
      </c>
      <c r="B15" t="s">
        <v>3</v>
      </c>
      <c r="C15" t="s">
        <v>19</v>
      </c>
      <c r="D15">
        <v>0.08</v>
      </c>
      <c r="E15">
        <v>0.34</v>
      </c>
      <c r="F15">
        <v>0</v>
      </c>
      <c r="G15">
        <f t="shared" si="0"/>
        <v>0.42000000000000004</v>
      </c>
      <c r="H15">
        <v>0.76</v>
      </c>
      <c r="I15" s="8">
        <v>0.33999999999999903</v>
      </c>
    </row>
    <row r="16" spans="1:9" x14ac:dyDescent="0.2">
      <c r="A16" s="7" t="s">
        <v>56</v>
      </c>
      <c r="B16" t="s">
        <v>4</v>
      </c>
      <c r="C16" t="s">
        <v>20</v>
      </c>
      <c r="D16">
        <v>3.72</v>
      </c>
      <c r="E16">
        <v>0.53</v>
      </c>
      <c r="F16">
        <v>0</v>
      </c>
      <c r="G16">
        <f t="shared" si="0"/>
        <v>4.25</v>
      </c>
      <c r="H16">
        <v>4.2300000000000004</v>
      </c>
      <c r="I16" s="8">
        <v>-0.02</v>
      </c>
    </row>
    <row r="17" spans="1:9" ht="17" thickBot="1" x14ac:dyDescent="0.25">
      <c r="A17" s="9" t="s">
        <v>35</v>
      </c>
      <c r="B17" s="10" t="s">
        <v>106</v>
      </c>
      <c r="C17" s="10"/>
      <c r="D17" s="11">
        <f>SUM(D14:D16)</f>
        <v>9.66</v>
      </c>
      <c r="E17" s="11">
        <f t="shared" ref="E17:I17" si="4">SUM(E14:E16)</f>
        <v>1.02</v>
      </c>
      <c r="F17" s="11">
        <f t="shared" si="4"/>
        <v>0</v>
      </c>
      <c r="G17" s="11">
        <f t="shared" si="4"/>
        <v>10.68</v>
      </c>
      <c r="H17" s="11">
        <f t="shared" si="4"/>
        <v>13.21999999999999</v>
      </c>
      <c r="I17" s="12">
        <f t="shared" si="4"/>
        <v>2.5399999999999889</v>
      </c>
    </row>
    <row r="18" spans="1:9" x14ac:dyDescent="0.2">
      <c r="A18" s="4" t="s">
        <v>62</v>
      </c>
      <c r="B18" s="5" t="s">
        <v>1</v>
      </c>
      <c r="C18" s="5" t="s">
        <v>18</v>
      </c>
      <c r="D18" s="5">
        <v>5.49</v>
      </c>
      <c r="E18" s="5">
        <v>0.24</v>
      </c>
      <c r="F18" s="5">
        <v>0.92</v>
      </c>
      <c r="G18" s="5">
        <f t="shared" si="0"/>
        <v>6.65</v>
      </c>
      <c r="H18" s="5">
        <v>9.68</v>
      </c>
      <c r="I18" s="6">
        <v>3.02999999999999</v>
      </c>
    </row>
    <row r="19" spans="1:9" x14ac:dyDescent="0.2">
      <c r="A19" s="7" t="s">
        <v>62</v>
      </c>
      <c r="B19" t="s">
        <v>3</v>
      </c>
      <c r="C19" t="s">
        <v>19</v>
      </c>
      <c r="D19">
        <v>0</v>
      </c>
      <c r="E19">
        <v>0.21</v>
      </c>
      <c r="F19">
        <v>0.33</v>
      </c>
      <c r="G19">
        <f t="shared" si="0"/>
        <v>0.54</v>
      </c>
      <c r="H19">
        <v>0.87999999999999901</v>
      </c>
      <c r="I19" s="8">
        <v>0.33999999999999903</v>
      </c>
    </row>
    <row r="20" spans="1:9" x14ac:dyDescent="0.2">
      <c r="A20" s="7" t="s">
        <v>62</v>
      </c>
      <c r="B20" t="s">
        <v>4</v>
      </c>
      <c r="C20" t="s">
        <v>20</v>
      </c>
      <c r="D20">
        <v>2.88</v>
      </c>
      <c r="E20">
        <v>0.81</v>
      </c>
      <c r="F20">
        <v>4.1100000000000003</v>
      </c>
      <c r="G20">
        <f t="shared" si="0"/>
        <v>7.8000000000000007</v>
      </c>
      <c r="H20">
        <v>6.84</v>
      </c>
      <c r="I20" s="8">
        <v>-0.96</v>
      </c>
    </row>
    <row r="21" spans="1:9" ht="17" thickBot="1" x14ac:dyDescent="0.25">
      <c r="A21" s="9" t="s">
        <v>62</v>
      </c>
      <c r="B21" s="10" t="s">
        <v>106</v>
      </c>
      <c r="C21" s="10"/>
      <c r="D21" s="11">
        <f>SUM(D18:D20)</f>
        <v>8.370000000000001</v>
      </c>
      <c r="E21" s="11">
        <f t="shared" ref="E21:I21" si="5">SUM(E18:E20)</f>
        <v>1.26</v>
      </c>
      <c r="F21" s="11">
        <f t="shared" si="5"/>
        <v>5.36</v>
      </c>
      <c r="G21" s="11">
        <f t="shared" si="5"/>
        <v>14.990000000000002</v>
      </c>
      <c r="H21" s="11">
        <f t="shared" si="5"/>
        <v>17.399999999999999</v>
      </c>
      <c r="I21" s="12">
        <f t="shared" si="5"/>
        <v>2.409999999999989</v>
      </c>
    </row>
    <row r="22" spans="1:9" x14ac:dyDescent="0.2">
      <c r="A22" s="4" t="s">
        <v>65</v>
      </c>
      <c r="B22" s="5" t="s">
        <v>1</v>
      </c>
      <c r="C22" s="5" t="s">
        <v>18</v>
      </c>
      <c r="D22" s="5">
        <v>4.92</v>
      </c>
      <c r="E22" s="5">
        <v>0.74</v>
      </c>
      <c r="F22" s="5">
        <v>0</v>
      </c>
      <c r="G22" s="5">
        <f t="shared" si="0"/>
        <v>5.66</v>
      </c>
      <c r="H22" s="5">
        <v>9.3699999999999992</v>
      </c>
      <c r="I22" s="6">
        <v>3.7099999999999902</v>
      </c>
    </row>
    <row r="23" spans="1:9" x14ac:dyDescent="0.2">
      <c r="A23" s="7" t="s">
        <v>65</v>
      </c>
      <c r="B23" t="s">
        <v>3</v>
      </c>
      <c r="D23">
        <v>0</v>
      </c>
      <c r="E23">
        <v>0</v>
      </c>
      <c r="F23">
        <v>0</v>
      </c>
      <c r="G23">
        <f t="shared" si="0"/>
        <v>0</v>
      </c>
      <c r="H23">
        <v>0</v>
      </c>
      <c r="I23" s="8">
        <v>0</v>
      </c>
    </row>
    <row r="24" spans="1:9" x14ac:dyDescent="0.2">
      <c r="A24" s="7" t="s">
        <v>65</v>
      </c>
      <c r="B24" t="s">
        <v>4</v>
      </c>
      <c r="C24" t="s">
        <v>19</v>
      </c>
      <c r="D24">
        <v>0</v>
      </c>
      <c r="E24">
        <v>0.43</v>
      </c>
      <c r="F24">
        <v>0</v>
      </c>
      <c r="G24">
        <f t="shared" si="0"/>
        <v>0.43</v>
      </c>
      <c r="H24">
        <v>0.85</v>
      </c>
      <c r="I24" s="8">
        <v>0.41999999999999899</v>
      </c>
    </row>
    <row r="25" spans="1:9" ht="17" thickBot="1" x14ac:dyDescent="0.25">
      <c r="A25" s="9" t="s">
        <v>65</v>
      </c>
      <c r="B25" s="10" t="s">
        <v>106</v>
      </c>
      <c r="C25" s="10"/>
      <c r="D25" s="11">
        <f>SUM(D22:D24)</f>
        <v>4.92</v>
      </c>
      <c r="E25" s="11">
        <f t="shared" ref="E25:I25" si="6">SUM(E22:E24)</f>
        <v>1.17</v>
      </c>
      <c r="F25" s="11">
        <f t="shared" si="6"/>
        <v>0</v>
      </c>
      <c r="G25" s="11">
        <f t="shared" si="6"/>
        <v>6.09</v>
      </c>
      <c r="H25" s="11">
        <f t="shared" si="6"/>
        <v>10.219999999999999</v>
      </c>
      <c r="I25" s="12">
        <f t="shared" si="6"/>
        <v>4.1299999999999892</v>
      </c>
    </row>
    <row r="26" spans="1:9" x14ac:dyDescent="0.2">
      <c r="A26" s="4" t="s">
        <v>66</v>
      </c>
      <c r="B26" s="5" t="s">
        <v>1</v>
      </c>
      <c r="C26" s="5" t="s">
        <v>12</v>
      </c>
      <c r="D26" s="5">
        <v>4.79</v>
      </c>
      <c r="E26" s="5">
        <v>10.64</v>
      </c>
      <c r="F26" s="5">
        <v>0</v>
      </c>
      <c r="G26" s="5">
        <f t="shared" si="0"/>
        <v>15.43</v>
      </c>
      <c r="H26" s="5">
        <v>16.009999999999899</v>
      </c>
      <c r="I26" s="6">
        <v>0.57999999999999996</v>
      </c>
    </row>
    <row r="27" spans="1:9" x14ac:dyDescent="0.2">
      <c r="A27" s="7" t="s">
        <v>66</v>
      </c>
      <c r="B27" t="s">
        <v>3</v>
      </c>
      <c r="C27" t="s">
        <v>13</v>
      </c>
      <c r="D27">
        <v>2.74</v>
      </c>
      <c r="E27">
        <v>0.3</v>
      </c>
      <c r="F27">
        <v>0</v>
      </c>
      <c r="G27">
        <f t="shared" si="0"/>
        <v>3.04</v>
      </c>
      <c r="H27">
        <v>3.36</v>
      </c>
      <c r="I27" s="8">
        <v>0.31999999999999901</v>
      </c>
    </row>
    <row r="28" spans="1:9" x14ac:dyDescent="0.2">
      <c r="A28" s="7" t="s">
        <v>66</v>
      </c>
      <c r="B28" t="s">
        <v>4</v>
      </c>
      <c r="C28" t="s">
        <v>14</v>
      </c>
      <c r="D28">
        <v>2.5099999999999998</v>
      </c>
      <c r="E28">
        <v>0</v>
      </c>
      <c r="F28">
        <v>0</v>
      </c>
      <c r="G28">
        <f t="shared" si="0"/>
        <v>2.5099999999999998</v>
      </c>
      <c r="H28">
        <v>2.89</v>
      </c>
      <c r="I28" s="8">
        <v>0.38</v>
      </c>
    </row>
    <row r="29" spans="1:9" ht="17" thickBot="1" x14ac:dyDescent="0.25">
      <c r="A29" s="9" t="s">
        <v>66</v>
      </c>
      <c r="B29" s="10" t="s">
        <v>106</v>
      </c>
      <c r="C29" s="10"/>
      <c r="D29" s="11">
        <f>SUM(D26:D28)</f>
        <v>10.039999999999999</v>
      </c>
      <c r="E29" s="11">
        <f t="shared" ref="E29:I29" si="7">SUM(E26:E28)</f>
        <v>10.940000000000001</v>
      </c>
      <c r="F29" s="11">
        <f t="shared" si="7"/>
        <v>0</v>
      </c>
      <c r="G29" s="11">
        <f t="shared" si="7"/>
        <v>20.979999999999997</v>
      </c>
      <c r="H29" s="11">
        <f t="shared" si="7"/>
        <v>22.259999999999899</v>
      </c>
      <c r="I29" s="12">
        <f t="shared" si="7"/>
        <v>1.2799999999999989</v>
      </c>
    </row>
    <row r="30" spans="1:9" x14ac:dyDescent="0.2">
      <c r="A30" s="4" t="s">
        <v>71</v>
      </c>
      <c r="B30" s="5" t="s">
        <v>1</v>
      </c>
      <c r="C30" s="5" t="s">
        <v>15</v>
      </c>
      <c r="D30" s="5">
        <v>7.02</v>
      </c>
      <c r="E30" s="5">
        <v>11.62</v>
      </c>
      <c r="F30" s="5">
        <v>4.83</v>
      </c>
      <c r="G30" s="5">
        <f t="shared" si="0"/>
        <v>23.47</v>
      </c>
      <c r="H30" s="5">
        <v>23.369999999999902</v>
      </c>
      <c r="I30" s="6">
        <v>-9.9999999999999603E-2</v>
      </c>
    </row>
    <row r="31" spans="1:9" x14ac:dyDescent="0.2">
      <c r="A31" s="7" t="s">
        <v>71</v>
      </c>
      <c r="B31" t="s">
        <v>3</v>
      </c>
      <c r="C31" t="s">
        <v>21</v>
      </c>
      <c r="D31">
        <v>3.56</v>
      </c>
      <c r="E31">
        <v>1.46</v>
      </c>
      <c r="F31">
        <v>3.15</v>
      </c>
      <c r="G31">
        <f t="shared" si="0"/>
        <v>8.17</v>
      </c>
      <c r="H31">
        <v>7.4899999999999904</v>
      </c>
      <c r="I31" s="8">
        <v>-0.68</v>
      </c>
    </row>
    <row r="32" spans="1:9" x14ac:dyDescent="0.2">
      <c r="A32" s="7" t="s">
        <v>71</v>
      </c>
      <c r="B32" t="s">
        <v>4</v>
      </c>
      <c r="C32" t="s">
        <v>72</v>
      </c>
      <c r="D32">
        <v>7.09</v>
      </c>
      <c r="E32">
        <v>0</v>
      </c>
      <c r="F32">
        <v>7.96</v>
      </c>
      <c r="G32">
        <f t="shared" si="0"/>
        <v>15.05</v>
      </c>
      <c r="H32">
        <v>13.58</v>
      </c>
      <c r="I32" s="8">
        <v>-1.47</v>
      </c>
    </row>
    <row r="33" spans="1:9" ht="17" thickBot="1" x14ac:dyDescent="0.25">
      <c r="A33" s="9" t="s">
        <v>71</v>
      </c>
      <c r="B33" s="10" t="s">
        <v>106</v>
      </c>
      <c r="C33" s="10"/>
      <c r="D33" s="11">
        <f>SUM(D30:D32)</f>
        <v>17.670000000000002</v>
      </c>
      <c r="E33" s="11">
        <f t="shared" ref="E33:I33" si="8">SUM(E30:E32)</f>
        <v>13.079999999999998</v>
      </c>
      <c r="F33" s="11">
        <f t="shared" si="8"/>
        <v>15.940000000000001</v>
      </c>
      <c r="G33" s="11">
        <f t="shared" si="8"/>
        <v>46.69</v>
      </c>
      <c r="H33" s="11">
        <f t="shared" si="8"/>
        <v>44.439999999999891</v>
      </c>
      <c r="I33" s="12">
        <f t="shared" si="8"/>
        <v>-2.2499999999999996</v>
      </c>
    </row>
    <row r="34" spans="1:9" x14ac:dyDescent="0.2">
      <c r="A34" s="4" t="s">
        <v>80</v>
      </c>
      <c r="B34" s="5" t="s">
        <v>1</v>
      </c>
      <c r="C34" s="5" t="s">
        <v>16</v>
      </c>
      <c r="D34" s="5">
        <v>0.06</v>
      </c>
      <c r="E34" s="5">
        <v>0.05</v>
      </c>
      <c r="F34" s="5">
        <v>0</v>
      </c>
      <c r="G34" s="5">
        <f t="shared" si="0"/>
        <v>0.11</v>
      </c>
      <c r="H34" s="5">
        <v>2.4</v>
      </c>
      <c r="I34" s="6">
        <v>2.29</v>
      </c>
    </row>
    <row r="35" spans="1:9" x14ac:dyDescent="0.2">
      <c r="A35" s="7" t="s">
        <v>80</v>
      </c>
      <c r="B35" t="s">
        <v>3</v>
      </c>
      <c r="C35" t="s">
        <v>17</v>
      </c>
      <c r="D35">
        <v>3.7</v>
      </c>
      <c r="E35">
        <v>5.44</v>
      </c>
      <c r="F35">
        <v>0</v>
      </c>
      <c r="G35">
        <f t="shared" si="0"/>
        <v>9.14</v>
      </c>
      <c r="H35">
        <v>8.24</v>
      </c>
      <c r="I35" s="8">
        <v>-0.9</v>
      </c>
    </row>
    <row r="36" spans="1:9" x14ac:dyDescent="0.2">
      <c r="A36" s="7" t="s">
        <v>80</v>
      </c>
      <c r="B36" t="s">
        <v>4</v>
      </c>
      <c r="C36" t="s">
        <v>81</v>
      </c>
      <c r="D36">
        <v>4.8899999999999997</v>
      </c>
      <c r="E36">
        <v>4.17</v>
      </c>
      <c r="F36">
        <v>0</v>
      </c>
      <c r="G36">
        <f t="shared" si="0"/>
        <v>9.0599999999999987</v>
      </c>
      <c r="H36">
        <v>8.7200000000000006</v>
      </c>
      <c r="I36" s="8">
        <v>-0.33999999999999803</v>
      </c>
    </row>
    <row r="37" spans="1:9" ht="17" thickBot="1" x14ac:dyDescent="0.25">
      <c r="A37" s="9" t="s">
        <v>80</v>
      </c>
      <c r="B37" s="10" t="s">
        <v>106</v>
      </c>
      <c r="C37" s="10"/>
      <c r="D37" s="11">
        <f>SUM(D34:D36)</f>
        <v>8.65</v>
      </c>
      <c r="E37" s="11">
        <f t="shared" ref="E37:I37" si="9">SUM(E34:E36)</f>
        <v>9.66</v>
      </c>
      <c r="F37" s="11">
        <f t="shared" si="9"/>
        <v>0</v>
      </c>
      <c r="G37" s="11">
        <f t="shared" si="9"/>
        <v>18.309999999999999</v>
      </c>
      <c r="H37" s="11">
        <f t="shared" si="9"/>
        <v>19.36</v>
      </c>
      <c r="I37" s="12">
        <f t="shared" si="9"/>
        <v>1.050000000000002</v>
      </c>
    </row>
    <row r="38" spans="1:9" x14ac:dyDescent="0.2">
      <c r="A38" s="4" t="s">
        <v>86</v>
      </c>
      <c r="B38" s="5" t="s">
        <v>3</v>
      </c>
      <c r="C38" s="5" t="s">
        <v>23</v>
      </c>
      <c r="D38" s="5">
        <v>9.16</v>
      </c>
      <c r="E38" s="5">
        <v>1.66</v>
      </c>
      <c r="F38" s="5">
        <v>0</v>
      </c>
      <c r="G38" s="5">
        <f t="shared" si="0"/>
        <v>10.82</v>
      </c>
      <c r="H38" s="5">
        <v>9.6999999999999993</v>
      </c>
      <c r="I38" s="6">
        <v>-1.1200000000000001</v>
      </c>
    </row>
    <row r="39" spans="1:9" x14ac:dyDescent="0.2">
      <c r="A39" s="7" t="s">
        <v>86</v>
      </c>
      <c r="B39" t="s">
        <v>4</v>
      </c>
      <c r="C39" t="s">
        <v>24</v>
      </c>
      <c r="D39">
        <v>4.49</v>
      </c>
      <c r="E39">
        <v>0.48</v>
      </c>
      <c r="F39">
        <v>0</v>
      </c>
      <c r="G39">
        <f t="shared" si="0"/>
        <v>4.9700000000000006</v>
      </c>
      <c r="H39">
        <v>4.9399999999999897</v>
      </c>
      <c r="I39" s="8">
        <v>-3.00000000000008E-2</v>
      </c>
    </row>
    <row r="40" spans="1:9" ht="17" thickBot="1" x14ac:dyDescent="0.25">
      <c r="A40" s="9" t="s">
        <v>86</v>
      </c>
      <c r="B40" s="10" t="s">
        <v>106</v>
      </c>
      <c r="C40" s="10"/>
      <c r="D40" s="11">
        <f>SUM(D38:D39)</f>
        <v>13.65</v>
      </c>
      <c r="E40" s="11">
        <f t="shared" ref="E40:I40" si="10">SUM(E38:E39)</f>
        <v>2.1399999999999997</v>
      </c>
      <c r="F40" s="11">
        <f t="shared" si="10"/>
        <v>0</v>
      </c>
      <c r="G40" s="11">
        <f t="shared" si="10"/>
        <v>15.790000000000001</v>
      </c>
      <c r="H40" s="11">
        <f t="shared" si="10"/>
        <v>14.63999999999999</v>
      </c>
      <c r="I40" s="12">
        <f t="shared" si="10"/>
        <v>-1.1500000000000008</v>
      </c>
    </row>
    <row r="41" spans="1:9" x14ac:dyDescent="0.2">
      <c r="A41" t="s">
        <v>92</v>
      </c>
      <c r="B41" t="s">
        <v>3</v>
      </c>
      <c r="C41" t="s">
        <v>25</v>
      </c>
      <c r="D41">
        <v>7.31</v>
      </c>
      <c r="E41">
        <v>4.97</v>
      </c>
      <c r="F41">
        <v>9.82</v>
      </c>
      <c r="G41">
        <f t="shared" si="0"/>
        <v>22.1</v>
      </c>
      <c r="H41">
        <v>17.440000000000001</v>
      </c>
      <c r="I41">
        <v>-4.66</v>
      </c>
    </row>
    <row r="42" spans="1:9" x14ac:dyDescent="0.2">
      <c r="A42" t="s">
        <v>92</v>
      </c>
      <c r="B42" t="s">
        <v>4</v>
      </c>
      <c r="C42" t="s">
        <v>93</v>
      </c>
      <c r="D42">
        <v>7.2</v>
      </c>
      <c r="E42">
        <v>2.34</v>
      </c>
      <c r="F42">
        <v>9.6300000000000008</v>
      </c>
      <c r="G42">
        <f t="shared" si="0"/>
        <v>19.170000000000002</v>
      </c>
      <c r="H42">
        <v>15.8799999999999</v>
      </c>
      <c r="I42">
        <v>-3.29</v>
      </c>
    </row>
    <row r="43" spans="1:9" ht="17" thickBot="1" x14ac:dyDescent="0.25">
      <c r="A43" t="s">
        <v>92</v>
      </c>
      <c r="B43" s="10" t="s">
        <v>106</v>
      </c>
      <c r="C43" s="10"/>
      <c r="D43" s="13">
        <f>SUM(D41:D42)</f>
        <v>14.51</v>
      </c>
      <c r="E43" s="13">
        <f t="shared" ref="E43:I43" si="11">SUM(E41:E42)</f>
        <v>7.31</v>
      </c>
      <c r="F43" s="13">
        <f t="shared" si="11"/>
        <v>19.450000000000003</v>
      </c>
      <c r="G43" s="13">
        <f t="shared" si="11"/>
        <v>41.27</v>
      </c>
      <c r="H43" s="13">
        <f t="shared" si="11"/>
        <v>33.319999999999901</v>
      </c>
      <c r="I43" s="13">
        <f t="shared" si="11"/>
        <v>-7.95</v>
      </c>
    </row>
    <row r="44" spans="1:9" x14ac:dyDescent="0.2">
      <c r="A44" s="4" t="s">
        <v>103</v>
      </c>
      <c r="B44" s="5" t="s">
        <v>3</v>
      </c>
      <c r="C44" s="5" t="s">
        <v>26</v>
      </c>
      <c r="D44" s="5">
        <v>4.1399999999999997</v>
      </c>
      <c r="E44" s="5">
        <v>5.18</v>
      </c>
      <c r="F44" s="5">
        <v>0</v>
      </c>
      <c r="G44" s="5">
        <f t="shared" si="0"/>
        <v>9.32</v>
      </c>
      <c r="H44" s="5">
        <v>9.3000000000000007</v>
      </c>
      <c r="I44" s="6">
        <v>-1.9999999999999601E-2</v>
      </c>
    </row>
    <row r="45" spans="1:9" x14ac:dyDescent="0.2">
      <c r="A45" s="7" t="s">
        <v>103</v>
      </c>
      <c r="B45" t="s">
        <v>4</v>
      </c>
      <c r="C45" t="s">
        <v>11</v>
      </c>
      <c r="D45">
        <v>4.68</v>
      </c>
      <c r="E45">
        <v>4.45</v>
      </c>
      <c r="F45">
        <v>0</v>
      </c>
      <c r="G45">
        <f t="shared" si="0"/>
        <v>9.129999999999999</v>
      </c>
      <c r="H45">
        <v>8.74</v>
      </c>
      <c r="I45" s="8">
        <v>-0.38999999999999801</v>
      </c>
    </row>
    <row r="46" spans="1:9" ht="17" thickBot="1" x14ac:dyDescent="0.25">
      <c r="A46" s="9" t="s">
        <v>103</v>
      </c>
      <c r="B46" s="10" t="s">
        <v>106</v>
      </c>
      <c r="C46" s="10"/>
      <c r="D46" s="11">
        <f>SUM(D44:D45)</f>
        <v>8.82</v>
      </c>
      <c r="E46" s="11">
        <f t="shared" ref="E46:I46" si="12">SUM(E44:E45)</f>
        <v>9.629999999999999</v>
      </c>
      <c r="F46" s="11">
        <f t="shared" si="12"/>
        <v>0</v>
      </c>
      <c r="G46" s="11">
        <f t="shared" si="12"/>
        <v>18.45</v>
      </c>
      <c r="H46" s="11">
        <f t="shared" si="12"/>
        <v>18.04</v>
      </c>
      <c r="I46" s="12">
        <f t="shared" si="12"/>
        <v>-0.40999999999999759</v>
      </c>
    </row>
  </sheetData>
  <mergeCells count="12">
    <mergeCell ref="B29:C29"/>
    <mergeCell ref="B33:C33"/>
    <mergeCell ref="B37:C37"/>
    <mergeCell ref="B40:C40"/>
    <mergeCell ref="B43:C43"/>
    <mergeCell ref="B46:C46"/>
    <mergeCell ref="B5:C5"/>
    <mergeCell ref="B9:C9"/>
    <mergeCell ref="B13:C13"/>
    <mergeCell ref="B17:C17"/>
    <mergeCell ref="B21:C21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Klem,Heidi</dc:creator>
  <cp:lastModifiedBy>Klem, Heidi R. (Fed)</cp:lastModifiedBy>
  <dcterms:created xsi:type="dcterms:W3CDTF">2022-12-16T22:41:39Z</dcterms:created>
  <dcterms:modified xsi:type="dcterms:W3CDTF">2023-10-27T19:42:55Z</dcterms:modified>
</cp:coreProperties>
</file>