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klem/github/IGPS_QM_cluster_models/data/"/>
    </mc:Choice>
  </mc:AlternateContent>
  <xr:revisionPtr revIDLastSave="0" documentId="13_ncr:1_{32FBFE0D-0191-E74F-A9CF-B6532B531435}" xr6:coauthVersionLast="47" xr6:coauthVersionMax="47" xr10:uidLastSave="{00000000-0000-0000-0000-000000000000}"/>
  <bookViews>
    <workbookView xWindow="540" yWindow="500" windowWidth="28260" windowHeight="17500" xr2:uid="{2930F5A0-2A6F-1243-9EE7-97F2D29AC04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" i="2" l="1"/>
  <c r="G80" i="2"/>
  <c r="G77" i="2"/>
  <c r="G76" i="2"/>
  <c r="G78" i="2"/>
  <c r="G74" i="2"/>
  <c r="G73" i="2"/>
  <c r="G75" i="2"/>
  <c r="G71" i="2"/>
  <c r="G72" i="2"/>
  <c r="G69" i="2"/>
  <c r="G68" i="2"/>
  <c r="G70" i="2"/>
  <c r="G65" i="2"/>
  <c r="G64" i="2"/>
  <c r="G67" i="2"/>
  <c r="G66" i="2"/>
  <c r="G63" i="2"/>
  <c r="G40" i="2"/>
  <c r="G36" i="2"/>
  <c r="G39" i="2"/>
  <c r="G35" i="2"/>
  <c r="G37" i="2"/>
  <c r="G34" i="2"/>
  <c r="G33" i="2"/>
  <c r="G31" i="2"/>
  <c r="G29" i="2"/>
  <c r="G32" i="2"/>
  <c r="G28" i="2"/>
  <c r="G30" i="2"/>
  <c r="G26" i="2"/>
  <c r="G25" i="2"/>
  <c r="G27" i="2"/>
  <c r="G24" i="2"/>
  <c r="G23" i="2"/>
  <c r="G58" i="2"/>
  <c r="G56" i="2"/>
  <c r="G59" i="2"/>
  <c r="G61" i="2"/>
  <c r="G62" i="2"/>
  <c r="G57" i="2"/>
  <c r="G60" i="2"/>
  <c r="G48" i="2"/>
  <c r="G49" i="2"/>
  <c r="G51" i="2"/>
  <c r="G55" i="2"/>
  <c r="G53" i="2"/>
  <c r="G52" i="2"/>
  <c r="G50" i="2"/>
  <c r="G54" i="2"/>
  <c r="G47" i="2"/>
  <c r="G42" i="2"/>
  <c r="G43" i="2"/>
  <c r="G45" i="2"/>
  <c r="G44" i="2"/>
  <c r="G41" i="2"/>
  <c r="G46" i="2"/>
  <c r="G22" i="2"/>
  <c r="G19" i="2"/>
  <c r="G18" i="2"/>
  <c r="G20" i="2"/>
  <c r="G16" i="2"/>
  <c r="G17" i="2"/>
  <c r="G14" i="2"/>
  <c r="G12" i="2"/>
  <c r="G15" i="2"/>
  <c r="G11" i="2"/>
  <c r="G13" i="2"/>
  <c r="G8" i="2"/>
  <c r="G9" i="2"/>
  <c r="G7" i="2"/>
  <c r="G10" i="2"/>
  <c r="G6" i="2"/>
  <c r="G5" i="2"/>
</calcChain>
</file>

<file path=xl/sharedStrings.xml><?xml version="1.0" encoding="utf-8"?>
<sst xmlns="http://schemas.openxmlformats.org/spreadsheetml/2006/main" count="287" uniqueCount="88">
  <si>
    <t>NBO second order perturbation analysis of Fock matrix</t>
  </si>
  <si>
    <t>Val51</t>
  </si>
  <si>
    <t>Residue</t>
  </si>
  <si>
    <t>Gly52</t>
  </si>
  <si>
    <t>Leu85</t>
  </si>
  <si>
    <t>BD*( 1) N 29- H224</t>
  </si>
  <si>
    <t>BD*( 1) N 39- H154</t>
  </si>
  <si>
    <t>BD*( 1) N 98- H232</t>
  </si>
  <si>
    <t>BD*( 1) N105- H228</t>
  </si>
  <si>
    <t>BD*( 1) N 22- C 23</t>
  </si>
  <si>
    <t>BD*( 1) N203- H232</t>
  </si>
  <si>
    <t>BD*( 1) N 44- H 68</t>
  </si>
  <si>
    <t>BD*( 1) N118- H152</t>
  </si>
  <si>
    <t>BD*( 1) N119- H148</t>
  </si>
  <si>
    <t>BD*( 1) N190- H205</t>
  </si>
  <si>
    <t>BD*( 1) N161- H195</t>
  </si>
  <si>
    <t>BD*( 1) N166- H200</t>
  </si>
  <si>
    <t>BD*( 1) N167- H196</t>
  </si>
  <si>
    <t>BD*( 1) C 23- H167</t>
  </si>
  <si>
    <t>BD*( 1) N 29- H175</t>
  </si>
  <si>
    <t>BD*( 1) N 39- H156</t>
  </si>
  <si>
    <t>BD*( 1) N162- H191</t>
  </si>
  <si>
    <t>BD*( 2) C232- O233</t>
  </si>
  <si>
    <t>BD*( 1) N 41- H 65</t>
  </si>
  <si>
    <t>BD*( 1) N 69- H 84</t>
  </si>
  <si>
    <t>BD*( 1) N117- H141</t>
  </si>
  <si>
    <t>BD*( 1) N202- H226</t>
  </si>
  <si>
    <t>System</t>
  </si>
  <si>
    <t>Acceptor (NL) NBO</t>
  </si>
  <si>
    <t>LP 1 interaction E(2) (kcal/mol)</t>
  </si>
  <si>
    <t>LP 2 interaction E(2) (kcal/mol)</t>
  </si>
  <si>
    <t>LP 3 interaction E(2) (kcal/mol)</t>
  </si>
  <si>
    <t>active_TS2</t>
  </si>
  <si>
    <t>BD*( 1) N 22- H228</t>
  </si>
  <si>
    <t>BD*( 1) C 20- N 22</t>
  </si>
  <si>
    <t>BD*( 1) C 41- H155</t>
  </si>
  <si>
    <t>BD*( 1) C 38- H237</t>
  </si>
  <si>
    <t>active_TS3</t>
  </si>
  <si>
    <t>BD*( 1) N  5- H 53</t>
  </si>
  <si>
    <t>BD*( 1) C 30- S 73</t>
  </si>
  <si>
    <t>BD*( 1) C  4- H 76</t>
  </si>
  <si>
    <t>BD*( 1) C 96- N 98</t>
  </si>
  <si>
    <t>BD*( 1) C 99- C102</t>
  </si>
  <si>
    <t>active_TS4</t>
  </si>
  <si>
    <t>BD*( 1) C 58- S 63</t>
  </si>
  <si>
    <t>BD*( 1) C206- O215</t>
  </si>
  <si>
    <t>inactive_TS2</t>
  </si>
  <si>
    <t>BD*( 1) C 28- H170</t>
  </si>
  <si>
    <t>BD*( 1) C 38- H231</t>
  </si>
  <si>
    <t>BD*( 1) C 41- H157</t>
  </si>
  <si>
    <t>inactive_TS3</t>
  </si>
  <si>
    <t>BD*( 1) C 27- H172</t>
  </si>
  <si>
    <t>BD*( 1) C103- S228</t>
  </si>
  <si>
    <t>inactive_TS4</t>
  </si>
  <si>
    <t>inactive_fGln123_TS2</t>
  </si>
  <si>
    <t>BD*( 1) N118- C122</t>
  </si>
  <si>
    <t>BD*( 1) C193- H216</t>
  </si>
  <si>
    <t>inactive_fGln123_TS3</t>
  </si>
  <si>
    <t>BD*( 1) N  5- H 29</t>
  </si>
  <si>
    <t>BD*( 1) C 19- S 24</t>
  </si>
  <si>
    <t>BD*( 1) C 10- H 44</t>
  </si>
  <si>
    <t>BD*( 1) N161- C165</t>
  </si>
  <si>
    <t>BD*( 1) C166- C168</t>
  </si>
  <si>
    <t>inactive_fGln123_TS4</t>
  </si>
  <si>
    <t>BD*( 1) N  8- H 32</t>
  </si>
  <si>
    <t>BD*( 1) C 22- S 27</t>
  </si>
  <si>
    <t>BD*( 1) C170- O179</t>
  </si>
  <si>
    <t>BD*( 1) N 41- C 45</t>
  </si>
  <si>
    <t>BD*( 1) C 72- H 95</t>
  </si>
  <si>
    <t>inactive_Val51_TS3</t>
  </si>
  <si>
    <t>BD*( 1) N  5- H 30</t>
  </si>
  <si>
    <t>BD*( 1) C 20- S 25</t>
  </si>
  <si>
    <t>BD*( 1) C119- H234</t>
  </si>
  <si>
    <t>BD*( 1) N117- C121</t>
  </si>
  <si>
    <t>BD*( 1) C232- O233</t>
  </si>
  <si>
    <t>BD*( 1) N117- C125</t>
  </si>
  <si>
    <t>BD*( 1) N202- C206</t>
  </si>
  <si>
    <t>B3LYP/6-311+G(2d,2p) scrf=(solvent=diethylether) EmpiricalDispersion=GD3BJ</t>
  </si>
  <si>
    <t>E(2) Total (kcal/mol)</t>
  </si>
  <si>
    <t>BD*( 1) N202- H236</t>
  </si>
  <si>
    <t>1.85 (LP N173)</t>
  </si>
  <si>
    <t>n/a</t>
  </si>
  <si>
    <t>1.04 (LP N137)</t>
  </si>
  <si>
    <t>Gly50</t>
  </si>
  <si>
    <t>Val51–His178</t>
  </si>
  <si>
    <t>Cys84</t>
  </si>
  <si>
    <t>inactive_Val51_TS2</t>
  </si>
  <si>
    <t>inactive_Val51_TS4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</si>
</sst>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FDA2-A750-594B-BB59-07C36E00EC6D}">
  <dimension ref="A1:H80"/>
  <sheetViews>
    <sheetView tabSelected="1" workbookViewId="0">
      <pane ySplit="4" topLeftCell="A5" activePane="bottomLeft" state="frozen"/>
      <selection pane="bottomLeft" activeCell="H11" sqref="H11"/>
    </sheetView>
  </sheetViews>
  <sheetFormatPr baseColWidth="10" defaultRowHeight="16" x14ac:dyDescent="0.2"/>
  <cols>
    <col min="1" max="1" width="24.1640625" customWidth="1"/>
    <col min="2" max="2" width="17" customWidth="1"/>
    <col min="3" max="3" width="17.6640625" bestFit="1" customWidth="1"/>
    <col min="4" max="4" width="15.33203125" customWidth="1"/>
    <col min="5" max="5" width="17" customWidth="1"/>
    <col min="6" max="6" width="15" customWidth="1"/>
    <col min="7" max="7" width="17.1640625" customWidth="1"/>
  </cols>
  <sheetData>
    <row r="1" spans="1:8" x14ac:dyDescent="0.2">
      <c r="A1" t="s">
        <v>0</v>
      </c>
    </row>
    <row r="2" spans="1:8" x14ac:dyDescent="0.2">
      <c r="A2" t="s">
        <v>77</v>
      </c>
    </row>
    <row r="4" spans="1:8" ht="34" x14ac:dyDescent="0.2">
      <c r="A4" s="2" t="s">
        <v>27</v>
      </c>
      <c r="B4" s="4" t="s">
        <v>2</v>
      </c>
      <c r="C4" s="2" t="s">
        <v>28</v>
      </c>
      <c r="D4" s="3" t="s">
        <v>29</v>
      </c>
      <c r="E4" s="3" t="s">
        <v>30</v>
      </c>
      <c r="F4" s="3" t="s">
        <v>31</v>
      </c>
      <c r="G4" s="3" t="s">
        <v>78</v>
      </c>
      <c r="H4" s="1"/>
    </row>
    <row r="5" spans="1:8" x14ac:dyDescent="0.2">
      <c r="A5" s="5" t="s">
        <v>32</v>
      </c>
      <c r="B5" s="6" t="s">
        <v>1</v>
      </c>
      <c r="C5" s="5" t="s">
        <v>33</v>
      </c>
      <c r="D5" s="7">
        <v>4.25</v>
      </c>
      <c r="E5" s="7">
        <v>10.5</v>
      </c>
      <c r="F5" s="7" t="s">
        <v>81</v>
      </c>
      <c r="G5" s="7">
        <f>SUM(D5:F5)</f>
        <v>14.75</v>
      </c>
    </row>
    <row r="6" spans="1:8" x14ac:dyDescent="0.2">
      <c r="A6" s="5" t="s">
        <v>32</v>
      </c>
      <c r="B6" s="6" t="s">
        <v>3</v>
      </c>
      <c r="C6" s="5" t="s">
        <v>5</v>
      </c>
      <c r="D6" s="7">
        <v>3.8</v>
      </c>
      <c r="E6" s="7">
        <v>0.24</v>
      </c>
      <c r="F6" s="7" t="s">
        <v>81</v>
      </c>
      <c r="G6" s="7">
        <f>SUM(D6:F6)</f>
        <v>4.04</v>
      </c>
    </row>
    <row r="7" spans="1:8" x14ac:dyDescent="0.2">
      <c r="A7" s="5" t="s">
        <v>32</v>
      </c>
      <c r="B7" s="6" t="s">
        <v>4</v>
      </c>
      <c r="C7" s="5" t="s">
        <v>6</v>
      </c>
      <c r="D7" s="7">
        <v>2.63</v>
      </c>
      <c r="E7" s="7">
        <v>0</v>
      </c>
      <c r="F7" s="7" t="s">
        <v>81</v>
      </c>
      <c r="G7" s="7">
        <f>SUM(D7:F7)</f>
        <v>2.63</v>
      </c>
    </row>
    <row r="8" spans="1:8" x14ac:dyDescent="0.2">
      <c r="A8" s="5" t="s">
        <v>32</v>
      </c>
      <c r="B8" s="8" t="s">
        <v>85</v>
      </c>
      <c r="C8" s="5" t="s">
        <v>36</v>
      </c>
      <c r="D8" s="7">
        <v>0</v>
      </c>
      <c r="E8" s="7">
        <v>0.13</v>
      </c>
      <c r="F8" s="7" t="s">
        <v>81</v>
      </c>
      <c r="G8" s="7">
        <f>SUM(D8:F8)</f>
        <v>0.13</v>
      </c>
    </row>
    <row r="9" spans="1:8" x14ac:dyDescent="0.2">
      <c r="A9" s="5" t="s">
        <v>32</v>
      </c>
      <c r="B9" s="8" t="s">
        <v>4</v>
      </c>
      <c r="C9" s="5" t="s">
        <v>35</v>
      </c>
      <c r="D9" s="7">
        <v>0.09</v>
      </c>
      <c r="E9" s="7">
        <v>0</v>
      </c>
      <c r="F9" s="7" t="s">
        <v>81</v>
      </c>
      <c r="G9" s="7">
        <f>SUM(D9:F9)</f>
        <v>0.09</v>
      </c>
    </row>
    <row r="10" spans="1:8" x14ac:dyDescent="0.2">
      <c r="A10" s="5" t="s">
        <v>32</v>
      </c>
      <c r="B10" s="8" t="s">
        <v>83</v>
      </c>
      <c r="C10" s="5" t="s">
        <v>34</v>
      </c>
      <c r="D10" s="7">
        <v>0</v>
      </c>
      <c r="E10" s="7">
        <v>7.0000000000000007E-2</v>
      </c>
      <c r="F10" s="7" t="s">
        <v>81</v>
      </c>
      <c r="G10" s="7">
        <f>SUM(D10:F10)</f>
        <v>7.0000000000000007E-2</v>
      </c>
    </row>
    <row r="11" spans="1:8" x14ac:dyDescent="0.2">
      <c r="A11" s="5" t="s">
        <v>37</v>
      </c>
      <c r="B11" s="6" t="s">
        <v>85</v>
      </c>
      <c r="C11" s="5" t="s">
        <v>39</v>
      </c>
      <c r="D11" s="7">
        <v>0.72</v>
      </c>
      <c r="E11" s="7">
        <v>0.93</v>
      </c>
      <c r="F11" s="7">
        <v>32.36</v>
      </c>
      <c r="G11" s="7">
        <f>SUM(D11:F11)</f>
        <v>34.01</v>
      </c>
    </row>
    <row r="12" spans="1:8" x14ac:dyDescent="0.2">
      <c r="A12" s="5" t="s">
        <v>37</v>
      </c>
      <c r="B12" s="6" t="s">
        <v>1</v>
      </c>
      <c r="C12" s="5" t="s">
        <v>7</v>
      </c>
      <c r="D12" s="7">
        <v>7.19</v>
      </c>
      <c r="E12" s="7">
        <v>11.31</v>
      </c>
      <c r="F12" s="7">
        <v>4.3099999999999996</v>
      </c>
      <c r="G12" s="7">
        <f>SUM(D12:F12)</f>
        <v>22.81</v>
      </c>
    </row>
    <row r="13" spans="1:8" x14ac:dyDescent="0.2">
      <c r="A13" s="5" t="s">
        <v>37</v>
      </c>
      <c r="B13" s="6" t="s">
        <v>4</v>
      </c>
      <c r="C13" s="5" t="s">
        <v>38</v>
      </c>
      <c r="D13" s="7">
        <v>7.71</v>
      </c>
      <c r="E13" s="7">
        <v>0</v>
      </c>
      <c r="F13" s="7">
        <v>8.6999999999999993</v>
      </c>
      <c r="G13" s="7">
        <f>SUM(D13:F13)</f>
        <v>16.41</v>
      </c>
    </row>
    <row r="14" spans="1:8" x14ac:dyDescent="0.2">
      <c r="A14" s="5" t="s">
        <v>37</v>
      </c>
      <c r="B14" s="6" t="s">
        <v>3</v>
      </c>
      <c r="C14" s="5" t="s">
        <v>8</v>
      </c>
      <c r="D14" s="7">
        <v>3.43</v>
      </c>
      <c r="E14" s="7">
        <v>1.49</v>
      </c>
      <c r="F14" s="7">
        <v>3.13</v>
      </c>
      <c r="G14" s="7">
        <f>SUM(D14:F14)</f>
        <v>8.0500000000000007</v>
      </c>
    </row>
    <row r="15" spans="1:8" x14ac:dyDescent="0.2">
      <c r="A15" s="5" t="s">
        <v>37</v>
      </c>
      <c r="B15" s="8" t="s">
        <v>85</v>
      </c>
      <c r="C15" s="5" t="s">
        <v>40</v>
      </c>
      <c r="D15" s="7">
        <v>0</v>
      </c>
      <c r="E15" s="7">
        <v>0.75</v>
      </c>
      <c r="F15" s="7">
        <v>0</v>
      </c>
      <c r="G15" s="7">
        <f>SUM(D15:F15)</f>
        <v>0.75</v>
      </c>
    </row>
    <row r="16" spans="1:8" x14ac:dyDescent="0.2">
      <c r="A16" s="5" t="s">
        <v>37</v>
      </c>
      <c r="B16" s="8" t="s">
        <v>1</v>
      </c>
      <c r="C16" s="5" t="s">
        <v>42</v>
      </c>
      <c r="D16" s="7">
        <v>0</v>
      </c>
      <c r="E16" s="7">
        <v>0</v>
      </c>
      <c r="F16" s="7">
        <v>0.08</v>
      </c>
      <c r="G16" s="7">
        <f>SUM(D16:F16)</f>
        <v>0.08</v>
      </c>
    </row>
    <row r="17" spans="1:7" x14ac:dyDescent="0.2">
      <c r="A17" s="5" t="s">
        <v>37</v>
      </c>
      <c r="B17" s="8" t="s">
        <v>83</v>
      </c>
      <c r="C17" s="5" t="s">
        <v>41</v>
      </c>
      <c r="D17" s="7">
        <v>0</v>
      </c>
      <c r="E17" s="7">
        <v>0</v>
      </c>
      <c r="F17" s="7">
        <v>7.0000000000000007E-2</v>
      </c>
      <c r="G17" s="7">
        <f>SUM(D17:F17)</f>
        <v>7.0000000000000007E-2</v>
      </c>
    </row>
    <row r="18" spans="1:7" x14ac:dyDescent="0.2">
      <c r="A18" s="5" t="s">
        <v>43</v>
      </c>
      <c r="B18" s="6" t="s">
        <v>85</v>
      </c>
      <c r="C18" s="5" t="s">
        <v>44</v>
      </c>
      <c r="D18" s="7">
        <v>1.07</v>
      </c>
      <c r="E18" s="7">
        <v>32.409999999999997</v>
      </c>
      <c r="F18" s="7" t="s">
        <v>81</v>
      </c>
      <c r="G18" s="7">
        <f>SUM(D18:F18)</f>
        <v>33.479999999999997</v>
      </c>
    </row>
    <row r="19" spans="1:7" x14ac:dyDescent="0.2">
      <c r="A19" s="5" t="s">
        <v>43</v>
      </c>
      <c r="B19" s="6" t="s">
        <v>3</v>
      </c>
      <c r="C19" s="5" t="s">
        <v>10</v>
      </c>
      <c r="D19" s="7">
        <v>3.88</v>
      </c>
      <c r="E19" s="7">
        <v>5.84</v>
      </c>
      <c r="F19" s="7" t="s">
        <v>81</v>
      </c>
      <c r="G19" s="7">
        <f>SUM(D19:F19)</f>
        <v>9.7199999999999989</v>
      </c>
    </row>
    <row r="20" spans="1:7" x14ac:dyDescent="0.2">
      <c r="A20" s="5" t="s">
        <v>43</v>
      </c>
      <c r="B20" s="6" t="s">
        <v>4</v>
      </c>
      <c r="C20" s="5" t="s">
        <v>11</v>
      </c>
      <c r="D20" s="7">
        <v>5.09</v>
      </c>
      <c r="E20" s="7">
        <v>4.21</v>
      </c>
      <c r="F20" s="7" t="s">
        <v>81</v>
      </c>
      <c r="G20" s="7">
        <f>SUM(D20:F20)</f>
        <v>9.3000000000000007</v>
      </c>
    </row>
    <row r="21" spans="1:7" x14ac:dyDescent="0.2">
      <c r="A21" s="5" t="s">
        <v>43</v>
      </c>
      <c r="B21" s="6" t="s">
        <v>84</v>
      </c>
      <c r="C21" s="5" t="s">
        <v>79</v>
      </c>
      <c r="D21" s="7" t="s">
        <v>80</v>
      </c>
      <c r="E21" s="7" t="s">
        <v>81</v>
      </c>
      <c r="F21" s="7" t="s">
        <v>81</v>
      </c>
      <c r="G21" s="7">
        <v>1.85</v>
      </c>
    </row>
    <row r="22" spans="1:7" x14ac:dyDescent="0.2">
      <c r="A22" s="5" t="s">
        <v>43</v>
      </c>
      <c r="B22" s="6" t="s">
        <v>83</v>
      </c>
      <c r="C22" s="5" t="s">
        <v>45</v>
      </c>
      <c r="D22" s="7">
        <v>0.06</v>
      </c>
      <c r="E22" s="7">
        <v>0</v>
      </c>
      <c r="F22" s="7" t="s">
        <v>81</v>
      </c>
      <c r="G22" s="7">
        <f>SUM(D22:F22)</f>
        <v>0.06</v>
      </c>
    </row>
    <row r="23" spans="1:7" x14ac:dyDescent="0.2">
      <c r="A23" s="5" t="s">
        <v>54</v>
      </c>
      <c r="B23" s="6" t="s">
        <v>1</v>
      </c>
      <c r="C23" s="5" t="s">
        <v>12</v>
      </c>
      <c r="D23" s="7">
        <v>4.79</v>
      </c>
      <c r="E23" s="7">
        <v>10.64</v>
      </c>
      <c r="F23" s="7" t="s">
        <v>81</v>
      </c>
      <c r="G23" s="7">
        <f>SUM(D23:F23)</f>
        <v>15.43</v>
      </c>
    </row>
    <row r="24" spans="1:7" x14ac:dyDescent="0.2">
      <c r="A24" s="5" t="s">
        <v>54</v>
      </c>
      <c r="B24" s="6" t="s">
        <v>3</v>
      </c>
      <c r="C24" s="5" t="s">
        <v>13</v>
      </c>
      <c r="D24" s="7">
        <v>2.74</v>
      </c>
      <c r="E24" s="7">
        <v>0.3</v>
      </c>
      <c r="F24" s="7" t="s">
        <v>81</v>
      </c>
      <c r="G24" s="7">
        <f>SUM(D24:F24)</f>
        <v>3.04</v>
      </c>
    </row>
    <row r="25" spans="1:7" x14ac:dyDescent="0.2">
      <c r="A25" s="5" t="s">
        <v>54</v>
      </c>
      <c r="B25" s="6" t="s">
        <v>4</v>
      </c>
      <c r="C25" s="5" t="s">
        <v>14</v>
      </c>
      <c r="D25" s="7">
        <v>2.5099999999999998</v>
      </c>
      <c r="E25" s="7">
        <v>0</v>
      </c>
      <c r="F25" s="7" t="s">
        <v>81</v>
      </c>
      <c r="G25" s="7">
        <f>SUM(D25:F25)</f>
        <v>2.5099999999999998</v>
      </c>
    </row>
    <row r="26" spans="1:7" x14ac:dyDescent="0.2">
      <c r="A26" s="5" t="s">
        <v>54</v>
      </c>
      <c r="B26" s="8" t="s">
        <v>85</v>
      </c>
      <c r="C26" s="5" t="s">
        <v>56</v>
      </c>
      <c r="D26" s="7">
        <v>0</v>
      </c>
      <c r="E26" s="7">
        <v>0.17</v>
      </c>
      <c r="F26" s="7" t="s">
        <v>81</v>
      </c>
      <c r="G26" s="7">
        <f>SUM(D26:F26)</f>
        <v>0.17</v>
      </c>
    </row>
    <row r="27" spans="1:7" x14ac:dyDescent="0.2">
      <c r="A27" s="5" t="s">
        <v>54</v>
      </c>
      <c r="B27" s="8" t="s">
        <v>1</v>
      </c>
      <c r="C27" s="5" t="s">
        <v>55</v>
      </c>
      <c r="D27" s="7">
        <v>0</v>
      </c>
      <c r="E27" s="7">
        <v>0.06</v>
      </c>
      <c r="F27" s="7" t="s">
        <v>81</v>
      </c>
      <c r="G27" s="7">
        <f>SUM(D27:F27)</f>
        <v>0.06</v>
      </c>
    </row>
    <row r="28" spans="1:7" x14ac:dyDescent="0.2">
      <c r="A28" s="5" t="s">
        <v>57</v>
      </c>
      <c r="B28" s="6" t="s">
        <v>85</v>
      </c>
      <c r="C28" s="5" t="s">
        <v>59</v>
      </c>
      <c r="D28" s="7">
        <v>0.65</v>
      </c>
      <c r="E28" s="7">
        <v>0.88</v>
      </c>
      <c r="F28" s="7">
        <v>32.82</v>
      </c>
      <c r="G28" s="7">
        <f>SUM(D28:F28)</f>
        <v>34.35</v>
      </c>
    </row>
    <row r="29" spans="1:7" x14ac:dyDescent="0.2">
      <c r="A29" s="5" t="s">
        <v>57</v>
      </c>
      <c r="B29" s="6" t="s">
        <v>1</v>
      </c>
      <c r="C29" s="5" t="s">
        <v>15</v>
      </c>
      <c r="D29" s="7">
        <v>7.02</v>
      </c>
      <c r="E29" s="7">
        <v>11.62</v>
      </c>
      <c r="F29" s="7">
        <v>4.83</v>
      </c>
      <c r="G29" s="7">
        <f>SUM(D29:F29)</f>
        <v>23.47</v>
      </c>
    </row>
    <row r="30" spans="1:7" x14ac:dyDescent="0.2">
      <c r="A30" s="5" t="s">
        <v>57</v>
      </c>
      <c r="B30" s="6" t="s">
        <v>4</v>
      </c>
      <c r="C30" s="5" t="s">
        <v>58</v>
      </c>
      <c r="D30" s="7">
        <v>7.09</v>
      </c>
      <c r="E30" s="7">
        <v>0</v>
      </c>
      <c r="F30" s="7">
        <v>7.96</v>
      </c>
      <c r="G30" s="7">
        <f>SUM(D30:F30)</f>
        <v>15.05</v>
      </c>
    </row>
    <row r="31" spans="1:7" x14ac:dyDescent="0.2">
      <c r="A31" s="5" t="s">
        <v>57</v>
      </c>
      <c r="B31" s="6" t="s">
        <v>3</v>
      </c>
      <c r="C31" s="5" t="s">
        <v>21</v>
      </c>
      <c r="D31" s="7">
        <v>3.56</v>
      </c>
      <c r="E31" s="7">
        <v>1.46</v>
      </c>
      <c r="F31" s="7">
        <v>3.15</v>
      </c>
      <c r="G31" s="7">
        <f>SUM(D31:F31)</f>
        <v>8.17</v>
      </c>
    </row>
    <row r="32" spans="1:7" x14ac:dyDescent="0.2">
      <c r="A32" s="5" t="s">
        <v>57</v>
      </c>
      <c r="B32" s="8" t="s">
        <v>85</v>
      </c>
      <c r="C32" s="5" t="s">
        <v>60</v>
      </c>
      <c r="D32" s="7">
        <v>0</v>
      </c>
      <c r="E32" s="7">
        <v>0.79</v>
      </c>
      <c r="F32" s="7">
        <v>0</v>
      </c>
      <c r="G32" s="7">
        <f>SUM(D32:F32)</f>
        <v>0.79</v>
      </c>
    </row>
    <row r="33" spans="1:7" x14ac:dyDescent="0.2">
      <c r="A33" s="5" t="s">
        <v>57</v>
      </c>
      <c r="B33" s="8" t="s">
        <v>1</v>
      </c>
      <c r="C33" s="5" t="s">
        <v>61</v>
      </c>
      <c r="D33" s="7">
        <v>0</v>
      </c>
      <c r="E33" s="7">
        <v>0</v>
      </c>
      <c r="F33" s="7">
        <v>0.08</v>
      </c>
      <c r="G33" s="7">
        <f>SUM(D33:F33)</f>
        <v>0.08</v>
      </c>
    </row>
    <row r="34" spans="1:7" x14ac:dyDescent="0.2">
      <c r="A34" s="5" t="s">
        <v>57</v>
      </c>
      <c r="B34" s="8" t="s">
        <v>1</v>
      </c>
      <c r="C34" s="5" t="s">
        <v>62</v>
      </c>
      <c r="D34" s="7">
        <v>0</v>
      </c>
      <c r="E34" s="7">
        <v>0</v>
      </c>
      <c r="F34" s="7">
        <v>7.0000000000000007E-2</v>
      </c>
      <c r="G34" s="7">
        <f>SUM(D34:F34)</f>
        <v>7.0000000000000007E-2</v>
      </c>
    </row>
    <row r="35" spans="1:7" x14ac:dyDescent="0.2">
      <c r="A35" s="5" t="s">
        <v>63</v>
      </c>
      <c r="B35" s="6" t="s">
        <v>85</v>
      </c>
      <c r="C35" s="5" t="s">
        <v>65</v>
      </c>
      <c r="D35" s="7">
        <v>1.1399999999999999</v>
      </c>
      <c r="E35" s="7">
        <v>32.31</v>
      </c>
      <c r="F35" s="7" t="s">
        <v>81</v>
      </c>
      <c r="G35" s="7">
        <f>SUM(D35:F35)</f>
        <v>33.450000000000003</v>
      </c>
    </row>
    <row r="36" spans="1:7" x14ac:dyDescent="0.2">
      <c r="A36" s="5" t="s">
        <v>63</v>
      </c>
      <c r="B36" s="6" t="s">
        <v>3</v>
      </c>
      <c r="C36" s="5" t="s">
        <v>17</v>
      </c>
      <c r="D36" s="7">
        <v>3.7</v>
      </c>
      <c r="E36" s="7">
        <v>5.44</v>
      </c>
      <c r="F36" s="7" t="s">
        <v>81</v>
      </c>
      <c r="G36" s="7">
        <f>SUM(D36:F36)</f>
        <v>9.14</v>
      </c>
    </row>
    <row r="37" spans="1:7" x14ac:dyDescent="0.2">
      <c r="A37" s="5" t="s">
        <v>63</v>
      </c>
      <c r="B37" s="6" t="s">
        <v>4</v>
      </c>
      <c r="C37" s="5" t="s">
        <v>64</v>
      </c>
      <c r="D37" s="7">
        <v>4.8899999999999997</v>
      </c>
      <c r="E37" s="7">
        <v>4.17</v>
      </c>
      <c r="F37" s="7" t="s">
        <v>81</v>
      </c>
      <c r="G37" s="7">
        <f>SUM(D37:F37)</f>
        <v>9.0599999999999987</v>
      </c>
    </row>
    <row r="38" spans="1:7" x14ac:dyDescent="0.2">
      <c r="A38" s="5" t="s">
        <v>63</v>
      </c>
      <c r="B38" s="6" t="s">
        <v>84</v>
      </c>
      <c r="C38" s="5" t="s">
        <v>16</v>
      </c>
      <c r="D38" s="7" t="s">
        <v>82</v>
      </c>
      <c r="E38" s="7" t="s">
        <v>81</v>
      </c>
      <c r="F38" s="7" t="s">
        <v>81</v>
      </c>
      <c r="G38" s="7">
        <v>1.04</v>
      </c>
    </row>
    <row r="39" spans="1:7" x14ac:dyDescent="0.2">
      <c r="A39" s="5" t="s">
        <v>63</v>
      </c>
      <c r="B39" s="6" t="s">
        <v>1</v>
      </c>
      <c r="C39" s="5" t="s">
        <v>16</v>
      </c>
      <c r="D39" s="7">
        <v>0.06</v>
      </c>
      <c r="E39" s="7">
        <v>0.05</v>
      </c>
      <c r="F39" s="7" t="s">
        <v>81</v>
      </c>
      <c r="G39" s="7">
        <f>SUM(D39:F39)</f>
        <v>0.11</v>
      </c>
    </row>
    <row r="40" spans="1:7" x14ac:dyDescent="0.2">
      <c r="A40" s="5" t="s">
        <v>63</v>
      </c>
      <c r="B40" s="8" t="s">
        <v>83</v>
      </c>
      <c r="C40" s="5" t="s">
        <v>66</v>
      </c>
      <c r="D40" s="7">
        <v>0.05</v>
      </c>
      <c r="E40" s="7">
        <v>0</v>
      </c>
      <c r="F40" s="7" t="s">
        <v>81</v>
      </c>
      <c r="G40" s="7">
        <f>SUM(D40:F40)</f>
        <v>0.05</v>
      </c>
    </row>
    <row r="41" spans="1:7" x14ac:dyDescent="0.2">
      <c r="A41" s="5" t="s">
        <v>46</v>
      </c>
      <c r="B41" s="6" t="s">
        <v>1</v>
      </c>
      <c r="C41" s="5" t="s">
        <v>18</v>
      </c>
      <c r="D41" s="7">
        <v>5.86</v>
      </c>
      <c r="E41" s="7">
        <v>0.15</v>
      </c>
      <c r="F41" s="7" t="s">
        <v>81</v>
      </c>
      <c r="G41" s="7">
        <f>SUM(D41:F41)</f>
        <v>6.0100000000000007</v>
      </c>
    </row>
    <row r="42" spans="1:7" x14ac:dyDescent="0.2">
      <c r="A42" s="5" t="s">
        <v>46</v>
      </c>
      <c r="B42" s="6" t="s">
        <v>4</v>
      </c>
      <c r="C42" s="5" t="s">
        <v>20</v>
      </c>
      <c r="D42" s="7">
        <v>3.72</v>
      </c>
      <c r="E42" s="7">
        <v>0.53</v>
      </c>
      <c r="F42" s="7" t="s">
        <v>81</v>
      </c>
      <c r="G42" s="7">
        <f>SUM(D42:F42)</f>
        <v>4.25</v>
      </c>
    </row>
    <row r="43" spans="1:7" x14ac:dyDescent="0.2">
      <c r="A43" s="5" t="s">
        <v>46</v>
      </c>
      <c r="B43" s="6" t="s">
        <v>85</v>
      </c>
      <c r="C43" s="5" t="s">
        <v>48</v>
      </c>
      <c r="D43" s="7">
        <v>0.2</v>
      </c>
      <c r="E43" s="7">
        <v>0.39</v>
      </c>
      <c r="F43" s="7" t="s">
        <v>81</v>
      </c>
      <c r="G43" s="7">
        <f>SUM(D43:F43)</f>
        <v>0.59000000000000008</v>
      </c>
    </row>
    <row r="44" spans="1:7" x14ac:dyDescent="0.2">
      <c r="A44" s="5" t="s">
        <v>46</v>
      </c>
      <c r="B44" s="6" t="s">
        <v>3</v>
      </c>
      <c r="C44" s="5" t="s">
        <v>19</v>
      </c>
      <c r="D44" s="7">
        <v>0.08</v>
      </c>
      <c r="E44" s="7">
        <v>0.34</v>
      </c>
      <c r="F44" s="7" t="s">
        <v>81</v>
      </c>
      <c r="G44" s="7">
        <f>SUM(D44:F44)</f>
        <v>0.42000000000000004</v>
      </c>
    </row>
    <row r="45" spans="1:7" x14ac:dyDescent="0.2">
      <c r="A45" s="5" t="s">
        <v>46</v>
      </c>
      <c r="B45" s="8" t="s">
        <v>1</v>
      </c>
      <c r="C45" s="5" t="s">
        <v>47</v>
      </c>
      <c r="D45" s="7">
        <v>0</v>
      </c>
      <c r="E45" s="7">
        <v>0.13</v>
      </c>
      <c r="F45" s="7" t="s">
        <v>81</v>
      </c>
      <c r="G45" s="7">
        <f>SUM(D45:F45)</f>
        <v>0.13</v>
      </c>
    </row>
    <row r="46" spans="1:7" x14ac:dyDescent="0.2">
      <c r="A46" s="5" t="s">
        <v>46</v>
      </c>
      <c r="B46" s="6" t="s">
        <v>1</v>
      </c>
      <c r="C46" s="5" t="s">
        <v>9</v>
      </c>
      <c r="D46" s="7">
        <v>0.08</v>
      </c>
      <c r="E46" s="7">
        <v>0</v>
      </c>
      <c r="F46" s="7" t="s">
        <v>81</v>
      </c>
      <c r="G46" s="7">
        <f>SUM(D46:F46)</f>
        <v>0.08</v>
      </c>
    </row>
    <row r="47" spans="1:7" x14ac:dyDescent="0.2">
      <c r="A47" s="5" t="s">
        <v>46</v>
      </c>
      <c r="B47" s="6" t="s">
        <v>4</v>
      </c>
      <c r="C47" s="5" t="s">
        <v>49</v>
      </c>
      <c r="D47" s="7">
        <v>0</v>
      </c>
      <c r="E47" s="7">
        <v>7.0000000000000007E-2</v>
      </c>
      <c r="F47" s="7" t="s">
        <v>81</v>
      </c>
      <c r="G47" s="7">
        <f>SUM(D47:F47)</f>
        <v>7.0000000000000007E-2</v>
      </c>
    </row>
    <row r="48" spans="1:7" x14ac:dyDescent="0.2">
      <c r="A48" s="5" t="s">
        <v>50</v>
      </c>
      <c r="B48" s="6" t="s">
        <v>85</v>
      </c>
      <c r="C48" s="5" t="s">
        <v>52</v>
      </c>
      <c r="D48" s="7">
        <v>0.8</v>
      </c>
      <c r="E48" s="7">
        <v>0</v>
      </c>
      <c r="F48" s="7">
        <v>54.09</v>
      </c>
      <c r="G48" s="7">
        <f>SUM(D48:F48)</f>
        <v>54.89</v>
      </c>
    </row>
    <row r="49" spans="1:7" x14ac:dyDescent="0.2">
      <c r="A49" s="5" t="s">
        <v>50</v>
      </c>
      <c r="B49" s="6" t="s">
        <v>4</v>
      </c>
      <c r="C49" s="5" t="s">
        <v>20</v>
      </c>
      <c r="D49" s="7">
        <v>2.88</v>
      </c>
      <c r="E49" s="7">
        <v>0.81</v>
      </c>
      <c r="F49" s="7">
        <v>4.1100000000000003</v>
      </c>
      <c r="G49" s="7">
        <f>SUM(D49:F49)</f>
        <v>7.8000000000000007</v>
      </c>
    </row>
    <row r="50" spans="1:7" x14ac:dyDescent="0.2">
      <c r="A50" s="5" t="s">
        <v>50</v>
      </c>
      <c r="B50" s="6" t="s">
        <v>1</v>
      </c>
      <c r="C50" s="5" t="s">
        <v>18</v>
      </c>
      <c r="D50" s="7">
        <v>5.49</v>
      </c>
      <c r="E50" s="7">
        <v>0.24</v>
      </c>
      <c r="F50" s="7">
        <v>0.92</v>
      </c>
      <c r="G50" s="7">
        <f>SUM(D50:F50)</f>
        <v>6.65</v>
      </c>
    </row>
    <row r="51" spans="1:7" x14ac:dyDescent="0.2">
      <c r="A51" s="5" t="s">
        <v>50</v>
      </c>
      <c r="B51" s="8" t="s">
        <v>85</v>
      </c>
      <c r="C51" s="5" t="s">
        <v>48</v>
      </c>
      <c r="D51" s="7">
        <v>0.51</v>
      </c>
      <c r="E51" s="7">
        <v>0.79</v>
      </c>
      <c r="F51" s="7">
        <v>0.68</v>
      </c>
      <c r="G51" s="7">
        <f>SUM(D51:F51)</f>
        <v>1.98</v>
      </c>
    </row>
    <row r="52" spans="1:7" x14ac:dyDescent="0.2">
      <c r="A52" s="5" t="s">
        <v>50</v>
      </c>
      <c r="B52" s="6" t="s">
        <v>1</v>
      </c>
      <c r="C52" s="5" t="s">
        <v>47</v>
      </c>
      <c r="D52" s="7">
        <v>0.17</v>
      </c>
      <c r="E52" s="7">
        <v>0.55000000000000004</v>
      </c>
      <c r="F52" s="7">
        <v>0</v>
      </c>
      <c r="G52" s="7">
        <f>SUM(D52:F52)</f>
        <v>0.72000000000000008</v>
      </c>
    </row>
    <row r="53" spans="1:7" x14ac:dyDescent="0.2">
      <c r="A53" s="5" t="s">
        <v>50</v>
      </c>
      <c r="B53" s="6" t="s">
        <v>3</v>
      </c>
      <c r="C53" s="5" t="s">
        <v>19</v>
      </c>
      <c r="D53" s="7">
        <v>0</v>
      </c>
      <c r="E53" s="7">
        <v>0.21</v>
      </c>
      <c r="F53" s="7">
        <v>0.33</v>
      </c>
      <c r="G53" s="7">
        <f>SUM(D53:F53)</f>
        <v>0.54</v>
      </c>
    </row>
    <row r="54" spans="1:7" x14ac:dyDescent="0.2">
      <c r="A54" s="5" t="s">
        <v>50</v>
      </c>
      <c r="B54" s="6" t="s">
        <v>1</v>
      </c>
      <c r="C54" s="5" t="s">
        <v>9</v>
      </c>
      <c r="D54" s="7">
        <v>0.1</v>
      </c>
      <c r="E54" s="7">
        <v>0</v>
      </c>
      <c r="F54" s="7">
        <v>0.17</v>
      </c>
      <c r="G54" s="7">
        <f>SUM(D54:F54)</f>
        <v>0.27</v>
      </c>
    </row>
    <row r="55" spans="1:7" x14ac:dyDescent="0.2">
      <c r="A55" s="5" t="s">
        <v>50</v>
      </c>
      <c r="B55" s="6" t="s">
        <v>1</v>
      </c>
      <c r="C55" s="5" t="s">
        <v>51</v>
      </c>
      <c r="D55" s="7">
        <v>0</v>
      </c>
      <c r="E55" s="7">
        <v>0</v>
      </c>
      <c r="F55" s="7">
        <v>0.21</v>
      </c>
      <c r="G55" s="7">
        <f>SUM(D55:F55)</f>
        <v>0.21</v>
      </c>
    </row>
    <row r="56" spans="1:7" x14ac:dyDescent="0.2">
      <c r="A56" s="5" t="s">
        <v>53</v>
      </c>
      <c r="B56" s="6" t="s">
        <v>85</v>
      </c>
      <c r="C56" s="5" t="s">
        <v>52</v>
      </c>
      <c r="D56" s="7">
        <v>0.84</v>
      </c>
      <c r="E56" s="7">
        <v>37.93</v>
      </c>
      <c r="F56" s="7" t="s">
        <v>81</v>
      </c>
      <c r="G56" s="7">
        <f>SUM(D56:F56)</f>
        <v>38.770000000000003</v>
      </c>
    </row>
    <row r="57" spans="1:7" x14ac:dyDescent="0.2">
      <c r="A57" s="5" t="s">
        <v>53</v>
      </c>
      <c r="B57" s="6" t="s">
        <v>1</v>
      </c>
      <c r="C57" s="5" t="s">
        <v>18</v>
      </c>
      <c r="D57" s="7">
        <v>4.92</v>
      </c>
      <c r="E57" s="7">
        <v>0.74</v>
      </c>
      <c r="F57" s="7" t="s">
        <v>81</v>
      </c>
      <c r="G57" s="7">
        <f>SUM(D57:F57)</f>
        <v>5.66</v>
      </c>
    </row>
    <row r="58" spans="1:7" x14ac:dyDescent="0.2">
      <c r="A58" s="5" t="s">
        <v>53</v>
      </c>
      <c r="B58" s="8" t="s">
        <v>85</v>
      </c>
      <c r="C58" s="5" t="s">
        <v>48</v>
      </c>
      <c r="D58" s="7">
        <v>0</v>
      </c>
      <c r="E58" s="7">
        <v>0.84</v>
      </c>
      <c r="F58" s="7" t="s">
        <v>81</v>
      </c>
      <c r="G58" s="7">
        <f>SUM(D58:F58)</f>
        <v>0.84</v>
      </c>
    </row>
    <row r="59" spans="1:7" x14ac:dyDescent="0.2">
      <c r="A59" s="5" t="s">
        <v>53</v>
      </c>
      <c r="B59" s="6" t="s">
        <v>4</v>
      </c>
      <c r="C59" s="5" t="s">
        <v>19</v>
      </c>
      <c r="D59" s="7">
        <v>0</v>
      </c>
      <c r="E59" s="7">
        <v>0.43</v>
      </c>
      <c r="F59" s="7" t="s">
        <v>81</v>
      </c>
      <c r="G59" s="7">
        <f>SUM(D59:F59)</f>
        <v>0.43</v>
      </c>
    </row>
    <row r="60" spans="1:7" x14ac:dyDescent="0.2">
      <c r="A60" s="5" t="s">
        <v>53</v>
      </c>
      <c r="B60" s="8" t="s">
        <v>1</v>
      </c>
      <c r="C60" s="5" t="s">
        <v>9</v>
      </c>
      <c r="D60" s="7">
        <v>0.14000000000000001</v>
      </c>
      <c r="E60" s="7">
        <v>0.14000000000000001</v>
      </c>
      <c r="F60" s="7" t="s">
        <v>81</v>
      </c>
      <c r="G60" s="7">
        <f>SUM(D60:F60)</f>
        <v>0.28000000000000003</v>
      </c>
    </row>
    <row r="61" spans="1:7" x14ac:dyDescent="0.2">
      <c r="A61" s="5" t="s">
        <v>53</v>
      </c>
      <c r="B61" s="8" t="s">
        <v>1</v>
      </c>
      <c r="C61" s="5" t="s">
        <v>51</v>
      </c>
      <c r="D61" s="7">
        <v>0</v>
      </c>
      <c r="E61" s="7">
        <v>0.14000000000000001</v>
      </c>
      <c r="F61" s="7" t="s">
        <v>81</v>
      </c>
      <c r="G61" s="7">
        <f>SUM(D61:F61)</f>
        <v>0.14000000000000001</v>
      </c>
    </row>
    <row r="62" spans="1:7" x14ac:dyDescent="0.2">
      <c r="A62" s="5" t="s">
        <v>53</v>
      </c>
      <c r="B62" s="8" t="s">
        <v>1</v>
      </c>
      <c r="C62" s="5" t="s">
        <v>47</v>
      </c>
      <c r="D62" s="7">
        <v>0.1</v>
      </c>
      <c r="E62" s="7">
        <v>0</v>
      </c>
      <c r="F62" s="7" t="s">
        <v>81</v>
      </c>
      <c r="G62" s="7">
        <f>SUM(D62:F62)</f>
        <v>0.1</v>
      </c>
    </row>
    <row r="63" spans="1:7" x14ac:dyDescent="0.2">
      <c r="A63" s="5" t="s">
        <v>86</v>
      </c>
      <c r="B63" s="6" t="s">
        <v>3</v>
      </c>
      <c r="C63" s="5" t="s">
        <v>23</v>
      </c>
      <c r="D63" s="7">
        <v>9.16</v>
      </c>
      <c r="E63" s="7">
        <v>1.66</v>
      </c>
      <c r="F63" s="7" t="s">
        <v>81</v>
      </c>
      <c r="G63" s="7">
        <f>SUM(D63:F63)</f>
        <v>10.82</v>
      </c>
    </row>
    <row r="64" spans="1:7" x14ac:dyDescent="0.2">
      <c r="A64" s="5" t="s">
        <v>86</v>
      </c>
      <c r="B64" s="6" t="s">
        <v>4</v>
      </c>
      <c r="C64" s="5" t="s">
        <v>24</v>
      </c>
      <c r="D64" s="7">
        <v>4.49</v>
      </c>
      <c r="E64" s="7">
        <v>0.48</v>
      </c>
      <c r="F64" s="7" t="s">
        <v>81</v>
      </c>
      <c r="G64" s="7">
        <f>SUM(D64:F64)</f>
        <v>4.9700000000000006</v>
      </c>
    </row>
    <row r="65" spans="1:7" x14ac:dyDescent="0.2">
      <c r="A65" s="5" t="s">
        <v>86</v>
      </c>
      <c r="B65" s="6" t="s">
        <v>85</v>
      </c>
      <c r="C65" s="5" t="s">
        <v>68</v>
      </c>
      <c r="D65" s="7">
        <v>0.1</v>
      </c>
      <c r="E65" s="7">
        <v>0.18</v>
      </c>
      <c r="F65" s="7" t="s">
        <v>81</v>
      </c>
      <c r="G65" s="7">
        <f>SUM(D65:F65)</f>
        <v>0.28000000000000003</v>
      </c>
    </row>
    <row r="66" spans="1:7" x14ac:dyDescent="0.2">
      <c r="A66" s="5" t="s">
        <v>86</v>
      </c>
      <c r="B66" s="6" t="s">
        <v>83</v>
      </c>
      <c r="C66" s="5" t="s">
        <v>22</v>
      </c>
      <c r="D66" s="7">
        <v>0.1</v>
      </c>
      <c r="E66" s="7">
        <v>7.0000000000000007E-2</v>
      </c>
      <c r="F66" s="7" t="s">
        <v>81</v>
      </c>
      <c r="G66" s="7">
        <f>SUM(D66:F66)</f>
        <v>0.17</v>
      </c>
    </row>
    <row r="67" spans="1:7" x14ac:dyDescent="0.2">
      <c r="A67" s="5" t="s">
        <v>86</v>
      </c>
      <c r="B67" s="8" t="s">
        <v>3</v>
      </c>
      <c r="C67" s="5" t="s">
        <v>67</v>
      </c>
      <c r="D67" s="7">
        <v>0</v>
      </c>
      <c r="E67" s="7">
        <v>0.06</v>
      </c>
      <c r="F67" s="7" t="s">
        <v>81</v>
      </c>
      <c r="G67" s="7">
        <f>SUM(D67:F67)</f>
        <v>0.06</v>
      </c>
    </row>
    <row r="68" spans="1:7" x14ac:dyDescent="0.2">
      <c r="A68" s="5" t="s">
        <v>69</v>
      </c>
      <c r="B68" s="6" t="s">
        <v>85</v>
      </c>
      <c r="C68" s="5" t="s">
        <v>71</v>
      </c>
      <c r="D68" s="7">
        <v>0.54</v>
      </c>
      <c r="E68" s="7">
        <v>0</v>
      </c>
      <c r="F68" s="7">
        <v>36.93</v>
      </c>
      <c r="G68" s="7">
        <f>SUM(D68:F68)</f>
        <v>37.47</v>
      </c>
    </row>
    <row r="69" spans="1:7" x14ac:dyDescent="0.2">
      <c r="A69" s="5" t="s">
        <v>69</v>
      </c>
      <c r="B69" s="6" t="s">
        <v>3</v>
      </c>
      <c r="C69" s="5" t="s">
        <v>25</v>
      </c>
      <c r="D69" s="7">
        <v>7.31</v>
      </c>
      <c r="E69" s="7">
        <v>4.97</v>
      </c>
      <c r="F69" s="7">
        <v>9.82</v>
      </c>
      <c r="G69" s="7">
        <f>SUM(D69:F69)</f>
        <v>22.1</v>
      </c>
    </row>
    <row r="70" spans="1:7" x14ac:dyDescent="0.2">
      <c r="A70" s="5" t="s">
        <v>69</v>
      </c>
      <c r="B70" s="6" t="s">
        <v>4</v>
      </c>
      <c r="C70" s="5" t="s">
        <v>70</v>
      </c>
      <c r="D70" s="7">
        <v>7.2</v>
      </c>
      <c r="E70" s="7">
        <v>2.34</v>
      </c>
      <c r="F70" s="7">
        <v>9.6300000000000008</v>
      </c>
      <c r="G70" s="7">
        <f>SUM(D70:F70)</f>
        <v>19.170000000000002</v>
      </c>
    </row>
    <row r="71" spans="1:7" x14ac:dyDescent="0.2">
      <c r="A71" s="5" t="s">
        <v>69</v>
      </c>
      <c r="B71" s="6" t="s">
        <v>83</v>
      </c>
      <c r="C71" s="5" t="s">
        <v>22</v>
      </c>
      <c r="D71" s="7">
        <v>0.23</v>
      </c>
      <c r="E71" s="7">
        <v>0.05</v>
      </c>
      <c r="F71" s="7">
        <v>0</v>
      </c>
      <c r="G71" s="7">
        <f>SUM(D71:F71)</f>
        <v>0.28000000000000003</v>
      </c>
    </row>
    <row r="72" spans="1:7" x14ac:dyDescent="0.2">
      <c r="A72" s="5" t="s">
        <v>69</v>
      </c>
      <c r="B72" s="8" t="s">
        <v>83</v>
      </c>
      <c r="C72" s="5" t="s">
        <v>72</v>
      </c>
      <c r="D72" s="7">
        <v>0.1</v>
      </c>
      <c r="E72" s="7">
        <v>0</v>
      </c>
      <c r="F72" s="7">
        <v>0</v>
      </c>
      <c r="G72" s="7">
        <f>SUM(D72:F72)</f>
        <v>0.1</v>
      </c>
    </row>
    <row r="73" spans="1:7" x14ac:dyDescent="0.2">
      <c r="A73" s="5" t="s">
        <v>69</v>
      </c>
      <c r="B73" s="6" t="s">
        <v>83</v>
      </c>
      <c r="C73" s="5" t="s">
        <v>74</v>
      </c>
      <c r="D73" s="7">
        <v>0</v>
      </c>
      <c r="E73" s="7">
        <v>0.06</v>
      </c>
      <c r="F73" s="7">
        <v>0</v>
      </c>
      <c r="G73" s="7">
        <f>SUM(D73:F73)</f>
        <v>0.06</v>
      </c>
    </row>
    <row r="74" spans="1:7" x14ac:dyDescent="0.2">
      <c r="A74" s="5" t="s">
        <v>69</v>
      </c>
      <c r="B74" s="8" t="s">
        <v>3</v>
      </c>
      <c r="C74" s="5" t="s">
        <v>75</v>
      </c>
      <c r="D74" s="7">
        <v>0</v>
      </c>
      <c r="E74" s="7">
        <v>0</v>
      </c>
      <c r="F74" s="7">
        <v>0.06</v>
      </c>
      <c r="G74" s="7">
        <f>SUM(D74:F74)</f>
        <v>0.06</v>
      </c>
    </row>
    <row r="75" spans="1:7" x14ac:dyDescent="0.2">
      <c r="A75" s="5" t="s">
        <v>69</v>
      </c>
      <c r="B75" s="6" t="s">
        <v>3</v>
      </c>
      <c r="C75" s="5" t="s">
        <v>73</v>
      </c>
      <c r="D75" s="7">
        <v>0</v>
      </c>
      <c r="E75" s="7">
        <v>0.05</v>
      </c>
      <c r="F75" s="7">
        <v>0</v>
      </c>
      <c r="G75" s="7">
        <f>SUM(D75:F75)</f>
        <v>0.05</v>
      </c>
    </row>
    <row r="76" spans="1:7" x14ac:dyDescent="0.2">
      <c r="A76" s="5" t="s">
        <v>87</v>
      </c>
      <c r="B76" s="6" t="s">
        <v>85</v>
      </c>
      <c r="C76" s="5" t="s">
        <v>44</v>
      </c>
      <c r="D76" s="7">
        <v>1.04</v>
      </c>
      <c r="E76" s="7">
        <v>31.79</v>
      </c>
      <c r="F76" s="7" t="s">
        <v>81</v>
      </c>
      <c r="G76" s="7">
        <f>SUM(D76:F76)</f>
        <v>32.83</v>
      </c>
    </row>
    <row r="77" spans="1:7" x14ac:dyDescent="0.2">
      <c r="A77" s="5" t="s">
        <v>87</v>
      </c>
      <c r="B77" s="6" t="s">
        <v>3</v>
      </c>
      <c r="C77" s="5" t="s">
        <v>26</v>
      </c>
      <c r="D77" s="7">
        <v>4.1399999999999997</v>
      </c>
      <c r="E77" s="7">
        <v>5.18</v>
      </c>
      <c r="F77" s="7" t="s">
        <v>81</v>
      </c>
      <c r="G77" s="7">
        <f>SUM(D77:F77)</f>
        <v>9.32</v>
      </c>
    </row>
    <row r="78" spans="1:7" x14ac:dyDescent="0.2">
      <c r="A78" s="5" t="s">
        <v>87</v>
      </c>
      <c r="B78" s="6" t="s">
        <v>4</v>
      </c>
      <c r="C78" s="5" t="s">
        <v>11</v>
      </c>
      <c r="D78" s="7">
        <v>4.68</v>
      </c>
      <c r="E78" s="7">
        <v>4.45</v>
      </c>
      <c r="F78" s="7" t="s">
        <v>81</v>
      </c>
      <c r="G78" s="7">
        <f>SUM(D78:F78)</f>
        <v>9.129999999999999</v>
      </c>
    </row>
    <row r="79" spans="1:7" x14ac:dyDescent="0.2">
      <c r="A79" s="5" t="s">
        <v>87</v>
      </c>
      <c r="B79" s="8" t="s">
        <v>3</v>
      </c>
      <c r="C79" s="5" t="s">
        <v>76</v>
      </c>
      <c r="D79" s="7">
        <v>0</v>
      </c>
      <c r="E79" s="7">
        <v>7.0000000000000007E-2</v>
      </c>
      <c r="F79" s="7" t="s">
        <v>81</v>
      </c>
      <c r="G79" s="7">
        <f>SUM(D79:F79)</f>
        <v>7.0000000000000007E-2</v>
      </c>
    </row>
    <row r="80" spans="1:7" x14ac:dyDescent="0.2">
      <c r="A80" s="5" t="s">
        <v>87</v>
      </c>
      <c r="B80" s="6" t="s">
        <v>83</v>
      </c>
      <c r="C80" s="5" t="s">
        <v>22</v>
      </c>
      <c r="D80" s="7">
        <v>0.06</v>
      </c>
      <c r="E80" s="7">
        <v>0</v>
      </c>
      <c r="F80" s="7" t="s">
        <v>81</v>
      </c>
      <c r="G80" s="7">
        <f>SUM(D80:F80)</f>
        <v>0.06</v>
      </c>
    </row>
  </sheetData>
  <sortState xmlns:xlrd2="http://schemas.microsoft.com/office/spreadsheetml/2017/richdata2" ref="A5:H80">
    <sortCondition ref="A5:A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Klem,Heidi</dc:creator>
  <cp:lastModifiedBy>Klem,Heidi</cp:lastModifiedBy>
  <dcterms:created xsi:type="dcterms:W3CDTF">2022-12-16T22:41:39Z</dcterms:created>
  <dcterms:modified xsi:type="dcterms:W3CDTF">2023-10-30T02:47:26Z</dcterms:modified>
</cp:coreProperties>
</file>