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405"/>
  </bookViews>
  <sheets>
    <sheet name="Workspace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/>
  <c r="J4"/>
  <c r="J7"/>
  <c r="J8"/>
  <c r="J9"/>
  <c r="J10"/>
  <c r="J11"/>
  <c r="J12"/>
  <c r="J13"/>
  <c r="J14"/>
  <c r="J15"/>
  <c r="J16"/>
  <c r="J17"/>
  <c r="J5"/>
  <c r="J6"/>
  <c r="B14"/>
  <c r="B13"/>
  <c r="B15" s="1"/>
  <c r="B12"/>
  <c r="B16" l="1"/>
</calcChain>
</file>

<file path=xl/sharedStrings.xml><?xml version="1.0" encoding="utf-8"?>
<sst xmlns="http://schemas.openxmlformats.org/spreadsheetml/2006/main" count="27" uniqueCount="20">
  <si>
    <t>Inputs</t>
  </si>
  <si>
    <t>Unit Sales Price</t>
  </si>
  <si>
    <t>Annual Fixed Cost</t>
  </si>
  <si>
    <t>Unit Variable Cost</t>
  </si>
  <si>
    <t>Quantity Made and Sold</t>
  </si>
  <si>
    <t>(user specified quantity)</t>
  </si>
  <si>
    <t>Calculations and Outputs</t>
  </si>
  <si>
    <t>Annual Revenue</t>
  </si>
  <si>
    <t>Annual Variable Cost</t>
  </si>
  <si>
    <t>Annual Total Cost</t>
  </si>
  <si>
    <t>Annual Profit (Loss)</t>
  </si>
  <si>
    <t>(profit or loss at the user-specified quantity)</t>
  </si>
  <si>
    <t>Breakeven Point</t>
  </si>
  <si>
    <t>Profit</t>
  </si>
  <si>
    <t>a) The profit for the base case is $110,000.</t>
  </si>
  <si>
    <t>Quantity</t>
  </si>
  <si>
    <t>Alternative 1</t>
  </si>
  <si>
    <t>Alternative 2</t>
  </si>
  <si>
    <t>d) The profit for alternative 1 is $173,000 and the profit for alternative 2 is $142,000. Therefore I would recommend alternative 1 in order to maximize profit.</t>
  </si>
  <si>
    <t>Profit/Loss Analysis for Kaizer Plastics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</si>
</sst>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38" fontId="0" fillId="0" borderId="0" xfId="0" applyNumberFormat="1"/>
    <xf numFmtId="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3">
    <dxf>
      <numFmt numFmtId="34" formatCode="_(&quot;$&quot;* #,##0.00_);_(&quot;$&quot;* \(#,##0.00\);_(&quot;$&quot;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Profit vs Quantity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Workspace!$J$2</c:f>
              <c:strCache>
                <c:ptCount val="1"/>
                <c:pt idx="0">
                  <c:v>Profit</c:v>
                </c:pt>
              </c:strCache>
            </c:strRef>
          </c:tx>
          <c:cat>
            <c:numRef>
              <c:f>Workspace!$I$3:$I$17</c:f>
              <c:numCache>
                <c:formatCode>General</c:formatCode>
                <c:ptCount val="1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</c:numCache>
            </c:numRef>
          </c:cat>
          <c:val>
            <c:numRef>
              <c:f>Workspace!$J$3:$J$17</c:f>
              <c:numCache>
                <c:formatCode>_("$"* #,##0.00_);_("$"* \(#,##0.00\);_("$"* "-"??_);_(@_)</c:formatCode>
                <c:ptCount val="15"/>
                <c:pt idx="0">
                  <c:v>-70000</c:v>
                </c:pt>
                <c:pt idx="1">
                  <c:v>-25000</c:v>
                </c:pt>
                <c:pt idx="2">
                  <c:v>20000</c:v>
                </c:pt>
                <c:pt idx="3">
                  <c:v>65000</c:v>
                </c:pt>
                <c:pt idx="4">
                  <c:v>110000</c:v>
                </c:pt>
                <c:pt idx="5">
                  <c:v>155000</c:v>
                </c:pt>
                <c:pt idx="6">
                  <c:v>200000</c:v>
                </c:pt>
                <c:pt idx="7">
                  <c:v>245000</c:v>
                </c:pt>
                <c:pt idx="8">
                  <c:v>290000</c:v>
                </c:pt>
                <c:pt idx="9">
                  <c:v>335000</c:v>
                </c:pt>
                <c:pt idx="10">
                  <c:v>380000</c:v>
                </c:pt>
                <c:pt idx="11">
                  <c:v>425000</c:v>
                </c:pt>
                <c:pt idx="12">
                  <c:v>470000</c:v>
                </c:pt>
                <c:pt idx="13">
                  <c:v>515000</c:v>
                </c:pt>
                <c:pt idx="14">
                  <c:v>560000</c:v>
                </c:pt>
              </c:numCache>
            </c:numRef>
          </c:val>
        </c:ser>
        <c:axId val="130436480"/>
        <c:axId val="147063936"/>
      </c:barChart>
      <c:catAx>
        <c:axId val="130436480"/>
        <c:scaling>
          <c:orientation val="minMax"/>
        </c:scaling>
        <c:axPos val="b"/>
        <c:numFmt formatCode="General" sourceLinked="1"/>
        <c:tickLblPos val="nextTo"/>
        <c:crossAx val="147063936"/>
        <c:crosses val="autoZero"/>
        <c:auto val="1"/>
        <c:lblAlgn val="ctr"/>
        <c:lblOffset val="100"/>
      </c:catAx>
      <c:valAx>
        <c:axId val="147063936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3043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18</xdr:row>
      <xdr:rowOff>7938</xdr:rowOff>
    </xdr:from>
    <xdr:to>
      <xdr:col>9</xdr:col>
      <xdr:colOff>857249</xdr:colOff>
      <xdr:row>35</xdr:row>
      <xdr:rowOff>150813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7937</xdr:colOff>
      <xdr:row>36</xdr:row>
      <xdr:rowOff>142877</xdr:rowOff>
    </xdr:from>
    <xdr:to>
      <xdr:col>10</xdr:col>
      <xdr:colOff>39687</xdr:colOff>
      <xdr:row>50</xdr:row>
      <xdr:rowOff>142876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35375" y="6350002"/>
          <a:ext cx="5929312" cy="2222499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I2:J17" totalsRowShown="0">
  <autoFilter ref="I2:J17"/>
  <tableColumns count="2">
    <tableColumn id="1" name="Quantity"/>
    <tableColumn id="2" name="Profit" dataDxfId="0">
      <calculatedColumnFormula>(I3*$B$5)-($B$6+(I3*$B$7))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20" zoomScaleNormal="120" workbookViewId="0">
      <selection activeCell="B1" sqref="B1"/>
    </sheetView>
  </sheetViews>
  <sheetFormatPr defaultRowHeight="12.75"/>
  <cols>
    <col min="1" max="1" width="23.28515625" customWidth="1"/>
    <col min="2" max="2" width="12.85546875" bestFit="1" customWidth="1"/>
    <col min="3" max="3" width="9" customWidth="1"/>
    <col min="7" max="7" width="37.28515625" customWidth="1"/>
    <col min="9" max="9" width="10.85546875" customWidth="1"/>
    <col min="10" max="10" width="12.85546875" bestFit="1" customWidth="1"/>
  </cols>
  <sheetData>
    <row r="1" spans="1:10">
      <c r="A1" s="1"/>
    </row>
    <row r="2" spans="1:10">
      <c r="A2" s="1" t="s">
        <v>19</v>
      </c>
      <c r="G2" s="6" t="s">
        <v>14</v>
      </c>
      <c r="I2" t="s">
        <v>15</v>
      </c>
      <c r="J2" t="s">
        <v>13</v>
      </c>
    </row>
    <row r="3" spans="1:10" ht="51">
      <c r="G3" s="5" t="s">
        <v>18</v>
      </c>
      <c r="I3">
        <v>0</v>
      </c>
      <c r="J3" s="9">
        <f>(I3*$B$5)-($B$6+(I3*$B$7))</f>
        <v>-70000</v>
      </c>
    </row>
    <row r="4" spans="1:10">
      <c r="A4" s="1" t="s">
        <v>0</v>
      </c>
      <c r="I4">
        <v>5000</v>
      </c>
      <c r="J4" s="9">
        <f>(I4*$B$5)-($B$6+(I4*$B$7))</f>
        <v>-25000</v>
      </c>
    </row>
    <row r="5" spans="1:10">
      <c r="A5" s="2" t="s">
        <v>1</v>
      </c>
      <c r="B5" s="8">
        <v>25</v>
      </c>
      <c r="I5">
        <v>10000</v>
      </c>
      <c r="J5" s="9">
        <f t="shared" ref="J5:J17" si="0">(I5*$B$5)-($B$6+(I5*$B$7))</f>
        <v>20000</v>
      </c>
    </row>
    <row r="6" spans="1:10">
      <c r="A6" s="2" t="s">
        <v>2</v>
      </c>
      <c r="B6" s="8">
        <v>70000</v>
      </c>
      <c r="I6">
        <v>15000</v>
      </c>
      <c r="J6" s="9">
        <f t="shared" si="0"/>
        <v>65000</v>
      </c>
    </row>
    <row r="7" spans="1:10">
      <c r="A7" s="2" t="s">
        <v>3</v>
      </c>
      <c r="B7" s="8">
        <v>16</v>
      </c>
      <c r="I7">
        <v>20000</v>
      </c>
      <c r="J7" s="9">
        <f t="shared" si="0"/>
        <v>110000</v>
      </c>
    </row>
    <row r="8" spans="1:10">
      <c r="A8" s="2"/>
      <c r="I8">
        <v>25000</v>
      </c>
      <c r="J8" s="9">
        <f t="shared" si="0"/>
        <v>155000</v>
      </c>
    </row>
    <row r="9" spans="1:10">
      <c r="A9" s="2" t="s">
        <v>4</v>
      </c>
      <c r="B9">
        <v>20000</v>
      </c>
      <c r="C9" t="s">
        <v>5</v>
      </c>
      <c r="I9">
        <v>30000</v>
      </c>
      <c r="J9" s="9">
        <f t="shared" si="0"/>
        <v>200000</v>
      </c>
    </row>
    <row r="10" spans="1:10">
      <c r="I10">
        <v>35000</v>
      </c>
      <c r="J10" s="9">
        <f t="shared" si="0"/>
        <v>245000</v>
      </c>
    </row>
    <row r="11" spans="1:10">
      <c r="A11" s="1" t="s">
        <v>6</v>
      </c>
      <c r="I11">
        <v>40000</v>
      </c>
      <c r="J11" s="9">
        <f t="shared" si="0"/>
        <v>290000</v>
      </c>
    </row>
    <row r="12" spans="1:10">
      <c r="A12" s="2" t="s">
        <v>7</v>
      </c>
      <c r="B12" s="8">
        <f>B5*B9</f>
        <v>500000</v>
      </c>
      <c r="I12">
        <v>45000</v>
      </c>
      <c r="J12" s="9">
        <f t="shared" si="0"/>
        <v>335000</v>
      </c>
    </row>
    <row r="13" spans="1:10">
      <c r="A13" s="2" t="s">
        <v>8</v>
      </c>
      <c r="B13" s="8">
        <f>B7*B9</f>
        <v>320000</v>
      </c>
      <c r="I13">
        <v>50000</v>
      </c>
      <c r="J13" s="9">
        <f t="shared" si="0"/>
        <v>380000</v>
      </c>
    </row>
    <row r="14" spans="1:10">
      <c r="A14" s="2" t="s">
        <v>2</v>
      </c>
      <c r="B14" s="8">
        <f>B6</f>
        <v>70000</v>
      </c>
      <c r="I14">
        <v>55000</v>
      </c>
      <c r="J14" s="9">
        <f t="shared" si="0"/>
        <v>425000</v>
      </c>
    </row>
    <row r="15" spans="1:10">
      <c r="A15" s="2" t="s">
        <v>9</v>
      </c>
      <c r="B15" s="8">
        <f>B13+B14</f>
        <v>390000</v>
      </c>
      <c r="I15">
        <v>60000</v>
      </c>
      <c r="J15" s="9">
        <f t="shared" si="0"/>
        <v>470000</v>
      </c>
    </row>
    <row r="16" spans="1:10">
      <c r="A16" s="2" t="s">
        <v>10</v>
      </c>
      <c r="B16" s="8">
        <f>B12-B15</f>
        <v>110000</v>
      </c>
      <c r="C16" t="s">
        <v>11</v>
      </c>
      <c r="I16">
        <v>65000</v>
      </c>
      <c r="J16" s="9">
        <f t="shared" si="0"/>
        <v>515000</v>
      </c>
    </row>
    <row r="17" spans="1:10">
      <c r="I17">
        <v>70000</v>
      </c>
      <c r="J17" s="9">
        <f t="shared" si="0"/>
        <v>560000</v>
      </c>
    </row>
    <row r="19" spans="1:10">
      <c r="A19" s="2" t="s">
        <v>12</v>
      </c>
      <c r="B19" s="7">
        <v>7777.78</v>
      </c>
    </row>
    <row r="22" spans="1:10">
      <c r="B22" s="3"/>
    </row>
    <row r="23" spans="1:10">
      <c r="A23" s="1" t="s">
        <v>16</v>
      </c>
      <c r="B23" s="3"/>
    </row>
    <row r="24" spans="1:10">
      <c r="A24" t="s">
        <v>7</v>
      </c>
      <c r="B24" s="8">
        <v>675000</v>
      </c>
      <c r="E24" s="4"/>
      <c r="G24" s="4"/>
    </row>
    <row r="25" spans="1:10">
      <c r="A25" t="s">
        <v>9</v>
      </c>
      <c r="B25" s="8">
        <v>502000</v>
      </c>
    </row>
    <row r="26" spans="1:10">
      <c r="A26" t="s">
        <v>10</v>
      </c>
      <c r="B26" s="8">
        <v>173000</v>
      </c>
    </row>
    <row r="27" spans="1:10">
      <c r="B27" s="3"/>
    </row>
    <row r="28" spans="1:10">
      <c r="A28" s="1" t="s">
        <v>17</v>
      </c>
      <c r="B28" s="3"/>
    </row>
    <row r="29" spans="1:10">
      <c r="A29" t="s">
        <v>7</v>
      </c>
      <c r="B29" s="8">
        <v>500000</v>
      </c>
    </row>
    <row r="30" spans="1:10">
      <c r="A30" t="s">
        <v>9</v>
      </c>
      <c r="B30" s="8">
        <v>358000</v>
      </c>
    </row>
    <row r="31" spans="1:10">
      <c r="A31" t="s">
        <v>10</v>
      </c>
      <c r="B31" s="8">
        <v>142000</v>
      </c>
    </row>
    <row r="32" spans="1:10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</sheetData>
  <pageMargins left="0.75" right="0.75" top="1" bottom="1" header="0.5" footer="0.5"/>
  <pageSetup orientation="portrait" horizontalDpi="300" verticalDpi="300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Workspace</vt:lpstr>
    </vt:vector>
  </TitlesOfParts>
  <Company>University of Alabama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Mittenthal, John</dc:creator>
  <cp:lastModifiedBy>Hunter</cp:lastModifiedBy>
  <dcterms:created xsi:type="dcterms:W3CDTF">2015-02-25T15:17:38Z</dcterms:created>
  <dcterms:modified xsi:type="dcterms:W3CDTF">2016-07-01T04:20:51Z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05aa4c9a-e0a1-4642-a71e-877f5a532dd1</vt:lpwstr>
  </property>
</Properties>
</file>