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9570"/>
  </bookViews>
  <sheets>
    <sheet name="Problem 1_HW 7" sheetId="1" r:id="rId1"/>
    <sheet name="Problem 2_HW 7" sheetId="3" r:id="rId2"/>
  </sheets>
  <definedNames>
    <definedName name="solver_adj" localSheetId="0" hidden="1">'Problem 1_HW 7'!$C$5:$D$5</definedName>
    <definedName name="solver_adj" localSheetId="1" hidden="1">'Problem 2_HW 7'!$C$5:$F$7</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1</definedName>
    <definedName name="solver_est" localSheetId="0" hidden="1">1</definedName>
    <definedName name="solver_est" localSheetId="1" hidden="1">1</definedName>
    <definedName name="solver_ibd" localSheetId="0" hidden="1">2</definedName>
    <definedName name="solver_itr" localSheetId="0" hidden="1">100</definedName>
    <definedName name="solver_itr" localSheetId="1" hidden="1">100</definedName>
    <definedName name="solver_lhs1" localSheetId="0" hidden="1">'Problem 1_HW 7'!$E$12</definedName>
    <definedName name="solver_lhs1" localSheetId="1" hidden="1">'Problem 2_HW 7'!$G$5:$G$7</definedName>
    <definedName name="solver_lhs2" localSheetId="0" hidden="1">'Problem 1_HW 7'!$E$11</definedName>
    <definedName name="solver_lhs2" localSheetId="1" hidden="1">'Problem 2_HW 7'!$C$8:$F$8</definedName>
    <definedName name="solver_lhs3" localSheetId="0" hidden="1">'Problem 1_HW 7'!$E$10</definedName>
    <definedName name="solver_lin" localSheetId="0" hidden="1">1</definedName>
    <definedName name="solver_lin" localSheetId="1" hidden="1">1</definedName>
    <definedName name="solver_lva" localSheetId="0" hidden="1">2</definedName>
    <definedName name="solver_mip" localSheetId="0" hidden="1">5000</definedName>
    <definedName name="solver_mni" localSheetId="0" hidden="1">30</definedName>
    <definedName name="solver_mrt" localSheetId="0" hidden="1">0.075</definedName>
    <definedName name="solver_neg" localSheetId="0" hidden="1">1</definedName>
    <definedName name="solver_neg" localSheetId="1" hidden="1">1</definedName>
    <definedName name="solver_nod" localSheetId="0" hidden="1">5000</definedName>
    <definedName name="solver_num" localSheetId="0" hidden="1">3</definedName>
    <definedName name="solver_num" localSheetId="1" hidden="1">2</definedName>
    <definedName name="solver_nwt" localSheetId="0" hidden="1">1</definedName>
    <definedName name="solver_nwt" localSheetId="1" hidden="1">1</definedName>
    <definedName name="solver_ofx" localSheetId="0" hidden="1">2</definedName>
    <definedName name="solver_opt" localSheetId="0" hidden="1">'Problem 1_HW 7'!$D$7</definedName>
    <definedName name="solver_opt" localSheetId="1" hidden="1">'Problem 2_HW 7'!$E$1</definedName>
    <definedName name="solver_piv" localSheetId="0" hidden="1">0.000001</definedName>
    <definedName name="solver_pre" localSheetId="0" hidden="1">0.000001</definedName>
    <definedName name="solver_pre" localSheetId="1" hidden="1">0.000001</definedName>
    <definedName name="solver_pro" localSheetId="0" hidden="1">2</definedName>
    <definedName name="solver_rbv" localSheetId="0" hidden="1">1</definedName>
    <definedName name="solver_red" localSheetId="0" hidden="1">0.000001</definedName>
    <definedName name="solver_rel1" localSheetId="0" hidden="1">1</definedName>
    <definedName name="solver_rel1" localSheetId="1" hidden="1">1</definedName>
    <definedName name="solver_rel2" localSheetId="0" hidden="1">1</definedName>
    <definedName name="solver_rel2" localSheetId="1" hidden="1">2</definedName>
    <definedName name="solver_rel3" localSheetId="0" hidden="1">1</definedName>
    <definedName name="solver_reo" localSheetId="0" hidden="1">2</definedName>
    <definedName name="solver_rep" localSheetId="0" hidden="1">2</definedName>
    <definedName name="solver_rhs1" localSheetId="0" hidden="1">'Problem 1_HW 7'!$G$12</definedName>
    <definedName name="solver_rhs1" localSheetId="1" hidden="1">'Problem 2_HW 7'!$I$5:$I$7</definedName>
    <definedName name="solver_rhs2" localSheetId="0" hidden="1">'Problem 1_HW 7'!$G$11</definedName>
    <definedName name="solver_rhs2" localSheetId="1" hidden="1">'Problem 2_HW 7'!$C$10:$F$10</definedName>
    <definedName name="solver_rhs3" localSheetId="0" hidden="1">'Problem 1_HW 7'!$G$10</definedName>
    <definedName name="solver_rlx" localSheetId="0" hidden="1">2</definedName>
    <definedName name="solver_scl" localSheetId="0" hidden="1">2</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td" localSheetId="0" hidden="1">1</definedName>
    <definedName name="solver_tim" localSheetId="0" hidden="1">100</definedName>
    <definedName name="solver_tim" localSheetId="1" hidden="1">100</definedName>
    <definedName name="solver_tol" localSheetId="0" hidden="1">0.0005</definedName>
    <definedName name="solver_tol" localSheetId="1" hidden="1">0.05</definedName>
    <definedName name="solver_typ" localSheetId="0" hidden="1">1</definedName>
    <definedName name="solver_typ" localSheetId="1" hidden="1">2</definedName>
    <definedName name="solver_val" localSheetId="0" hidden="1">0</definedName>
    <definedName name="solver_val" localSheetId="1" hidden="1">0</definedName>
    <definedName name="solver_ver" localSheetId="0" hidden="1">2</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1" i="3"/>
  <c r="D8"/>
  <c r="E8"/>
  <c r="F8"/>
  <c r="C8"/>
  <c r="G7"/>
  <c r="G6"/>
  <c r="G5"/>
  <c r="E11" i="1"/>
  <c r="E12"/>
  <c r="E10"/>
  <c r="F5"/>
</calcChain>
</file>

<file path=xl/sharedStrings.xml><?xml version="1.0" encoding="utf-8"?>
<sst xmlns="http://schemas.openxmlformats.org/spreadsheetml/2006/main" count="72" uniqueCount="51">
  <si>
    <t>Decision Variables</t>
  </si>
  <si>
    <t>Objective</t>
  </si>
  <si>
    <r>
      <t>x</t>
    </r>
    <r>
      <rPr>
        <vertAlign val="subscript"/>
        <sz val="18"/>
        <rFont val="Arial"/>
        <family val="2"/>
      </rPr>
      <t>1</t>
    </r>
  </si>
  <si>
    <r>
      <t>x</t>
    </r>
    <r>
      <rPr>
        <vertAlign val="subscript"/>
        <sz val="18"/>
        <rFont val="Arial"/>
        <family val="2"/>
      </rPr>
      <t>2</t>
    </r>
  </si>
  <si>
    <t>Value</t>
  </si>
  <si>
    <t>Quantity</t>
  </si>
  <si>
    <t>Profit/Desk</t>
  </si>
  <si>
    <t>LHS:</t>
  </si>
  <si>
    <t>RHS:</t>
  </si>
  <si>
    <t>Constraints</t>
  </si>
  <si>
    <t>Used</t>
  </si>
  <si>
    <t>Type:</t>
  </si>
  <si>
    <t>Available</t>
  </si>
  <si>
    <t>Aqua-Spa</t>
  </si>
  <si>
    <t>Hydro-Lux</t>
  </si>
  <si>
    <t>Tubing</t>
  </si>
  <si>
    <t>Labor Hrs</t>
  </si>
  <si>
    <t>Pumps</t>
  </si>
  <si>
    <t>Amt.</t>
  </si>
  <si>
    <t>&lt;=</t>
  </si>
  <si>
    <t>Amt. per</t>
  </si>
  <si>
    <t>The objective function is the max profit from the solution which in this case is in cell F5 ($66,100). The decision variables are X1 (cell C5) and X2 (cell D5) which are the values that we change around to find the max profit. Finally you have the constraints which are that the amount used must be less than or equal to the amount available (E10&lt;=G10, E11&lt;=G11, E12&lt;=G12).</t>
  </si>
  <si>
    <t>A.</t>
  </si>
  <si>
    <t>Blue Ridge Hot Tubs</t>
  </si>
  <si>
    <t>B.</t>
  </si>
  <si>
    <t>C.</t>
  </si>
  <si>
    <t>The solution given is that in order to maximize profits given the constraints we must sell 122 Aqua-Spas and 78 Hydro-Luxes.</t>
  </si>
  <si>
    <t>Total Cost =</t>
  </si>
  <si>
    <t>Shipments</t>
  </si>
  <si>
    <t>Total</t>
  </si>
  <si>
    <t>Out</t>
  </si>
  <si>
    <t>Supply</t>
  </si>
  <si>
    <t>Total In</t>
  </si>
  <si>
    <t>=</t>
  </si>
  <si>
    <t>Demand</t>
  </si>
  <si>
    <t>Shipping Costs</t>
  </si>
  <si>
    <t>Manufacturing Plants</t>
  </si>
  <si>
    <t>Atlanta</t>
  </si>
  <si>
    <t>Tulsa</t>
  </si>
  <si>
    <t>Springfield</t>
  </si>
  <si>
    <t>Distribution Centers</t>
  </si>
  <si>
    <t>A</t>
  </si>
  <si>
    <t>B</t>
  </si>
  <si>
    <t>C</t>
  </si>
  <si>
    <t>D</t>
  </si>
  <si>
    <t>Problem 2</t>
  </si>
  <si>
    <t>First we take 10 from Atlanta to C to satisfy the demand of C. Next we take 10 from Springfield to A to satisfy that demand. Then 3 from Atlanta to D, 2 from Springfield to D, and 5 from Tulsa to D to satisfy the demand for D. To satisfy the demand for B we have no other option but to ship all 10 from Tulsa since supply for the others is met already. This gives a minimum cost of $32,900.</t>
  </si>
  <si>
    <t>The objective function is to minimize total costs in cell E1. The decision variables are all the numbers we change to find the solution (the gray cells). Finally the constraints are the numbers that must be equal to or less that or equal to another number (Total Out &lt;= Supply and Total In = Demand).</t>
  </si>
  <si>
    <t>D.</t>
  </si>
  <si>
    <t xml:space="preserve">The optimal solution is to take 10 from Springfield to A, 2 from Springfield to B, 8 from Tulsa to B, 7 from Tulsa to C, 3 from Atlanta to C, and 10 from Atlanta to D in order to satisfy demand at those locations and minimize costs to $32,000 which is $900 less than the solution given using the Greedy Heuristic approach. </t>
  </si>
  <si>
    <t>Tub</t>
  </si>
</sst>
</file>

<file path=xl/styles.xml><?xml version="1.0" encoding="utf-8"?>
<styleSheet xmlns="http://schemas.openxmlformats.org/spreadsheetml/2006/main">
  <fonts count="7">
    <font>
      <sz val="10"/>
      <name val="Arial"/>
      <family val="2"/>
    </font>
    <font>
      <b/>
      <sz val="18"/>
      <name val="Arial"/>
      <family val="2"/>
    </font>
    <font>
      <sz val="18"/>
      <name val="Arial"/>
      <family val="2"/>
    </font>
    <font>
      <b/>
      <sz val="18"/>
      <color indexed="16"/>
      <name val="Arial"/>
      <family val="2"/>
    </font>
    <font>
      <i/>
      <sz val="18"/>
      <name val="Arial"/>
      <family val="2"/>
    </font>
    <font>
      <vertAlign val="subscript"/>
      <sz val="18"/>
      <name val="Arial"/>
      <family val="2"/>
    </font>
    <font>
      <b/>
      <sz val="18"/>
      <color indexed="60"/>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left"/>
    </xf>
    <xf numFmtId="0" fontId="2" fillId="0" borderId="0" xfId="0" applyFont="1" applyAlignment="1">
      <alignment wrapText="1"/>
    </xf>
    <xf numFmtId="0" fontId="1" fillId="0" borderId="0" xfId="0" applyFont="1" applyAlignment="1">
      <alignment horizontal="center"/>
    </xf>
    <xf numFmtId="0" fontId="1" fillId="0" borderId="0" xfId="0" applyFont="1" applyAlignment="1">
      <alignment horizontal="right"/>
    </xf>
    <xf numFmtId="0" fontId="1" fillId="3" borderId="1" xfId="0" applyFont="1" applyFill="1" applyBorder="1" applyAlignment="1">
      <alignment horizontal="center"/>
    </xf>
    <xf numFmtId="0" fontId="6" fillId="0" borderId="0" xfId="0" applyFont="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4" xfId="0" applyFont="1" applyFill="1" applyBorder="1" applyAlignment="1">
      <alignment horizontal="center"/>
    </xf>
    <xf numFmtId="0" fontId="2" fillId="2" borderId="5" xfId="0" applyFont="1" applyFill="1" applyBorder="1" applyAlignment="1">
      <alignment horizontal="center"/>
    </xf>
    <xf numFmtId="0" fontId="2" fillId="2" borderId="0"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0" borderId="0" xfId="0" quotePrefix="1" applyFont="1" applyAlignment="1">
      <alignment horizontal="center"/>
    </xf>
    <xf numFmtId="0" fontId="2" fillId="3" borderId="1" xfId="0" applyFont="1" applyFill="1" applyBorder="1" applyAlignment="1">
      <alignment horizontal="center"/>
    </xf>
    <xf numFmtId="0" fontId="1" fillId="0" borderId="0" xfId="0" applyFont="1" applyAlignment="1">
      <alignment wrapText="1"/>
    </xf>
    <xf numFmtId="0" fontId="1" fillId="0" borderId="0" xfId="0" applyFont="1" applyAlignment="1">
      <alignment vertical="top" wrapText="1"/>
    </xf>
    <xf numFmtId="0" fontId="2" fillId="0" borderId="0" xfId="0" applyFont="1" applyAlignment="1">
      <alignment horizontal="left" wrapText="1"/>
    </xf>
    <xf numFmtId="0" fontId="1" fillId="0" borderId="0" xfId="0" applyFont="1" applyAlignment="1">
      <alignment horizontal="center"/>
    </xf>
    <xf numFmtId="0" fontId="2" fillId="0" borderId="0" xfId="0" applyFont="1" applyAlignment="1">
      <alignment horizontal="center" wrapTex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1296867</xdr:colOff>
      <xdr:row>21</xdr:row>
      <xdr:rowOff>7327</xdr:rowOff>
    </xdr:from>
    <xdr:to>
      <xdr:col>3</xdr:col>
      <xdr:colOff>1131397</xdr:colOff>
      <xdr:row>27</xdr:row>
      <xdr:rowOff>146539</xdr:rowOff>
    </xdr:to>
    <xdr:pic>
      <xdr:nvPicPr>
        <xdr:cNvPr id="2" name="Picture 1" descr="Solver1.PNG"/>
        <xdr:cNvPicPr>
          <a:picLocks noChangeAspect="1"/>
        </xdr:cNvPicPr>
      </xdr:nvPicPr>
      <xdr:blipFill>
        <a:blip xmlns:r="http://schemas.openxmlformats.org/officeDocument/2006/relationships" r:embed="rId1" cstate="print"/>
        <a:stretch>
          <a:fillRect/>
        </a:stretch>
      </xdr:blipFill>
      <xdr:spPr>
        <a:xfrm>
          <a:off x="1296867" y="6154615"/>
          <a:ext cx="3461357" cy="1897674"/>
        </a:xfrm>
        <a:prstGeom prst="rect">
          <a:avLst/>
        </a:prstGeom>
      </xdr:spPr>
    </xdr:pic>
    <xdr:clientData/>
  </xdr:twoCellAnchor>
  <xdr:twoCellAnchor editAs="oneCell">
    <xdr:from>
      <xdr:col>4</xdr:col>
      <xdr:colOff>51290</xdr:colOff>
      <xdr:row>20</xdr:row>
      <xdr:rowOff>293076</xdr:rowOff>
    </xdr:from>
    <xdr:to>
      <xdr:col>7</xdr:col>
      <xdr:colOff>43964</xdr:colOff>
      <xdr:row>28</xdr:row>
      <xdr:rowOff>40910</xdr:rowOff>
    </xdr:to>
    <xdr:pic>
      <xdr:nvPicPr>
        <xdr:cNvPr id="3" name="Picture 2" descr="Solver2.PNG"/>
        <xdr:cNvPicPr>
          <a:picLocks noChangeAspect="1"/>
        </xdr:cNvPicPr>
      </xdr:nvPicPr>
      <xdr:blipFill>
        <a:blip xmlns:r="http://schemas.openxmlformats.org/officeDocument/2006/relationships" r:embed="rId2" cstate="print"/>
        <a:stretch>
          <a:fillRect/>
        </a:stretch>
      </xdr:blipFill>
      <xdr:spPr>
        <a:xfrm>
          <a:off x="4843098" y="6147288"/>
          <a:ext cx="2410558" cy="2092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4</xdr:col>
      <xdr:colOff>438751</xdr:colOff>
      <xdr:row>36</xdr:row>
      <xdr:rowOff>286079</xdr:rowOff>
    </xdr:to>
    <xdr:pic>
      <xdr:nvPicPr>
        <xdr:cNvPr id="2" name="Picture 1" descr="Capture1.PNG"/>
        <xdr:cNvPicPr>
          <a:picLocks noChangeAspect="1"/>
        </xdr:cNvPicPr>
      </xdr:nvPicPr>
      <xdr:blipFill>
        <a:blip xmlns:r="http://schemas.openxmlformats.org/officeDocument/2006/relationships" r:embed="rId1" cstate="print"/>
        <a:stretch>
          <a:fillRect/>
        </a:stretch>
      </xdr:blipFill>
      <xdr:spPr>
        <a:xfrm>
          <a:off x="2152650" y="8562975"/>
          <a:ext cx="4305901" cy="2353004"/>
        </a:xfrm>
        <a:prstGeom prst="rect">
          <a:avLst/>
        </a:prstGeom>
      </xdr:spPr>
    </xdr:pic>
    <xdr:clientData/>
  </xdr:twoCellAnchor>
  <xdr:twoCellAnchor editAs="oneCell">
    <xdr:from>
      <xdr:col>4</xdr:col>
      <xdr:colOff>752475</xdr:colOff>
      <xdr:row>29</xdr:row>
      <xdr:rowOff>0</xdr:rowOff>
    </xdr:from>
    <xdr:to>
      <xdr:col>8</xdr:col>
      <xdr:colOff>295730</xdr:colOff>
      <xdr:row>38</xdr:row>
      <xdr:rowOff>133740</xdr:rowOff>
    </xdr:to>
    <xdr:pic>
      <xdr:nvPicPr>
        <xdr:cNvPr id="3" name="Picture 2" descr="Capture2.PNG"/>
        <xdr:cNvPicPr>
          <a:picLocks noChangeAspect="1"/>
        </xdr:cNvPicPr>
      </xdr:nvPicPr>
      <xdr:blipFill>
        <a:blip xmlns:r="http://schemas.openxmlformats.org/officeDocument/2006/relationships" r:embed="rId2" cstate="print"/>
        <a:stretch>
          <a:fillRect/>
        </a:stretch>
      </xdr:blipFill>
      <xdr:spPr>
        <a:xfrm>
          <a:off x="6772275" y="8562975"/>
          <a:ext cx="3258005" cy="27912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tabColor rgb="FFFF0000"/>
  </sheetPr>
  <dimension ref="A1:G34"/>
  <sheetViews>
    <sheetView tabSelected="1" zoomScaleNormal="100" workbookViewId="0">
      <selection activeCell="D9" sqref="D9"/>
    </sheetView>
  </sheetViews>
  <sheetFormatPr defaultColWidth="8.85546875" defaultRowHeight="23.25"/>
  <cols>
    <col min="1" max="1" width="19.85546875" style="2" customWidth="1"/>
    <col min="2" max="2" width="17.7109375" style="2" customWidth="1"/>
    <col min="3" max="3" width="16.85546875" style="2" customWidth="1"/>
    <col min="4" max="4" width="17.42578125" style="2" customWidth="1"/>
    <col min="5" max="5" width="8.85546875" style="2" customWidth="1"/>
    <col min="6" max="6" width="16" style="3" customWidth="1"/>
    <col min="7" max="7" width="11.28515625" style="3" customWidth="1"/>
    <col min="8" max="16384" width="8.85546875" style="2"/>
  </cols>
  <sheetData>
    <row r="1" spans="1:7">
      <c r="A1" s="28" t="s">
        <v>23</v>
      </c>
      <c r="B1" s="28"/>
      <c r="C1" s="28"/>
    </row>
    <row r="3" spans="1:7">
      <c r="A3" s="4" t="s">
        <v>0</v>
      </c>
      <c r="C3" s="2" t="s">
        <v>13</v>
      </c>
      <c r="D3" s="2" t="s">
        <v>14</v>
      </c>
      <c r="F3" s="5" t="s">
        <v>1</v>
      </c>
    </row>
    <row r="4" spans="1:7" ht="22.9" customHeight="1">
      <c r="C4" s="6" t="s">
        <v>2</v>
      </c>
      <c r="D4" s="6" t="s">
        <v>3</v>
      </c>
      <c r="F4" s="5" t="s">
        <v>4</v>
      </c>
    </row>
    <row r="5" spans="1:7">
      <c r="B5" s="2" t="s">
        <v>5</v>
      </c>
      <c r="C5" s="7">
        <v>121.9999999994799</v>
      </c>
      <c r="D5" s="7">
        <v>78.000000000454747</v>
      </c>
      <c r="F5" s="8">
        <f>(C6*C5)+(D6*D5)</f>
        <v>66099.999999954394</v>
      </c>
    </row>
    <row r="6" spans="1:7">
      <c r="B6" s="2" t="s">
        <v>6</v>
      </c>
      <c r="C6" s="3">
        <v>350</v>
      </c>
      <c r="D6" s="3">
        <v>300</v>
      </c>
    </row>
    <row r="7" spans="1:7">
      <c r="E7" s="5" t="s">
        <v>7</v>
      </c>
      <c r="G7" s="5" t="s">
        <v>8</v>
      </c>
    </row>
    <row r="8" spans="1:7">
      <c r="A8" s="5" t="s">
        <v>9</v>
      </c>
      <c r="C8" s="3" t="s">
        <v>20</v>
      </c>
      <c r="D8" s="3" t="s">
        <v>20</v>
      </c>
      <c r="E8" s="3" t="s">
        <v>18</v>
      </c>
      <c r="G8" s="3" t="s">
        <v>18</v>
      </c>
    </row>
    <row r="9" spans="1:7">
      <c r="C9" s="3" t="s">
        <v>50</v>
      </c>
      <c r="D9" s="3" t="s">
        <v>50</v>
      </c>
      <c r="E9" s="3" t="s">
        <v>10</v>
      </c>
      <c r="F9" s="5" t="s">
        <v>11</v>
      </c>
      <c r="G9" s="9" t="s">
        <v>12</v>
      </c>
    </row>
    <row r="10" spans="1:7">
      <c r="B10" s="2" t="s">
        <v>15</v>
      </c>
      <c r="C10" s="3">
        <v>12</v>
      </c>
      <c r="D10" s="3">
        <v>16</v>
      </c>
      <c r="E10" s="8">
        <f>(C10*$C$5)+(D10*$D$5)</f>
        <v>2712.000000001035</v>
      </c>
      <c r="F10" s="3" t="s">
        <v>19</v>
      </c>
      <c r="G10" s="3">
        <v>2880</v>
      </c>
    </row>
    <row r="11" spans="1:7">
      <c r="B11" s="2" t="s">
        <v>16</v>
      </c>
      <c r="C11" s="3">
        <v>9</v>
      </c>
      <c r="D11" s="3">
        <v>6</v>
      </c>
      <c r="E11" s="8">
        <f t="shared" ref="E11:E12" si="0">(C11*$C$5)+(D11*$D$5)</f>
        <v>1565.9999999980475</v>
      </c>
      <c r="F11" s="3" t="s">
        <v>19</v>
      </c>
      <c r="G11" s="3">
        <v>1566</v>
      </c>
    </row>
    <row r="12" spans="1:7">
      <c r="B12" s="2" t="s">
        <v>17</v>
      </c>
      <c r="C12" s="3">
        <v>1</v>
      </c>
      <c r="D12" s="3">
        <v>1</v>
      </c>
      <c r="E12" s="8">
        <f t="shared" si="0"/>
        <v>199.99999999993463</v>
      </c>
      <c r="F12" s="3" t="s">
        <v>19</v>
      </c>
      <c r="G12" s="3">
        <v>200</v>
      </c>
    </row>
    <row r="14" spans="1:7" ht="23.25" customHeight="1">
      <c r="A14" s="2" t="s">
        <v>22</v>
      </c>
      <c r="B14" s="27" t="s">
        <v>21</v>
      </c>
      <c r="C14" s="27"/>
      <c r="D14" s="27"/>
      <c r="E14" s="27"/>
      <c r="F14" s="27"/>
      <c r="G14" s="27"/>
    </row>
    <row r="15" spans="1:7">
      <c r="B15" s="27"/>
      <c r="C15" s="27"/>
      <c r="D15" s="27"/>
      <c r="E15" s="27"/>
      <c r="F15" s="27"/>
      <c r="G15" s="27"/>
    </row>
    <row r="16" spans="1:7">
      <c r="B16" s="27"/>
      <c r="C16" s="27"/>
      <c r="D16" s="27"/>
      <c r="E16" s="27"/>
      <c r="F16" s="27"/>
      <c r="G16" s="27"/>
    </row>
    <row r="17" spans="1:7">
      <c r="B17" s="27"/>
      <c r="C17" s="27"/>
      <c r="D17" s="27"/>
      <c r="E17" s="27"/>
      <c r="F17" s="27"/>
      <c r="G17" s="27"/>
    </row>
    <row r="18" spans="1:7">
      <c r="B18" s="27"/>
      <c r="C18" s="27"/>
      <c r="D18" s="27"/>
      <c r="E18" s="27"/>
      <c r="F18" s="27"/>
      <c r="G18" s="27"/>
    </row>
    <row r="19" spans="1:7">
      <c r="B19" s="27"/>
      <c r="C19" s="27"/>
      <c r="D19" s="27"/>
      <c r="E19" s="27"/>
      <c r="F19" s="27"/>
      <c r="G19" s="27"/>
    </row>
    <row r="20" spans="1:7">
      <c r="B20" s="27"/>
      <c r="C20" s="27"/>
      <c r="D20" s="27"/>
      <c r="E20" s="27"/>
      <c r="F20" s="27"/>
      <c r="G20" s="27"/>
    </row>
    <row r="22" spans="1:7">
      <c r="A22" s="2" t="s">
        <v>24</v>
      </c>
    </row>
    <row r="30" spans="1:7" ht="23.25" customHeight="1">
      <c r="A30" s="2" t="s">
        <v>25</v>
      </c>
      <c r="B30" s="29" t="s">
        <v>26</v>
      </c>
      <c r="C30" s="29"/>
      <c r="D30" s="29"/>
      <c r="E30" s="29"/>
      <c r="F30" s="29"/>
      <c r="G30" s="29"/>
    </row>
    <row r="31" spans="1:7">
      <c r="B31" s="29"/>
      <c r="C31" s="29"/>
      <c r="D31" s="29"/>
      <c r="E31" s="29"/>
      <c r="F31" s="29"/>
      <c r="G31" s="29"/>
    </row>
    <row r="32" spans="1:7">
      <c r="B32" s="29"/>
      <c r="C32" s="29"/>
      <c r="D32" s="29"/>
      <c r="E32" s="29"/>
      <c r="F32" s="29"/>
      <c r="G32" s="29"/>
    </row>
    <row r="33" spans="2:7">
      <c r="B33" s="10"/>
      <c r="C33" s="10"/>
      <c r="D33" s="10"/>
      <c r="E33" s="10"/>
      <c r="F33" s="10"/>
      <c r="G33" s="10"/>
    </row>
    <row r="34" spans="2:7">
      <c r="B34" s="10"/>
      <c r="C34" s="10"/>
      <c r="D34" s="10"/>
      <c r="E34" s="10"/>
      <c r="F34" s="10"/>
      <c r="G34" s="10"/>
    </row>
  </sheetData>
  <mergeCells count="3">
    <mergeCell ref="B14:G20"/>
    <mergeCell ref="A1:C1"/>
    <mergeCell ref="B30:G32"/>
  </mergeCells>
  <pageMargins left="0.75" right="0.75" top="1" bottom="1" header="0.5" footer="0.5"/>
  <pageSetup orientation="portrait" horizontalDpi="4294967293" verticalDpi="300"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70C0"/>
  </sheetPr>
  <dimension ref="A1:M70"/>
  <sheetViews>
    <sheetView workbookViewId="0">
      <selection activeCell="K37" sqref="K37"/>
    </sheetView>
  </sheetViews>
  <sheetFormatPr defaultRowHeight="12.75"/>
  <cols>
    <col min="1" max="1" width="32.28515625" bestFit="1" customWidth="1"/>
    <col min="2" max="2" width="21" bestFit="1" customWidth="1"/>
    <col min="3" max="3" width="15.28515625" bestFit="1" customWidth="1"/>
    <col min="4" max="4" width="21.7109375" bestFit="1" customWidth="1"/>
    <col min="5" max="5" width="21.7109375" customWidth="1"/>
    <col min="6" max="6" width="18.5703125" bestFit="1" customWidth="1"/>
    <col min="7" max="7" width="9.85546875" bestFit="1" customWidth="1"/>
    <col min="8" max="8" width="5.5703125" bestFit="1" customWidth="1"/>
    <col min="9" max="9" width="13.140625" bestFit="1" customWidth="1"/>
  </cols>
  <sheetData>
    <row r="1" spans="1:13" ht="23.25">
      <c r="A1" s="11" t="s">
        <v>45</v>
      </c>
      <c r="B1" s="1"/>
      <c r="C1" s="11"/>
      <c r="D1" s="12" t="s">
        <v>27</v>
      </c>
      <c r="E1" s="13">
        <f>SUMPRODUCT(C5:F7,C13:F15)</f>
        <v>32000.000000009946</v>
      </c>
      <c r="G1" s="11"/>
      <c r="H1" s="11"/>
      <c r="I1" s="11"/>
      <c r="J1" s="1"/>
      <c r="K1" s="1"/>
      <c r="L1" s="1"/>
      <c r="M1" s="1"/>
    </row>
    <row r="2" spans="1:13" ht="23.25">
      <c r="A2" s="1"/>
      <c r="B2" s="1"/>
      <c r="C2" s="11"/>
      <c r="D2" s="11"/>
      <c r="E2" s="11"/>
      <c r="F2" s="11"/>
      <c r="G2" s="11"/>
      <c r="H2" s="11"/>
      <c r="I2" s="11"/>
      <c r="J2" s="1"/>
      <c r="K2" s="1"/>
      <c r="L2" s="1"/>
      <c r="M2" s="1"/>
    </row>
    <row r="3" spans="1:13" ht="23.25">
      <c r="A3" s="14" t="s">
        <v>28</v>
      </c>
      <c r="B3" s="1"/>
      <c r="C3" s="28" t="s">
        <v>40</v>
      </c>
      <c r="D3" s="28"/>
      <c r="E3" s="28"/>
      <c r="F3" s="28"/>
      <c r="G3" s="11" t="s">
        <v>29</v>
      </c>
      <c r="H3" s="11"/>
      <c r="I3" s="11"/>
      <c r="J3" s="1"/>
      <c r="K3" s="1"/>
      <c r="L3" s="1"/>
      <c r="M3" s="1"/>
    </row>
    <row r="4" spans="1:13" ht="23.25">
      <c r="A4" s="1"/>
      <c r="B4" s="11"/>
      <c r="C4" s="11" t="s">
        <v>41</v>
      </c>
      <c r="D4" s="11" t="s">
        <v>42</v>
      </c>
      <c r="E4" s="11" t="s">
        <v>43</v>
      </c>
      <c r="F4" s="11" t="s">
        <v>44</v>
      </c>
      <c r="G4" s="11" t="s">
        <v>30</v>
      </c>
      <c r="H4" s="11"/>
      <c r="I4" s="11" t="s">
        <v>31</v>
      </c>
      <c r="J4" s="1"/>
      <c r="K4" s="1"/>
      <c r="L4" s="1"/>
      <c r="M4" s="1"/>
    </row>
    <row r="5" spans="1:13" ht="23.25" customHeight="1">
      <c r="A5" s="31" t="s">
        <v>36</v>
      </c>
      <c r="B5" s="1" t="s">
        <v>37</v>
      </c>
      <c r="C5" s="15">
        <v>0</v>
      </c>
      <c r="D5" s="16">
        <v>0</v>
      </c>
      <c r="E5" s="16">
        <v>3.0000000000124345</v>
      </c>
      <c r="F5" s="16">
        <v>10.000000000000002</v>
      </c>
      <c r="G5" s="17">
        <f>SUM(C5:F5)</f>
        <v>13.000000000012436</v>
      </c>
      <c r="H5" s="3" t="s">
        <v>19</v>
      </c>
      <c r="I5" s="3">
        <v>13</v>
      </c>
      <c r="J5" s="2"/>
      <c r="K5" s="2"/>
      <c r="L5" s="2"/>
      <c r="M5" s="2"/>
    </row>
    <row r="6" spans="1:13" ht="23.25">
      <c r="A6" s="31"/>
      <c r="B6" s="1" t="s">
        <v>38</v>
      </c>
      <c r="C6" s="18">
        <v>0</v>
      </c>
      <c r="D6" s="19">
        <v>8.0000000000035527</v>
      </c>
      <c r="E6" s="19">
        <v>7</v>
      </c>
      <c r="F6" s="19">
        <v>0</v>
      </c>
      <c r="G6" s="20">
        <f>SUM(C6:F6)</f>
        <v>15.000000000003553</v>
      </c>
      <c r="H6" s="3" t="s">
        <v>19</v>
      </c>
      <c r="I6" s="3">
        <v>18</v>
      </c>
      <c r="J6" s="2"/>
      <c r="K6" s="2"/>
      <c r="L6" s="2"/>
      <c r="M6" s="2"/>
    </row>
    <row r="7" spans="1:13" ht="23.25">
      <c r="A7" s="1"/>
      <c r="B7" s="1" t="s">
        <v>39</v>
      </c>
      <c r="C7" s="18">
        <v>10.000000000000002</v>
      </c>
      <c r="D7" s="19">
        <v>2</v>
      </c>
      <c r="E7" s="19">
        <v>0</v>
      </c>
      <c r="F7" s="19">
        <v>0</v>
      </c>
      <c r="G7" s="21">
        <f>SUM(C7:F7)</f>
        <v>12.000000000000002</v>
      </c>
      <c r="H7" s="3" t="s">
        <v>19</v>
      </c>
      <c r="I7" s="3">
        <v>12</v>
      </c>
      <c r="J7" s="2"/>
      <c r="K7" s="2"/>
      <c r="L7" s="2"/>
      <c r="M7" s="2"/>
    </row>
    <row r="8" spans="1:13" ht="23.25">
      <c r="A8" s="1"/>
      <c r="B8" s="12" t="s">
        <v>32</v>
      </c>
      <c r="C8" s="22">
        <f>SUM(C5:C7)</f>
        <v>10.000000000000002</v>
      </c>
      <c r="D8" s="22">
        <f t="shared" ref="D8:F8" si="0">SUM(D5:D7)</f>
        <v>10.000000000003553</v>
      </c>
      <c r="E8" s="22">
        <f t="shared" si="0"/>
        <v>10.000000000012434</v>
      </c>
      <c r="F8" s="24">
        <f t="shared" si="0"/>
        <v>10.000000000000002</v>
      </c>
      <c r="G8" s="3"/>
      <c r="H8" s="3"/>
      <c r="I8" s="3"/>
      <c r="J8" s="2"/>
      <c r="K8" s="2"/>
      <c r="L8" s="2"/>
      <c r="M8" s="2"/>
    </row>
    <row r="9" spans="1:13" ht="23.25">
      <c r="A9" s="1"/>
      <c r="B9" s="1"/>
      <c r="C9" s="23" t="s">
        <v>33</v>
      </c>
      <c r="D9" s="23" t="s">
        <v>33</v>
      </c>
      <c r="E9" s="3" t="s">
        <v>33</v>
      </c>
      <c r="F9" s="23" t="s">
        <v>33</v>
      </c>
      <c r="G9" s="3"/>
      <c r="H9" s="3"/>
      <c r="I9" s="3"/>
      <c r="J9" s="2"/>
      <c r="K9" s="2"/>
      <c r="L9" s="2"/>
      <c r="M9" s="2"/>
    </row>
    <row r="10" spans="1:13" ht="23.25">
      <c r="A10" s="1"/>
      <c r="B10" s="12" t="s">
        <v>34</v>
      </c>
      <c r="C10" s="3">
        <v>10</v>
      </c>
      <c r="D10" s="3">
        <v>10</v>
      </c>
      <c r="E10" s="3">
        <v>10</v>
      </c>
      <c r="F10" s="3">
        <v>10</v>
      </c>
      <c r="G10" s="3"/>
      <c r="H10" s="3"/>
      <c r="I10" s="3"/>
      <c r="J10" s="2"/>
      <c r="K10" s="2"/>
      <c r="L10" s="2"/>
      <c r="M10" s="2"/>
    </row>
    <row r="11" spans="1:13" ht="23.25">
      <c r="A11" s="1"/>
      <c r="B11" s="1"/>
      <c r="C11" s="3"/>
      <c r="D11" s="3"/>
      <c r="E11" s="3"/>
      <c r="F11" s="3"/>
      <c r="G11" s="3"/>
      <c r="H11" s="3"/>
      <c r="I11" s="3"/>
      <c r="J11" s="2"/>
      <c r="K11" s="2"/>
      <c r="L11" s="2"/>
      <c r="M11" s="2"/>
    </row>
    <row r="12" spans="1:13" ht="23.25">
      <c r="A12" s="14" t="s">
        <v>35</v>
      </c>
      <c r="B12" s="1"/>
      <c r="C12" s="11" t="s">
        <v>41</v>
      </c>
      <c r="D12" s="11" t="s">
        <v>42</v>
      </c>
      <c r="E12" s="11" t="s">
        <v>43</v>
      </c>
      <c r="F12" s="11" t="s">
        <v>44</v>
      </c>
      <c r="G12" s="11"/>
      <c r="H12" s="11"/>
      <c r="I12" s="11"/>
      <c r="J12" s="1"/>
      <c r="K12" s="1"/>
      <c r="L12" s="1"/>
      <c r="M12" s="1"/>
    </row>
    <row r="13" spans="1:13" ht="23.25">
      <c r="A13" s="1"/>
      <c r="B13" s="1" t="s">
        <v>37</v>
      </c>
      <c r="C13" s="3">
        <v>800</v>
      </c>
      <c r="D13" s="3">
        <v>1300</v>
      </c>
      <c r="E13" s="3">
        <v>400</v>
      </c>
      <c r="F13" s="3">
        <v>700</v>
      </c>
      <c r="G13" s="3"/>
      <c r="H13" s="3"/>
      <c r="I13" s="3"/>
      <c r="J13" s="2"/>
      <c r="K13" s="2"/>
      <c r="L13" s="2"/>
      <c r="M13" s="2"/>
    </row>
    <row r="14" spans="1:13" ht="23.25">
      <c r="A14" s="1"/>
      <c r="B14" s="1" t="s">
        <v>38</v>
      </c>
      <c r="C14" s="3">
        <v>1100</v>
      </c>
      <c r="D14" s="3">
        <v>1400</v>
      </c>
      <c r="E14" s="3">
        <v>600</v>
      </c>
      <c r="F14" s="3">
        <v>1000</v>
      </c>
      <c r="G14" s="3"/>
      <c r="H14" s="3"/>
      <c r="I14" s="3"/>
      <c r="J14" s="2"/>
      <c r="K14" s="2"/>
      <c r="L14" s="2"/>
      <c r="M14" s="2"/>
    </row>
    <row r="15" spans="1:13" ht="23.25">
      <c r="A15" s="1"/>
      <c r="B15" s="1" t="s">
        <v>39</v>
      </c>
      <c r="C15" s="3">
        <v>600</v>
      </c>
      <c r="D15" s="3">
        <v>1200</v>
      </c>
      <c r="E15" s="3">
        <v>800</v>
      </c>
      <c r="F15" s="3">
        <v>900</v>
      </c>
      <c r="G15" s="3"/>
      <c r="H15" s="3"/>
      <c r="I15" s="3"/>
      <c r="J15" s="2"/>
      <c r="K15" s="2"/>
      <c r="L15" s="2"/>
      <c r="M15" s="2"/>
    </row>
    <row r="16" spans="1:13" ht="23.25">
      <c r="A16" s="1"/>
      <c r="B16" s="1"/>
      <c r="C16" s="3"/>
      <c r="D16" s="3"/>
      <c r="E16" s="3"/>
      <c r="F16" s="3"/>
      <c r="G16" s="3"/>
      <c r="H16" s="3"/>
      <c r="I16" s="3"/>
      <c r="J16" s="2"/>
      <c r="K16" s="2"/>
      <c r="L16" s="2"/>
      <c r="M16" s="2"/>
    </row>
    <row r="17" spans="1:13" ht="23.25" customHeight="1">
      <c r="A17" s="1" t="s">
        <v>22</v>
      </c>
      <c r="B17" s="30" t="s">
        <v>46</v>
      </c>
      <c r="C17" s="30"/>
      <c r="D17" s="30"/>
      <c r="E17" s="30"/>
      <c r="F17" s="30"/>
      <c r="G17" s="30"/>
      <c r="H17" s="30"/>
      <c r="I17" s="30"/>
      <c r="J17" s="2"/>
      <c r="K17" s="2"/>
      <c r="L17" s="2"/>
      <c r="M17" s="2"/>
    </row>
    <row r="18" spans="1:13" ht="23.25">
      <c r="A18" s="1"/>
      <c r="B18" s="30"/>
      <c r="C18" s="30"/>
      <c r="D18" s="30"/>
      <c r="E18" s="30"/>
      <c r="F18" s="30"/>
      <c r="G18" s="30"/>
      <c r="H18" s="30"/>
      <c r="I18" s="30"/>
      <c r="J18" s="2"/>
      <c r="K18" s="2"/>
      <c r="L18" s="2"/>
      <c r="M18" s="2"/>
    </row>
    <row r="19" spans="1:13" ht="23.25">
      <c r="A19" s="1"/>
      <c r="B19" s="30"/>
      <c r="C19" s="30"/>
      <c r="D19" s="30"/>
      <c r="E19" s="30"/>
      <c r="F19" s="30"/>
      <c r="G19" s="30"/>
      <c r="H19" s="30"/>
      <c r="I19" s="30"/>
      <c r="J19" s="2"/>
      <c r="K19" s="2"/>
      <c r="L19" s="2"/>
      <c r="M19" s="2"/>
    </row>
    <row r="20" spans="1:13" ht="23.25">
      <c r="A20" s="1"/>
      <c r="B20" s="30"/>
      <c r="C20" s="30"/>
      <c r="D20" s="30"/>
      <c r="E20" s="30"/>
      <c r="F20" s="30"/>
      <c r="G20" s="30"/>
      <c r="H20" s="30"/>
      <c r="I20" s="30"/>
      <c r="J20" s="2"/>
      <c r="K20" s="2"/>
      <c r="L20" s="2"/>
      <c r="M20" s="2"/>
    </row>
    <row r="21" spans="1:13" ht="23.25">
      <c r="A21" s="1"/>
      <c r="B21" s="30"/>
      <c r="C21" s="30"/>
      <c r="D21" s="30"/>
      <c r="E21" s="30"/>
      <c r="F21" s="30"/>
      <c r="G21" s="30"/>
      <c r="H21" s="30"/>
      <c r="I21" s="30"/>
      <c r="J21" s="2"/>
      <c r="K21" s="2"/>
      <c r="L21" s="2"/>
      <c r="M21" s="2"/>
    </row>
    <row r="22" spans="1:13" ht="23.25">
      <c r="A22" s="1"/>
      <c r="B22" s="30"/>
      <c r="C22" s="30"/>
      <c r="D22" s="30"/>
      <c r="E22" s="30"/>
      <c r="F22" s="30"/>
      <c r="G22" s="30"/>
      <c r="H22" s="30"/>
      <c r="I22" s="30"/>
      <c r="J22" s="2"/>
      <c r="K22" s="2"/>
      <c r="L22" s="2"/>
      <c r="M22" s="2"/>
    </row>
    <row r="23" spans="1:13" ht="23.25">
      <c r="A23" s="1"/>
      <c r="B23" s="30"/>
      <c r="C23" s="30"/>
      <c r="D23" s="30"/>
      <c r="E23" s="30"/>
      <c r="F23" s="30"/>
      <c r="G23" s="30"/>
      <c r="H23" s="30"/>
      <c r="I23" s="30"/>
      <c r="J23" s="2"/>
      <c r="K23" s="2"/>
      <c r="L23" s="2"/>
      <c r="M23" s="2"/>
    </row>
    <row r="24" spans="1:13" ht="23.25">
      <c r="A24" s="1"/>
      <c r="B24" s="25"/>
      <c r="C24" s="25"/>
      <c r="D24" s="25"/>
      <c r="E24" s="25"/>
      <c r="F24" s="25"/>
      <c r="G24" s="25"/>
      <c r="H24" s="25"/>
      <c r="I24" s="25"/>
      <c r="J24" s="2"/>
      <c r="K24" s="2"/>
      <c r="L24" s="2"/>
      <c r="M24" s="2"/>
    </row>
    <row r="25" spans="1:13" ht="23.25" customHeight="1">
      <c r="A25" s="1" t="s">
        <v>24</v>
      </c>
      <c r="B25" s="32" t="s">
        <v>47</v>
      </c>
      <c r="C25" s="32"/>
      <c r="D25" s="32"/>
      <c r="E25" s="32"/>
      <c r="F25" s="32"/>
      <c r="G25" s="32"/>
      <c r="H25" s="32"/>
      <c r="I25" s="32"/>
      <c r="J25" s="2"/>
      <c r="K25" s="2"/>
      <c r="L25" s="2"/>
      <c r="M25" s="2"/>
    </row>
    <row r="26" spans="1:13" ht="23.25">
      <c r="A26" s="1"/>
      <c r="B26" s="32"/>
      <c r="C26" s="32"/>
      <c r="D26" s="32"/>
      <c r="E26" s="32"/>
      <c r="F26" s="32"/>
      <c r="G26" s="32"/>
      <c r="H26" s="32"/>
      <c r="I26" s="32"/>
      <c r="J26" s="2"/>
      <c r="K26" s="2"/>
      <c r="L26" s="2"/>
      <c r="M26" s="2"/>
    </row>
    <row r="27" spans="1:13" ht="23.25">
      <c r="A27" s="1"/>
      <c r="B27" s="32"/>
      <c r="C27" s="32"/>
      <c r="D27" s="32"/>
      <c r="E27" s="32"/>
      <c r="F27" s="32"/>
      <c r="G27" s="32"/>
      <c r="H27" s="32"/>
      <c r="I27" s="32"/>
      <c r="J27" s="2"/>
      <c r="K27" s="2"/>
      <c r="L27" s="2"/>
      <c r="M27" s="2"/>
    </row>
    <row r="28" spans="1:13" ht="23.25">
      <c r="A28" s="1"/>
      <c r="B28" s="32"/>
      <c r="C28" s="32"/>
      <c r="D28" s="32"/>
      <c r="E28" s="32"/>
      <c r="F28" s="32"/>
      <c r="G28" s="32"/>
      <c r="H28" s="32"/>
      <c r="I28" s="32"/>
      <c r="J28" s="2"/>
      <c r="K28" s="2"/>
      <c r="L28" s="2"/>
      <c r="M28" s="2"/>
    </row>
    <row r="29" spans="1:13" ht="23.25">
      <c r="A29" s="1"/>
      <c r="B29" s="26"/>
      <c r="C29" s="26"/>
      <c r="D29" s="26"/>
      <c r="E29" s="26"/>
      <c r="F29" s="26"/>
      <c r="G29" s="26"/>
      <c r="H29" s="26"/>
      <c r="I29" s="26"/>
      <c r="J29" s="2"/>
      <c r="K29" s="2"/>
      <c r="L29" s="2"/>
      <c r="M29" s="2"/>
    </row>
    <row r="30" spans="1:13" ht="23.25">
      <c r="A30" s="1" t="s">
        <v>25</v>
      </c>
      <c r="B30" s="26"/>
      <c r="C30" s="26"/>
      <c r="D30" s="26"/>
      <c r="E30" s="26"/>
      <c r="F30" s="26"/>
      <c r="G30" s="26"/>
      <c r="H30" s="26"/>
      <c r="I30" s="26"/>
      <c r="J30" s="2"/>
      <c r="K30" s="2"/>
      <c r="L30" s="2"/>
      <c r="M30" s="2"/>
    </row>
    <row r="31" spans="1:13" ht="23.25">
      <c r="A31" s="1"/>
      <c r="B31" s="26"/>
      <c r="C31" s="26"/>
      <c r="D31" s="26"/>
      <c r="E31" s="26"/>
      <c r="F31" s="26"/>
      <c r="G31" s="26"/>
      <c r="H31" s="26"/>
      <c r="I31" s="26"/>
      <c r="J31" s="2"/>
      <c r="K31" s="2"/>
      <c r="L31" s="2"/>
      <c r="M31" s="2"/>
    </row>
    <row r="32" spans="1:13" ht="23.25">
      <c r="A32" s="1"/>
      <c r="B32" s="26"/>
      <c r="C32" s="26"/>
      <c r="D32" s="26"/>
      <c r="E32" s="26"/>
      <c r="F32" s="26"/>
      <c r="G32" s="26"/>
      <c r="H32" s="26"/>
      <c r="I32" s="26"/>
      <c r="J32" s="2"/>
      <c r="K32" s="2"/>
      <c r="L32" s="2"/>
      <c r="M32" s="2"/>
    </row>
    <row r="33" spans="1:13" ht="23.25">
      <c r="A33" s="1"/>
      <c r="B33" s="1"/>
      <c r="C33" s="3"/>
      <c r="D33" s="3"/>
      <c r="E33" s="3"/>
      <c r="F33" s="3"/>
      <c r="G33" s="3"/>
      <c r="H33" s="3"/>
      <c r="I33" s="3"/>
      <c r="J33" s="2"/>
      <c r="K33" s="2"/>
      <c r="L33" s="2"/>
      <c r="M33" s="2"/>
    </row>
    <row r="34" spans="1:13" ht="23.25">
      <c r="A34" s="1"/>
      <c r="B34" s="1"/>
      <c r="C34" s="3"/>
      <c r="D34" s="3"/>
      <c r="E34" s="3"/>
      <c r="F34" s="3"/>
      <c r="G34" s="3"/>
      <c r="H34" s="3"/>
      <c r="I34" s="3"/>
      <c r="J34" s="2"/>
      <c r="K34" s="2"/>
      <c r="L34" s="2"/>
      <c r="M34" s="2"/>
    </row>
    <row r="35" spans="1:13" ht="23.25">
      <c r="A35" s="1"/>
      <c r="B35" s="1"/>
      <c r="C35" s="3"/>
      <c r="D35" s="3"/>
      <c r="E35" s="3"/>
      <c r="F35" s="3"/>
      <c r="G35" s="3"/>
      <c r="H35" s="3"/>
      <c r="I35" s="3"/>
      <c r="J35" s="2"/>
      <c r="K35" s="2"/>
      <c r="L35" s="2"/>
      <c r="M35" s="2"/>
    </row>
    <row r="36" spans="1:13" ht="23.25">
      <c r="A36" s="1"/>
      <c r="B36" s="1"/>
      <c r="C36" s="3"/>
      <c r="D36" s="3"/>
      <c r="E36" s="3"/>
      <c r="F36" s="3"/>
      <c r="G36" s="3"/>
      <c r="H36" s="3"/>
      <c r="I36" s="3"/>
      <c r="J36" s="2"/>
      <c r="K36" s="2"/>
      <c r="L36" s="2"/>
      <c r="M36" s="2"/>
    </row>
    <row r="37" spans="1:13" ht="23.25">
      <c r="A37" s="1"/>
      <c r="B37" s="1"/>
      <c r="C37" s="3"/>
      <c r="D37" s="3"/>
      <c r="E37" s="3"/>
      <c r="F37" s="3"/>
      <c r="G37" s="3"/>
      <c r="H37" s="3"/>
      <c r="I37" s="3"/>
      <c r="J37" s="2"/>
      <c r="K37" s="2"/>
      <c r="L37" s="2"/>
      <c r="M37" s="2"/>
    </row>
    <row r="38" spans="1:13" ht="23.25">
      <c r="A38" s="1"/>
      <c r="B38" s="1"/>
      <c r="C38" s="3"/>
      <c r="D38" s="3"/>
      <c r="E38" s="3"/>
      <c r="F38" s="3"/>
      <c r="G38" s="3"/>
      <c r="H38" s="3"/>
      <c r="I38" s="3"/>
      <c r="J38" s="2"/>
      <c r="K38" s="2"/>
      <c r="L38" s="2"/>
      <c r="M38" s="2"/>
    </row>
    <row r="39" spans="1:13" ht="23.25">
      <c r="A39" s="1"/>
      <c r="B39" s="1"/>
      <c r="C39" s="3"/>
      <c r="D39" s="3"/>
      <c r="E39" s="3"/>
      <c r="F39" s="3"/>
      <c r="G39" s="3"/>
      <c r="H39" s="3"/>
      <c r="I39" s="3"/>
      <c r="J39" s="2"/>
      <c r="K39" s="2"/>
      <c r="L39" s="2"/>
      <c r="M39" s="2"/>
    </row>
    <row r="40" spans="1:13" ht="23.25" customHeight="1">
      <c r="A40" s="1" t="s">
        <v>48</v>
      </c>
      <c r="B40" s="30" t="s">
        <v>49</v>
      </c>
      <c r="C40" s="30"/>
      <c r="D40" s="30"/>
      <c r="E40" s="30"/>
      <c r="F40" s="30"/>
      <c r="G40" s="30"/>
      <c r="H40" s="30"/>
      <c r="I40" s="30"/>
      <c r="J40" s="2"/>
      <c r="K40" s="2"/>
      <c r="L40" s="2"/>
      <c r="M40" s="2"/>
    </row>
    <row r="41" spans="1:13" ht="23.25">
      <c r="A41" s="1"/>
      <c r="B41" s="30"/>
      <c r="C41" s="30"/>
      <c r="D41" s="30"/>
      <c r="E41" s="30"/>
      <c r="F41" s="30"/>
      <c r="G41" s="30"/>
      <c r="H41" s="30"/>
      <c r="I41" s="30"/>
      <c r="J41" s="2"/>
      <c r="K41" s="2"/>
      <c r="L41" s="2"/>
      <c r="M41" s="2"/>
    </row>
    <row r="42" spans="1:13" ht="23.25">
      <c r="A42" s="1"/>
      <c r="B42" s="30"/>
      <c r="C42" s="30"/>
      <c r="D42" s="30"/>
      <c r="E42" s="30"/>
      <c r="F42" s="30"/>
      <c r="G42" s="30"/>
      <c r="H42" s="30"/>
      <c r="I42" s="30"/>
      <c r="J42" s="2"/>
      <c r="K42" s="2"/>
      <c r="L42" s="2"/>
      <c r="M42" s="2"/>
    </row>
    <row r="43" spans="1:13" ht="23.25">
      <c r="A43" s="1"/>
      <c r="B43" s="30"/>
      <c r="C43" s="30"/>
      <c r="D43" s="30"/>
      <c r="E43" s="30"/>
      <c r="F43" s="30"/>
      <c r="G43" s="30"/>
      <c r="H43" s="30"/>
      <c r="I43" s="30"/>
      <c r="J43" s="2"/>
      <c r="K43" s="2"/>
      <c r="L43" s="2"/>
      <c r="M43" s="2"/>
    </row>
    <row r="44" spans="1:13" ht="23.25">
      <c r="A44" s="1"/>
      <c r="B44" s="30"/>
      <c r="C44" s="30"/>
      <c r="D44" s="30"/>
      <c r="E44" s="30"/>
      <c r="F44" s="30"/>
      <c r="G44" s="30"/>
      <c r="H44" s="30"/>
      <c r="I44" s="30"/>
      <c r="J44" s="2"/>
      <c r="K44" s="2"/>
      <c r="L44" s="2"/>
      <c r="M44" s="2"/>
    </row>
    <row r="45" spans="1:13" ht="23.25">
      <c r="A45" s="1"/>
      <c r="B45" s="1"/>
      <c r="C45" s="3"/>
      <c r="D45" s="3"/>
      <c r="E45" s="3"/>
      <c r="F45" s="3"/>
      <c r="G45" s="3"/>
      <c r="H45" s="3"/>
      <c r="I45" s="3"/>
      <c r="J45" s="2"/>
      <c r="K45" s="2"/>
      <c r="L45" s="2"/>
      <c r="M45" s="2"/>
    </row>
    <row r="46" spans="1:13" ht="23.25">
      <c r="A46" s="1"/>
      <c r="B46" s="1"/>
      <c r="C46" s="3"/>
      <c r="D46" s="3"/>
      <c r="E46" s="3"/>
      <c r="F46" s="3"/>
      <c r="G46" s="3"/>
      <c r="H46" s="3"/>
      <c r="I46" s="3"/>
      <c r="J46" s="2"/>
      <c r="K46" s="2"/>
      <c r="L46" s="2"/>
      <c r="M46" s="2"/>
    </row>
    <row r="47" spans="1:13" ht="23.25">
      <c r="A47" s="1"/>
      <c r="B47" s="1"/>
      <c r="C47" s="3"/>
      <c r="D47" s="3"/>
      <c r="E47" s="3"/>
      <c r="F47" s="3"/>
      <c r="G47" s="3"/>
      <c r="H47" s="3"/>
      <c r="I47" s="3"/>
      <c r="J47" s="2"/>
      <c r="K47" s="2"/>
      <c r="L47" s="2"/>
      <c r="M47" s="2"/>
    </row>
    <row r="48" spans="1:13" ht="23.25">
      <c r="A48" s="1"/>
      <c r="B48" s="1"/>
      <c r="C48" s="3"/>
      <c r="D48" s="3"/>
      <c r="E48" s="3"/>
      <c r="F48" s="3"/>
      <c r="G48" s="3"/>
      <c r="H48" s="3"/>
      <c r="I48" s="3"/>
      <c r="J48" s="2"/>
      <c r="K48" s="2"/>
      <c r="L48" s="2"/>
      <c r="M48" s="2"/>
    </row>
    <row r="49" spans="1:13" ht="23.25">
      <c r="A49" s="1"/>
      <c r="B49" s="1"/>
      <c r="C49" s="3"/>
      <c r="D49" s="3"/>
      <c r="E49" s="3"/>
      <c r="F49" s="3"/>
      <c r="G49" s="3"/>
      <c r="H49" s="3"/>
      <c r="I49" s="3"/>
      <c r="J49" s="2"/>
      <c r="K49" s="2"/>
      <c r="L49" s="2"/>
      <c r="M49" s="2"/>
    </row>
    <row r="50" spans="1:13" ht="23.25">
      <c r="A50" s="1"/>
      <c r="B50" s="1"/>
      <c r="C50" s="3"/>
      <c r="D50" s="3"/>
      <c r="E50" s="3"/>
      <c r="F50" s="3"/>
      <c r="G50" s="3"/>
      <c r="H50" s="3"/>
      <c r="I50" s="3"/>
      <c r="J50" s="2"/>
      <c r="K50" s="2"/>
      <c r="L50" s="2"/>
      <c r="M50" s="2"/>
    </row>
    <row r="51" spans="1:13" ht="23.25">
      <c r="A51" s="1"/>
      <c r="B51" s="1"/>
      <c r="C51" s="3"/>
      <c r="D51" s="3"/>
      <c r="E51" s="3"/>
      <c r="F51" s="3"/>
      <c r="G51" s="3"/>
      <c r="H51" s="3"/>
      <c r="I51" s="3"/>
      <c r="J51" s="2"/>
      <c r="K51" s="2"/>
      <c r="L51" s="2"/>
      <c r="M51" s="2"/>
    </row>
    <row r="52" spans="1:13" ht="23.25">
      <c r="A52" s="1"/>
      <c r="B52" s="1"/>
      <c r="C52" s="3"/>
      <c r="D52" s="3"/>
      <c r="E52" s="3"/>
      <c r="F52" s="3"/>
      <c r="G52" s="3"/>
      <c r="H52" s="3"/>
      <c r="I52" s="3"/>
      <c r="J52" s="2"/>
      <c r="K52" s="2"/>
      <c r="L52" s="2"/>
      <c r="M52" s="2"/>
    </row>
    <row r="53" spans="1:13" ht="23.25">
      <c r="A53" s="1"/>
      <c r="B53" s="1"/>
      <c r="C53" s="3"/>
      <c r="D53" s="3"/>
      <c r="E53" s="3"/>
      <c r="F53" s="3"/>
      <c r="G53" s="3"/>
      <c r="H53" s="3"/>
      <c r="I53" s="3"/>
      <c r="J53" s="2"/>
      <c r="K53" s="2"/>
      <c r="L53" s="2"/>
      <c r="M53" s="2"/>
    </row>
    <row r="54" spans="1:13" ht="23.25">
      <c r="A54" s="1"/>
      <c r="B54" s="1"/>
      <c r="C54" s="3"/>
      <c r="D54" s="3"/>
      <c r="E54" s="3"/>
      <c r="F54" s="3"/>
      <c r="G54" s="3"/>
      <c r="H54" s="3"/>
      <c r="I54" s="3"/>
      <c r="J54" s="2"/>
      <c r="K54" s="2"/>
      <c r="L54" s="2"/>
      <c r="M54" s="2"/>
    </row>
    <row r="55" spans="1:13" ht="23.25">
      <c r="A55" s="1"/>
      <c r="B55" s="1"/>
      <c r="C55" s="3"/>
      <c r="D55" s="3"/>
      <c r="E55" s="3"/>
      <c r="F55" s="3"/>
      <c r="G55" s="3"/>
      <c r="H55" s="3"/>
      <c r="I55" s="3"/>
      <c r="J55" s="2"/>
      <c r="K55" s="2"/>
      <c r="L55" s="2"/>
      <c r="M55" s="2"/>
    </row>
    <row r="56" spans="1:13" ht="23.25">
      <c r="A56" s="1"/>
      <c r="B56" s="1"/>
      <c r="C56" s="3"/>
      <c r="D56" s="3"/>
      <c r="E56" s="3"/>
      <c r="F56" s="3"/>
      <c r="G56" s="3"/>
      <c r="H56" s="3"/>
      <c r="I56" s="3"/>
      <c r="J56" s="2"/>
      <c r="K56" s="2"/>
      <c r="L56" s="2"/>
      <c r="M56" s="2"/>
    </row>
    <row r="57" spans="1:13" ht="23.25">
      <c r="A57" s="1"/>
      <c r="B57" s="1"/>
      <c r="C57" s="3"/>
      <c r="D57" s="3"/>
      <c r="E57" s="3"/>
      <c r="F57" s="3"/>
      <c r="G57" s="3"/>
      <c r="H57" s="3"/>
      <c r="I57" s="3"/>
      <c r="J57" s="2"/>
      <c r="K57" s="2"/>
      <c r="L57" s="2"/>
      <c r="M57" s="2"/>
    </row>
    <row r="58" spans="1:13" ht="23.25">
      <c r="A58" s="1"/>
      <c r="B58" s="1"/>
      <c r="C58" s="3"/>
      <c r="D58" s="3"/>
      <c r="E58" s="3"/>
      <c r="F58" s="3"/>
      <c r="G58" s="3"/>
      <c r="H58" s="3"/>
      <c r="I58" s="3"/>
      <c r="J58" s="2"/>
      <c r="K58" s="2"/>
      <c r="L58" s="2"/>
      <c r="M58" s="2"/>
    </row>
    <row r="59" spans="1:13" ht="23.25">
      <c r="A59" s="1"/>
      <c r="B59" s="1"/>
      <c r="C59" s="3"/>
      <c r="D59" s="3"/>
      <c r="E59" s="3"/>
      <c r="F59" s="3"/>
      <c r="G59" s="3"/>
      <c r="H59" s="3"/>
      <c r="I59" s="3"/>
      <c r="J59" s="2"/>
      <c r="K59" s="2"/>
      <c r="L59" s="2"/>
      <c r="M59" s="2"/>
    </row>
    <row r="60" spans="1:13" ht="23.25">
      <c r="A60" s="1"/>
      <c r="B60" s="1"/>
      <c r="C60" s="3"/>
      <c r="D60" s="3"/>
      <c r="E60" s="3"/>
      <c r="F60" s="3"/>
      <c r="G60" s="3"/>
      <c r="H60" s="3"/>
      <c r="I60" s="3"/>
      <c r="J60" s="2"/>
      <c r="K60" s="2"/>
      <c r="L60" s="2"/>
      <c r="M60" s="2"/>
    </row>
    <row r="61" spans="1:13" ht="23.25">
      <c r="A61" s="1"/>
      <c r="B61" s="1"/>
      <c r="C61" s="3"/>
      <c r="D61" s="3"/>
      <c r="E61" s="3"/>
      <c r="F61" s="3"/>
      <c r="G61" s="3"/>
      <c r="H61" s="3"/>
      <c r="I61" s="3"/>
      <c r="J61" s="2"/>
      <c r="K61" s="2"/>
      <c r="L61" s="2"/>
      <c r="M61" s="2"/>
    </row>
    <row r="62" spans="1:13" ht="23.25">
      <c r="A62" s="1"/>
      <c r="B62" s="1"/>
      <c r="C62" s="3"/>
      <c r="D62" s="3"/>
      <c r="E62" s="3"/>
      <c r="F62" s="3"/>
      <c r="G62" s="3"/>
      <c r="H62" s="3"/>
      <c r="I62" s="3"/>
      <c r="J62" s="2"/>
      <c r="K62" s="2"/>
      <c r="L62" s="2"/>
      <c r="M62" s="2"/>
    </row>
    <row r="63" spans="1:13" ht="23.25">
      <c r="A63" s="1"/>
      <c r="B63" s="1"/>
      <c r="C63" s="3"/>
      <c r="D63" s="3"/>
      <c r="E63" s="3"/>
      <c r="F63" s="3"/>
      <c r="G63" s="3"/>
      <c r="H63" s="3"/>
      <c r="I63" s="3"/>
      <c r="J63" s="2"/>
      <c r="K63" s="2"/>
      <c r="L63" s="2"/>
      <c r="M63" s="2"/>
    </row>
    <row r="64" spans="1:13" ht="23.25">
      <c r="A64" s="1"/>
      <c r="B64" s="1"/>
      <c r="C64" s="3"/>
      <c r="D64" s="3"/>
      <c r="E64" s="3"/>
      <c r="F64" s="3"/>
      <c r="G64" s="3"/>
      <c r="H64" s="3"/>
      <c r="I64" s="3"/>
      <c r="J64" s="2"/>
      <c r="K64" s="2"/>
      <c r="L64" s="2"/>
      <c r="M64" s="2"/>
    </row>
    <row r="65" spans="1:13" ht="23.25">
      <c r="A65" s="1"/>
      <c r="B65" s="1"/>
      <c r="C65" s="3"/>
      <c r="D65" s="3"/>
      <c r="E65" s="3"/>
      <c r="F65" s="3"/>
      <c r="G65" s="3"/>
      <c r="H65" s="3"/>
      <c r="I65" s="3"/>
      <c r="J65" s="2"/>
      <c r="K65" s="2"/>
      <c r="L65" s="2"/>
      <c r="M65" s="2"/>
    </row>
    <row r="66" spans="1:13" ht="23.25">
      <c r="A66" s="1"/>
      <c r="B66" s="1"/>
      <c r="C66" s="3"/>
      <c r="D66" s="3"/>
      <c r="E66" s="3"/>
      <c r="F66" s="3"/>
      <c r="G66" s="3"/>
      <c r="H66" s="3"/>
      <c r="I66" s="3"/>
      <c r="J66" s="2"/>
      <c r="K66" s="2"/>
      <c r="L66" s="2"/>
      <c r="M66" s="2"/>
    </row>
    <row r="67" spans="1:13" ht="23.25">
      <c r="A67" s="1"/>
      <c r="B67" s="1"/>
      <c r="C67" s="3"/>
      <c r="D67" s="3"/>
      <c r="E67" s="3"/>
      <c r="F67" s="3"/>
      <c r="G67" s="3"/>
      <c r="H67" s="3"/>
      <c r="I67" s="3"/>
      <c r="J67" s="2"/>
      <c r="K67" s="2"/>
      <c r="L67" s="2"/>
      <c r="M67" s="2"/>
    </row>
    <row r="68" spans="1:13" ht="23.25">
      <c r="A68" s="1"/>
      <c r="B68" s="1"/>
      <c r="C68" s="3"/>
      <c r="D68" s="3"/>
      <c r="E68" s="3"/>
      <c r="F68" s="3"/>
      <c r="G68" s="3"/>
      <c r="H68" s="3"/>
      <c r="I68" s="3"/>
      <c r="J68" s="2"/>
      <c r="K68" s="2"/>
      <c r="L68" s="2"/>
      <c r="M68" s="2"/>
    </row>
    <row r="69" spans="1:13" ht="23.25">
      <c r="A69" s="1"/>
      <c r="B69" s="1"/>
      <c r="C69" s="3"/>
      <c r="D69" s="3"/>
      <c r="E69" s="3"/>
      <c r="F69" s="3"/>
      <c r="G69" s="3"/>
      <c r="H69" s="3"/>
      <c r="I69" s="3"/>
      <c r="J69" s="2"/>
      <c r="K69" s="2"/>
      <c r="L69" s="2"/>
      <c r="M69" s="2"/>
    </row>
    <row r="70" spans="1:13" ht="23.25">
      <c r="A70" s="1"/>
      <c r="B70" s="1"/>
      <c r="C70" s="3"/>
      <c r="D70" s="3"/>
      <c r="E70" s="3"/>
      <c r="F70" s="3"/>
      <c r="G70" s="3"/>
      <c r="H70" s="3"/>
      <c r="I70" s="3"/>
      <c r="J70" s="2"/>
      <c r="K70" s="2"/>
      <c r="L70" s="2"/>
      <c r="M70" s="2"/>
    </row>
  </sheetData>
  <mergeCells count="5">
    <mergeCell ref="B40:I44"/>
    <mergeCell ref="C3:F3"/>
    <mergeCell ref="A5:A6"/>
    <mergeCell ref="B17:I23"/>
    <mergeCell ref="B25:I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1_HW 7</vt:lpstr>
      <vt:lpstr>Problem 2_HW 7</vt:lpstr>
    </vt:vector>
  </TitlesOfParts>
  <Company>University of Alabama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Mittenthal, John</dc:creator>
  <cp:lastModifiedBy>Hunter</cp:lastModifiedBy>
  <dcterms:created xsi:type="dcterms:W3CDTF">2015-02-25T21:27:02Z</dcterms:created>
  <dcterms:modified xsi:type="dcterms:W3CDTF">2016-07-01T04:15:21Z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4b726fde-c500-44cc-9aec-b2ff10730daa</vt:lpwstr>
  </property>
</Properties>
</file>