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1340" windowHeight="6030"/>
  </bookViews>
  <sheets>
    <sheet name="HW_8B" sheetId="2" r:id="rId1"/>
  </sheets>
  <definedNames>
    <definedName name="solver_adj" localSheetId="0" hidden="1">HW_8B!$B$11:$C$11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HW_8B!$E$11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o" localSheetId="0" hidden="1">2</definedName>
    <definedName name="solver_rep" localSheetId="0" hidden="1">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5725"/>
</workbook>
</file>

<file path=xl/calcChain.xml><?xml version="1.0" encoding="utf-8"?>
<calcChain xmlns="http://schemas.openxmlformats.org/spreadsheetml/2006/main">
  <c r="E6" i="2"/>
  <c r="E7"/>
  <c r="E8"/>
  <c r="E5"/>
  <c r="E11" l="1"/>
</calcChain>
</file>

<file path=xl/sharedStrings.xml><?xml version="1.0" encoding="utf-8"?>
<sst xmlns="http://schemas.openxmlformats.org/spreadsheetml/2006/main" count="12" uniqueCount="10">
  <si>
    <t>Data</t>
  </si>
  <si>
    <t>Optimal Center of Gravity Solution</t>
  </si>
  <si>
    <t>Load</t>
  </si>
  <si>
    <t>Distance</t>
  </si>
  <si>
    <t>Facility Location</t>
  </si>
  <si>
    <t>X</t>
  </si>
  <si>
    <t>Y</t>
  </si>
  <si>
    <t>Customer</t>
  </si>
  <si>
    <t>Total Load-Distance</t>
  </si>
  <si>
    <t>To solve the location problem I averaged the X and Y coordinates of each customer, plugged in all the values for load, X,  and Y. Then I plugged the formulas in for distance and total load distance. Then used the excel solver to find the facility location coordinates.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</si>
</sst>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Arial"/>
    </font>
    <font>
      <b/>
      <sz val="18"/>
      <color indexed="16"/>
      <name val="Arial"/>
      <family val="2"/>
    </font>
    <font>
      <sz val="18"/>
      <name val="Arial"/>
      <family val="2"/>
    </font>
    <font>
      <b/>
      <sz val="18"/>
      <color indexed="21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/>
      <bottom/>
      <diagonal/>
    </border>
    <border>
      <left style="thick">
        <color indexed="21"/>
      </left>
      <right style="thick">
        <color indexed="21"/>
      </right>
      <top/>
      <bottom style="thick">
        <color indexed="21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21"/>
      </left>
      <right/>
      <top/>
      <bottom/>
      <diagonal/>
    </border>
    <border>
      <left style="thick">
        <color indexed="21"/>
      </left>
      <right/>
      <top/>
      <bottom style="thick">
        <color indexed="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P12"/>
  <sheetViews>
    <sheetView tabSelected="1" zoomScaleNormal="100" workbookViewId="0">
      <selection activeCell="G3" sqref="G3"/>
    </sheetView>
  </sheetViews>
  <sheetFormatPr defaultRowHeight="12.75"/>
  <cols>
    <col min="1" max="1" width="27" customWidth="1"/>
    <col min="2" max="2" width="10.28515625" customWidth="1"/>
    <col min="3" max="3" width="10.28515625" bestFit="1" customWidth="1"/>
    <col min="4" max="4" width="10.7109375" customWidth="1"/>
    <col min="5" max="5" width="20" customWidth="1"/>
  </cols>
  <sheetData>
    <row r="1" spans="1:16" ht="23.25">
      <c r="A1" s="9" t="s">
        <v>1</v>
      </c>
      <c r="B1" s="1"/>
      <c r="C1" s="1"/>
      <c r="D1" s="1"/>
      <c r="E1" s="1"/>
    </row>
    <row r="2" spans="1:16" ht="23.25">
      <c r="A2" s="1"/>
      <c r="B2" s="1"/>
      <c r="C2" s="1"/>
      <c r="D2" s="1"/>
      <c r="E2" s="7"/>
    </row>
    <row r="3" spans="1:16" ht="24" thickBot="1">
      <c r="A3" s="4" t="s">
        <v>0</v>
      </c>
      <c r="B3" s="1"/>
      <c r="C3" s="1"/>
      <c r="D3" s="1"/>
      <c r="E3" s="1"/>
    </row>
    <row r="4" spans="1:16" ht="24.75" customHeight="1" thickTop="1" thickBot="1">
      <c r="A4" s="3" t="s">
        <v>7</v>
      </c>
      <c r="B4" s="3" t="s">
        <v>5</v>
      </c>
      <c r="C4" s="3" t="s">
        <v>6</v>
      </c>
      <c r="D4" s="3" t="s">
        <v>2</v>
      </c>
      <c r="E4" s="13" t="s">
        <v>3</v>
      </c>
      <c r="G4" s="19" t="s">
        <v>9</v>
      </c>
      <c r="H4" s="19"/>
      <c r="I4" s="19"/>
      <c r="J4" s="19"/>
      <c r="K4" s="19"/>
      <c r="L4" s="19"/>
      <c r="M4" s="19"/>
      <c r="N4" s="19"/>
      <c r="O4" s="19"/>
      <c r="P4" s="19"/>
    </row>
    <row r="5" spans="1:16" ht="24.75" thickTop="1" thickBot="1">
      <c r="A5" s="5">
        <v>1</v>
      </c>
      <c r="B5" s="17">
        <v>9.4499999999999993</v>
      </c>
      <c r="C5" s="17">
        <v>9.4499999999999993</v>
      </c>
      <c r="D5" s="14">
        <v>48</v>
      </c>
      <c r="E5" s="16">
        <f>SQRT(($B$11-B5)^2+($C$11-C5)^2)</f>
        <v>0.91923888075327165</v>
      </c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ht="24" thickBot="1">
      <c r="A6" s="5">
        <v>2</v>
      </c>
      <c r="B6" s="17">
        <v>8.65</v>
      </c>
      <c r="C6" s="17">
        <v>8.65</v>
      </c>
      <c r="D6" s="14">
        <v>36</v>
      </c>
      <c r="E6" s="16">
        <f t="shared" ref="E6:E8" si="0">SQRT(($B$11-B6)^2+($C$11-C6)^2)</f>
        <v>0.21213196914520288</v>
      </c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ht="24" thickBot="1">
      <c r="A7" s="5">
        <v>3</v>
      </c>
      <c r="B7" s="17">
        <v>9.4499999999999993</v>
      </c>
      <c r="C7" s="17">
        <v>9.4499999999999993</v>
      </c>
      <c r="D7" s="14">
        <v>43</v>
      </c>
      <c r="E7" s="16">
        <f t="shared" si="0"/>
        <v>0.91923888075327165</v>
      </c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ht="24" thickBot="1">
      <c r="A8" s="6">
        <v>4</v>
      </c>
      <c r="B8" s="18">
        <v>8.8000000000000007</v>
      </c>
      <c r="C8" s="18">
        <v>8.8000000000000007</v>
      </c>
      <c r="D8" s="15">
        <v>92</v>
      </c>
      <c r="E8" s="12">
        <f t="shared" si="0"/>
        <v>6.5210761877096298E-8</v>
      </c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ht="24" thickTop="1">
      <c r="A9" s="1"/>
      <c r="B9" s="1"/>
      <c r="C9" s="1"/>
      <c r="D9" s="1"/>
      <c r="E9" s="1"/>
    </row>
    <row r="10" spans="1:16" ht="24" thickBot="1">
      <c r="A10" s="7"/>
      <c r="B10" s="2" t="s">
        <v>5</v>
      </c>
      <c r="C10" s="2" t="s">
        <v>6</v>
      </c>
      <c r="D10" s="7"/>
      <c r="E10" s="1" t="s">
        <v>8</v>
      </c>
    </row>
    <row r="11" spans="1:16" ht="24.75" thickTop="1" thickBot="1">
      <c r="A11" s="8" t="s">
        <v>4</v>
      </c>
      <c r="B11" s="10">
        <v>8.7999999538890297</v>
      </c>
      <c r="C11" s="11">
        <v>8.7999999538890279</v>
      </c>
      <c r="D11" s="7"/>
      <c r="E11" s="12">
        <f>SUMPRODUCT(D5:D8,E5:E8)</f>
        <v>91.287495037165115</v>
      </c>
    </row>
    <row r="12" spans="1:16" ht="13.5" thickTop="1"/>
  </sheetData>
  <mergeCells count="1">
    <mergeCell ref="G4:P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HW_8B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W.  Taylor, III</dc:creator>
  <cp:lastModifiedBy>Hunter</cp:lastModifiedBy>
  <dcterms:created xsi:type="dcterms:W3CDTF">2001-08-17T18:19:11Z</dcterms:created>
  <dcterms:modified xsi:type="dcterms:W3CDTF">2016-07-01T04:16:15Z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df6056a8-813d-479a-ab30-8c84e99bf296</vt:lpwstr>
  </property>
</Properties>
</file>