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koenker/Dropbox/A DHS MIS Datasets/Analysis/TVCA/"/>
    </mc:Choice>
  </mc:AlternateContent>
  <xr:revisionPtr revIDLastSave="0" documentId="8_{B82656B5-A34A-E141-8B4A-EB98477A66EE}" xr6:coauthVersionLast="47" xr6:coauthVersionMax="47" xr10:uidLastSave="{00000000-0000-0000-0000-000000000000}"/>
  <bookViews>
    <workbookView xWindow="5580" yWindow="2300" windowWidth="27640" windowHeight="16940" xr2:uid="{A0785F35-DC52-804F-885D-C4FE1F6637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1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2" i="1"/>
</calcChain>
</file>

<file path=xl/sharedStrings.xml><?xml version="1.0" encoding="utf-8"?>
<sst xmlns="http://schemas.openxmlformats.org/spreadsheetml/2006/main" count="86" uniqueCount="86">
  <si>
    <t>ISO3</t>
  </si>
  <si>
    <t>Median Retention Time (Years)</t>
  </si>
  <si>
    <t>Survey Count</t>
  </si>
  <si>
    <t>AGO</t>
  </si>
  <si>
    <t>1.10 (1.01, 1.26)</t>
  </si>
  <si>
    <t>BDI</t>
  </si>
  <si>
    <t>1.31 (1.14, 1.47)</t>
  </si>
  <si>
    <t>BEN</t>
  </si>
  <si>
    <t>1.07 (1.01, 1.17)</t>
  </si>
  <si>
    <t>BFA</t>
  </si>
  <si>
    <t>1.58 (1.41, 1.76)</t>
  </si>
  <si>
    <t>CAF</t>
  </si>
  <si>
    <t>1.90 (1.56, 2.26)</t>
  </si>
  <si>
    <t>CIV</t>
  </si>
  <si>
    <t>1.69 (1.51, 1.86)</t>
  </si>
  <si>
    <t>CMR</t>
  </si>
  <si>
    <t>3.49 (3.24, 3.78)</t>
  </si>
  <si>
    <t>COD</t>
  </si>
  <si>
    <t>1.41 (1.15, 1.64)</t>
  </si>
  <si>
    <t>COG</t>
  </si>
  <si>
    <t>2.91 (2.31, 3.65)</t>
  </si>
  <si>
    <t>COM</t>
  </si>
  <si>
    <t>2.13 (1.81, 2.39)</t>
  </si>
  <si>
    <t>DJI</t>
  </si>
  <si>
    <t>1.05 (1.01, 1.13)</t>
  </si>
  <si>
    <t>ERI</t>
  </si>
  <si>
    <t>3.01 (1.94, 3.79)</t>
  </si>
  <si>
    <t>ETH</t>
  </si>
  <si>
    <t>1.33 (1.19, 1.48)</t>
  </si>
  <si>
    <t>GAB</t>
  </si>
  <si>
    <t>3.34 (2.63, 3.79)</t>
  </si>
  <si>
    <t>GHA</t>
  </si>
  <si>
    <t>1.78 (1.67, 1.90)</t>
  </si>
  <si>
    <t>GIN</t>
  </si>
  <si>
    <t>1.51 (1.28, 1.75)</t>
  </si>
  <si>
    <t>GMB</t>
  </si>
  <si>
    <t>1.62 (1.39, 1.85)</t>
  </si>
  <si>
    <t>GNB</t>
  </si>
  <si>
    <t>1.38 (1.01, 2.16)</t>
  </si>
  <si>
    <t>GNQ</t>
  </si>
  <si>
    <t>3.59 (3.27, 3.79)</t>
  </si>
  <si>
    <t>KEN</t>
  </si>
  <si>
    <t>2.26 (1.98, 2.58)</t>
  </si>
  <si>
    <t>LBR</t>
  </si>
  <si>
    <t>1.03 (1.01, 1.07)</t>
  </si>
  <si>
    <t>MDG</t>
  </si>
  <si>
    <t>1.65 (1.48, 1.81)</t>
  </si>
  <si>
    <t>MLI</t>
  </si>
  <si>
    <t>2.81 (2.46, 3.14)</t>
  </si>
  <si>
    <t>MOZ</t>
  </si>
  <si>
    <t>1.34 (1.21, 1.50)</t>
  </si>
  <si>
    <t>MRT</t>
  </si>
  <si>
    <t>1.07 (1.01, 1.16)</t>
  </si>
  <si>
    <t>MWI</t>
  </si>
  <si>
    <t>1.33 (1.21, 1.45)</t>
  </si>
  <si>
    <t>NER</t>
  </si>
  <si>
    <t>3.50 (3.25, 3.78)</t>
  </si>
  <si>
    <t>NGA</t>
  </si>
  <si>
    <t>2.22 (2.00, 2.47)</t>
  </si>
  <si>
    <t>RWA</t>
  </si>
  <si>
    <t>1.59 (1.48, 1.70)</t>
  </si>
  <si>
    <t>SDN</t>
  </si>
  <si>
    <t>2.91 (2.11, 3.77)</t>
  </si>
  <si>
    <t>SEN</t>
  </si>
  <si>
    <t>1.35 (1.22, 1.48)</t>
  </si>
  <si>
    <t>SLE</t>
  </si>
  <si>
    <t>1.47 (1.31, 1.63)</t>
  </si>
  <si>
    <t>SOM</t>
  </si>
  <si>
    <t>2.35 (1.02, 3.66)</t>
  </si>
  <si>
    <t>SSD</t>
  </si>
  <si>
    <t>1.02 (1.01, 1.04)</t>
  </si>
  <si>
    <t>TCD</t>
  </si>
  <si>
    <t>1.03 (1.01, 1.08)</t>
  </si>
  <si>
    <t>TGO</t>
  </si>
  <si>
    <t>2.42 (2.21, 2.61)</t>
  </si>
  <si>
    <t>TZA</t>
  </si>
  <si>
    <t>2.15 (1.88, 2.43)</t>
  </si>
  <si>
    <t>UGA</t>
  </si>
  <si>
    <t>1.66 (1.55, 1.78)</t>
  </si>
  <si>
    <t>ZMB</t>
  </si>
  <si>
    <t>1.32 (1.21, 1.44)</t>
  </si>
  <si>
    <t>ZWE</t>
  </si>
  <si>
    <t>2.79 (2.26,53.38)</t>
  </si>
  <si>
    <t>retention</t>
  </si>
  <si>
    <t>retlb</t>
  </si>
  <si>
    <t>retub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</si>
</sst>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2" fontId="3" fillId="0" borderId="5" xfId="1" applyNumberFormat="1" applyFont="1" applyFill="1" applyBorder="1" applyAlignment="1">
      <alignment horizontal="center" vertical="center" wrapText="1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3</xdr:col>
      <xdr:colOff>203200</xdr:colOff>
      <xdr:row>6</xdr:row>
      <xdr:rowOff>0</xdr:rowOff>
    </xdr:to>
    <xdr:pic>
      <xdr:nvPicPr>
        <xdr:cNvPr id="3" name="Picture 2" descr="page53image18381248">
          <a:extLst>
            <a:ext uri="{FF2B5EF4-FFF2-40B4-BE49-F238E27FC236}">
              <a16:creationId xmlns:a16="http://schemas.microsoft.com/office/drawing/2014/main" id="{00F5592D-F7A4-184C-BC3E-ECFBC68E6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2997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F160-A8DC-AF41-BA4E-71E3E93F34C1}">
  <dimension ref="A1:F41"/>
  <sheetViews>
    <sheetView tabSelected="1" workbookViewId="0">
      <selection activeCell="J12" sqref="J12"/>
    </sheetView>
  </sheetViews>
  <sheetFormatPr baseColWidth="10" defaultRowHeight="16" x14ac:dyDescent="0.2"/>
  <cols>
    <col min="2" max="2" width="15" customWidth="1"/>
    <col min="4" max="4" width="10.83203125" style="7"/>
  </cols>
  <sheetData>
    <row r="1" spans="1:6" ht="61" thickBot="1" x14ac:dyDescent="0.25">
      <c r="A1" s="1" t="s">
        <v>0</v>
      </c>
      <c r="B1" s="2" t="s">
        <v>1</v>
      </c>
      <c r="C1" s="2" t="s">
        <v>2</v>
      </c>
      <c r="D1" s="6" t="s">
        <v>83</v>
      </c>
      <c r="E1" s="5" t="s">
        <v>84</v>
      </c>
      <c r="F1" s="5" t="s">
        <v>85</v>
      </c>
    </row>
    <row r="2" spans="1:6" ht="31" thickBot="1" x14ac:dyDescent="0.25">
      <c r="A2" s="3" t="s">
        <v>3</v>
      </c>
      <c r="B2" s="4" t="s">
        <v>4</v>
      </c>
      <c r="C2" s="4">
        <v>3</v>
      </c>
      <c r="D2" s="7" t="str">
        <f>LEFT(B2,4)</f>
        <v>1.10</v>
      </c>
      <c r="E2" t="str">
        <f>MID(B2,7,4)</f>
        <v>1.01</v>
      </c>
      <c r="F2" t="str">
        <f>MID(B2,13,4)</f>
        <v>1.26</v>
      </c>
    </row>
    <row r="3" spans="1:6" ht="31" thickBot="1" x14ac:dyDescent="0.25">
      <c r="A3" s="3" t="s">
        <v>5</v>
      </c>
      <c r="B3" s="4" t="s">
        <v>6</v>
      </c>
      <c r="C3" s="4">
        <v>4</v>
      </c>
      <c r="D3" s="7" t="str">
        <f t="shared" ref="D3:D41" si="0">LEFT(B3,4)</f>
        <v>1.31</v>
      </c>
      <c r="E3" t="str">
        <f t="shared" ref="E3:E41" si="1">MID(B3,7,4)</f>
        <v>1.14</v>
      </c>
      <c r="F3" t="str">
        <f t="shared" ref="F3:F41" si="2">MID(B3,13,4)</f>
        <v>1.47</v>
      </c>
    </row>
    <row r="4" spans="1:6" ht="31" thickBot="1" x14ac:dyDescent="0.25">
      <c r="A4" s="3" t="s">
        <v>7</v>
      </c>
      <c r="B4" s="4" t="s">
        <v>8</v>
      </c>
      <c r="C4" s="4">
        <v>4</v>
      </c>
      <c r="D4" s="7" t="str">
        <f t="shared" si="0"/>
        <v>1.07</v>
      </c>
      <c r="E4" t="str">
        <f t="shared" si="1"/>
        <v>1.01</v>
      </c>
      <c r="F4" t="str">
        <f t="shared" si="2"/>
        <v>1.17</v>
      </c>
    </row>
    <row r="5" spans="1:6" ht="31" thickBot="1" x14ac:dyDescent="0.25">
      <c r="A5" s="3" t="s">
        <v>9</v>
      </c>
      <c r="B5" s="4" t="s">
        <v>10</v>
      </c>
      <c r="C5" s="4">
        <v>5</v>
      </c>
      <c r="D5" s="7" t="str">
        <f t="shared" si="0"/>
        <v>1.58</v>
      </c>
      <c r="E5" t="str">
        <f t="shared" si="1"/>
        <v>1.41</v>
      </c>
      <c r="F5" t="str">
        <f t="shared" si="2"/>
        <v>1.76</v>
      </c>
    </row>
    <row r="6" spans="1:6" ht="31" thickBot="1" x14ac:dyDescent="0.25">
      <c r="A6" s="3" t="s">
        <v>11</v>
      </c>
      <c r="B6" s="4" t="s">
        <v>12</v>
      </c>
      <c r="C6" s="4">
        <v>2</v>
      </c>
      <c r="D6" s="7" t="str">
        <f t="shared" si="0"/>
        <v>1.90</v>
      </c>
      <c r="E6" t="str">
        <f t="shared" si="1"/>
        <v>1.56</v>
      </c>
      <c r="F6" t="str">
        <f t="shared" si="2"/>
        <v>2.26</v>
      </c>
    </row>
    <row r="7" spans="1:6" ht="31" thickBot="1" x14ac:dyDescent="0.25">
      <c r="A7" s="3" t="s">
        <v>13</v>
      </c>
      <c r="B7" s="4" t="s">
        <v>14</v>
      </c>
      <c r="C7" s="4">
        <v>4</v>
      </c>
      <c r="D7" s="7" t="str">
        <f t="shared" si="0"/>
        <v>1.69</v>
      </c>
      <c r="E7" t="str">
        <f t="shared" si="1"/>
        <v>1.51</v>
      </c>
      <c r="F7" t="str">
        <f t="shared" si="2"/>
        <v>1.86</v>
      </c>
    </row>
    <row r="8" spans="1:6" ht="31" thickBot="1" x14ac:dyDescent="0.25">
      <c r="A8" s="3" t="s">
        <v>15</v>
      </c>
      <c r="B8" s="4" t="s">
        <v>16</v>
      </c>
      <c r="C8" s="4">
        <v>4</v>
      </c>
      <c r="D8" s="7" t="str">
        <f t="shared" si="0"/>
        <v>3.49</v>
      </c>
      <c r="E8" t="str">
        <f t="shared" si="1"/>
        <v>3.24</v>
      </c>
      <c r="F8" t="str">
        <f t="shared" si="2"/>
        <v>3.78</v>
      </c>
    </row>
    <row r="9" spans="1:6" ht="31" thickBot="1" x14ac:dyDescent="0.25">
      <c r="A9" s="3" t="s">
        <v>17</v>
      </c>
      <c r="B9" s="4" t="s">
        <v>18</v>
      </c>
      <c r="C9" s="4">
        <v>3</v>
      </c>
      <c r="D9" s="7" t="str">
        <f t="shared" si="0"/>
        <v>1.41</v>
      </c>
      <c r="E9" t="str">
        <f t="shared" si="1"/>
        <v>1.15</v>
      </c>
      <c r="F9" t="str">
        <f t="shared" si="2"/>
        <v>1.64</v>
      </c>
    </row>
    <row r="10" spans="1:6" ht="31" thickBot="1" x14ac:dyDescent="0.25">
      <c r="A10" s="3" t="s">
        <v>19</v>
      </c>
      <c r="B10" s="4" t="s">
        <v>20</v>
      </c>
      <c r="C10" s="4">
        <v>3</v>
      </c>
      <c r="D10" s="7" t="str">
        <f t="shared" si="0"/>
        <v>2.91</v>
      </c>
      <c r="E10" t="str">
        <f t="shared" si="1"/>
        <v>2.31</v>
      </c>
      <c r="F10" t="str">
        <f t="shared" si="2"/>
        <v>3.65</v>
      </c>
    </row>
    <row r="11" spans="1:6" ht="31" thickBot="1" x14ac:dyDescent="0.25">
      <c r="A11" s="3" t="s">
        <v>21</v>
      </c>
      <c r="B11" s="4" t="s">
        <v>22</v>
      </c>
      <c r="C11" s="4">
        <v>1</v>
      </c>
      <c r="D11" s="7" t="str">
        <f t="shared" si="0"/>
        <v>2.13</v>
      </c>
      <c r="E11" t="str">
        <f t="shared" si="1"/>
        <v>1.81</v>
      </c>
      <c r="F11" t="str">
        <f t="shared" si="2"/>
        <v>2.39</v>
      </c>
    </row>
    <row r="12" spans="1:6" ht="31" thickBot="1" x14ac:dyDescent="0.25">
      <c r="A12" s="3" t="s">
        <v>23</v>
      </c>
      <c r="B12" s="4" t="s">
        <v>24</v>
      </c>
      <c r="C12" s="4">
        <v>2</v>
      </c>
      <c r="D12" s="7" t="str">
        <f t="shared" si="0"/>
        <v>1.05</v>
      </c>
      <c r="E12" t="str">
        <f t="shared" si="1"/>
        <v>1.01</v>
      </c>
      <c r="F12" t="str">
        <f t="shared" si="2"/>
        <v>1.13</v>
      </c>
    </row>
    <row r="13" spans="1:6" ht="31" thickBot="1" x14ac:dyDescent="0.25">
      <c r="A13" s="3" t="s">
        <v>25</v>
      </c>
      <c r="B13" s="4" t="s">
        <v>26</v>
      </c>
      <c r="C13" s="4">
        <v>1</v>
      </c>
      <c r="D13" s="7" t="str">
        <f t="shared" si="0"/>
        <v>3.01</v>
      </c>
      <c r="E13" t="str">
        <f t="shared" si="1"/>
        <v>1.94</v>
      </c>
      <c r="F13" t="str">
        <f t="shared" si="2"/>
        <v>3.79</v>
      </c>
    </row>
    <row r="14" spans="1:6" ht="31" thickBot="1" x14ac:dyDescent="0.25">
      <c r="A14" s="3" t="s">
        <v>27</v>
      </c>
      <c r="B14" s="4" t="s">
        <v>28</v>
      </c>
      <c r="C14" s="4">
        <v>4</v>
      </c>
      <c r="D14" s="7" t="str">
        <f t="shared" si="0"/>
        <v>1.33</v>
      </c>
      <c r="E14" t="str">
        <f t="shared" si="1"/>
        <v>1.19</v>
      </c>
      <c r="F14" t="str">
        <f t="shared" si="2"/>
        <v>1.48</v>
      </c>
    </row>
    <row r="15" spans="1:6" ht="31" thickBot="1" x14ac:dyDescent="0.25">
      <c r="A15" s="3" t="s">
        <v>29</v>
      </c>
      <c r="B15" s="4" t="s">
        <v>30</v>
      </c>
      <c r="C15" s="4">
        <v>1</v>
      </c>
      <c r="D15" s="7" t="str">
        <f t="shared" si="0"/>
        <v>3.34</v>
      </c>
      <c r="E15" t="str">
        <f t="shared" si="1"/>
        <v>2.63</v>
      </c>
      <c r="F15" t="str">
        <f t="shared" si="2"/>
        <v>3.79</v>
      </c>
    </row>
    <row r="16" spans="1:6" ht="31" thickBot="1" x14ac:dyDescent="0.25">
      <c r="A16" s="3" t="s">
        <v>31</v>
      </c>
      <c r="B16" s="4" t="s">
        <v>32</v>
      </c>
      <c r="C16" s="4">
        <v>7</v>
      </c>
      <c r="D16" s="7" t="str">
        <f t="shared" si="0"/>
        <v>1.78</v>
      </c>
      <c r="E16" t="str">
        <f t="shared" si="1"/>
        <v>1.67</v>
      </c>
      <c r="F16" t="str">
        <f t="shared" si="2"/>
        <v>1.90</v>
      </c>
    </row>
    <row r="17" spans="1:6" ht="31" thickBot="1" x14ac:dyDescent="0.25">
      <c r="A17" s="3" t="s">
        <v>33</v>
      </c>
      <c r="B17" s="4" t="s">
        <v>34</v>
      </c>
      <c r="C17" s="4">
        <v>4</v>
      </c>
      <c r="D17" s="7" t="str">
        <f t="shared" si="0"/>
        <v>1.51</v>
      </c>
      <c r="E17" t="str">
        <f t="shared" si="1"/>
        <v>1.28</v>
      </c>
      <c r="F17" t="str">
        <f t="shared" si="2"/>
        <v>1.75</v>
      </c>
    </row>
    <row r="18" spans="1:6" ht="31" thickBot="1" x14ac:dyDescent="0.25">
      <c r="A18" s="3" t="s">
        <v>35</v>
      </c>
      <c r="B18" s="4" t="s">
        <v>36</v>
      </c>
      <c r="C18" s="4">
        <v>4</v>
      </c>
      <c r="D18" s="7" t="str">
        <f t="shared" si="0"/>
        <v>1.62</v>
      </c>
      <c r="E18" t="str">
        <f t="shared" si="1"/>
        <v>1.39</v>
      </c>
      <c r="F18" t="str">
        <f t="shared" si="2"/>
        <v>1.85</v>
      </c>
    </row>
    <row r="19" spans="1:6" ht="31" thickBot="1" x14ac:dyDescent="0.25">
      <c r="A19" s="3" t="s">
        <v>37</v>
      </c>
      <c r="B19" s="4" t="s">
        <v>38</v>
      </c>
      <c r="C19" s="4">
        <v>2</v>
      </c>
      <c r="D19" s="7" t="str">
        <f t="shared" si="0"/>
        <v>1.38</v>
      </c>
      <c r="E19" t="str">
        <f t="shared" si="1"/>
        <v>1.01</v>
      </c>
      <c r="F19" t="str">
        <f t="shared" si="2"/>
        <v>2.16</v>
      </c>
    </row>
    <row r="20" spans="1:6" ht="31" thickBot="1" x14ac:dyDescent="0.25">
      <c r="A20" s="3" t="s">
        <v>39</v>
      </c>
      <c r="B20" s="4" t="s">
        <v>40</v>
      </c>
      <c r="C20" s="4">
        <v>1</v>
      </c>
      <c r="D20" s="7" t="str">
        <f t="shared" si="0"/>
        <v>3.59</v>
      </c>
      <c r="E20" t="str">
        <f t="shared" si="1"/>
        <v>3.27</v>
      </c>
      <c r="F20" t="str">
        <f t="shared" si="2"/>
        <v>3.79</v>
      </c>
    </row>
    <row r="21" spans="1:6" ht="31" thickBot="1" x14ac:dyDescent="0.25">
      <c r="A21" s="3" t="s">
        <v>41</v>
      </c>
      <c r="B21" s="4" t="s">
        <v>42</v>
      </c>
      <c r="C21" s="4">
        <v>5</v>
      </c>
      <c r="D21" s="7" t="str">
        <f t="shared" si="0"/>
        <v>2.26</v>
      </c>
      <c r="E21" t="str">
        <f t="shared" si="1"/>
        <v>1.98</v>
      </c>
      <c r="F21" t="str">
        <f t="shared" si="2"/>
        <v>2.58</v>
      </c>
    </row>
    <row r="22" spans="1:6" ht="31" thickBot="1" x14ac:dyDescent="0.25">
      <c r="A22" s="3" t="s">
        <v>43</v>
      </c>
      <c r="B22" s="4" t="s">
        <v>44</v>
      </c>
      <c r="C22" s="4">
        <v>4</v>
      </c>
      <c r="D22" s="7" t="str">
        <f t="shared" si="0"/>
        <v>1.03</v>
      </c>
      <c r="E22" t="str">
        <f t="shared" si="1"/>
        <v>1.01</v>
      </c>
      <c r="F22" t="str">
        <f t="shared" si="2"/>
        <v>1.07</v>
      </c>
    </row>
    <row r="23" spans="1:6" ht="31" thickBot="1" x14ac:dyDescent="0.25">
      <c r="A23" s="3" t="s">
        <v>45</v>
      </c>
      <c r="B23" s="4" t="s">
        <v>46</v>
      </c>
      <c r="C23" s="4">
        <v>4</v>
      </c>
      <c r="D23" s="7" t="str">
        <f t="shared" si="0"/>
        <v>1.65</v>
      </c>
      <c r="E23" t="str">
        <f t="shared" si="1"/>
        <v>1.48</v>
      </c>
      <c r="F23" t="str">
        <f t="shared" si="2"/>
        <v>1.81</v>
      </c>
    </row>
    <row r="24" spans="1:6" ht="31" thickBot="1" x14ac:dyDescent="0.25">
      <c r="A24" s="3" t="s">
        <v>47</v>
      </c>
      <c r="B24" s="4" t="s">
        <v>48</v>
      </c>
      <c r="C24" s="4">
        <v>6</v>
      </c>
      <c r="D24" s="7" t="str">
        <f t="shared" si="0"/>
        <v>2.81</v>
      </c>
      <c r="E24" t="str">
        <f t="shared" si="1"/>
        <v>2.46</v>
      </c>
      <c r="F24" t="str">
        <f t="shared" si="2"/>
        <v>3.14</v>
      </c>
    </row>
    <row r="25" spans="1:6" ht="31" thickBot="1" x14ac:dyDescent="0.25">
      <c r="A25" s="3" t="s">
        <v>49</v>
      </c>
      <c r="B25" s="4" t="s">
        <v>50</v>
      </c>
      <c r="C25" s="4">
        <v>3</v>
      </c>
      <c r="D25" s="7" t="str">
        <f t="shared" si="0"/>
        <v>1.34</v>
      </c>
      <c r="E25" t="str">
        <f t="shared" si="1"/>
        <v>1.21</v>
      </c>
      <c r="F25" t="str">
        <f t="shared" si="2"/>
        <v>1.50</v>
      </c>
    </row>
    <row r="26" spans="1:6" ht="31" thickBot="1" x14ac:dyDescent="0.25">
      <c r="A26" s="3" t="s">
        <v>51</v>
      </c>
      <c r="B26" s="4" t="s">
        <v>52</v>
      </c>
      <c r="C26" s="4">
        <v>2</v>
      </c>
      <c r="D26" s="7" t="str">
        <f t="shared" si="0"/>
        <v>1.07</v>
      </c>
      <c r="E26" t="str">
        <f t="shared" si="1"/>
        <v>1.01</v>
      </c>
      <c r="F26" t="str">
        <f t="shared" si="2"/>
        <v>1.16</v>
      </c>
    </row>
    <row r="27" spans="1:6" ht="31" thickBot="1" x14ac:dyDescent="0.25">
      <c r="A27" s="3" t="s">
        <v>53</v>
      </c>
      <c r="B27" s="4" t="s">
        <v>54</v>
      </c>
      <c r="C27" s="4">
        <v>9</v>
      </c>
      <c r="D27" s="7" t="str">
        <f t="shared" si="0"/>
        <v>1.33</v>
      </c>
      <c r="E27" t="str">
        <f t="shared" si="1"/>
        <v>1.21</v>
      </c>
      <c r="F27" t="str">
        <f t="shared" si="2"/>
        <v>1.45</v>
      </c>
    </row>
    <row r="28" spans="1:6" ht="31" thickBot="1" x14ac:dyDescent="0.25">
      <c r="A28" s="3" t="s">
        <v>55</v>
      </c>
      <c r="B28" s="4" t="s">
        <v>56</v>
      </c>
      <c r="C28" s="4">
        <v>2</v>
      </c>
      <c r="D28" s="7" t="str">
        <f t="shared" si="0"/>
        <v>3.50</v>
      </c>
      <c r="E28" t="str">
        <f t="shared" si="1"/>
        <v>3.25</v>
      </c>
      <c r="F28" t="str">
        <f t="shared" si="2"/>
        <v>3.78</v>
      </c>
    </row>
    <row r="29" spans="1:6" ht="31" thickBot="1" x14ac:dyDescent="0.25">
      <c r="A29" s="3" t="s">
        <v>57</v>
      </c>
      <c r="B29" s="4" t="s">
        <v>58</v>
      </c>
      <c r="C29" s="4">
        <v>9</v>
      </c>
      <c r="D29" s="7" t="str">
        <f t="shared" si="0"/>
        <v>2.22</v>
      </c>
      <c r="E29" t="str">
        <f t="shared" si="1"/>
        <v>2.00</v>
      </c>
      <c r="F29" t="str">
        <f t="shared" si="2"/>
        <v>2.47</v>
      </c>
    </row>
    <row r="30" spans="1:6" ht="31" thickBot="1" x14ac:dyDescent="0.25">
      <c r="A30" s="3" t="s">
        <v>59</v>
      </c>
      <c r="B30" s="4" t="s">
        <v>60</v>
      </c>
      <c r="C30" s="4">
        <v>6</v>
      </c>
      <c r="D30" s="7" t="str">
        <f t="shared" si="0"/>
        <v>1.59</v>
      </c>
      <c r="E30" t="str">
        <f t="shared" si="1"/>
        <v>1.48</v>
      </c>
      <c r="F30" t="str">
        <f t="shared" si="2"/>
        <v>1.70</v>
      </c>
    </row>
    <row r="31" spans="1:6" ht="31" thickBot="1" x14ac:dyDescent="0.25">
      <c r="A31" s="3" t="s">
        <v>61</v>
      </c>
      <c r="B31" s="4" t="s">
        <v>62</v>
      </c>
      <c r="C31" s="4">
        <v>2</v>
      </c>
      <c r="D31" s="7" t="str">
        <f t="shared" si="0"/>
        <v>2.91</v>
      </c>
      <c r="E31" t="str">
        <f t="shared" si="1"/>
        <v>2.11</v>
      </c>
      <c r="F31" t="str">
        <f t="shared" si="2"/>
        <v>3.77</v>
      </c>
    </row>
    <row r="32" spans="1:6" ht="31" thickBot="1" x14ac:dyDescent="0.25">
      <c r="A32" s="3" t="s">
        <v>63</v>
      </c>
      <c r="B32" s="4" t="s">
        <v>64</v>
      </c>
      <c r="C32" s="4">
        <v>10</v>
      </c>
      <c r="D32" s="7" t="str">
        <f t="shared" si="0"/>
        <v>1.35</v>
      </c>
      <c r="E32" t="str">
        <f t="shared" si="1"/>
        <v>1.22</v>
      </c>
      <c r="F32" t="str">
        <f t="shared" si="2"/>
        <v>1.48</v>
      </c>
    </row>
    <row r="33" spans="1:6" ht="31" thickBot="1" x14ac:dyDescent="0.25">
      <c r="A33" s="3" t="s">
        <v>65</v>
      </c>
      <c r="B33" s="4" t="s">
        <v>66</v>
      </c>
      <c r="C33" s="4">
        <v>5</v>
      </c>
      <c r="D33" s="7" t="str">
        <f t="shared" si="0"/>
        <v>1.47</v>
      </c>
      <c r="E33" t="str">
        <f t="shared" si="1"/>
        <v>1.31</v>
      </c>
      <c r="F33" t="str">
        <f t="shared" si="2"/>
        <v>1.63</v>
      </c>
    </row>
    <row r="34" spans="1:6" ht="31" thickBot="1" x14ac:dyDescent="0.25">
      <c r="A34" s="3" t="s">
        <v>67</v>
      </c>
      <c r="B34" s="4" t="s">
        <v>68</v>
      </c>
      <c r="C34" s="4">
        <v>1</v>
      </c>
      <c r="D34" s="7" t="str">
        <f t="shared" si="0"/>
        <v>2.35</v>
      </c>
      <c r="E34" t="str">
        <f t="shared" si="1"/>
        <v>1.02</v>
      </c>
      <c r="F34" t="str">
        <f t="shared" si="2"/>
        <v>3.66</v>
      </c>
    </row>
    <row r="35" spans="1:6" ht="31" thickBot="1" x14ac:dyDescent="0.25">
      <c r="A35" s="3" t="s">
        <v>69</v>
      </c>
      <c r="B35" s="4" t="s">
        <v>70</v>
      </c>
      <c r="C35" s="4">
        <v>3</v>
      </c>
      <c r="D35" s="7" t="str">
        <f t="shared" si="0"/>
        <v>1.02</v>
      </c>
      <c r="E35" t="str">
        <f t="shared" si="1"/>
        <v>1.01</v>
      </c>
      <c r="F35" t="str">
        <f t="shared" si="2"/>
        <v>1.04</v>
      </c>
    </row>
    <row r="36" spans="1:6" ht="31" thickBot="1" x14ac:dyDescent="0.25">
      <c r="A36" s="3" t="s">
        <v>71</v>
      </c>
      <c r="B36" s="4" t="s">
        <v>72</v>
      </c>
      <c r="C36" s="4">
        <v>1</v>
      </c>
      <c r="D36" s="7" t="str">
        <f t="shared" si="0"/>
        <v>1.03</v>
      </c>
      <c r="E36" t="str">
        <f t="shared" si="1"/>
        <v>1.01</v>
      </c>
      <c r="F36" t="str">
        <f t="shared" si="2"/>
        <v>1.08</v>
      </c>
    </row>
    <row r="37" spans="1:6" ht="31" thickBot="1" x14ac:dyDescent="0.25">
      <c r="A37" s="3" t="s">
        <v>73</v>
      </c>
      <c r="B37" s="4" t="s">
        <v>74</v>
      </c>
      <c r="C37" s="4">
        <v>4</v>
      </c>
      <c r="D37" s="7" t="str">
        <f t="shared" si="0"/>
        <v>2.42</v>
      </c>
      <c r="E37" t="str">
        <f t="shared" si="1"/>
        <v>2.21</v>
      </c>
      <c r="F37" t="str">
        <f t="shared" si="2"/>
        <v>2.61</v>
      </c>
    </row>
    <row r="38" spans="1:6" ht="31" thickBot="1" x14ac:dyDescent="0.25">
      <c r="A38" s="3" t="s">
        <v>75</v>
      </c>
      <c r="B38" s="4" t="s">
        <v>76</v>
      </c>
      <c r="C38" s="4">
        <v>6</v>
      </c>
      <c r="D38" s="7" t="str">
        <f t="shared" si="0"/>
        <v>2.15</v>
      </c>
      <c r="E38" t="str">
        <f t="shared" si="1"/>
        <v>1.88</v>
      </c>
      <c r="F38" t="str">
        <f t="shared" si="2"/>
        <v>2.43</v>
      </c>
    </row>
    <row r="39" spans="1:6" ht="31" thickBot="1" x14ac:dyDescent="0.25">
      <c r="A39" s="3" t="s">
        <v>77</v>
      </c>
      <c r="B39" s="4" t="s">
        <v>78</v>
      </c>
      <c r="C39" s="4">
        <v>6</v>
      </c>
      <c r="D39" s="7" t="str">
        <f t="shared" si="0"/>
        <v>1.66</v>
      </c>
      <c r="E39" t="str">
        <f t="shared" si="1"/>
        <v>1.55</v>
      </c>
      <c r="F39" t="str">
        <f t="shared" si="2"/>
        <v>1.78</v>
      </c>
    </row>
    <row r="40" spans="1:6" ht="31" thickBot="1" x14ac:dyDescent="0.25">
      <c r="A40" s="3" t="s">
        <v>79</v>
      </c>
      <c r="B40" s="4" t="s">
        <v>80</v>
      </c>
      <c r="C40" s="4">
        <v>9</v>
      </c>
      <c r="D40" s="7" t="str">
        <f t="shared" si="0"/>
        <v>1.32</v>
      </c>
      <c r="E40" t="str">
        <f t="shared" si="1"/>
        <v>1.21</v>
      </c>
      <c r="F40" t="str">
        <f t="shared" si="2"/>
        <v>1.44</v>
      </c>
    </row>
    <row r="41" spans="1:6" ht="31" thickBot="1" x14ac:dyDescent="0.25">
      <c r="A41" s="3" t="s">
        <v>81</v>
      </c>
      <c r="B41" s="4" t="s">
        <v>82</v>
      </c>
      <c r="C41" s="4">
        <v>5</v>
      </c>
      <c r="D41" s="7" t="str">
        <f t="shared" si="0"/>
        <v>2.79</v>
      </c>
      <c r="E41" t="str">
        <f t="shared" si="1"/>
        <v>2.26</v>
      </c>
      <c r="F41" t="str">
        <f>MID(B41,12,5)</f>
        <v>53.38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2021-09-02T17:27:24Z</dcterms:created>
  <dcterms:modified xsi:type="dcterms:W3CDTF">2021-09-02T17:40:56Z</dcterms:modified>
</cp:coreProperties>
</file>