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X308117\Desktop\Data Bootcamp\"/>
    </mc:Choice>
  </mc:AlternateContent>
  <bookViews>
    <workbookView xWindow="0" yWindow="0" windowWidth="28800" windowHeight="11700"/>
  </bookViews>
  <sheets>
    <sheet name="Chart1" sheetId="9" r:id="rId1"/>
    <sheet name="Kickstarter" sheetId="1" r:id="rId2"/>
    <sheet name="Failed U.S. Kickstarters" sheetId="7" r:id="rId3"/>
    <sheet name="Descriptive Statistics" sheetId="8" r:id="rId4"/>
    <sheet name="Successful U.S.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62913"/>
  <pivotCaches>
    <pivotCache cacheId="22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B13" i="8"/>
  <c r="B12" i="8"/>
  <c r="C11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C2" i="8"/>
  <c r="B3" i="8"/>
  <c r="B2" i="8"/>
  <c r="C14" i="8" l="1"/>
  <c r="B14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<sst xmlns="http://schemas.openxmlformats.org/spreadsheetml/2006/main" count="38345" uniqueCount="8401">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</sst>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44" fontId="0" fillId="0" borderId="0" xfId="1" applyFont="1"/>
    <xf numFmtId="166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307661452065788"/>
          <c:y val="4.69179829475223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F-400E-90A6-C197B7EE4E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F-400E-90A6-C197B7EE4E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F-400E-90A6-C197B7EE4E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F-400E-90A6-C197B7EE4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9064576"/>
        <c:axId val="809055720"/>
      </c:barChart>
      <c:catAx>
        <c:axId val="80906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55720"/>
        <c:crosses val="autoZero"/>
        <c:auto val="1"/>
        <c:lblAlgn val="ctr"/>
        <c:lblOffset val="100"/>
        <c:noMultiLvlLbl val="0"/>
      </c:catAx>
      <c:valAx>
        <c:axId val="80905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0-45CC-9F01-D8295C5D66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0-45CC-9F01-D8295C5D66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0-45CC-9F01-D8295C5D6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4202368"/>
        <c:axId val="1104203680"/>
      </c:barChart>
      <c:catAx>
        <c:axId val="110420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03680"/>
        <c:crosses val="autoZero"/>
        <c:auto val="1"/>
        <c:lblAlgn val="ctr"/>
        <c:lblOffset val="100"/>
        <c:noMultiLvlLbl val="0"/>
      </c:catAx>
      <c:valAx>
        <c:axId val="110420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0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3766910943062811"/>
          <c:y val="5.45053013747730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1-4CDD-8393-C6C80FA1054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41-4CDD-8393-C6C80FA1054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41-4CDD-8393-C6C80FA1054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41-4CDD-8393-C6C80FA10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85679"/>
        <c:axId val="27780759"/>
      </c:lineChart>
      <c:catAx>
        <c:axId val="2778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0759"/>
        <c:crosses val="autoZero"/>
        <c:auto val="1"/>
        <c:lblAlgn val="ctr"/>
        <c:lblOffset val="100"/>
        <c:noMultiLvlLbl val="0"/>
      </c:catAx>
      <c:valAx>
        <c:axId val="27780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AF78871-8D95-486C-86D9-F1D737EFA23D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20FAD83-753A-45A1-87C9-B0279956F6B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762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371474</xdr:colOff>
      <xdr:row>4</xdr:row>
      <xdr:rowOff>133349</xdr:rowOff>
    </xdr:from>
    <xdr:to>
      <xdr:col>20</xdr:col>
      <xdr:colOff>409574</xdr:colOff>
      <xdr:row>29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3</xdr:row>
      <xdr:rowOff>76200</xdr:rowOff>
    </xdr:from>
    <xdr:to>
      <xdr:col>19</xdr:col>
      <xdr:colOff>600074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4</xdr:row>
      <xdr:rowOff>76200</xdr:rowOff>
    </xdr:from>
    <xdr:to>
      <xdr:col>21</xdr:col>
      <xdr:colOff>323850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ivisto, Hannah" refreshedDate="44088.597537731483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oivisto, Hannah" refreshedDate="44088.614415046293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B1"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25.7109375" customWidth="1"/>
    <col min="18" max="18" width="17.85546875" customWidth="1"/>
    <col min="19" max="19" width="26.28515625" style="14" customWidth="1"/>
    <col min="20" max="20" width="23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H8" sqref="H8"/>
    </sheetView>
  </sheetViews>
  <sheetFormatPr defaultRowHeight="15" x14ac:dyDescent="0.25"/>
  <cols>
    <col min="1" max="1" width="5" bestFit="1" customWidth="1"/>
    <col min="2" max="2" width="26.7109375" customWidth="1"/>
    <col min="3" max="3" width="48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" t="s">
        <v>8366</v>
      </c>
    </row>
    <row r="2" spans="1:20" ht="50.1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50.1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50.1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50.1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50.1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50.1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50.1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50.1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50.1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0.1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50.1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50.1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50.1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50.1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50.1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50.1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0.1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50.1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50.1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50.1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50.1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50.1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50.1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50.1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50.1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50.1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50.1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50.1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50.1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50.1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50.1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50.1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50.1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50.1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50.1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50.1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50.1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50.1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50.1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50.1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50.1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50.1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50.1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50.1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50.1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50.1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0.1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50.1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50.1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50.1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50.1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50.1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50.1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0.1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50.1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50.1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50.1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50.1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50.1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50.1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50.1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50.1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50.1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50.1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50.1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50.1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50.1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50.1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50.1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50.1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50.1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50.1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50.1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50.1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50.1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50.1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50.1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50.1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0.1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50.1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50.1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50.1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50.1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50.1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50.1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50.1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50.1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50.1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50.1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50.1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50.1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0.1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50.1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50.1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50.1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50.1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50.1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50.1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50.1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50.1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50.1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0.1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50.1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50.1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50.1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50.1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50.1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50.1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50.1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50.1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50.1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50.1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50.1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50.1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50.1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50.1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50.1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50.1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50.1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50.1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50.1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50.1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50.1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50.1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50.1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50.1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50.1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50.1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50.1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50.1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50.1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50.1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50.1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50.1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50.1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50.1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50.1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0.1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50.1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50.1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50.1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50.1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50.1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50.1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50.1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50.1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50.1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50.1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0.1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50.1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50.1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50.1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0.1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50.1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50.1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50.1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50.1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50.1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50.1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50.1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50.1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50.1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50.1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50.1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50.1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50.1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50.1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50.1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50.1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50.1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50.1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50.1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50.1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50.1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50.1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50.1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50.1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50.1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50.1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50.1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50.1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50.1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50.1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50.1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50.1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50.1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50.1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50.1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50.1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50.1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50.1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50.1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50.1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50.1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50.1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50.1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50.1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50.1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50.1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50.1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50.1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50.1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50.1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50.1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50.1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50.1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50.1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50.1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50.1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50.1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50.1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50.1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0.1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50.1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50.1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50.1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50.1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50.1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50.1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50.1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50.1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50.1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50.1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50.1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50.1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50.1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50.1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50.1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50.1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50.1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50.1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50.1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50.1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50.1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50.1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50.1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50.1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50.1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50.1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50.1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50.1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50.1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50.1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50.1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50.1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50.1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50.1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50.1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50.1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50.1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  <row r="252" spans="1:20" ht="50.1" customHeight="1" x14ac:dyDescent="0.25">
      <c r="B252" s="9"/>
      <c r="C252" s="3"/>
      <c r="D252" s="5"/>
      <c r="E252" s="7"/>
      <c r="S252" s="14"/>
      <c r="T252" s="14"/>
    </row>
    <row r="253" spans="1:20" ht="50.1" customHeight="1" x14ac:dyDescent="0.25">
      <c r="B253" s="9"/>
      <c r="C253" s="3"/>
      <c r="D253" s="5"/>
      <c r="E253" s="7"/>
      <c r="S253" s="14"/>
      <c r="T253" s="14"/>
    </row>
    <row r="254" spans="1:20" ht="50.1" customHeight="1" x14ac:dyDescent="0.25">
      <c r="B254" s="9"/>
      <c r="C254" s="3"/>
      <c r="D254" s="5"/>
      <c r="E254" s="7"/>
      <c r="S254" s="14"/>
      <c r="T254" s="14"/>
    </row>
    <row r="255" spans="1:20" ht="50.1" customHeight="1" x14ac:dyDescent="0.25">
      <c r="B255" s="9"/>
      <c r="C255" s="3"/>
      <c r="D255" s="5"/>
      <c r="E255" s="7"/>
      <c r="S255" s="14"/>
      <c r="T255" s="14"/>
    </row>
    <row r="256" spans="1:20" ht="50.1" customHeight="1" x14ac:dyDescent="0.25">
      <c r="B256" s="9"/>
      <c r="C256" s="3"/>
      <c r="D256" s="5"/>
      <c r="E256" s="7"/>
      <c r="S256" s="14"/>
      <c r="T256" s="14"/>
    </row>
    <row r="257" spans="2:20" ht="50.1" customHeight="1" x14ac:dyDescent="0.25">
      <c r="B257" s="9"/>
      <c r="C257" s="3"/>
      <c r="D257" s="5"/>
      <c r="E257" s="7"/>
      <c r="S257" s="14"/>
      <c r="T257" s="14"/>
    </row>
    <row r="258" spans="2:20" ht="50.1" customHeight="1" x14ac:dyDescent="0.25">
      <c r="B258" s="9"/>
      <c r="C258" s="3"/>
      <c r="D258" s="5"/>
      <c r="E258" s="7"/>
      <c r="S258" s="14"/>
      <c r="T258" s="14"/>
    </row>
    <row r="259" spans="2:20" ht="50.1" customHeight="1" x14ac:dyDescent="0.25">
      <c r="B259" s="9"/>
      <c r="C259" s="3"/>
      <c r="D259" s="5"/>
      <c r="E259" s="7"/>
      <c r="S259" s="14"/>
      <c r="T259" s="14"/>
    </row>
    <row r="260" spans="2:20" ht="50.1" customHeight="1" x14ac:dyDescent="0.25">
      <c r="B260" s="9"/>
      <c r="C260" s="3"/>
      <c r="D260" s="5"/>
      <c r="E260" s="7"/>
      <c r="S260" s="14"/>
      <c r="T260" s="14"/>
    </row>
    <row r="261" spans="2:20" ht="50.1" customHeight="1" x14ac:dyDescent="0.25">
      <c r="B261" s="9"/>
      <c r="C261" s="3"/>
      <c r="D261" s="5"/>
      <c r="E261" s="7"/>
      <c r="S261" s="14"/>
      <c r="T261" s="14"/>
    </row>
    <row r="262" spans="2:20" ht="50.1" customHeight="1" x14ac:dyDescent="0.25">
      <c r="B262" s="9"/>
      <c r="C262" s="3"/>
      <c r="D262" s="5"/>
      <c r="E262" s="7"/>
      <c r="S262" s="14"/>
      <c r="T262" s="14"/>
    </row>
    <row r="263" spans="2:20" ht="50.1" customHeight="1" x14ac:dyDescent="0.25">
      <c r="B263" s="9"/>
      <c r="C263" s="3"/>
      <c r="D263" s="5"/>
      <c r="E263" s="7"/>
      <c r="S263" s="14"/>
      <c r="T263" s="14"/>
    </row>
    <row r="264" spans="2:20" ht="50.1" customHeight="1" x14ac:dyDescent="0.25">
      <c r="B264" s="9"/>
      <c r="C264" s="3"/>
      <c r="D264" s="5"/>
      <c r="E264" s="7"/>
      <c r="S264" s="14"/>
      <c r="T264" s="14"/>
    </row>
    <row r="265" spans="2:20" ht="50.1" customHeight="1" x14ac:dyDescent="0.25">
      <c r="B265" s="9"/>
      <c r="C265" s="3"/>
      <c r="D265" s="5"/>
      <c r="E265" s="7"/>
      <c r="S265" s="14"/>
      <c r="T265" s="14"/>
    </row>
    <row r="266" spans="2:20" ht="50.1" customHeight="1" x14ac:dyDescent="0.25">
      <c r="B266" s="9"/>
      <c r="C266" s="3"/>
      <c r="D266" s="5"/>
      <c r="E266" s="7"/>
      <c r="S266" s="14"/>
      <c r="T266" s="14"/>
    </row>
    <row r="267" spans="2:20" ht="50.1" customHeight="1" x14ac:dyDescent="0.25">
      <c r="B267" s="9"/>
      <c r="C267" s="3"/>
      <c r="D267" s="5"/>
      <c r="E267" s="7"/>
      <c r="S267" s="14"/>
      <c r="T267" s="14"/>
    </row>
    <row r="268" spans="2:20" ht="50.1" customHeight="1" x14ac:dyDescent="0.25">
      <c r="B268" s="9"/>
      <c r="C268" s="3"/>
      <c r="D268" s="5"/>
      <c r="E268" s="7"/>
      <c r="S268" s="14"/>
      <c r="T268" s="14"/>
    </row>
    <row r="269" spans="2:20" ht="50.1" customHeight="1" x14ac:dyDescent="0.25">
      <c r="B269" s="9"/>
      <c r="C269" s="3"/>
      <c r="D269" s="5"/>
      <c r="E269" s="7"/>
      <c r="S269" s="14"/>
      <c r="T269" s="14"/>
    </row>
    <row r="270" spans="2:20" ht="50.1" customHeight="1" x14ac:dyDescent="0.25">
      <c r="B270" s="9"/>
      <c r="C270" s="3"/>
      <c r="D270" s="5"/>
      <c r="E270" s="7"/>
      <c r="S270" s="14"/>
      <c r="T270" s="14"/>
    </row>
    <row r="271" spans="2:20" ht="50.1" customHeight="1" x14ac:dyDescent="0.25">
      <c r="B271" s="9"/>
      <c r="C271" s="3"/>
      <c r="D271" s="5"/>
      <c r="E271" s="7"/>
      <c r="S271" s="14"/>
      <c r="T271" s="14"/>
    </row>
    <row r="272" spans="2:20" ht="50.1" customHeight="1" x14ac:dyDescent="0.25">
      <c r="B272" s="9"/>
      <c r="C272" s="3"/>
      <c r="D272" s="5"/>
      <c r="E272" s="7"/>
      <c r="S272" s="14"/>
      <c r="T272" s="14"/>
    </row>
    <row r="273" spans="2:20" ht="50.1" customHeight="1" x14ac:dyDescent="0.25">
      <c r="B273" s="9"/>
      <c r="C273" s="3"/>
      <c r="D273" s="5"/>
      <c r="E273" s="7"/>
      <c r="S273" s="14"/>
      <c r="T273" s="14"/>
    </row>
    <row r="274" spans="2:20" ht="50.1" customHeight="1" x14ac:dyDescent="0.25">
      <c r="B274" s="9"/>
      <c r="C274" s="3"/>
      <c r="D274" s="5"/>
      <c r="E274" s="7"/>
      <c r="S274" s="14"/>
      <c r="T274" s="14"/>
    </row>
    <row r="275" spans="2:20" ht="50.1" customHeight="1" x14ac:dyDescent="0.25">
      <c r="B275" s="9"/>
      <c r="C275" s="3"/>
      <c r="D275" s="5"/>
      <c r="E275" s="7"/>
      <c r="S275" s="14"/>
      <c r="T275" s="14"/>
    </row>
    <row r="276" spans="2:20" ht="50.1" customHeight="1" x14ac:dyDescent="0.25">
      <c r="B276" s="9"/>
      <c r="C276" s="3"/>
      <c r="D276" s="5"/>
      <c r="E276" s="7"/>
      <c r="S276" s="14"/>
      <c r="T276" s="14"/>
    </row>
    <row r="277" spans="2:20" ht="50.1" customHeight="1" x14ac:dyDescent="0.25">
      <c r="B277" s="9"/>
      <c r="C277" s="3"/>
      <c r="D277" s="5"/>
      <c r="E277" s="7"/>
      <c r="S277" s="14"/>
      <c r="T277" s="14"/>
    </row>
    <row r="278" spans="2:20" ht="50.1" customHeight="1" x14ac:dyDescent="0.25">
      <c r="B278" s="9"/>
      <c r="C278" s="3"/>
      <c r="D278" s="5"/>
      <c r="E278" s="7"/>
      <c r="S278" s="14"/>
      <c r="T278" s="14"/>
    </row>
    <row r="279" spans="2:20" ht="50.1" customHeight="1" x14ac:dyDescent="0.25">
      <c r="B279" s="9"/>
      <c r="C279" s="3"/>
      <c r="D279" s="5"/>
      <c r="E279" s="7"/>
      <c r="S279" s="14"/>
      <c r="T279" s="14"/>
    </row>
    <row r="280" spans="2:20" ht="50.1" customHeight="1" x14ac:dyDescent="0.25">
      <c r="B280" s="9"/>
      <c r="C280" s="3"/>
      <c r="D280" s="5"/>
      <c r="E280" s="7"/>
      <c r="S280" s="14"/>
      <c r="T280" s="14"/>
    </row>
    <row r="281" spans="2:20" ht="50.1" customHeight="1" x14ac:dyDescent="0.25">
      <c r="B281" s="9"/>
      <c r="C281" s="3"/>
      <c r="D281" s="5"/>
      <c r="E281" s="7"/>
      <c r="S281" s="14"/>
      <c r="T281" s="14"/>
    </row>
    <row r="282" spans="2:20" ht="50.1" customHeight="1" x14ac:dyDescent="0.25">
      <c r="B282" s="9"/>
      <c r="C282" s="3"/>
      <c r="D282" s="5"/>
      <c r="E282" s="7"/>
      <c r="S282" s="14"/>
      <c r="T282" s="14"/>
    </row>
    <row r="283" spans="2:20" ht="50.1" customHeight="1" x14ac:dyDescent="0.25">
      <c r="B283" s="9"/>
      <c r="C283" s="3"/>
      <c r="D283" s="5"/>
      <c r="E283" s="7"/>
      <c r="S283" s="14"/>
      <c r="T283" s="14"/>
    </row>
    <row r="284" spans="2:20" ht="50.1" customHeight="1" x14ac:dyDescent="0.25">
      <c r="B284" s="9"/>
      <c r="C284" s="3"/>
      <c r="D284" s="5"/>
      <c r="E284" s="7"/>
      <c r="S284" s="14"/>
      <c r="T284" s="14"/>
    </row>
    <row r="285" spans="2:20" ht="50.1" customHeight="1" x14ac:dyDescent="0.25">
      <c r="B285" s="9"/>
      <c r="C285" s="3"/>
      <c r="D285" s="5"/>
      <c r="E285" s="7"/>
      <c r="S285" s="14"/>
      <c r="T285" s="14"/>
    </row>
    <row r="286" spans="2:20" ht="50.1" customHeight="1" x14ac:dyDescent="0.25">
      <c r="B286" s="9"/>
      <c r="C286" s="3"/>
      <c r="D286" s="5"/>
      <c r="E286" s="7"/>
      <c r="S286" s="14"/>
      <c r="T286" s="14"/>
    </row>
    <row r="287" spans="2:20" ht="50.1" customHeight="1" x14ac:dyDescent="0.25">
      <c r="B287" s="9"/>
      <c r="C287" s="3"/>
      <c r="D287" s="5"/>
      <c r="E287" s="7"/>
      <c r="S287" s="14"/>
      <c r="T287" s="14"/>
    </row>
    <row r="288" spans="2:20" ht="50.1" customHeight="1" x14ac:dyDescent="0.25">
      <c r="B288" s="9"/>
      <c r="C288" s="3"/>
      <c r="D288" s="5"/>
      <c r="E288" s="7"/>
      <c r="S288" s="14"/>
      <c r="T288" s="14"/>
    </row>
    <row r="289" spans="2:20" ht="50.1" customHeight="1" x14ac:dyDescent="0.25">
      <c r="B289" s="9"/>
      <c r="C289" s="3"/>
      <c r="D289" s="5"/>
      <c r="E289" s="7"/>
      <c r="S289" s="14"/>
      <c r="T289" s="14"/>
    </row>
    <row r="290" spans="2:20" ht="50.1" customHeight="1" x14ac:dyDescent="0.25">
      <c r="B290" s="9"/>
      <c r="C290" s="3"/>
      <c r="D290" s="5"/>
      <c r="E290" s="7"/>
      <c r="S290" s="14"/>
      <c r="T290" s="14"/>
    </row>
    <row r="291" spans="2:20" ht="50.1" customHeight="1" x14ac:dyDescent="0.25">
      <c r="B291" s="9"/>
      <c r="C291" s="3"/>
      <c r="D291" s="5"/>
      <c r="E291" s="7"/>
      <c r="S291" s="14"/>
      <c r="T291" s="14"/>
    </row>
    <row r="292" spans="2:20" ht="50.1" customHeight="1" x14ac:dyDescent="0.25">
      <c r="B292" s="9"/>
      <c r="C292" s="3"/>
      <c r="D292" s="5"/>
      <c r="E292" s="7"/>
      <c r="S292" s="14"/>
      <c r="T292" s="14"/>
    </row>
    <row r="293" spans="2:20" ht="50.1" customHeight="1" x14ac:dyDescent="0.25">
      <c r="B293" s="9"/>
      <c r="C293" s="3"/>
      <c r="D293" s="5"/>
      <c r="E293" s="7"/>
      <c r="S293" s="14"/>
      <c r="T293" s="14"/>
    </row>
    <row r="294" spans="2:20" ht="50.1" customHeight="1" x14ac:dyDescent="0.25">
      <c r="B294" s="9"/>
      <c r="C294" s="3"/>
      <c r="D294" s="5"/>
      <c r="E294" s="7"/>
      <c r="S294" s="14"/>
      <c r="T294" s="14"/>
    </row>
    <row r="295" spans="2:20" ht="50.1" customHeight="1" x14ac:dyDescent="0.25">
      <c r="B295" s="9"/>
      <c r="C295" s="3"/>
      <c r="D295" s="5"/>
      <c r="E295" s="7"/>
      <c r="S295" s="14"/>
      <c r="T295" s="14"/>
    </row>
    <row r="296" spans="2:20" ht="50.1" customHeight="1" x14ac:dyDescent="0.25">
      <c r="B296" s="9"/>
      <c r="C296" s="3"/>
      <c r="D296" s="5"/>
      <c r="E296" s="7"/>
      <c r="S296" s="14"/>
      <c r="T296" s="14"/>
    </row>
    <row r="297" spans="2:20" ht="50.1" customHeight="1" x14ac:dyDescent="0.25">
      <c r="B297" s="9"/>
      <c r="C297" s="3"/>
      <c r="D297" s="5"/>
      <c r="E297" s="7"/>
      <c r="S297" s="14"/>
      <c r="T297" s="14"/>
    </row>
    <row r="298" spans="2:20" ht="50.1" customHeight="1" x14ac:dyDescent="0.25">
      <c r="B298" s="9"/>
      <c r="C298" s="3"/>
      <c r="D298" s="5"/>
      <c r="E298" s="7"/>
      <c r="S298" s="14"/>
      <c r="T298" s="14"/>
    </row>
    <row r="299" spans="2:20" ht="50.1" customHeight="1" x14ac:dyDescent="0.25">
      <c r="B299" s="9"/>
      <c r="C299" s="3"/>
      <c r="D299" s="5"/>
      <c r="E299" s="7"/>
      <c r="S299" s="14"/>
      <c r="T299" s="14"/>
    </row>
    <row r="300" spans="2:20" ht="50.1" customHeight="1" x14ac:dyDescent="0.25">
      <c r="B300" s="9"/>
      <c r="C300" s="3"/>
      <c r="D300" s="5"/>
      <c r="E300" s="7"/>
      <c r="S300" s="14"/>
      <c r="T300" s="14"/>
    </row>
    <row r="301" spans="2:20" ht="50.1" customHeight="1" x14ac:dyDescent="0.25">
      <c r="B301" s="9"/>
      <c r="C301" s="3"/>
      <c r="D301" s="5"/>
      <c r="E301" s="7"/>
      <c r="S301" s="14"/>
      <c r="T301" s="14"/>
    </row>
    <row r="302" spans="2:20" ht="50.1" customHeight="1" x14ac:dyDescent="0.25">
      <c r="B302" s="9"/>
      <c r="C302" s="3"/>
      <c r="D302" s="5"/>
      <c r="E302" s="7"/>
      <c r="S302" s="14"/>
      <c r="T302" s="14"/>
    </row>
    <row r="303" spans="2:20" ht="50.1" customHeight="1" x14ac:dyDescent="0.25">
      <c r="B303" s="9"/>
      <c r="C303" s="3"/>
      <c r="D303" s="5"/>
      <c r="E303" s="7"/>
      <c r="S303" s="14"/>
      <c r="T303" s="14"/>
    </row>
    <row r="304" spans="2:20" ht="50.1" customHeight="1" x14ac:dyDescent="0.25">
      <c r="B304" s="9"/>
      <c r="C304" s="3"/>
      <c r="D304" s="5"/>
      <c r="E304" s="7"/>
      <c r="S304" s="14"/>
      <c r="T304" s="14"/>
    </row>
    <row r="305" spans="2:20" ht="50.1" customHeight="1" x14ac:dyDescent="0.25">
      <c r="B305" s="9"/>
      <c r="C305" s="3"/>
      <c r="D305" s="5"/>
      <c r="E305" s="7"/>
      <c r="S305" s="14"/>
      <c r="T305" s="14"/>
    </row>
    <row r="306" spans="2:20" ht="50.1" customHeight="1" x14ac:dyDescent="0.25">
      <c r="B306" s="9"/>
      <c r="C306" s="3"/>
      <c r="D306" s="5"/>
      <c r="E306" s="7"/>
      <c r="S306" s="14"/>
      <c r="T306" s="14"/>
    </row>
    <row r="307" spans="2:20" ht="50.1" customHeight="1" x14ac:dyDescent="0.25">
      <c r="B307" s="9"/>
      <c r="C307" s="3"/>
      <c r="D307" s="5"/>
      <c r="E307" s="7"/>
      <c r="S307" s="14"/>
      <c r="T307" s="14"/>
    </row>
    <row r="308" spans="2:20" ht="50.1" customHeight="1" x14ac:dyDescent="0.25">
      <c r="B308" s="9"/>
      <c r="C308" s="3"/>
      <c r="D308" s="5"/>
      <c r="E308" s="7"/>
      <c r="S308" s="14"/>
      <c r="T308" s="14"/>
    </row>
    <row r="309" spans="2:20" ht="50.1" customHeight="1" x14ac:dyDescent="0.25">
      <c r="B309" s="9"/>
      <c r="C309" s="3"/>
      <c r="D309" s="5"/>
      <c r="E309" s="7"/>
      <c r="S309" s="14"/>
      <c r="T309" s="14"/>
    </row>
    <row r="310" spans="2:20" ht="50.1" customHeight="1" x14ac:dyDescent="0.25">
      <c r="B310" s="9"/>
      <c r="C310" s="3"/>
      <c r="D310" s="5"/>
      <c r="E310" s="7"/>
      <c r="S310" s="14"/>
      <c r="T310" s="14"/>
    </row>
    <row r="311" spans="2:20" ht="50.1" customHeight="1" x14ac:dyDescent="0.25">
      <c r="B311" s="9"/>
      <c r="C311" s="3"/>
      <c r="D311" s="5"/>
      <c r="E311" s="7"/>
      <c r="S311" s="14"/>
      <c r="T311" s="14"/>
    </row>
    <row r="312" spans="2:20" ht="50.1" customHeight="1" x14ac:dyDescent="0.25">
      <c r="B312" s="9"/>
      <c r="C312" s="3"/>
      <c r="D312" s="5"/>
      <c r="E312" s="7"/>
      <c r="S312" s="14"/>
      <c r="T312" s="14"/>
    </row>
    <row r="313" spans="2:20" ht="50.1" customHeight="1" x14ac:dyDescent="0.25">
      <c r="B313" s="9"/>
      <c r="C313" s="3"/>
      <c r="D313" s="5"/>
      <c r="E313" s="7"/>
      <c r="S313" s="14"/>
      <c r="T313" s="14"/>
    </row>
    <row r="314" spans="2:20" ht="50.1" customHeight="1" x14ac:dyDescent="0.25">
      <c r="B314" s="9"/>
      <c r="C314" s="3"/>
      <c r="D314" s="5"/>
      <c r="E314" s="7"/>
      <c r="S314" s="14"/>
      <c r="T314" s="14"/>
    </row>
    <row r="315" spans="2:20" ht="50.1" customHeight="1" x14ac:dyDescent="0.25">
      <c r="B315" s="9"/>
      <c r="C315" s="3"/>
      <c r="D315" s="5"/>
      <c r="E315" s="7"/>
      <c r="S315" s="14"/>
      <c r="T315" s="14"/>
    </row>
    <row r="316" spans="2:20" ht="50.1" customHeight="1" x14ac:dyDescent="0.25">
      <c r="B316" s="9"/>
      <c r="C316" s="3"/>
      <c r="D316" s="5"/>
      <c r="E316" s="7"/>
      <c r="S316" s="14"/>
      <c r="T316" s="14"/>
    </row>
    <row r="317" spans="2:20" ht="50.1" customHeight="1" x14ac:dyDescent="0.25">
      <c r="B317" s="9"/>
      <c r="C317" s="3"/>
      <c r="D317" s="5"/>
      <c r="E317" s="7"/>
      <c r="S317" s="14"/>
      <c r="T317" s="14"/>
    </row>
    <row r="318" spans="2:20" ht="50.1" customHeight="1" x14ac:dyDescent="0.25">
      <c r="B318" s="9"/>
      <c r="C318" s="3"/>
      <c r="D318" s="5"/>
      <c r="E318" s="7"/>
      <c r="S318" s="14"/>
      <c r="T318" s="14"/>
    </row>
    <row r="319" spans="2:20" ht="50.1" customHeight="1" x14ac:dyDescent="0.25">
      <c r="B319" s="9"/>
      <c r="C319" s="3"/>
      <c r="D319" s="5"/>
      <c r="E319" s="7"/>
      <c r="S319" s="14"/>
      <c r="T319" s="14"/>
    </row>
    <row r="320" spans="2:20" ht="50.1" customHeight="1" x14ac:dyDescent="0.25">
      <c r="B320" s="9"/>
      <c r="C320" s="3"/>
      <c r="D320" s="5"/>
      <c r="E320" s="7"/>
      <c r="S320" s="14"/>
      <c r="T320" s="14"/>
    </row>
    <row r="321" spans="2:20" ht="50.1" customHeight="1" x14ac:dyDescent="0.25">
      <c r="B321" s="9"/>
      <c r="C321" s="3"/>
      <c r="D321" s="5"/>
      <c r="E321" s="7"/>
      <c r="S321" s="14"/>
      <c r="T321" s="14"/>
    </row>
    <row r="322" spans="2:20" ht="50.1" customHeight="1" x14ac:dyDescent="0.25">
      <c r="B322" s="9"/>
      <c r="C322" s="3"/>
      <c r="D322" s="5"/>
      <c r="E322" s="7"/>
      <c r="S322" s="14"/>
      <c r="T322" s="14"/>
    </row>
    <row r="323" spans="2:20" ht="50.1" customHeight="1" x14ac:dyDescent="0.25">
      <c r="B323" s="9"/>
      <c r="C323" s="3"/>
      <c r="D323" s="5"/>
      <c r="E323" s="7"/>
      <c r="S323" s="14"/>
      <c r="T323" s="14"/>
    </row>
    <row r="324" spans="2:20" ht="50.1" customHeight="1" x14ac:dyDescent="0.25">
      <c r="B324" s="9"/>
      <c r="C324" s="3"/>
      <c r="D324" s="5"/>
      <c r="E324" s="7"/>
      <c r="S324" s="14"/>
      <c r="T324" s="14"/>
    </row>
    <row r="325" spans="2:20" ht="50.1" customHeight="1" x14ac:dyDescent="0.25">
      <c r="B325" s="9"/>
      <c r="C325" s="3"/>
      <c r="D325" s="5"/>
      <c r="E325" s="7"/>
      <c r="S325" s="14"/>
      <c r="T325" s="14"/>
    </row>
    <row r="326" spans="2:20" ht="50.1" customHeight="1" x14ac:dyDescent="0.25">
      <c r="B326" s="9"/>
      <c r="C326" s="3"/>
      <c r="D326" s="5"/>
      <c r="E326" s="7"/>
      <c r="S326" s="14"/>
      <c r="T326" s="14"/>
    </row>
    <row r="327" spans="2:20" ht="50.1" customHeight="1" x14ac:dyDescent="0.25">
      <c r="B327" s="9"/>
      <c r="C327" s="3"/>
      <c r="D327" s="5"/>
      <c r="E327" s="7"/>
      <c r="S327" s="14"/>
      <c r="T327" s="14"/>
    </row>
    <row r="328" spans="2:20" ht="50.1" customHeight="1" x14ac:dyDescent="0.25">
      <c r="B328" s="9"/>
      <c r="C328" s="3"/>
      <c r="D328" s="5"/>
      <c r="E328" s="7"/>
      <c r="S328" s="14"/>
      <c r="T328" s="14"/>
    </row>
    <row r="329" spans="2:20" ht="50.1" customHeight="1" x14ac:dyDescent="0.25">
      <c r="B329" s="9"/>
      <c r="C329" s="3"/>
      <c r="D329" s="5"/>
      <c r="E329" s="7"/>
      <c r="S329" s="14"/>
      <c r="T329" s="14"/>
    </row>
    <row r="330" spans="2:20" ht="50.1" customHeight="1" x14ac:dyDescent="0.25">
      <c r="B330" s="9"/>
      <c r="C330" s="3"/>
      <c r="D330" s="5"/>
      <c r="E330" s="7"/>
      <c r="S330" s="14"/>
      <c r="T330" s="14"/>
    </row>
    <row r="331" spans="2:20" ht="50.1" customHeight="1" x14ac:dyDescent="0.25">
      <c r="B331" s="9"/>
      <c r="C331" s="3"/>
      <c r="D331" s="5"/>
      <c r="E331" s="7"/>
      <c r="S331" s="14"/>
      <c r="T331" s="14"/>
    </row>
    <row r="332" spans="2:20" ht="50.1" customHeight="1" x14ac:dyDescent="0.25">
      <c r="B332" s="9"/>
      <c r="C332" s="3"/>
      <c r="D332" s="5"/>
      <c r="E332" s="7"/>
      <c r="S332" s="14"/>
      <c r="T332" s="14"/>
    </row>
    <row r="333" spans="2:20" ht="50.1" customHeight="1" x14ac:dyDescent="0.25">
      <c r="B333" s="9"/>
      <c r="C333" s="3"/>
      <c r="D333" s="5"/>
      <c r="E333" s="7"/>
      <c r="S333" s="14"/>
      <c r="T333" s="14"/>
    </row>
    <row r="334" spans="2:20" ht="50.1" customHeight="1" x14ac:dyDescent="0.25">
      <c r="B334" s="9"/>
      <c r="C334" s="3"/>
      <c r="D334" s="5"/>
      <c r="E334" s="7"/>
      <c r="S334" s="14"/>
      <c r="T334" s="14"/>
    </row>
    <row r="335" spans="2:20" ht="50.1" customHeight="1" x14ac:dyDescent="0.25">
      <c r="B335" s="9"/>
      <c r="C335" s="3"/>
      <c r="D335" s="5"/>
      <c r="E335" s="7"/>
      <c r="S335" s="14"/>
      <c r="T335" s="14"/>
    </row>
    <row r="336" spans="2:20" ht="50.1" customHeight="1" x14ac:dyDescent="0.25">
      <c r="B336" s="9"/>
      <c r="C336" s="3"/>
      <c r="D336" s="5"/>
      <c r="E336" s="7"/>
      <c r="S336" s="14"/>
      <c r="T336" s="14"/>
    </row>
    <row r="337" spans="2:20" ht="50.1" customHeight="1" x14ac:dyDescent="0.25">
      <c r="B337" s="9"/>
      <c r="C337" s="3"/>
      <c r="D337" s="5"/>
      <c r="E337" s="7"/>
      <c r="S337" s="14"/>
      <c r="T337" s="14"/>
    </row>
    <row r="338" spans="2:20" ht="50.1" customHeight="1" x14ac:dyDescent="0.25">
      <c r="B338" s="9"/>
      <c r="C338" s="3"/>
      <c r="D338" s="5"/>
      <c r="E338" s="7"/>
      <c r="S338" s="14"/>
      <c r="T338" s="14"/>
    </row>
    <row r="339" spans="2:20" ht="50.1" customHeight="1" x14ac:dyDescent="0.25">
      <c r="B339" s="9"/>
      <c r="C339" s="3"/>
      <c r="D339" s="5"/>
      <c r="E339" s="7"/>
      <c r="S339" s="14"/>
      <c r="T339" s="14"/>
    </row>
    <row r="340" spans="2:20" ht="50.1" customHeight="1" x14ac:dyDescent="0.25">
      <c r="B340" s="9"/>
      <c r="C340" s="3"/>
      <c r="D340" s="5"/>
      <c r="E340" s="7"/>
      <c r="S340" s="14"/>
      <c r="T340" s="14"/>
    </row>
    <row r="341" spans="2:20" ht="50.1" customHeight="1" x14ac:dyDescent="0.25">
      <c r="B341" s="9"/>
      <c r="C341" s="3"/>
      <c r="D341" s="5"/>
      <c r="E341" s="7"/>
      <c r="S341" s="14"/>
      <c r="T341" s="14"/>
    </row>
    <row r="342" spans="2:20" ht="50.1" customHeight="1" x14ac:dyDescent="0.25">
      <c r="B342" s="9"/>
      <c r="C342" s="3"/>
      <c r="D342" s="5"/>
      <c r="E342" s="7"/>
      <c r="S342" s="14"/>
      <c r="T342" s="14"/>
    </row>
    <row r="343" spans="2:20" ht="50.1" customHeight="1" x14ac:dyDescent="0.25">
      <c r="B343" s="9"/>
      <c r="C343" s="3"/>
      <c r="D343" s="5"/>
      <c r="E343" s="7"/>
      <c r="S343" s="14"/>
      <c r="T343" s="14"/>
    </row>
    <row r="344" spans="2:20" ht="50.1" customHeight="1" x14ac:dyDescent="0.25">
      <c r="B344" s="9"/>
      <c r="C344" s="3"/>
      <c r="D344" s="5"/>
      <c r="E344" s="7"/>
      <c r="S344" s="14"/>
      <c r="T344" s="14"/>
    </row>
    <row r="345" spans="2:20" ht="50.1" customHeight="1" x14ac:dyDescent="0.25">
      <c r="B345" s="9"/>
      <c r="C345" s="3"/>
      <c r="D345" s="5"/>
      <c r="E345" s="7"/>
      <c r="S345" s="14"/>
      <c r="T345" s="14"/>
    </row>
    <row r="346" spans="2:20" ht="50.1" customHeight="1" x14ac:dyDescent="0.25">
      <c r="B346" s="9"/>
      <c r="C346" s="3"/>
      <c r="D346" s="5"/>
      <c r="E346" s="7"/>
      <c r="S346" s="14"/>
      <c r="T346" s="14"/>
    </row>
    <row r="347" spans="2:20" ht="50.1" customHeight="1" x14ac:dyDescent="0.25">
      <c r="B347" s="9"/>
      <c r="C347" s="3"/>
      <c r="D347" s="5"/>
      <c r="E347" s="7"/>
      <c r="S347" s="14"/>
      <c r="T347" s="14"/>
    </row>
    <row r="348" spans="2:20" ht="50.1" customHeight="1" x14ac:dyDescent="0.25">
      <c r="B348" s="9"/>
      <c r="C348" s="3"/>
      <c r="D348" s="5"/>
      <c r="E348" s="7"/>
      <c r="S348" s="14"/>
      <c r="T348" s="14"/>
    </row>
    <row r="349" spans="2:20" ht="50.1" customHeight="1" x14ac:dyDescent="0.25">
      <c r="B349" s="9"/>
      <c r="C349" s="3"/>
      <c r="D349" s="5"/>
      <c r="E349" s="7"/>
      <c r="S349" s="14"/>
      <c r="T349" s="14"/>
    </row>
    <row r="350" spans="2:20" ht="50.1" customHeight="1" x14ac:dyDescent="0.25">
      <c r="B350" s="9"/>
      <c r="C350" s="3"/>
      <c r="D350" s="5"/>
      <c r="E350" s="7"/>
      <c r="S350" s="14"/>
      <c r="T350" s="14"/>
    </row>
    <row r="351" spans="2:20" ht="50.1" customHeight="1" x14ac:dyDescent="0.25">
      <c r="B351" s="9"/>
      <c r="C351" s="3"/>
      <c r="D351" s="5"/>
      <c r="E351" s="7"/>
      <c r="S351" s="14"/>
      <c r="T351" s="14"/>
    </row>
    <row r="352" spans="2:20" ht="50.1" customHeight="1" x14ac:dyDescent="0.25">
      <c r="B352" s="9"/>
      <c r="C352" s="3"/>
      <c r="D352" s="5"/>
      <c r="E352" s="7"/>
      <c r="S352" s="14"/>
      <c r="T352" s="14"/>
    </row>
    <row r="353" spans="2:20" ht="50.1" customHeight="1" x14ac:dyDescent="0.25">
      <c r="B353" s="9"/>
      <c r="C353" s="3"/>
      <c r="D353" s="5"/>
      <c r="E353" s="7"/>
      <c r="S353" s="14"/>
      <c r="T353" s="14"/>
    </row>
    <row r="354" spans="2:20" ht="50.1" customHeight="1" x14ac:dyDescent="0.25">
      <c r="B354" s="9"/>
      <c r="C354" s="3"/>
      <c r="D354" s="5"/>
      <c r="E354" s="7"/>
      <c r="S354" s="14"/>
      <c r="T354" s="14"/>
    </row>
    <row r="355" spans="2:20" ht="50.1" customHeight="1" x14ac:dyDescent="0.25">
      <c r="B355" s="9"/>
      <c r="C355" s="3"/>
      <c r="D355" s="5"/>
      <c r="E355" s="7"/>
      <c r="S355" s="14"/>
      <c r="T355" s="14"/>
    </row>
    <row r="356" spans="2:20" ht="50.1" customHeight="1" x14ac:dyDescent="0.25">
      <c r="B356" s="9"/>
      <c r="C356" s="3"/>
      <c r="D356" s="5"/>
      <c r="E356" s="7"/>
      <c r="S356" s="14"/>
      <c r="T356" s="14"/>
    </row>
    <row r="357" spans="2:20" ht="50.1" customHeight="1" x14ac:dyDescent="0.25">
      <c r="B357" s="9"/>
      <c r="C357" s="3"/>
      <c r="D357" s="5"/>
      <c r="E357" s="7"/>
      <c r="S357" s="14"/>
      <c r="T357" s="14"/>
    </row>
    <row r="358" spans="2:20" ht="50.1" customHeight="1" x14ac:dyDescent="0.25">
      <c r="B358" s="9"/>
      <c r="C358" s="3"/>
      <c r="D358" s="5"/>
      <c r="E358" s="7"/>
      <c r="S358" s="14"/>
      <c r="T358" s="14"/>
    </row>
    <row r="359" spans="2:20" ht="50.1" customHeight="1" x14ac:dyDescent="0.25">
      <c r="B359" s="9"/>
      <c r="C359" s="3"/>
      <c r="D359" s="5"/>
      <c r="E359" s="7"/>
      <c r="S359" s="14"/>
      <c r="T359" s="14"/>
    </row>
    <row r="360" spans="2:20" ht="50.1" customHeight="1" x14ac:dyDescent="0.25">
      <c r="B360" s="9"/>
      <c r="C360" s="3"/>
      <c r="D360" s="5"/>
      <c r="E360" s="7"/>
      <c r="S360" s="14"/>
      <c r="T360" s="14"/>
    </row>
    <row r="361" spans="2:20" ht="50.1" customHeight="1" x14ac:dyDescent="0.25">
      <c r="B361" s="9"/>
      <c r="C361" s="3"/>
      <c r="D361" s="5"/>
      <c r="E361" s="7"/>
      <c r="S361" s="14"/>
      <c r="T361" s="14"/>
    </row>
    <row r="362" spans="2:20" ht="50.1" customHeight="1" x14ac:dyDescent="0.25">
      <c r="B362" s="9"/>
      <c r="C362" s="3"/>
      <c r="D362" s="5"/>
      <c r="E362" s="7"/>
      <c r="S362" s="14"/>
      <c r="T362" s="14"/>
    </row>
    <row r="363" spans="2:20" ht="50.1" customHeight="1" x14ac:dyDescent="0.25">
      <c r="B363" s="9"/>
      <c r="C363" s="3"/>
      <c r="D363" s="5"/>
      <c r="E363" s="7"/>
      <c r="S363" s="14"/>
      <c r="T363" s="14"/>
    </row>
    <row r="364" spans="2:20" ht="50.1" customHeight="1" x14ac:dyDescent="0.25">
      <c r="B364" s="9"/>
      <c r="C364" s="3"/>
      <c r="D364" s="5"/>
      <c r="E364" s="7"/>
      <c r="S364" s="14"/>
      <c r="T364" s="14"/>
    </row>
    <row r="365" spans="2:20" ht="50.1" customHeight="1" x14ac:dyDescent="0.25">
      <c r="B365" s="9"/>
      <c r="C365" s="3"/>
      <c r="D365" s="5"/>
      <c r="E365" s="7"/>
      <c r="S365" s="14"/>
      <c r="T365" s="14"/>
    </row>
    <row r="366" spans="2:20" ht="50.1" customHeight="1" x14ac:dyDescent="0.25">
      <c r="B366" s="9"/>
      <c r="C366" s="3"/>
      <c r="D366" s="5"/>
      <c r="E366" s="7"/>
      <c r="S366" s="14"/>
      <c r="T366" s="14"/>
    </row>
    <row r="367" spans="2:20" ht="50.1" customHeight="1" x14ac:dyDescent="0.25">
      <c r="B367" s="9"/>
      <c r="C367" s="3"/>
      <c r="D367" s="5"/>
      <c r="E367" s="7"/>
      <c r="S367" s="14"/>
      <c r="T367" s="14"/>
    </row>
    <row r="368" spans="2:20" ht="50.1" customHeight="1" x14ac:dyDescent="0.25">
      <c r="B368" s="9"/>
      <c r="C368" s="3"/>
      <c r="D368" s="5"/>
      <c r="E368" s="7"/>
      <c r="S368" s="14"/>
      <c r="T368" s="14"/>
    </row>
    <row r="369" spans="2:20" ht="50.1" customHeight="1" x14ac:dyDescent="0.25">
      <c r="B369" s="9"/>
      <c r="C369" s="3"/>
      <c r="D369" s="5"/>
      <c r="E369" s="7"/>
      <c r="S369" s="14"/>
      <c r="T369" s="14"/>
    </row>
    <row r="370" spans="2:20" ht="50.1" customHeight="1" x14ac:dyDescent="0.25">
      <c r="B370" s="9"/>
      <c r="C370" s="3"/>
      <c r="D370" s="5"/>
      <c r="E370" s="7"/>
      <c r="S370" s="14"/>
      <c r="T370" s="14"/>
    </row>
    <row r="371" spans="2:20" ht="50.1" customHeight="1" x14ac:dyDescent="0.25">
      <c r="B371" s="9"/>
      <c r="C371" s="3"/>
      <c r="D371" s="5"/>
      <c r="E371" s="7"/>
      <c r="S371" s="14"/>
      <c r="T371" s="14"/>
    </row>
    <row r="372" spans="2:20" ht="50.1" customHeight="1" x14ac:dyDescent="0.25">
      <c r="B372" s="9"/>
      <c r="C372" s="3"/>
      <c r="D372" s="5"/>
      <c r="E372" s="7"/>
      <c r="S372" s="14"/>
      <c r="T372" s="14"/>
    </row>
    <row r="373" spans="2:20" ht="50.1" customHeight="1" x14ac:dyDescent="0.25">
      <c r="B373" s="9"/>
      <c r="C373" s="3"/>
      <c r="D373" s="5"/>
      <c r="E373" s="7"/>
      <c r="S373" s="14"/>
      <c r="T373" s="14"/>
    </row>
    <row r="374" spans="2:20" ht="50.1" customHeight="1" x14ac:dyDescent="0.25">
      <c r="B374" s="9"/>
      <c r="C374" s="3"/>
      <c r="D374" s="5"/>
      <c r="E374" s="7"/>
      <c r="S374" s="14"/>
      <c r="T374" s="14"/>
    </row>
    <row r="375" spans="2:20" ht="50.1" customHeight="1" x14ac:dyDescent="0.25">
      <c r="B375" s="9"/>
      <c r="C375" s="3"/>
      <c r="D375" s="5"/>
      <c r="E375" s="7"/>
      <c r="S375" s="14"/>
      <c r="T375" s="14"/>
    </row>
    <row r="376" spans="2:20" ht="50.1" customHeight="1" x14ac:dyDescent="0.25">
      <c r="B376" s="9"/>
      <c r="C376" s="3"/>
      <c r="D376" s="5"/>
      <c r="E376" s="7"/>
      <c r="S376" s="14"/>
      <c r="T376" s="14"/>
    </row>
    <row r="377" spans="2:20" ht="50.1" customHeight="1" x14ac:dyDescent="0.25">
      <c r="B377" s="9"/>
      <c r="C377" s="3"/>
      <c r="D377" s="5"/>
      <c r="E377" s="7"/>
      <c r="S377" s="14"/>
      <c r="T377" s="14"/>
    </row>
    <row r="378" spans="2:20" ht="50.1" customHeight="1" x14ac:dyDescent="0.25">
      <c r="B378" s="9"/>
      <c r="C378" s="3"/>
      <c r="D378" s="5"/>
      <c r="E378" s="7"/>
      <c r="S378" s="14"/>
      <c r="T378" s="14"/>
    </row>
    <row r="379" spans="2:20" ht="50.1" customHeight="1" x14ac:dyDescent="0.25">
      <c r="B379" s="9"/>
      <c r="C379" s="3"/>
      <c r="D379" s="5"/>
      <c r="E379" s="7"/>
      <c r="S379" s="14"/>
      <c r="T379" s="14"/>
    </row>
    <row r="380" spans="2:20" ht="50.1" customHeight="1" x14ac:dyDescent="0.25">
      <c r="B380" s="9"/>
      <c r="C380" s="3"/>
      <c r="D380" s="5"/>
      <c r="E380" s="7"/>
      <c r="S380" s="14"/>
      <c r="T380" s="14"/>
    </row>
    <row r="381" spans="2:20" ht="50.1" customHeight="1" x14ac:dyDescent="0.25">
      <c r="B381" s="9"/>
      <c r="C381" s="3"/>
      <c r="D381" s="5"/>
      <c r="E381" s="7"/>
      <c r="S381" s="14"/>
      <c r="T381" s="14"/>
    </row>
    <row r="382" spans="2:20" ht="50.1" customHeight="1" x14ac:dyDescent="0.25">
      <c r="B382" s="9"/>
      <c r="C382" s="3"/>
      <c r="D382" s="5"/>
      <c r="E382" s="7"/>
      <c r="S382" s="14"/>
      <c r="T382" s="14"/>
    </row>
    <row r="383" spans="2:20" ht="50.1" customHeight="1" x14ac:dyDescent="0.25">
      <c r="B383" s="9"/>
      <c r="C383" s="3"/>
      <c r="D383" s="5"/>
      <c r="E383" s="7"/>
      <c r="S383" s="14"/>
      <c r="T383" s="14"/>
    </row>
    <row r="384" spans="2:20" ht="50.1" customHeight="1" x14ac:dyDescent="0.25">
      <c r="B384" s="9"/>
      <c r="C384" s="3"/>
      <c r="D384" s="5"/>
      <c r="E384" s="7"/>
      <c r="S384" s="14"/>
      <c r="T384" s="14"/>
    </row>
    <row r="385" spans="2:20" ht="50.1" customHeight="1" x14ac:dyDescent="0.25">
      <c r="B385" s="9"/>
      <c r="C385" s="3"/>
      <c r="D385" s="5"/>
      <c r="E385" s="7"/>
      <c r="S385" s="14"/>
      <c r="T385" s="14"/>
    </row>
    <row r="386" spans="2:20" ht="50.1" customHeight="1" x14ac:dyDescent="0.25">
      <c r="B386" s="9"/>
      <c r="C386" s="3"/>
      <c r="D386" s="5"/>
      <c r="E386" s="7"/>
      <c r="S386" s="14"/>
      <c r="T386" s="14"/>
    </row>
    <row r="387" spans="2:20" ht="50.1" customHeight="1" x14ac:dyDescent="0.25">
      <c r="B387" s="9"/>
      <c r="C387" s="3"/>
      <c r="D387" s="5"/>
      <c r="E387" s="7"/>
      <c r="S387" s="14"/>
      <c r="T387" s="14"/>
    </row>
    <row r="388" spans="2:20" ht="50.1" customHeight="1" x14ac:dyDescent="0.25">
      <c r="B388" s="9"/>
      <c r="C388" s="3"/>
      <c r="D388" s="5"/>
      <c r="E388" s="7"/>
      <c r="S388" s="14"/>
      <c r="T388" s="14"/>
    </row>
    <row r="389" spans="2:20" ht="50.1" customHeight="1" x14ac:dyDescent="0.25">
      <c r="B389" s="9"/>
      <c r="C389" s="3"/>
      <c r="D389" s="5"/>
      <c r="E389" s="7"/>
      <c r="S389" s="14"/>
      <c r="T389" s="14"/>
    </row>
    <row r="390" spans="2:20" ht="50.1" customHeight="1" x14ac:dyDescent="0.25">
      <c r="B390" s="9"/>
      <c r="C390" s="3"/>
      <c r="D390" s="5"/>
      <c r="E390" s="7"/>
      <c r="S390" s="14"/>
      <c r="T390" s="14"/>
    </row>
    <row r="391" spans="2:20" ht="50.1" customHeight="1" x14ac:dyDescent="0.25">
      <c r="B391" s="9"/>
      <c r="C391" s="3"/>
      <c r="D391" s="5"/>
      <c r="E391" s="7"/>
      <c r="S391" s="14"/>
      <c r="T391" s="14"/>
    </row>
    <row r="392" spans="2:20" ht="50.1" customHeight="1" x14ac:dyDescent="0.25">
      <c r="B392" s="9"/>
      <c r="C392" s="3"/>
      <c r="D392" s="5"/>
      <c r="E392" s="7"/>
      <c r="S392" s="14"/>
      <c r="T392" s="14"/>
    </row>
    <row r="393" spans="2:20" ht="50.1" customHeight="1" x14ac:dyDescent="0.25">
      <c r="B393" s="9"/>
      <c r="C393" s="3"/>
      <c r="D393" s="5"/>
      <c r="E393" s="7"/>
      <c r="S393" s="14"/>
      <c r="T393" s="14"/>
    </row>
    <row r="394" spans="2:20" ht="50.1" customHeight="1" x14ac:dyDescent="0.25">
      <c r="B394" s="9"/>
      <c r="C394" s="3"/>
      <c r="D394" s="5"/>
      <c r="E394" s="7"/>
      <c r="S394" s="14"/>
      <c r="T394" s="14"/>
    </row>
    <row r="395" spans="2:20" ht="50.1" customHeight="1" x14ac:dyDescent="0.25">
      <c r="B395" s="9"/>
      <c r="C395" s="3"/>
      <c r="D395" s="5"/>
      <c r="E395" s="7"/>
      <c r="S395" s="14"/>
      <c r="T395" s="14"/>
    </row>
    <row r="396" spans="2:20" ht="50.1" customHeight="1" x14ac:dyDescent="0.25">
      <c r="B396" s="9"/>
      <c r="C396" s="3"/>
      <c r="D396" s="5"/>
      <c r="E396" s="7"/>
      <c r="S396" s="14"/>
      <c r="T396" s="14"/>
    </row>
    <row r="397" spans="2:20" ht="50.1" customHeight="1" x14ac:dyDescent="0.25">
      <c r="B397" s="9"/>
      <c r="C397" s="3"/>
      <c r="D397" s="5"/>
      <c r="E397" s="7"/>
      <c r="S397" s="14"/>
      <c r="T397" s="14"/>
    </row>
    <row r="398" spans="2:20" ht="50.1" customHeight="1" x14ac:dyDescent="0.25">
      <c r="B398" s="9"/>
      <c r="C398" s="3"/>
      <c r="D398" s="5"/>
      <c r="E398" s="7"/>
      <c r="S398" s="14"/>
      <c r="T398" s="14"/>
    </row>
    <row r="399" spans="2:20" ht="50.1" customHeight="1" x14ac:dyDescent="0.25">
      <c r="B399" s="9"/>
      <c r="C399" s="3"/>
      <c r="D399" s="5"/>
      <c r="E399" s="7"/>
      <c r="S399" s="14"/>
      <c r="T399" s="14"/>
    </row>
    <row r="400" spans="2:20" ht="50.1" customHeight="1" x14ac:dyDescent="0.25">
      <c r="B400" s="9"/>
      <c r="C400" s="3"/>
      <c r="D400" s="5"/>
      <c r="E400" s="7"/>
      <c r="S400" s="14"/>
      <c r="T400" s="14"/>
    </row>
    <row r="401" spans="2:20" ht="50.1" customHeight="1" x14ac:dyDescent="0.25">
      <c r="B401" s="9"/>
      <c r="C401" s="3"/>
      <c r="D401" s="5"/>
      <c r="E401" s="7"/>
      <c r="S401" s="14"/>
      <c r="T401" s="14"/>
    </row>
    <row r="402" spans="2:20" ht="50.1" customHeight="1" x14ac:dyDescent="0.25">
      <c r="B402" s="9"/>
      <c r="C402" s="3"/>
      <c r="D402" s="5"/>
      <c r="E402" s="7"/>
      <c r="S402" s="14"/>
      <c r="T402" s="14"/>
    </row>
    <row r="403" spans="2:20" ht="50.1" customHeight="1" x14ac:dyDescent="0.25">
      <c r="B403" s="9"/>
      <c r="C403" s="3"/>
      <c r="D403" s="5"/>
      <c r="E403" s="7"/>
      <c r="S403" s="14"/>
      <c r="T403" s="14"/>
    </row>
    <row r="404" spans="2:20" ht="50.1" customHeight="1" x14ac:dyDescent="0.25">
      <c r="B404" s="9"/>
      <c r="C404" s="3"/>
      <c r="D404" s="5"/>
      <c r="E404" s="7"/>
      <c r="S404" s="14"/>
      <c r="T404" s="14"/>
    </row>
    <row r="405" spans="2:20" ht="50.1" customHeight="1" x14ac:dyDescent="0.25">
      <c r="B405" s="9"/>
      <c r="C405" s="3"/>
      <c r="D405" s="5"/>
      <c r="E405" s="7"/>
      <c r="S405" s="14"/>
      <c r="T405" s="14"/>
    </row>
    <row r="406" spans="2:20" ht="50.1" customHeight="1" x14ac:dyDescent="0.25">
      <c r="B406" s="9"/>
      <c r="C406" s="3"/>
      <c r="D406" s="5"/>
      <c r="E406" s="7"/>
      <c r="S406" s="14"/>
      <c r="T406" s="14"/>
    </row>
    <row r="407" spans="2:20" ht="50.1" customHeight="1" x14ac:dyDescent="0.25">
      <c r="B407" s="9"/>
      <c r="C407" s="3"/>
      <c r="D407" s="5"/>
      <c r="E407" s="7"/>
      <c r="S407" s="14"/>
      <c r="T407" s="14"/>
    </row>
    <row r="408" spans="2:20" ht="50.1" customHeight="1" x14ac:dyDescent="0.25">
      <c r="B408" s="9"/>
      <c r="C408" s="3"/>
      <c r="D408" s="5"/>
      <c r="E408" s="7"/>
      <c r="S408" s="14"/>
      <c r="T408" s="14"/>
    </row>
    <row r="409" spans="2:20" ht="50.1" customHeight="1" x14ac:dyDescent="0.25">
      <c r="B409" s="9"/>
      <c r="C409" s="3"/>
      <c r="D409" s="5"/>
      <c r="E409" s="7"/>
      <c r="S409" s="14"/>
      <c r="T409" s="14"/>
    </row>
    <row r="410" spans="2:20" ht="50.1" customHeight="1" x14ac:dyDescent="0.25">
      <c r="B410" s="9"/>
      <c r="C410" s="3"/>
      <c r="D410" s="5"/>
      <c r="E410" s="7"/>
      <c r="S410" s="14"/>
      <c r="T410" s="14"/>
    </row>
    <row r="411" spans="2:20" ht="50.1" customHeight="1" x14ac:dyDescent="0.25">
      <c r="B411" s="9"/>
      <c r="C411" s="3"/>
      <c r="D411" s="5"/>
      <c r="E411" s="7"/>
      <c r="S411" s="14"/>
      <c r="T411" s="14"/>
    </row>
    <row r="412" spans="2:20" ht="50.1" customHeight="1" x14ac:dyDescent="0.25">
      <c r="B412" s="9"/>
      <c r="C412" s="3"/>
      <c r="D412" s="5"/>
      <c r="E412" s="7"/>
      <c r="S412" s="14"/>
      <c r="T412" s="14"/>
    </row>
    <row r="413" spans="2:20" ht="50.1" customHeight="1" x14ac:dyDescent="0.25">
      <c r="B413" s="9"/>
      <c r="C413" s="3"/>
      <c r="D413" s="5"/>
      <c r="E413" s="7"/>
      <c r="S413" s="14"/>
      <c r="T413" s="14"/>
    </row>
  </sheetData>
  <conditionalFormatting sqref="F252:F413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252:O413">
    <cfRule type="colorScale" priority="6">
      <colorScale>
        <cfvo type="percent" val="0"/>
        <cfvo type="percent" val="90"/>
        <color rgb="FFFF0000"/>
        <color theme="4" tint="-0.249977111117893"/>
      </colorScale>
    </cfRule>
  </conditionalFormatting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27" sqref="G27"/>
    </sheetView>
  </sheetViews>
  <sheetFormatPr defaultRowHeight="15" x14ac:dyDescent="0.25"/>
  <cols>
    <col min="1" max="1" width="27.42578125" customWidth="1"/>
    <col min="2" max="2" width="13.140625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8389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25">
      <c r="A3" t="s">
        <v>8390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25">
      <c r="A4" t="s">
        <v>8393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25">
      <c r="A5" t="s">
        <v>8394</v>
      </c>
      <c r="B5" s="17">
        <f>_xlfn.QUARTILE.EXC('Successful U.S. Kickstarters'!D:D,3)</f>
        <v>5000</v>
      </c>
      <c r="C5" s="17">
        <f>_xlfn.QUARTILE.EXC('Failed U.S. Kickstarters'!D:D,3)</f>
        <v>10000</v>
      </c>
    </row>
    <row r="6" spans="1:3" x14ac:dyDescent="0.25">
      <c r="A6" t="s">
        <v>8395</v>
      </c>
      <c r="B6" s="17">
        <f>_xlfn.QUARTILE.EXC('Successful U.S. Kickstarters'!D:D,1)</f>
        <v>1500</v>
      </c>
      <c r="C6" s="17">
        <f>_xlfn.QUARTILE.EXC('Failed U.S. Kickstarters'!D:D,1)</f>
        <v>2000</v>
      </c>
    </row>
    <row r="7" spans="1:3" x14ac:dyDescent="0.25">
      <c r="A7" t="s">
        <v>8396</v>
      </c>
      <c r="B7" s="18">
        <f>B5-B6</f>
        <v>3500</v>
      </c>
      <c r="C7" s="18">
        <f>C5-C6</f>
        <v>8000</v>
      </c>
    </row>
    <row r="8" spans="1:3" x14ac:dyDescent="0.25">
      <c r="B8" s="17"/>
      <c r="C8" s="17"/>
    </row>
    <row r="9" spans="1:3" x14ac:dyDescent="0.25">
      <c r="A9" t="s">
        <v>8391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25">
      <c r="A10" t="s">
        <v>8392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25">
      <c r="A11" t="s">
        <v>8397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25">
      <c r="A12" t="s">
        <v>8398</v>
      </c>
      <c r="B12" s="17">
        <f>_xlfn.QUARTILE.EXC('Successful U.S. Kickstarters'!E:E,3)</f>
        <v>5699</v>
      </c>
      <c r="C12" s="17">
        <f>_xlfn.QUARTILE.EXC('Failed U.S. Kickstarters'!E:E,3)</f>
        <v>501</v>
      </c>
    </row>
    <row r="13" spans="1:3" x14ac:dyDescent="0.25">
      <c r="A13" t="s">
        <v>8399</v>
      </c>
      <c r="B13" s="17">
        <f>_xlfn.QUARTILE.EXC('Successful U.S. Kickstarters'!E:E,1)</f>
        <v>1716.5074999999999</v>
      </c>
      <c r="C13" s="17">
        <f>_xlfn.QUARTILE.EXC('Failed U.S. Kickstarters'!E:E,1)</f>
        <v>9.25</v>
      </c>
    </row>
    <row r="14" spans="1:3" x14ac:dyDescent="0.25">
      <c r="A14" t="s">
        <v>8400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C14" sqref="C14"/>
    </sheetView>
  </sheetViews>
  <sheetFormatPr defaultRowHeight="15" x14ac:dyDescent="0.25"/>
  <cols>
    <col min="1" max="1" width="5" bestFit="1" customWidth="1"/>
    <col min="2" max="2" width="19.5703125" customWidth="1"/>
    <col min="3" max="3" width="47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" t="s">
        <v>8366</v>
      </c>
    </row>
    <row r="2" spans="1:20" ht="50.1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50.1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50.1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50.1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50.1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50.1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50.1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50.1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50.1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50.1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50.1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50.1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50.1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50.1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50.1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50.1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50.1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50.1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50.1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50.1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50.1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50.1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50.1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50.1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50.1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50.1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50.1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50.1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50.1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50.1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50.1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50.1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50.1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50.1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50.1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50.1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50.1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50.1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50.1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50.1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50.1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50.1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50.1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50.1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50.1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50.1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50.1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0.1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50.1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50.1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50.1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50.1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50.1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50.1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50.1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50.1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50.1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50.1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50.1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50.1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50.1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50.1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50.1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50.1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50.1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50.1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50.1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50.1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50.1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50.1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50.1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0.1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50.1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50.1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50.1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50.1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50.1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50.1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50.1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50.1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50.1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50.1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50.1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50.1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50.1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50.1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50.1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50.1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50.1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50.1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50.1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50.1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0.1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50.1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50.1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50.1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0.1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50.1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50.1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50.1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50.1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50.1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50.1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50.1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50.1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0.1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50.1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50.1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50.1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50.1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50.1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0.1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50.1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50.1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50.1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50.1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50.1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50.1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50.1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50.1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50.1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50.1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0.1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50.1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50.1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50.1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50.1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50.1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50.1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50.1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50.1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50.1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50.1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50.1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50.1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50.1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50.1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50.1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50.1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50.1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50.1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50.1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50.1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50.1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50.1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50.1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50.1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50.1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50.1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50.1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50.1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50.1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0.1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50.1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50.1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50.1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50.1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50.1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50.1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50.1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50.1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50.1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50.1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50.1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50.1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50.1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50.1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50.1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50.1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50.1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50.1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50.1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50.1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50.1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50.1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50.1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50.1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50.1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50.1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50.1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50.1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50.1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50.1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50.1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50.1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50.1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50.1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50.1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50.1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50.1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50.1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50.1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50.1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50.1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50.1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50.1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50.1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50.1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50.1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50.1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50.1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50.1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50.1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50.1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50.1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50.1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50.1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50.1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50.1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50.1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50.1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50.1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50.1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50.1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50.1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50.1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50.1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50.1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50.1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50.1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50.1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50.1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50.1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50.1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50.1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50.1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50.1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50.1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50.1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50.1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50.1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50.1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50.1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50.1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50.1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50.1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50.1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50.1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50.1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50.1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50.1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50.1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50.1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50.1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50.1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50.1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50.1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50.1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50.1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50.1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50.1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50.1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50.1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50.1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50.1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50.1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50.1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0.1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50.1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50.1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50.1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50.1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50.1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50.1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50.1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50.1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50.1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50.1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50.1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50.1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50.1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50.1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50.1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50.1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50.1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50.1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50.1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50.1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0.1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50.1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50.1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50.1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50.1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50.1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50.1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50.1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50.1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50.1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50.1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50.1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50.1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50.1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50.1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50.1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50.1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50.1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50.1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50.1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50.1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50.1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50.1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50.1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50.1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50.1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50.1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50.1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50.1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50.1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50.1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50.1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50.1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50.1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50.1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50.1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50.1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50.1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50.1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50.1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50.1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50.1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50.1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50.1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50.1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50.1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50.1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50.1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50.1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50.1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50.1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50.1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50.1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50.1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50.1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50.1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50.1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50.1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50.1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50.1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0.1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50.1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50.1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50.1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50.1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50.1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50.1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50.1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50.1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50.1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50.1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50.1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50.1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50.1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50.1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50.1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50.1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50.1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50.1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50.1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50.1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50.1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50.1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50.1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50.1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50.1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0.1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50.1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50.1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50.1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50.1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50.1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50.1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50.1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50.1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50.1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50.1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50.1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0.1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50.1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50.1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50.1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50.1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50.1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50.1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50.1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50.1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50.1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50.1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50.1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50.1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50.1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50.1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50.1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50.1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50.1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50.1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50.1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50.1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50.1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0.1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50.1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50.1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50.1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50.1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50.1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50.1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50.1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50.1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50.1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50.1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50.1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50.1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50.1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4" sqref="A4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6.140625" customWidth="1"/>
    <col min="8" max="8" width="4.28515625" customWidth="1"/>
    <col min="9" max="10" width="10" customWidth="1"/>
    <col min="11" max="11" width="8.5703125" customWidth="1"/>
    <col min="12" max="12" width="10" customWidth="1"/>
    <col min="13" max="13" width="11.5703125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customWidth="1"/>
    <col min="20" max="20" width="11" customWidth="1"/>
    <col min="21" max="21" width="14.140625" customWidth="1"/>
    <col min="22" max="22" width="10" bestFit="1" customWidth="1"/>
    <col min="23" max="23" width="17.42578125" bestFit="1" customWidth="1"/>
    <col min="24" max="24" width="12.140625" customWidth="1"/>
    <col min="25" max="25" width="6.140625" customWidth="1"/>
    <col min="26" max="26" width="10" customWidth="1"/>
    <col min="27" max="27" width="15.28515625" bestFit="1" customWidth="1"/>
    <col min="28" max="28" width="12.7109375" bestFit="1" customWidth="1"/>
    <col min="29" max="29" width="6.140625" customWidth="1"/>
    <col min="30" max="30" width="10" customWidth="1"/>
    <col min="31" max="31" width="15.85546875" bestFit="1" customWidth="1"/>
    <col min="32" max="32" width="9.42578125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K39" sqref="K39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A18" sqref="A18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0" t="s">
        <v>8359</v>
      </c>
      <c r="B1" t="s">
        <v>8315</v>
      </c>
    </row>
    <row r="2" spans="1:6" x14ac:dyDescent="0.25">
      <c r="A2" s="10" t="s">
        <v>8383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8376</v>
      </c>
      <c r="B6" s="12"/>
      <c r="C6" s="12"/>
      <c r="D6" s="12"/>
      <c r="E6" s="12"/>
      <c r="F6" s="12"/>
    </row>
    <row r="7" spans="1:6" x14ac:dyDescent="0.25">
      <c r="A7" s="15" t="s">
        <v>8377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5">
      <c r="A8" s="15" t="s">
        <v>8378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15" t="s">
        <v>8379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11" t="s">
        <v>8367</v>
      </c>
      <c r="B10" s="12"/>
      <c r="C10" s="12"/>
      <c r="D10" s="12"/>
      <c r="E10" s="12"/>
      <c r="F10" s="12"/>
    </row>
    <row r="11" spans="1:6" x14ac:dyDescent="0.25">
      <c r="A11" s="15" t="s">
        <v>8380</v>
      </c>
      <c r="B11" s="12">
        <v>2</v>
      </c>
      <c r="C11" s="12">
        <v>40</v>
      </c>
      <c r="D11" s="12"/>
      <c r="E11" s="12">
        <v>71</v>
      </c>
      <c r="F11" s="12">
        <v>113</v>
      </c>
    </row>
    <row r="12" spans="1:6" x14ac:dyDescent="0.25">
      <c r="A12" s="15" t="s">
        <v>8368</v>
      </c>
      <c r="B12" s="12">
        <v>3</v>
      </c>
      <c r="C12" s="12">
        <v>52</v>
      </c>
      <c r="D12" s="12"/>
      <c r="E12" s="12">
        <v>111</v>
      </c>
      <c r="F12" s="12">
        <v>166</v>
      </c>
    </row>
    <row r="13" spans="1:6" x14ac:dyDescent="0.25">
      <c r="A13" s="15" t="s">
        <v>8381</v>
      </c>
      <c r="B13" s="12">
        <v>4</v>
      </c>
      <c r="C13" s="12">
        <v>49</v>
      </c>
      <c r="D13" s="12"/>
      <c r="E13" s="12">
        <v>100</v>
      </c>
      <c r="F13" s="12">
        <v>153</v>
      </c>
    </row>
    <row r="14" spans="1:6" x14ac:dyDescent="0.25">
      <c r="A14" s="11" t="s">
        <v>8369</v>
      </c>
      <c r="B14" s="12"/>
      <c r="C14" s="12"/>
      <c r="D14" s="12"/>
      <c r="E14" s="12"/>
      <c r="F14" s="12"/>
    </row>
    <row r="15" spans="1:6" x14ac:dyDescent="0.25">
      <c r="A15" s="15" t="s">
        <v>8370</v>
      </c>
      <c r="B15" s="12">
        <v>1</v>
      </c>
      <c r="C15" s="12">
        <v>50</v>
      </c>
      <c r="D15" s="12"/>
      <c r="E15" s="12">
        <v>87</v>
      </c>
      <c r="F15" s="12">
        <v>138</v>
      </c>
    </row>
    <row r="16" spans="1:6" x14ac:dyDescent="0.25">
      <c r="A16" s="15" t="s">
        <v>8371</v>
      </c>
      <c r="B16" s="12">
        <v>4</v>
      </c>
      <c r="C16" s="12">
        <v>47</v>
      </c>
      <c r="D16" s="12"/>
      <c r="E16" s="12">
        <v>72</v>
      </c>
      <c r="F16" s="12">
        <v>123</v>
      </c>
    </row>
    <row r="17" spans="1:6" x14ac:dyDescent="0.25">
      <c r="A17" s="15" t="s">
        <v>8372</v>
      </c>
      <c r="B17" s="12">
        <v>4</v>
      </c>
      <c r="C17" s="12">
        <v>34</v>
      </c>
      <c r="D17" s="12"/>
      <c r="E17" s="12">
        <v>59</v>
      </c>
      <c r="F17" s="12">
        <v>97</v>
      </c>
    </row>
    <row r="18" spans="1:6" x14ac:dyDescent="0.25">
      <c r="A18" s="11" t="s">
        <v>8373</v>
      </c>
      <c r="B18" s="12"/>
      <c r="C18" s="12"/>
      <c r="D18" s="12"/>
      <c r="E18" s="12"/>
      <c r="F18" s="12"/>
    </row>
    <row r="19" spans="1:6" x14ac:dyDescent="0.25">
      <c r="A19" s="15" t="s">
        <v>8374</v>
      </c>
      <c r="B19" s="12"/>
      <c r="C19" s="12">
        <v>50</v>
      </c>
      <c r="D19" s="12"/>
      <c r="E19" s="12">
        <v>65</v>
      </c>
      <c r="F19" s="12">
        <v>115</v>
      </c>
    </row>
    <row r="20" spans="1:6" x14ac:dyDescent="0.25">
      <c r="A20" s="15" t="s">
        <v>8375</v>
      </c>
      <c r="B20" s="12">
        <v>3</v>
      </c>
      <c r="C20" s="12">
        <v>31</v>
      </c>
      <c r="D20" s="12"/>
      <c r="E20" s="12">
        <v>54</v>
      </c>
      <c r="F20" s="12">
        <v>88</v>
      </c>
    </row>
    <row r="21" spans="1:6" x14ac:dyDescent="0.25">
      <c r="A21" s="15" t="s">
        <v>8382</v>
      </c>
      <c r="B21" s="12">
        <v>3</v>
      </c>
      <c r="C21" s="12">
        <v>35</v>
      </c>
      <c r="D21" s="12"/>
      <c r="E21" s="12">
        <v>37</v>
      </c>
      <c r="F21" s="12">
        <v>75</v>
      </c>
    </row>
    <row r="22" spans="1:6" x14ac:dyDescent="0.25">
      <c r="A22" s="11" t="s">
        <v>8361</v>
      </c>
      <c r="B22" s="12">
        <v>37</v>
      </c>
      <c r="C22" s="12">
        <v>493</v>
      </c>
      <c r="D22" s="12">
        <v>24</v>
      </c>
      <c r="E22" s="12">
        <v>839</v>
      </c>
      <c r="F22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11" sqref="F11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3.85546875" customWidth="1"/>
  </cols>
  <sheetData>
    <row r="1" spans="1:6" x14ac:dyDescent="0.25">
      <c r="A1" s="4" t="s">
        <v>8384</v>
      </c>
      <c r="B1" s="4" t="s">
        <v>4110</v>
      </c>
      <c r="C1" s="4" t="s">
        <v>8216</v>
      </c>
      <c r="D1" s="4" t="s">
        <v>8217</v>
      </c>
      <c r="E1" s="4" t="s">
        <v>8385</v>
      </c>
      <c r="F1" s="4" t="s">
        <v>8386</v>
      </c>
    </row>
    <row r="2" spans="1:6" x14ac:dyDescent="0.25">
      <c r="A2" t="s">
        <v>3473</v>
      </c>
      <c r="B2" t="str">
        <f>VLOOKUP(A2, Kickstarter!B:C,2,0)</f>
        <v>Help us get actor-writer Ian Bonar's debut play - a hilarious, heartbreaking story of grief and loss - to the 2016 Edinburgh Fringe.</v>
      </c>
      <c r="C2" s="16">
        <f>VLOOKUP(A2, Kickstarter!B:E, 3,0)</f>
        <v>2000</v>
      </c>
      <c r="D2" s="16">
        <f>VLOOKUP(A2, Kickstarter!B:F, 4,0)</f>
        <v>2020</v>
      </c>
      <c r="E2">
        <f>VLOOKUP(A2, Kickstarter!B:P,15, 0)</f>
        <v>51.79</v>
      </c>
      <c r="F2">
        <f>VLOOKUP(A2, Kickstarter!B:Q,11, 0)</f>
        <v>39</v>
      </c>
    </row>
    <row r="3" spans="1:6" x14ac:dyDescent="0.25">
      <c r="A3" t="s">
        <v>3616</v>
      </c>
      <c r="B3" t="str">
        <f>VLOOKUP(A3, Kickstarter!B:C,2,0)</f>
        <v>The play yet to be described as "A surefire Edinburgh Fringe Festival Cult Hit". Coming to the Underbelly, Edinburgh, 5th-30th August.</v>
      </c>
      <c r="C3" s="16">
        <f>VLOOKUP(A3, Kickstarter!B:E, 3,0)</f>
        <v>2000</v>
      </c>
      <c r="D3" s="16">
        <f>VLOOKUP(A3, Kickstarter!B:F, 4,0)</f>
        <v>2020</v>
      </c>
      <c r="E3">
        <f>VLOOKUP(A3, Kickstarter!B:P,15, 0)</f>
        <v>36.07</v>
      </c>
      <c r="F3">
        <f>VLOOKUP(A3, Kickstarter!B:Q,11, 0)</f>
        <v>56</v>
      </c>
    </row>
    <row r="4" spans="1:6" x14ac:dyDescent="0.25">
      <c r="A4" t="s">
        <v>3178</v>
      </c>
      <c r="B4" t="str">
        <f>VLOOKUP(A4, Kickstarter!B:C,2,0)</f>
        <v>Cutting Off Kate Bush is a one-woman show written &amp; performed by Lucy Benson-Brown, premiering at the Edinburgh Fringe Festival 2014</v>
      </c>
      <c r="C4" s="16">
        <f>VLOOKUP(A4, Kickstarter!B:E, 3,0)</f>
        <v>1500</v>
      </c>
      <c r="D4" s="16">
        <f>VLOOKUP(A4, Kickstarter!B:F, 4,0)</f>
        <v>2576</v>
      </c>
      <c r="E4">
        <f>VLOOKUP(A4, Kickstarter!B:P,15, 0)</f>
        <v>33.03</v>
      </c>
      <c r="F4">
        <f>VLOOKUP(A4, Kickstarter!B:Q,11, 0)</f>
        <v>78</v>
      </c>
    </row>
    <row r="5" spans="1:6" x14ac:dyDescent="0.25">
      <c r="A5" t="s">
        <v>3329</v>
      </c>
      <c r="B5" t="str">
        <f>VLOOKUP(A5, Kickstarter!B:C,2,0)</f>
        <v>Jestia and Raedon is a brand new romantic comedy play going to the Edinburgh Fringe Festival this summer.</v>
      </c>
      <c r="C5" s="16">
        <f>VLOOKUP(A5, Kickstarter!B:E, 3,0)</f>
        <v>1000</v>
      </c>
      <c r="D5" s="16">
        <f>VLOOKUP(A5, Kickstarter!B:F, 4,0)</f>
        <v>1168</v>
      </c>
      <c r="E5">
        <f>VLOOKUP(A5, Kickstarter!B:P,15, 0)</f>
        <v>44.92</v>
      </c>
      <c r="F5">
        <f>VLOOKUP(A5, Kickstarter!B:Q,11, 0)</f>
        <v>26</v>
      </c>
    </row>
    <row r="6" spans="1:6" x14ac:dyDescent="0.25">
      <c r="A6" t="s">
        <v>3221</v>
      </c>
      <c r="B6" t="str">
        <f>VLOOKUP(A6, Kickstarter!B:C,2,0)</f>
        <v>A one-man show about love, loss, and motorways, written &amp; performed by Ben Norris. Help us get to the 2015 Edinburgh Fringe and beyond!</v>
      </c>
      <c r="C6" s="16">
        <f>VLOOKUP(A6, Kickstarter!B:E, 3,0)</f>
        <v>4000</v>
      </c>
      <c r="D6" s="16">
        <f>VLOOKUP(A6, Kickstarter!B:F, 4,0)</f>
        <v>4137</v>
      </c>
      <c r="E6">
        <f>VLOOKUP(A6, Kickstarter!B:P,15, 0)</f>
        <v>36.61</v>
      </c>
      <c r="F6">
        <f>VLOOKUP(A6, Kickstarter!B:Q,11, 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U.S. Kickstarters</vt:lpstr>
      <vt:lpstr>Descriptive Statistics</vt:lpstr>
      <vt:lpstr>Successful U.S.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Koivisto, Hannah</cp:lastModifiedBy>
  <dcterms:created xsi:type="dcterms:W3CDTF">2017-04-20T15:17:24Z</dcterms:created>
  <dcterms:modified xsi:type="dcterms:W3CDTF">2020-09-14T22:24:50Z</dcterms:modified>
</cp:coreProperties>
</file>