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thk\Documents\ENGR132\MATLAB\PS07\"/>
    </mc:Choice>
  </mc:AlternateContent>
  <bookViews>
    <workbookView xWindow="0" yWindow="0" windowWidth="17256" windowHeight="5088" activeTab="2"/>
  </bookViews>
  <sheets>
    <sheet name="Earthquakes" sheetId="1" r:id="rId1"/>
    <sheet name="Earthquakes - Analysis" sheetId="2" r:id="rId2"/>
    <sheet name="Model Calcs" sheetId="3" r:id="rId3"/>
  </sheets>
  <calcPr calcId="171027"/>
</workbook>
</file>

<file path=xl/calcChain.xml><?xml version="1.0" encoding="utf-8"?>
<calcChain xmlns="http://schemas.openxmlformats.org/spreadsheetml/2006/main">
  <c r="C7" i="3" l="1"/>
  <c r="C8" i="3"/>
  <c r="C9" i="3"/>
  <c r="C10" i="3"/>
  <c r="C6" i="3"/>
  <c r="B7" i="3"/>
  <c r="B8" i="3"/>
  <c r="B9" i="3"/>
  <c r="B10" i="3"/>
  <c r="B6" i="3"/>
  <c r="L21" i="1"/>
  <c r="L22" i="1"/>
  <c r="L23" i="1"/>
  <c r="L24" i="1"/>
  <c r="L25" i="1"/>
  <c r="L26" i="1"/>
  <c r="L27" i="1"/>
  <c r="L28" i="1"/>
  <c r="L29" i="1"/>
  <c r="L20" i="1"/>
</calcChain>
</file>

<file path=xl/sharedStrings.xml><?xml version="1.0" encoding="utf-8"?>
<sst xmlns="http://schemas.openxmlformats.org/spreadsheetml/2006/main" count="50" uniqueCount="47">
  <si>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</si>
  <si>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</si>
  <si>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</si>
  <si>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</si>
  <si>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Assignment</t>
  </si>
  <si>
    <t>Problem Description</t>
  </si>
  <si>
    <t xml:space="preserve">ENGR 132 </t>
  </si>
  <si>
    <t>Q1: Which type of function do you think best represents the data, after plotting the data using the four different scaling options? Provide a reason for your selection.</t>
  </si>
  <si>
    <t>Work</t>
  </si>
  <si>
    <t>General Form</t>
  </si>
  <si>
    <t>&lt;insert linear-linear plot here&gt;</t>
  </si>
  <si>
    <t>Function Discovery Plots:</t>
  </si>
  <si>
    <t>Team-ID</t>
  </si>
  <si>
    <t>Your Name</t>
  </si>
  <si>
    <t>Your Purdue Login</t>
  </si>
  <si>
    <t>Name</t>
  </si>
  <si>
    <t>Purdue Login</t>
  </si>
  <si>
    <t>Contributor 1</t>
  </si>
  <si>
    <t>Contributor 2</t>
  </si>
  <si>
    <t>Contributor 3</t>
  </si>
  <si>
    <t>&lt;insert log-linear plot here&gt;</t>
  </si>
  <si>
    <t>&lt;insert linear-log plot here&gt;</t>
  </si>
  <si>
    <t>&lt;insert log-log plot here&gt;</t>
  </si>
  <si>
    <t>Linearization:</t>
  </si>
  <si>
    <t>Linearized Plot:</t>
  </si>
  <si>
    <t>90 GN-m</t>
  </si>
  <si>
    <t>9,000 GN-m</t>
  </si>
  <si>
    <t>900,000 GN-m</t>
  </si>
  <si>
    <t>9,000,000  GN-m</t>
  </si>
  <si>
    <t>9,000,000,000  GN-m</t>
  </si>
  <si>
    <t>Q2: Determine the general form of the function you diagnosed in Q1. Show work as necessary. Manage the decimal precision of the coefficients.</t>
  </si>
  <si>
    <t>Q3: Use your model to predict the magnitude of an earthquake with the magnitudes listed below.</t>
  </si>
  <si>
    <t>Harith Kolaganti</t>
  </si>
  <si>
    <t>hkolagan</t>
  </si>
  <si>
    <t>005-12</t>
  </si>
  <si>
    <t>PS07 Problem 1</t>
  </si>
  <si>
    <t>Moment</t>
  </si>
  <si>
    <t>Magnitude</t>
  </si>
  <si>
    <t>Having a logarithmic x scale and a linear y scale provides the best representations of the data because it displays a more linear slope and line than the other models</t>
  </si>
  <si>
    <t>x = b * 10^(my)</t>
  </si>
  <si>
    <t>data</t>
  </si>
  <si>
    <t>log(x)</t>
  </si>
  <si>
    <t>f(x)</t>
  </si>
  <si>
    <t xml:space="preserve">m = </t>
  </si>
  <si>
    <t xml:space="preserve">b = </t>
  </si>
  <si>
    <t>y=  0.667 * log(x) - 0.0845</t>
  </si>
  <si>
    <t>y = 0.6667 * log(x) - 0.0845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</si>
</sst>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0" fontId="0" fillId="0" borderId="0" xfId="0" applyFill="1" applyBorder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0" applyFont="1" applyAlignment="1">
      <alignment vertical="center"/>
    </xf>
    <xf numFmtId="11" fontId="0" fillId="0" borderId="0" xfId="0" applyNumberFormat="1"/>
    <xf numFmtId="11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11" fontId="0" fillId="0" borderId="0" xfId="0" applyNumberFormat="1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1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0" fillId="0" borderId="0" xfId="0" applyFont="1"/>
    <xf numFmtId="11" fontId="10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/>
    <xf numFmtId="0" fontId="9" fillId="0" borderId="0" xfId="0" applyFont="1" applyBorder="1" applyAlignment="1">
      <alignment vertical="center"/>
    </xf>
    <xf numFmtId="0" fontId="2" fillId="0" borderId="0" xfId="0" applyFont="1" applyFill="1" applyBorder="1" applyAlignment="1" applyProtection="1">
      <protection locked="0"/>
    </xf>
    <xf numFmtId="0" fontId="1" fillId="4" borderId="0" xfId="0" applyFont="1" applyFill="1" applyBorder="1" applyAlignment="1">
      <alignment horizontal="left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2" fillId="6" borderId="0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left"/>
      <protection locked="0"/>
    </xf>
    <xf numFmtId="0" fontId="0" fillId="6" borderId="0" xfId="0" applyFill="1" applyBorder="1" applyAlignment="1" applyProtection="1">
      <protection locked="0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/>
    <xf numFmtId="0" fontId="0" fillId="4" borderId="0" xfId="0" applyFill="1" applyBorder="1"/>
    <xf numFmtId="0" fontId="12" fillId="0" borderId="0" xfId="0" applyFont="1" applyAlignment="1">
      <alignment horizontal="right" wrapText="1"/>
    </xf>
    <xf numFmtId="0" fontId="2" fillId="0" borderId="0" xfId="0" applyFont="1" applyAlignment="1">
      <alignment horizontal="left" vertical="center" indent="8"/>
    </xf>
    <xf numFmtId="0" fontId="9" fillId="0" borderId="0" xfId="0" applyFont="1" applyAlignment="1"/>
    <xf numFmtId="11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2" fontId="2" fillId="0" borderId="0" xfId="0" applyNumberFormat="1" applyFont="1" applyBorder="1"/>
    <xf numFmtId="0" fontId="12" fillId="0" borderId="0" xfId="0" applyFont="1" applyAlignment="1"/>
    <xf numFmtId="3" fontId="12" fillId="0" borderId="0" xfId="0" applyNumberFormat="1" applyFont="1" applyAlignment="1"/>
    <xf numFmtId="0" fontId="2" fillId="0" borderId="0" xfId="0" applyFont="1" applyAlignment="1"/>
    <xf numFmtId="0" fontId="6" fillId="0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1" fillId="4" borderId="0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right"/>
    </xf>
    <xf numFmtId="11" fontId="11" fillId="3" borderId="0" xfId="0" applyNumberFormat="1" applyFont="1" applyFill="1" applyAlignment="1">
      <alignment horizontal="left" vertical="top" wrapText="1"/>
    </xf>
    <xf numFmtId="11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11" fontId="12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X, Linear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Earthquakes!$B$16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Earthquakes!$A$17:$A$26</c:f>
              <c:numCache>
                <c:formatCode>0.00E+00</c:formatCode>
                <c:ptCount val="10"/>
                <c:pt idx="0">
                  <c:v>59700000</c:v>
                </c:pt>
                <c:pt idx="1">
                  <c:v>31100000</c:v>
                </c:pt>
                <c:pt idx="2">
                  <c:v>7250000</c:v>
                </c:pt>
                <c:pt idx="3">
                  <c:v>3540000</c:v>
                </c:pt>
                <c:pt idx="4">
                  <c:v>502000</c:v>
                </c:pt>
                <c:pt idx="5">
                  <c:v>253000</c:v>
                </c:pt>
                <c:pt idx="6">
                  <c:v>4.07</c:v>
                </c:pt>
                <c:pt idx="7">
                  <c:v>212</c:v>
                </c:pt>
                <c:pt idx="8">
                  <c:v>36900</c:v>
                </c:pt>
                <c:pt idx="9">
                  <c:v>8550</c:v>
                </c:pt>
              </c:numCache>
            </c:numRef>
          </c:xVal>
          <c:yVal>
            <c:numRef>
              <c:f>Earthquakes!$B$17:$B$26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4.2</c:v>
                </c:pt>
                <c:pt idx="4">
                  <c:v>3.8</c:v>
                </c:pt>
                <c:pt idx="5">
                  <c:v>3.3</c:v>
                </c:pt>
                <c:pt idx="6">
                  <c:v>0.4</c:v>
                </c:pt>
                <c:pt idx="7">
                  <c:v>1.3</c:v>
                </c:pt>
                <c:pt idx="8">
                  <c:v>3.1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9-4381-B518-9E3BB991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3304"/>
        <c:axId val="448683632"/>
      </c:scatterChart>
      <c:valAx>
        <c:axId val="44868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(GN-m)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632"/>
        <c:crosses val="autoZero"/>
        <c:crossBetween val="midCat"/>
      </c:valAx>
      <c:valAx>
        <c:axId val="4486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X, Linear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Earthquakes!$B$16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Earthquakes!$A$17:$A$26</c:f>
              <c:numCache>
                <c:formatCode>0.00E+00</c:formatCode>
                <c:ptCount val="10"/>
                <c:pt idx="0">
                  <c:v>59700000</c:v>
                </c:pt>
                <c:pt idx="1">
                  <c:v>31100000</c:v>
                </c:pt>
                <c:pt idx="2">
                  <c:v>7250000</c:v>
                </c:pt>
                <c:pt idx="3">
                  <c:v>3540000</c:v>
                </c:pt>
                <c:pt idx="4">
                  <c:v>502000</c:v>
                </c:pt>
                <c:pt idx="5">
                  <c:v>253000</c:v>
                </c:pt>
                <c:pt idx="6">
                  <c:v>4.07</c:v>
                </c:pt>
                <c:pt idx="7">
                  <c:v>212</c:v>
                </c:pt>
                <c:pt idx="8">
                  <c:v>36900</c:v>
                </c:pt>
                <c:pt idx="9">
                  <c:v>8550</c:v>
                </c:pt>
              </c:numCache>
            </c:numRef>
          </c:xVal>
          <c:yVal>
            <c:numRef>
              <c:f>Earthquakes!$B$17:$B$26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4.2</c:v>
                </c:pt>
                <c:pt idx="4">
                  <c:v>3.8</c:v>
                </c:pt>
                <c:pt idx="5">
                  <c:v>3.3</c:v>
                </c:pt>
                <c:pt idx="6">
                  <c:v>0.4</c:v>
                </c:pt>
                <c:pt idx="7">
                  <c:v>1.3</c:v>
                </c:pt>
                <c:pt idx="8">
                  <c:v>3.1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BBC-B862-CFF4EBCF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3304"/>
        <c:axId val="448683632"/>
      </c:scatterChart>
      <c:valAx>
        <c:axId val="4486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(GN-m)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632"/>
        <c:crosses val="autoZero"/>
        <c:crossBetween val="midCat"/>
      </c:valAx>
      <c:valAx>
        <c:axId val="4486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X, Linear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Earthquakes!$B$16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Earthquakes!$A$17:$A$26</c:f>
              <c:numCache>
                <c:formatCode>0.00E+00</c:formatCode>
                <c:ptCount val="10"/>
                <c:pt idx="0">
                  <c:v>59700000</c:v>
                </c:pt>
                <c:pt idx="1">
                  <c:v>31100000</c:v>
                </c:pt>
                <c:pt idx="2">
                  <c:v>7250000</c:v>
                </c:pt>
                <c:pt idx="3">
                  <c:v>3540000</c:v>
                </c:pt>
                <c:pt idx="4">
                  <c:v>502000</c:v>
                </c:pt>
                <c:pt idx="5">
                  <c:v>253000</c:v>
                </c:pt>
                <c:pt idx="6">
                  <c:v>4.07</c:v>
                </c:pt>
                <c:pt idx="7">
                  <c:v>212</c:v>
                </c:pt>
                <c:pt idx="8">
                  <c:v>36900</c:v>
                </c:pt>
                <c:pt idx="9">
                  <c:v>8550</c:v>
                </c:pt>
              </c:numCache>
            </c:numRef>
          </c:xVal>
          <c:yVal>
            <c:numRef>
              <c:f>Earthquakes!$B$17:$B$26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4.2</c:v>
                </c:pt>
                <c:pt idx="4">
                  <c:v>3.8</c:v>
                </c:pt>
                <c:pt idx="5">
                  <c:v>3.3</c:v>
                </c:pt>
                <c:pt idx="6">
                  <c:v>0.4</c:v>
                </c:pt>
                <c:pt idx="7">
                  <c:v>1.3</c:v>
                </c:pt>
                <c:pt idx="8">
                  <c:v>3.1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02F-A94D-9B7E5F5D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3304"/>
        <c:axId val="448683632"/>
      </c:scatterChart>
      <c:valAx>
        <c:axId val="44868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(GN-m)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632"/>
        <c:crosses val="autoZero"/>
        <c:crossBetween val="midCat"/>
      </c:valAx>
      <c:valAx>
        <c:axId val="44868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X, Linear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Earthquakes!$B$16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Earthquakes!$A$17:$A$26</c:f>
              <c:numCache>
                <c:formatCode>0.00E+00</c:formatCode>
                <c:ptCount val="10"/>
                <c:pt idx="0">
                  <c:v>59700000</c:v>
                </c:pt>
                <c:pt idx="1">
                  <c:v>31100000</c:v>
                </c:pt>
                <c:pt idx="2">
                  <c:v>7250000</c:v>
                </c:pt>
                <c:pt idx="3">
                  <c:v>3540000</c:v>
                </c:pt>
                <c:pt idx="4">
                  <c:v>502000</c:v>
                </c:pt>
                <c:pt idx="5">
                  <c:v>253000</c:v>
                </c:pt>
                <c:pt idx="6">
                  <c:v>4.07</c:v>
                </c:pt>
                <c:pt idx="7">
                  <c:v>212</c:v>
                </c:pt>
                <c:pt idx="8">
                  <c:v>36900</c:v>
                </c:pt>
                <c:pt idx="9">
                  <c:v>8550</c:v>
                </c:pt>
              </c:numCache>
            </c:numRef>
          </c:xVal>
          <c:yVal>
            <c:numRef>
              <c:f>Earthquakes!$B$17:$B$26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4.2</c:v>
                </c:pt>
                <c:pt idx="4">
                  <c:v>3.8</c:v>
                </c:pt>
                <c:pt idx="5">
                  <c:v>3.3</c:v>
                </c:pt>
                <c:pt idx="6">
                  <c:v>0.4</c:v>
                </c:pt>
                <c:pt idx="7">
                  <c:v>1.3</c:v>
                </c:pt>
                <c:pt idx="8">
                  <c:v>3.1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1-4772-AEE4-3095A7BA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3304"/>
        <c:axId val="448683632"/>
      </c:scatterChart>
      <c:valAx>
        <c:axId val="4486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(GN-m)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632"/>
        <c:crosses val="autoZero"/>
        <c:crossBetween val="midCat"/>
      </c:valAx>
      <c:valAx>
        <c:axId val="44868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Earthquakes!$M$19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Earthquakes!$L$20:$L$29</c:f>
              <c:numCache>
                <c:formatCode>0.00</c:formatCode>
                <c:ptCount val="10"/>
                <c:pt idx="0">
                  <c:v>7.775974331129369</c:v>
                </c:pt>
                <c:pt idx="1">
                  <c:v>7.4927603890268379</c:v>
                </c:pt>
                <c:pt idx="2">
                  <c:v>6.860338006570994</c:v>
                </c:pt>
                <c:pt idx="3">
                  <c:v>6.5490032620257876</c:v>
                </c:pt>
                <c:pt idx="4">
                  <c:v>5.7007037171450197</c:v>
                </c:pt>
                <c:pt idx="5">
                  <c:v>5.4031205211758175</c:v>
                </c:pt>
                <c:pt idx="6">
                  <c:v>0.60959440922522001</c:v>
                </c:pt>
                <c:pt idx="7">
                  <c:v>2.3263358609287512</c:v>
                </c:pt>
                <c:pt idx="8">
                  <c:v>4.5670263661590607</c:v>
                </c:pt>
                <c:pt idx="9">
                  <c:v>3.9319661147281728</c:v>
                </c:pt>
              </c:numCache>
            </c:numRef>
          </c:xVal>
          <c:yVal>
            <c:numRef>
              <c:f>Earthquakes!$M$20:$M$29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4.2</c:v>
                </c:pt>
                <c:pt idx="4">
                  <c:v>3.8</c:v>
                </c:pt>
                <c:pt idx="5">
                  <c:v>3.3</c:v>
                </c:pt>
                <c:pt idx="6">
                  <c:v>0.4</c:v>
                </c:pt>
                <c:pt idx="7">
                  <c:v>1.3</c:v>
                </c:pt>
                <c:pt idx="8">
                  <c:v>3.1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6A3-90DC-EB0E7264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5720"/>
        <c:axId val="422633096"/>
      </c:scatterChart>
      <c:valAx>
        <c:axId val="42263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Moment (GN-m)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3096"/>
        <c:crosses val="autoZero"/>
        <c:crossBetween val="midCat"/>
      </c:valAx>
      <c:valAx>
        <c:axId val="4226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15</xdr:row>
      <xdr:rowOff>91440</xdr:rowOff>
    </xdr:from>
    <xdr:to>
      <xdr:col>10</xdr:col>
      <xdr:colOff>7620</xdr:colOff>
      <xdr:row>27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626805</xdr:colOff>
      <xdr:row>31</xdr:row>
      <xdr:rowOff>-1</xdr:rowOff>
    </xdr:from>
    <xdr:to>
      <xdr:col>10</xdr:col>
      <xdr:colOff>368709</xdr:colOff>
      <xdr:row>46</xdr:row>
      <xdr:rowOff>73741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172063</xdr:rowOff>
    </xdr:from>
    <xdr:to>
      <xdr:col>10</xdr:col>
      <xdr:colOff>442452</xdr:colOff>
      <xdr:row>63</xdr:row>
      <xdr:rowOff>98322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66</xdr:row>
      <xdr:rowOff>-1</xdr:rowOff>
    </xdr:from>
    <xdr:to>
      <xdr:col>10</xdr:col>
      <xdr:colOff>454742</xdr:colOff>
      <xdr:row>80</xdr:row>
      <xdr:rowOff>147483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614516</xdr:colOff>
      <xdr:row>16</xdr:row>
      <xdr:rowOff>17205</xdr:rowOff>
    </xdr:from>
    <xdr:to>
      <xdr:col>23</xdr:col>
      <xdr:colOff>122903</xdr:colOff>
      <xdr:row>37</xdr:row>
      <xdr:rowOff>172065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zoomScale="62" zoomScaleNormal="62" workbookViewId="0">
      <selection activeCell="E23" sqref="E23"/>
    </sheetView>
  </sheetViews>
  <sheetFormatPr defaultRowHeight="13.2" x14ac:dyDescent="0.25"/>
  <cols>
    <col min="1" max="1" width="18.44140625" customWidth="1"/>
    <col min="2" max="2" width="14.6640625" customWidth="1"/>
    <col min="3" max="11" width="9.109375" customWidth="1"/>
    <col min="12" max="12" width="14.77734375" customWidth="1"/>
    <col min="13" max="13" width="13.44140625" customWidth="1"/>
    <col min="14" max="22" width="9.109375" customWidth="1"/>
  </cols>
  <sheetData>
    <row r="1" spans="1:36" s="1" customFormat="1" ht="17.25" customHeight="1" x14ac:dyDescent="0.3">
      <c r="A1" s="19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</row>
    <row r="2" spans="1:36" s="1" customFormat="1" ht="17.25" customHeight="1" x14ac:dyDescent="0.25">
      <c r="A2" s="46" t="s">
        <v>13</v>
      </c>
      <c r="B2" s="68" t="s">
        <v>32</v>
      </c>
      <c r="C2" s="68"/>
      <c r="D2" s="68"/>
      <c r="E2" s="35"/>
      <c r="F2" s="71"/>
      <c r="G2" s="71"/>
      <c r="H2" s="64" t="s">
        <v>15</v>
      </c>
      <c r="I2" s="64"/>
      <c r="J2" s="64"/>
      <c r="K2" s="64" t="s">
        <v>16</v>
      </c>
      <c r="L2" s="64"/>
      <c r="M2" s="64"/>
    </row>
    <row r="3" spans="1:36" s="1" customFormat="1" ht="17.25" customHeight="1" x14ac:dyDescent="0.25">
      <c r="A3" s="46" t="s">
        <v>14</v>
      </c>
      <c r="B3" s="68" t="s">
        <v>33</v>
      </c>
      <c r="C3" s="68"/>
      <c r="D3" s="68"/>
      <c r="E3" s="35"/>
      <c r="F3" s="72" t="s">
        <v>17</v>
      </c>
      <c r="G3" s="72"/>
      <c r="H3" s="65"/>
      <c r="I3" s="65"/>
      <c r="J3" s="65"/>
      <c r="K3" s="70"/>
      <c r="L3" s="70"/>
      <c r="M3" s="70"/>
    </row>
    <row r="4" spans="1:36" s="1" customFormat="1" ht="17.25" customHeight="1" x14ac:dyDescent="0.25">
      <c r="A4" s="47" t="s">
        <v>12</v>
      </c>
      <c r="B4" s="69" t="s">
        <v>34</v>
      </c>
      <c r="C4" s="69"/>
      <c r="D4" s="69"/>
      <c r="E4" s="35"/>
      <c r="F4" s="72" t="s">
        <v>18</v>
      </c>
      <c r="G4" s="72"/>
      <c r="H4" s="65"/>
      <c r="I4" s="65"/>
      <c r="J4" s="65"/>
      <c r="K4" s="70"/>
      <c r="L4" s="70"/>
      <c r="M4" s="70"/>
    </row>
    <row r="5" spans="1:36" s="1" customFormat="1" ht="17.25" customHeight="1" x14ac:dyDescent="0.25">
      <c r="A5" s="47" t="s">
        <v>4</v>
      </c>
      <c r="B5" s="69" t="s">
        <v>35</v>
      </c>
      <c r="C5" s="69"/>
      <c r="D5" s="69"/>
      <c r="E5" s="35"/>
      <c r="F5" s="72" t="s">
        <v>19</v>
      </c>
      <c r="G5" s="72"/>
      <c r="H5" s="65"/>
      <c r="I5" s="65"/>
      <c r="J5" s="65"/>
      <c r="K5" s="70"/>
      <c r="L5" s="70"/>
      <c r="M5" s="70"/>
    </row>
    <row r="6" spans="1:36" s="1" customFormat="1" ht="17.25" customHeight="1" x14ac:dyDescent="0.25">
      <c r="A6" s="2"/>
      <c r="B6" s="3"/>
      <c r="C6" s="3"/>
      <c r="D6" s="3"/>
      <c r="E6" s="35"/>
      <c r="F6" s="17"/>
      <c r="G6" s="4"/>
      <c r="H6" s="4"/>
      <c r="I6" s="4"/>
      <c r="J6" s="4"/>
      <c r="K6" s="4"/>
      <c r="L6" s="4"/>
    </row>
    <row r="7" spans="1:36" s="1" customFormat="1" ht="17.25" customHeight="1" x14ac:dyDescent="0.3">
      <c r="A7" s="37" t="s">
        <v>1</v>
      </c>
      <c r="B7" s="38"/>
      <c r="C7" s="38"/>
      <c r="D7" s="38"/>
      <c r="E7" s="39"/>
      <c r="F7" s="40"/>
      <c r="G7" s="38"/>
      <c r="H7" s="38"/>
      <c r="I7" s="38"/>
      <c r="J7" s="38"/>
      <c r="K7" s="38"/>
      <c r="L7" s="38"/>
    </row>
    <row r="8" spans="1:36" s="1" customFormat="1" ht="14.4" x14ac:dyDescent="0.3">
      <c r="A8" s="37" t="s">
        <v>2</v>
      </c>
      <c r="B8" s="38"/>
      <c r="C8" s="38"/>
      <c r="D8" s="38"/>
      <c r="E8" s="41"/>
      <c r="F8" s="41"/>
      <c r="G8" s="41"/>
      <c r="H8" s="41"/>
      <c r="I8" s="41"/>
      <c r="J8" s="41"/>
      <c r="K8" s="41"/>
      <c r="L8" s="41"/>
      <c r="M8" s="4"/>
      <c r="N8" s="4"/>
      <c r="O8" s="4"/>
      <c r="P8" s="4"/>
      <c r="Q8" s="4"/>
      <c r="R8" s="4"/>
      <c r="S8" s="5"/>
    </row>
    <row r="9" spans="1:36" s="1" customFormat="1" ht="14.4" x14ac:dyDescent="0.3">
      <c r="A9" s="37" t="s">
        <v>3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5"/>
      <c r="N9" s="5"/>
      <c r="O9" s="5"/>
      <c r="P9" s="5"/>
      <c r="Q9" s="5"/>
      <c r="R9" s="5"/>
      <c r="S9" s="5"/>
    </row>
    <row r="10" spans="1:36" s="1" customFormat="1" ht="14.4" x14ac:dyDescent="0.3">
      <c r="A10" s="18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36" s="1" customFormat="1" ht="26.4" x14ac:dyDescent="0.25">
      <c r="A11" s="6" t="s">
        <v>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5"/>
      <c r="N11" s="5"/>
      <c r="O11" s="5"/>
      <c r="P11" s="5"/>
      <c r="Q11" s="5"/>
      <c r="R11" s="5"/>
      <c r="S11" s="5"/>
    </row>
    <row r="12" spans="1:36" s="1" customFormat="1" x14ac:dyDescent="0.25">
      <c r="A12" s="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5"/>
      <c r="N12" s="5"/>
      <c r="O12" s="5"/>
      <c r="P12" s="5"/>
      <c r="Q12" s="5"/>
      <c r="R12" s="5"/>
      <c r="S12" s="5"/>
    </row>
    <row r="13" spans="1:36" s="1" customFormat="1" x14ac:dyDescent="0.25">
      <c r="A13" s="7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36" s="45" customFormat="1" x14ac:dyDescent="0.25">
      <c r="A14" s="66" t="s">
        <v>0</v>
      </c>
      <c r="B14" s="66"/>
      <c r="C14" s="43"/>
      <c r="D14" s="36" t="s">
        <v>11</v>
      </c>
      <c r="E14" s="48"/>
      <c r="F14" s="48"/>
      <c r="G14" s="48"/>
      <c r="H14" s="48"/>
      <c r="I14" s="48"/>
      <c r="J14" s="48"/>
      <c r="K14" s="44"/>
      <c r="L14" s="36" t="s">
        <v>23</v>
      </c>
      <c r="M14" s="49"/>
      <c r="N14" s="7"/>
      <c r="O14" s="50" t="s">
        <v>24</v>
      </c>
      <c r="P14" s="51"/>
      <c r="Q14" s="52"/>
      <c r="R14" s="52"/>
      <c r="S14" s="52"/>
      <c r="T14" s="51"/>
      <c r="U14" s="51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4.4" x14ac:dyDescent="0.25">
      <c r="A15" s="20"/>
      <c r="B15" s="20"/>
      <c r="C15" s="7"/>
      <c r="D15" s="7" t="s">
        <v>10</v>
      </c>
      <c r="E15" s="7"/>
      <c r="F15" s="7"/>
      <c r="G15" s="7"/>
      <c r="H15" s="7"/>
      <c r="I15" s="7"/>
      <c r="J15" s="7"/>
      <c r="K15" s="7"/>
      <c r="L15" s="20"/>
      <c r="M15" s="20"/>
      <c r="N15" s="7"/>
      <c r="O15" s="8"/>
      <c r="P15" s="7"/>
      <c r="Q15" s="7"/>
      <c r="R15" s="7"/>
      <c r="S15" s="7"/>
      <c r="Y15" s="24"/>
    </row>
    <row r="16" spans="1:36" ht="14.4" x14ac:dyDescent="0.25">
      <c r="A16" s="56" t="s">
        <v>36</v>
      </c>
      <c r="B16" s="57" t="s">
        <v>37</v>
      </c>
      <c r="C16" s="9"/>
      <c r="D16" s="9"/>
      <c r="E16" s="42"/>
      <c r="F16" s="42"/>
      <c r="G16" s="42"/>
      <c r="H16" s="42"/>
      <c r="I16" s="42"/>
      <c r="J16" s="42"/>
      <c r="K16" s="7"/>
      <c r="L16" s="26"/>
      <c r="M16" s="23"/>
      <c r="N16" s="7"/>
      <c r="O16" s="10"/>
      <c r="P16" s="11"/>
      <c r="Q16" s="12"/>
      <c r="R16" s="7"/>
      <c r="S16" s="7"/>
    </row>
    <row r="17" spans="1:19" ht="14.4" x14ac:dyDescent="0.25">
      <c r="A17" s="22">
        <v>59700000</v>
      </c>
      <c r="B17" s="23">
        <v>5.0999999999999996</v>
      </c>
      <c r="C17" s="13"/>
      <c r="D17" s="13"/>
      <c r="E17" s="7"/>
      <c r="F17" s="7"/>
      <c r="G17" s="7"/>
      <c r="H17" s="7"/>
      <c r="I17" s="7"/>
      <c r="J17" s="7"/>
      <c r="K17" s="7"/>
      <c r="L17" s="60" t="s">
        <v>39</v>
      </c>
      <c r="M17" s="23"/>
      <c r="N17" s="7"/>
      <c r="O17" s="10"/>
      <c r="P17" s="10"/>
      <c r="Q17" s="12"/>
      <c r="R17" s="7"/>
      <c r="S17" s="7"/>
    </row>
    <row r="18" spans="1:19" ht="14.4" x14ac:dyDescent="0.25">
      <c r="A18" s="22">
        <v>31100000</v>
      </c>
      <c r="B18" s="23">
        <v>4.9000000000000004</v>
      </c>
      <c r="C18" s="14"/>
      <c r="D18" s="14"/>
      <c r="E18" s="9"/>
      <c r="F18" s="9"/>
      <c r="G18" s="9"/>
      <c r="H18" s="9"/>
      <c r="I18" s="9"/>
      <c r="J18" s="9"/>
      <c r="K18" s="9"/>
      <c r="L18" s="26"/>
      <c r="M18" s="23"/>
      <c r="N18" s="7"/>
      <c r="O18" s="10"/>
      <c r="P18" s="10"/>
      <c r="Q18" s="12"/>
      <c r="R18" s="7"/>
      <c r="S18" s="7"/>
    </row>
    <row r="19" spans="1:19" ht="14.4" x14ac:dyDescent="0.25">
      <c r="A19" s="22">
        <v>7250000</v>
      </c>
      <c r="B19" s="23">
        <v>4.5999999999999996</v>
      </c>
      <c r="C19" s="8"/>
      <c r="D19" s="8"/>
      <c r="E19" s="13"/>
      <c r="F19" s="13"/>
      <c r="G19" s="13"/>
      <c r="H19" s="13"/>
      <c r="I19" s="13"/>
      <c r="J19" s="13"/>
      <c r="K19" s="13"/>
      <c r="L19" s="56" t="s">
        <v>36</v>
      </c>
      <c r="M19" s="57" t="s">
        <v>37</v>
      </c>
      <c r="N19" s="7"/>
      <c r="O19" s="10"/>
      <c r="P19" s="10"/>
      <c r="Q19" s="12"/>
      <c r="R19" s="7"/>
      <c r="S19" s="7"/>
    </row>
    <row r="20" spans="1:19" ht="14.4" x14ac:dyDescent="0.25">
      <c r="A20" s="22">
        <v>3540000</v>
      </c>
      <c r="B20" s="23">
        <v>4.2</v>
      </c>
      <c r="C20" s="8"/>
      <c r="D20" s="8"/>
      <c r="E20" s="14"/>
      <c r="F20" s="14"/>
      <c r="G20" s="14"/>
      <c r="H20" s="14"/>
      <c r="I20" s="14"/>
      <c r="J20" s="14"/>
      <c r="K20" s="14"/>
      <c r="L20" s="26">
        <f>LOG10(A17)</f>
        <v>7.775974331129369</v>
      </c>
      <c r="M20" s="23">
        <v>5.0999999999999996</v>
      </c>
      <c r="N20" s="7"/>
      <c r="O20" s="10"/>
      <c r="P20" s="10"/>
      <c r="Q20" s="12"/>
      <c r="R20" s="15"/>
      <c r="S20" s="7"/>
    </row>
    <row r="21" spans="1:19" ht="14.4" x14ac:dyDescent="0.25">
      <c r="A21" s="22">
        <v>502000</v>
      </c>
      <c r="B21" s="23">
        <v>3.8</v>
      </c>
      <c r="C21" s="16"/>
      <c r="D21" s="16"/>
      <c r="E21" s="8"/>
      <c r="F21" s="8"/>
      <c r="G21" s="8"/>
      <c r="H21" s="8"/>
      <c r="I21" s="8"/>
      <c r="J21" s="8"/>
      <c r="K21" s="8"/>
      <c r="L21" s="26">
        <f t="shared" ref="L21:L29" si="0">LOG10(A18)</f>
        <v>7.4927603890268379</v>
      </c>
      <c r="M21" s="23">
        <v>4.9000000000000004</v>
      </c>
      <c r="N21" s="7"/>
      <c r="O21" s="10"/>
      <c r="P21" s="7"/>
      <c r="Q21" s="12"/>
      <c r="R21" s="7"/>
      <c r="S21" s="7"/>
    </row>
    <row r="22" spans="1:19" ht="14.4" x14ac:dyDescent="0.25">
      <c r="A22" s="22">
        <v>253000</v>
      </c>
      <c r="B22" s="23">
        <v>3.3</v>
      </c>
      <c r="C22" s="7"/>
      <c r="D22" s="7"/>
      <c r="E22" s="8"/>
      <c r="F22" s="8"/>
      <c r="G22" s="8"/>
      <c r="H22" s="8"/>
      <c r="I22" s="8"/>
      <c r="J22" s="8"/>
      <c r="K22" s="8"/>
      <c r="L22" s="26">
        <f t="shared" si="0"/>
        <v>6.860338006570994</v>
      </c>
      <c r="M22" s="23">
        <v>4.5999999999999996</v>
      </c>
      <c r="N22" s="7"/>
      <c r="O22" s="10"/>
      <c r="P22" s="10"/>
      <c r="Q22" s="12"/>
      <c r="R22" s="15"/>
      <c r="S22" s="7"/>
    </row>
    <row r="23" spans="1:19" ht="14.4" x14ac:dyDescent="0.25">
      <c r="A23" s="21">
        <v>4.07</v>
      </c>
      <c r="B23" s="23">
        <v>0.4</v>
      </c>
      <c r="C23" s="7"/>
      <c r="D23" s="7"/>
      <c r="E23" s="16"/>
      <c r="F23" s="16"/>
      <c r="G23" s="16"/>
      <c r="H23" s="16"/>
      <c r="I23" s="16"/>
      <c r="J23" s="16"/>
      <c r="K23" s="16"/>
      <c r="L23" s="26">
        <f t="shared" si="0"/>
        <v>6.5490032620257876</v>
      </c>
      <c r="M23" s="23">
        <v>4.2</v>
      </c>
      <c r="N23" s="7"/>
      <c r="O23" s="7"/>
      <c r="P23" s="7"/>
      <c r="Q23" s="7"/>
      <c r="R23" s="7"/>
      <c r="S23" s="7"/>
    </row>
    <row r="24" spans="1:19" ht="14.4" x14ac:dyDescent="0.25">
      <c r="A24" s="22">
        <v>212</v>
      </c>
      <c r="B24" s="23">
        <v>1.3</v>
      </c>
      <c r="C24" s="7"/>
      <c r="D24" s="7"/>
      <c r="E24" s="7"/>
      <c r="F24" s="7"/>
      <c r="G24" s="7"/>
      <c r="H24" s="7"/>
      <c r="I24" s="7"/>
      <c r="J24" s="7"/>
      <c r="K24" s="7"/>
      <c r="L24" s="26">
        <f t="shared" si="0"/>
        <v>5.7007037171450197</v>
      </c>
      <c r="M24" s="23">
        <v>3.8</v>
      </c>
      <c r="N24" s="7"/>
      <c r="O24" s="7"/>
      <c r="P24" s="7"/>
      <c r="Q24" s="7"/>
      <c r="R24" s="7"/>
      <c r="S24" s="7"/>
    </row>
    <row r="25" spans="1:19" ht="14.4" x14ac:dyDescent="0.25">
      <c r="A25" s="22">
        <v>36900</v>
      </c>
      <c r="B25" s="23">
        <v>3.1</v>
      </c>
      <c r="C25" s="7"/>
      <c r="D25" s="7"/>
      <c r="E25" s="7"/>
      <c r="F25" s="7"/>
      <c r="G25" s="7"/>
      <c r="H25" s="7"/>
      <c r="I25" s="7"/>
      <c r="J25" s="7"/>
      <c r="K25" s="7"/>
      <c r="L25" s="26">
        <f t="shared" si="0"/>
        <v>5.4031205211758175</v>
      </c>
      <c r="M25" s="23">
        <v>3.3</v>
      </c>
      <c r="N25" s="7"/>
      <c r="O25" s="7"/>
      <c r="P25" s="7"/>
      <c r="Q25" s="7"/>
      <c r="R25" s="7"/>
      <c r="S25" s="7"/>
    </row>
    <row r="26" spans="1:19" ht="14.4" x14ac:dyDescent="0.25">
      <c r="A26" s="25">
        <v>8550</v>
      </c>
      <c r="B26" s="58">
        <v>2.6</v>
      </c>
      <c r="C26" s="7"/>
      <c r="D26" s="7"/>
      <c r="E26" s="7"/>
      <c r="F26" s="7"/>
      <c r="G26" s="7"/>
      <c r="H26" s="7"/>
      <c r="I26" s="7"/>
      <c r="J26" s="7"/>
      <c r="K26" s="7"/>
      <c r="L26" s="26">
        <f t="shared" si="0"/>
        <v>0.60959440922522001</v>
      </c>
      <c r="M26" s="23">
        <v>0.4</v>
      </c>
      <c r="N26" s="7"/>
      <c r="O26" s="7"/>
      <c r="P26" s="7"/>
      <c r="Q26" s="7"/>
      <c r="R26" s="7"/>
      <c r="S26" s="7"/>
    </row>
    <row r="27" spans="1:19" ht="14.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26">
        <f t="shared" si="0"/>
        <v>2.3263358609287512</v>
      </c>
      <c r="M27" s="23">
        <v>1.3</v>
      </c>
      <c r="N27" s="7"/>
      <c r="O27" s="7"/>
      <c r="P27" s="7"/>
      <c r="Q27" s="7"/>
      <c r="R27" s="7"/>
      <c r="S27" s="7"/>
    </row>
    <row r="28" spans="1:19" ht="14.4" x14ac:dyDescent="0.25">
      <c r="C28" s="7"/>
      <c r="D28" s="7"/>
      <c r="E28" s="7"/>
      <c r="F28" s="7"/>
      <c r="G28" s="7"/>
      <c r="H28" s="7"/>
      <c r="I28" s="7"/>
      <c r="J28" s="7"/>
      <c r="K28" s="7"/>
      <c r="L28" s="26">
        <f t="shared" si="0"/>
        <v>4.5670263661590607</v>
      </c>
      <c r="M28" s="23">
        <v>3.1</v>
      </c>
      <c r="N28" s="7"/>
      <c r="O28" s="7"/>
      <c r="P28" s="7"/>
      <c r="Q28" s="7"/>
      <c r="R28" s="7"/>
      <c r="S28" s="7"/>
    </row>
    <row r="29" spans="1:19" ht="14.4" x14ac:dyDescent="0.25">
      <c r="C29" s="7"/>
      <c r="D29" s="7"/>
      <c r="E29" s="7"/>
      <c r="F29" s="7"/>
      <c r="G29" s="7"/>
      <c r="H29" s="7"/>
      <c r="I29" s="7"/>
      <c r="J29" s="7"/>
      <c r="K29" s="7"/>
      <c r="L29" s="26">
        <f t="shared" si="0"/>
        <v>3.9319661147281728</v>
      </c>
      <c r="M29" s="58">
        <v>2.6</v>
      </c>
      <c r="N29" s="7"/>
      <c r="O29" s="7"/>
      <c r="P29" s="7"/>
      <c r="Q29" s="7"/>
      <c r="R29" s="7"/>
      <c r="S29" s="7"/>
    </row>
    <row r="30" spans="1:19" x14ac:dyDescent="0.25">
      <c r="C30" s="7"/>
      <c r="D30" s="8" t="s">
        <v>20</v>
      </c>
      <c r="E30" s="7"/>
      <c r="F30" s="7"/>
      <c r="G30" s="7"/>
      <c r="H30" s="7"/>
      <c r="I30" s="7"/>
      <c r="J30" s="7"/>
      <c r="K30" s="7"/>
      <c r="L30" s="26"/>
      <c r="M30" s="7"/>
      <c r="N30" s="7"/>
      <c r="O30" s="7"/>
      <c r="P30" s="7"/>
      <c r="Q30" s="7"/>
      <c r="R30" s="7"/>
      <c r="S30" s="7"/>
    </row>
    <row r="31" spans="1:19" x14ac:dyDescent="0.25">
      <c r="C31" s="7"/>
      <c r="D31" s="7"/>
      <c r="E31" s="7"/>
      <c r="F31" s="7"/>
      <c r="G31" s="7"/>
      <c r="H31" s="7"/>
      <c r="I31" s="7"/>
      <c r="J31" s="7"/>
      <c r="K31" s="7"/>
      <c r="L31" s="26"/>
      <c r="M31" s="7"/>
      <c r="N31" s="7"/>
      <c r="O31" s="27"/>
      <c r="P31" s="7"/>
      <c r="Q31" s="7"/>
      <c r="R31" s="7"/>
      <c r="S31" s="7"/>
    </row>
    <row r="32" spans="1:19" x14ac:dyDescent="0.25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4" x14ac:dyDescent="0.25">
      <c r="A33" s="25"/>
      <c r="B33" s="2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4" x14ac:dyDescent="0.25">
      <c r="A34" s="25"/>
      <c r="B34" s="2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4" x14ac:dyDescent="0.25">
      <c r="A35" s="25"/>
      <c r="B35" s="2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4.4" x14ac:dyDescent="0.25">
      <c r="A36" s="25"/>
      <c r="B36" s="2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4" x14ac:dyDescent="0.25">
      <c r="A37" s="25"/>
      <c r="B37" s="2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4.4" x14ac:dyDescent="0.25">
      <c r="A38" s="25"/>
      <c r="B38" s="2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4.4" x14ac:dyDescent="0.25">
      <c r="A39" s="25"/>
      <c r="B39" s="2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4" x14ac:dyDescent="0.25">
      <c r="A40" s="25"/>
      <c r="B40" s="2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4" x14ac:dyDescent="0.25">
      <c r="A41" s="25"/>
      <c r="B41" s="23"/>
      <c r="E41" s="7"/>
      <c r="F41" s="7"/>
      <c r="G41" s="7"/>
      <c r="H41" s="7"/>
      <c r="I41" s="7"/>
      <c r="J41" s="7"/>
      <c r="K41" s="7"/>
    </row>
    <row r="42" spans="1:19" ht="14.4" x14ac:dyDescent="0.25">
      <c r="A42" s="25"/>
      <c r="B42" s="58"/>
      <c r="E42" s="7"/>
      <c r="F42" s="7"/>
      <c r="G42" s="7"/>
      <c r="H42" s="7"/>
      <c r="I42" s="7"/>
      <c r="J42" s="7"/>
      <c r="K42" s="7"/>
    </row>
    <row r="48" spans="1:19" x14ac:dyDescent="0.25">
      <c r="D48" s="24" t="s">
        <v>21</v>
      </c>
    </row>
    <row r="49" spans="1:15" x14ac:dyDescent="0.25">
      <c r="A49" s="24"/>
      <c r="B49" s="24"/>
      <c r="O49" s="27"/>
    </row>
    <row r="50" spans="1:15" ht="14.4" x14ac:dyDescent="0.25">
      <c r="A50" s="22"/>
    </row>
    <row r="51" spans="1:15" ht="14.4" x14ac:dyDescent="0.25">
      <c r="A51" s="22"/>
    </row>
    <row r="52" spans="1:15" ht="14.4" x14ac:dyDescent="0.25">
      <c r="A52" s="22"/>
    </row>
    <row r="53" spans="1:15" ht="14.4" x14ac:dyDescent="0.25">
      <c r="A53" s="22"/>
    </row>
    <row r="54" spans="1:15" ht="14.4" x14ac:dyDescent="0.25">
      <c r="A54" s="22"/>
    </row>
    <row r="55" spans="1:15" ht="14.4" x14ac:dyDescent="0.25">
      <c r="A55" s="22"/>
    </row>
    <row r="56" spans="1:15" x14ac:dyDescent="0.25">
      <c r="A56" s="21"/>
    </row>
    <row r="57" spans="1:15" ht="14.4" x14ac:dyDescent="0.25">
      <c r="A57" s="22"/>
    </row>
    <row r="58" spans="1:15" ht="14.4" x14ac:dyDescent="0.25">
      <c r="A58" s="22"/>
    </row>
    <row r="59" spans="1:15" x14ac:dyDescent="0.25">
      <c r="A59" s="25"/>
    </row>
    <row r="65" spans="1:15" x14ac:dyDescent="0.25">
      <c r="D65" s="24" t="s">
        <v>22</v>
      </c>
    </row>
    <row r="66" spans="1:15" x14ac:dyDescent="0.25">
      <c r="A66" s="24"/>
      <c r="B66" s="24"/>
    </row>
    <row r="67" spans="1:15" x14ac:dyDescent="0.25">
      <c r="A67" s="25"/>
      <c r="B67" s="25"/>
      <c r="O67" s="27"/>
    </row>
    <row r="68" spans="1:15" x14ac:dyDescent="0.25">
      <c r="A68" s="25"/>
      <c r="B68" s="25"/>
    </row>
    <row r="69" spans="1:15" x14ac:dyDescent="0.25">
      <c r="A69" s="25"/>
      <c r="B69" s="25"/>
    </row>
    <row r="70" spans="1:15" x14ac:dyDescent="0.25">
      <c r="A70" s="25"/>
      <c r="B70" s="25"/>
    </row>
    <row r="71" spans="1:15" x14ac:dyDescent="0.25">
      <c r="A71" s="25"/>
      <c r="B71" s="25"/>
    </row>
    <row r="72" spans="1:15" x14ac:dyDescent="0.25">
      <c r="A72" s="25"/>
      <c r="B72" s="25"/>
    </row>
    <row r="73" spans="1:15" x14ac:dyDescent="0.25">
      <c r="A73" s="25"/>
      <c r="B73" s="25"/>
    </row>
    <row r="74" spans="1:15" x14ac:dyDescent="0.25">
      <c r="A74" s="25"/>
      <c r="B74" s="25"/>
    </row>
    <row r="75" spans="1:15" x14ac:dyDescent="0.25">
      <c r="A75" s="25"/>
      <c r="B75" s="25"/>
    </row>
    <row r="76" spans="1:15" x14ac:dyDescent="0.25">
      <c r="A76" s="25"/>
      <c r="B76" s="25"/>
    </row>
    <row r="77" spans="1:15" x14ac:dyDescent="0.25">
      <c r="A77" s="25"/>
    </row>
  </sheetData>
  <mergeCells count="18">
    <mergeCell ref="F4:G4"/>
    <mergeCell ref="F5:G5"/>
    <mergeCell ref="H2:J2"/>
    <mergeCell ref="H3:J3"/>
    <mergeCell ref="H4:J4"/>
    <mergeCell ref="H5:J5"/>
    <mergeCell ref="A14:B14"/>
    <mergeCell ref="B11:L12"/>
    <mergeCell ref="B2:D2"/>
    <mergeCell ref="B3:D3"/>
    <mergeCell ref="B4:D4"/>
    <mergeCell ref="B5:D5"/>
    <mergeCell ref="K2:M2"/>
    <mergeCell ref="K3:M3"/>
    <mergeCell ref="K4:M4"/>
    <mergeCell ref="K5:M5"/>
    <mergeCell ref="F2:G2"/>
    <mergeCell ref="F3:G3"/>
  </mergeCells>
  <phoneticPr fontId="3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6" sqref="B16"/>
    </sheetView>
  </sheetViews>
  <sheetFormatPr defaultColWidth="9.109375" defaultRowHeight="14.4" x14ac:dyDescent="0.3"/>
  <cols>
    <col min="1" max="1" width="9.109375" style="30"/>
    <col min="2" max="2" width="9.109375" style="30" customWidth="1"/>
    <col min="3" max="3" width="18.6640625" style="30" customWidth="1"/>
    <col min="4" max="16384" width="9.109375" style="30"/>
  </cols>
  <sheetData>
    <row r="1" spans="1:13" ht="30" customHeight="1" x14ac:dyDescent="0.3">
      <c r="A1" s="74" t="s">
        <v>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5" customHeight="1" x14ac:dyDescent="0.3">
      <c r="A2" s="75" t="s">
        <v>38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3" x14ac:dyDescent="0.3">
      <c r="A3" s="28"/>
      <c r="B3" s="29"/>
      <c r="D3" s="31"/>
    </row>
    <row r="4" spans="1:13" x14ac:dyDescent="0.3">
      <c r="A4" s="28"/>
      <c r="B4" s="29"/>
      <c r="D4" s="31"/>
    </row>
    <row r="5" spans="1:13" ht="30" customHeight="1" x14ac:dyDescent="0.3">
      <c r="A5" s="74" t="s">
        <v>30</v>
      </c>
      <c r="B5" s="74"/>
      <c r="C5" s="74"/>
      <c r="D5" s="74"/>
      <c r="E5" s="74"/>
      <c r="F5" s="74"/>
      <c r="G5" s="74"/>
      <c r="H5" s="74"/>
      <c r="I5" s="74"/>
      <c r="J5" s="74"/>
      <c r="K5" s="74"/>
    </row>
    <row r="6" spans="1:13" ht="15" customHeight="1" x14ac:dyDescent="0.3">
      <c r="A6" s="77" t="s">
        <v>8</v>
      </c>
      <c r="B6" s="76" t="s">
        <v>39</v>
      </c>
      <c r="C6" s="76"/>
      <c r="D6" s="76"/>
      <c r="E6" s="76"/>
      <c r="F6" s="76"/>
      <c r="G6" s="76"/>
      <c r="H6" s="76"/>
      <c r="I6" s="76"/>
      <c r="J6" s="76"/>
      <c r="K6" s="76"/>
    </row>
    <row r="7" spans="1:13" ht="15" customHeight="1" x14ac:dyDescent="0.3">
      <c r="A7" s="77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3" ht="12.75" customHeight="1" x14ac:dyDescent="0.3">
      <c r="A8" s="77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3" ht="12.75" customHeight="1" x14ac:dyDescent="0.3">
      <c r="A9" s="77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3" ht="12.75" customHeight="1" x14ac:dyDescent="0.3">
      <c r="A10" s="77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3" ht="12.75" customHeight="1" x14ac:dyDescent="0.3">
      <c r="A11" s="77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3" ht="12.75" customHeight="1" x14ac:dyDescent="0.3">
      <c r="A12" s="77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3" ht="12.75" customHeight="1" x14ac:dyDescent="0.3">
      <c r="A13" s="77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3" ht="12.75" customHeight="1" x14ac:dyDescent="0.3">
      <c r="A14" s="77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3" ht="28.8" x14ac:dyDescent="0.3">
      <c r="A15" s="53" t="s">
        <v>9</v>
      </c>
      <c r="B15" s="30" t="s">
        <v>45</v>
      </c>
      <c r="C15" s="59"/>
      <c r="D15" s="59"/>
      <c r="E15" s="59"/>
      <c r="F15" s="59"/>
      <c r="G15" s="59"/>
      <c r="H15" s="59"/>
      <c r="I15" s="59"/>
      <c r="J15" s="59"/>
      <c r="K15" s="59"/>
      <c r="M15" s="32"/>
    </row>
    <row r="16" spans="1:13" x14ac:dyDescent="0.3"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32"/>
    </row>
    <row r="17" spans="1:17" x14ac:dyDescent="0.3">
      <c r="B17" s="32"/>
      <c r="C17" s="32"/>
      <c r="D17" s="32"/>
      <c r="E17" s="32"/>
      <c r="F17" s="32"/>
      <c r="G17" s="32"/>
      <c r="H17" s="32"/>
      <c r="I17" s="32"/>
      <c r="J17" s="32"/>
      <c r="K17" s="32"/>
      <c r="Q17" s="54"/>
    </row>
    <row r="18" spans="1:17" ht="30.75" customHeight="1" x14ac:dyDescent="0.3">
      <c r="A18" s="74" t="s">
        <v>31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19" spans="1:17" ht="12.75" customHeight="1" x14ac:dyDescent="0.3">
      <c r="A19" s="73" t="s">
        <v>25</v>
      </c>
      <c r="B19" s="73"/>
      <c r="C19" s="34">
        <v>1.22</v>
      </c>
      <c r="D19" s="34"/>
      <c r="E19" s="34"/>
      <c r="F19" s="34"/>
      <c r="G19" s="34"/>
      <c r="H19" s="34"/>
      <c r="I19" s="34"/>
      <c r="J19" s="34"/>
      <c r="K19" s="34"/>
    </row>
    <row r="20" spans="1:17" ht="12.75" customHeight="1" x14ac:dyDescent="0.3">
      <c r="A20" s="73" t="s">
        <v>26</v>
      </c>
      <c r="B20" s="73"/>
      <c r="C20" s="34">
        <v>2.5499999999999998</v>
      </c>
      <c r="D20" s="34"/>
      <c r="E20" s="34"/>
      <c r="F20" s="34"/>
      <c r="G20" s="34"/>
      <c r="H20" s="34"/>
      <c r="I20" s="34"/>
      <c r="J20" s="34"/>
      <c r="K20" s="34"/>
    </row>
    <row r="21" spans="1:17" ht="12.75" customHeight="1" x14ac:dyDescent="0.3">
      <c r="A21" s="73" t="s">
        <v>27</v>
      </c>
      <c r="B21" s="73"/>
      <c r="C21" s="34">
        <v>3.89</v>
      </c>
      <c r="D21" s="34"/>
      <c r="E21" s="34"/>
      <c r="F21" s="34"/>
      <c r="G21" s="34"/>
      <c r="H21" s="34"/>
      <c r="I21" s="34"/>
      <c r="J21" s="34"/>
      <c r="K21" s="34"/>
    </row>
    <row r="22" spans="1:17" x14ac:dyDescent="0.3">
      <c r="A22" s="73" t="s">
        <v>28</v>
      </c>
      <c r="B22" s="73"/>
      <c r="C22" s="55">
        <v>4.55</v>
      </c>
      <c r="D22" s="33"/>
      <c r="E22" s="33"/>
      <c r="F22" s="33"/>
      <c r="G22" s="33"/>
      <c r="H22" s="33"/>
      <c r="I22" s="33"/>
      <c r="J22" s="33"/>
      <c r="K22" s="33"/>
    </row>
    <row r="23" spans="1:17" x14ac:dyDescent="0.3">
      <c r="A23" s="73" t="s">
        <v>29</v>
      </c>
      <c r="B23" s="73"/>
      <c r="C23" s="55">
        <v>6.55</v>
      </c>
      <c r="D23" s="33"/>
      <c r="E23" s="33"/>
      <c r="F23" s="33"/>
      <c r="G23" s="33"/>
      <c r="H23" s="33"/>
      <c r="I23" s="33"/>
      <c r="J23" s="33"/>
      <c r="K23" s="33"/>
    </row>
  </sheetData>
  <mergeCells count="11">
    <mergeCell ref="A18:K18"/>
    <mergeCell ref="A1:K1"/>
    <mergeCell ref="A5:K5"/>
    <mergeCell ref="A2:K2"/>
    <mergeCell ref="B6:K14"/>
    <mergeCell ref="A6:A14"/>
    <mergeCell ref="A22:B22"/>
    <mergeCell ref="A23:B23"/>
    <mergeCell ref="A19:B19"/>
    <mergeCell ref="A20:B20"/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E5" sqref="E5"/>
    </sheetView>
  </sheetViews>
  <sheetFormatPr defaultRowHeight="13.2" x14ac:dyDescent="0.25"/>
  <cols>
    <col min="1" max="1" width="13.44140625" customWidth="1"/>
  </cols>
  <sheetData>
    <row r="2" spans="1:5" x14ac:dyDescent="0.25">
      <c r="A2" s="24" t="s">
        <v>46</v>
      </c>
      <c r="D2" s="24" t="s">
        <v>43</v>
      </c>
      <c r="E2">
        <v>0.66669999999999996</v>
      </c>
    </row>
    <row r="3" spans="1:5" x14ac:dyDescent="0.25">
      <c r="D3" s="24" t="s">
        <v>44</v>
      </c>
      <c r="E3">
        <v>-8.4500000000000006E-2</v>
      </c>
    </row>
    <row r="4" spans="1:5" x14ac:dyDescent="0.25">
      <c r="A4" s="24" t="s">
        <v>40</v>
      </c>
      <c r="B4" s="24" t="s">
        <v>41</v>
      </c>
      <c r="C4" s="63" t="s">
        <v>42</v>
      </c>
    </row>
    <row r="6" spans="1:5" ht="14.4" x14ac:dyDescent="0.3">
      <c r="A6" s="61">
        <v>90</v>
      </c>
      <c r="B6" s="61">
        <f>LOG10(A6)</f>
        <v>1.954242509439325</v>
      </c>
      <c r="C6">
        <f xml:space="preserve"> $E$2 * B6 + $E$3</f>
        <v>1.2183934810431978</v>
      </c>
    </row>
    <row r="7" spans="1:5" ht="14.4" x14ac:dyDescent="0.3">
      <c r="A7" s="62">
        <v>9000</v>
      </c>
      <c r="B7" s="61">
        <f t="shared" ref="B7:B10" si="0">LOG10(A7)</f>
        <v>3.9542425094393248</v>
      </c>
      <c r="C7">
        <f xml:space="preserve"> $E$2 * B7 + $E$3</f>
        <v>2.5517934810431977</v>
      </c>
    </row>
    <row r="8" spans="1:5" ht="14.4" x14ac:dyDescent="0.3">
      <c r="A8" s="62">
        <v>900000</v>
      </c>
      <c r="B8" s="61">
        <f t="shared" si="0"/>
        <v>5.9542425094393252</v>
      </c>
      <c r="C8">
        <f xml:space="preserve"> $E$2 * B8 + $E$3</f>
        <v>3.8851934810431983</v>
      </c>
    </row>
    <row r="9" spans="1:5" ht="14.4" x14ac:dyDescent="0.3">
      <c r="A9" s="62">
        <v>9000000</v>
      </c>
      <c r="B9" s="61">
        <f t="shared" si="0"/>
        <v>6.9542425094393252</v>
      </c>
      <c r="C9">
        <f xml:space="preserve"> $E$2 * B9 + $E$3</f>
        <v>4.5518934810431979</v>
      </c>
    </row>
    <row r="10" spans="1:5" ht="14.4" x14ac:dyDescent="0.3">
      <c r="A10" s="62">
        <v>9000000000</v>
      </c>
      <c r="B10" s="61">
        <f t="shared" si="0"/>
        <v>9.9542425094393252</v>
      </c>
      <c r="C10">
        <f xml:space="preserve"> $E$2 * B10 + $E$3</f>
        <v>6.5519934810431977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5AEEA11-8560-48FD-8A43-F8083A6496F0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9e1b566f-7f43-45c5-ba82-b8518fc64f0f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Earthquakes</vt:lpstr>
      <vt:lpstr>Earthquakes - Analysis</vt:lpstr>
      <vt:lpstr>Model Calcs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harithk</cp:lastModifiedBy>
  <cp:lastPrinted>2013-04-23T12:55:55Z</cp:lastPrinted>
  <dcterms:created xsi:type="dcterms:W3CDTF">2006-08-25T21:19:08Z</dcterms:created>
  <dcterms:modified xsi:type="dcterms:W3CDTF">2017-02-27T16:33:11Z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