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telapex1\HelpWebsite_Scott\oracle\files\Download\"/>
    </mc:Choice>
  </mc:AlternateContent>
  <bookViews>
    <workbookView xWindow="480" yWindow="60" windowWidth="8685" windowHeight="4665"/>
  </bookViews>
  <sheets>
    <sheet name="OUT-OF-POCKET" sheetId="4" r:id="rId1"/>
    <sheet name="AMEX " sheetId="5" r:id="rId2"/>
  </sheets>
  <definedNames>
    <definedName name="_xlnm.Print_Area" localSheetId="1">'AMEX '!$A$1:$O$49</definedName>
  </definedNames>
  <calcPr calcId="152511"/>
</workbook>
</file>

<file path=xl/calcChain.xml><?xml version="1.0" encoding="utf-8"?>
<calcChain xmlns="http://schemas.openxmlformats.org/spreadsheetml/2006/main">
  <c r="M28" i="5" l="1"/>
  <c r="O28" i="5" s="1"/>
  <c r="M27" i="5"/>
  <c r="O27" i="5" s="1"/>
  <c r="M26" i="5"/>
  <c r="O26" i="5" s="1"/>
  <c r="M25" i="5"/>
  <c r="O25" i="5" s="1"/>
  <c r="M24" i="5"/>
  <c r="O24" i="5" s="1"/>
  <c r="M23" i="5"/>
  <c r="O23" i="5" s="1"/>
  <c r="M22" i="5"/>
  <c r="O22" i="5" s="1"/>
  <c r="M21" i="5"/>
  <c r="O21" i="5" s="1"/>
  <c r="M20" i="5"/>
  <c r="O20" i="5" s="1"/>
  <c r="M19" i="5"/>
  <c r="O19" i="5" s="1"/>
  <c r="M18" i="5"/>
  <c r="O18" i="5" s="1"/>
  <c r="M17" i="5"/>
  <c r="O17" i="5" s="1"/>
  <c r="M16" i="5"/>
  <c r="O16" i="5" s="1"/>
  <c r="M15" i="4"/>
  <c r="M16" i="4"/>
  <c r="M17" i="4"/>
  <c r="O17" i="4" s="1"/>
  <c r="M18" i="4"/>
  <c r="O18" i="4" s="1"/>
  <c r="M19" i="4"/>
  <c r="M20" i="4"/>
  <c r="M21" i="4"/>
  <c r="O21" i="4" s="1"/>
  <c r="M22" i="4"/>
  <c r="O22" i="4" s="1"/>
  <c r="M23" i="4"/>
  <c r="M24" i="4"/>
  <c r="M25" i="4"/>
  <c r="O25" i="4" s="1"/>
  <c r="M26" i="4"/>
  <c r="O26" i="4" s="1"/>
  <c r="M27" i="4"/>
  <c r="M28" i="4"/>
  <c r="M29" i="4"/>
  <c r="O29" i="4" s="1"/>
  <c r="O34" i="4"/>
  <c r="O35" i="4"/>
  <c r="O28" i="4"/>
  <c r="O27" i="4"/>
  <c r="O24" i="4"/>
  <c r="O23" i="4"/>
  <c r="O20" i="4"/>
  <c r="O19" i="4"/>
  <c r="O16" i="4"/>
  <c r="O15" i="4"/>
  <c r="O32" i="4" l="1"/>
  <c r="O37" i="4" s="1"/>
  <c r="N32" i="4"/>
  <c r="D32" i="4"/>
  <c r="C31" i="5"/>
  <c r="D31" i="5"/>
  <c r="E31" i="5"/>
  <c r="F31" i="5"/>
  <c r="G31" i="5"/>
  <c r="H31" i="5"/>
  <c r="I31" i="5"/>
  <c r="N31" i="5"/>
  <c r="M34" i="4" s="1"/>
  <c r="E32" i="4"/>
  <c r="K32" i="4"/>
  <c r="C32" i="4"/>
  <c r="F32" i="4"/>
  <c r="G32" i="4"/>
  <c r="H32" i="4"/>
  <c r="I32" i="4"/>
  <c r="J32" i="4"/>
  <c r="L5" i="5"/>
  <c r="J5" i="4"/>
  <c r="M35" i="4"/>
  <c r="M31" i="5" l="1"/>
  <c r="O31" i="5" s="1"/>
  <c r="M32" i="4"/>
  <c r="M37" i="4" s="1"/>
</calcChain>
</file>

<file path=xl/sharedStrings.xml><?xml version="1.0" encoding="utf-8"?>
<sst xmlns="http://schemas.openxmlformats.org/spreadsheetml/2006/main" count="146" uniqueCount="89">
  <si>
    <t>DATE:</t>
  </si>
  <si>
    <t>TOTAL</t>
  </si>
  <si>
    <t>LODGING</t>
  </si>
  <si>
    <t>AIRFARE</t>
  </si>
  <si>
    <t>TIPS</t>
  </si>
  <si>
    <t>SUPPLIES</t>
  </si>
  <si>
    <t>TELAPEX, INC.</t>
  </si>
  <si>
    <t>TPI</t>
  </si>
  <si>
    <t>FTC</t>
  </si>
  <si>
    <t>MILEAGE</t>
  </si>
  <si>
    <t>DATE</t>
  </si>
  <si>
    <t>OTHER: (Please describe)</t>
  </si>
  <si>
    <t>Amount</t>
  </si>
  <si>
    <t>PERSONAL</t>
  </si>
  <si>
    <t>(Attach</t>
  </si>
  <si>
    <t>check)</t>
  </si>
  <si>
    <t>RECEIPT</t>
  </si>
  <si>
    <t>Description of event:</t>
  </si>
  <si>
    <t>BCI</t>
  </si>
  <si>
    <t>DTC</t>
  </si>
  <si>
    <t>CSI</t>
  </si>
  <si>
    <t>Description</t>
  </si>
  <si>
    <t>Branch Cable</t>
  </si>
  <si>
    <t>Delta Telephone</t>
  </si>
  <si>
    <t>Franklin Telephone</t>
  </si>
  <si>
    <t>Telapex Inc</t>
  </si>
  <si>
    <t>CHARGE</t>
  </si>
  <si>
    <t>EMPLOYEE NAME:</t>
  </si>
  <si>
    <t>TOTAL EXPENDITURES:</t>
  </si>
  <si>
    <t>ALL EXPENSE VOUCHERS WILL BE REVIEWED BY SUPERVISOR THROUGH ELECTRONIC WORKFLOW.</t>
  </si>
  <si>
    <t>EXPENSE</t>
  </si>
  <si>
    <t>RECEIPT/</t>
  </si>
  <si>
    <t>TCC</t>
  </si>
  <si>
    <t>Delta/Franklin by Customer</t>
  </si>
  <si>
    <t>Delta/Franklin Equally</t>
  </si>
  <si>
    <t>TCE</t>
  </si>
  <si>
    <t># of MILES</t>
  </si>
  <si>
    <t>OMN</t>
  </si>
  <si>
    <t>less: personal items on hotel amex charge</t>
  </si>
  <si>
    <t>less: personal items on other amex charges</t>
  </si>
  <si>
    <t>Net voucher to pay</t>
  </si>
  <si>
    <t>AR-employee</t>
  </si>
  <si>
    <t>IN-HOUSE</t>
  </si>
  <si>
    <t>MEALS</t>
  </si>
  <si>
    <t>BUSINESS</t>
  </si>
  <si>
    <t>IN HOUSE</t>
  </si>
  <si>
    <t>EMPLOYEE EXPENSE REIMBURSEMENT REQUEST</t>
  </si>
  <si>
    <t>of expenses:</t>
  </si>
  <si>
    <r>
      <t xml:space="preserve">*****ATTACH ALL INVOICES OVER $25 </t>
    </r>
    <r>
      <rPr>
        <b/>
        <i/>
        <sz val="10"/>
        <rFont val="Calibri"/>
        <family val="2"/>
      </rPr>
      <t>(please tape small receipts to 8.5x11 paper )</t>
    </r>
    <r>
      <rPr>
        <b/>
        <sz val="10"/>
        <rFont val="Calibri"/>
        <family val="2"/>
      </rPr>
      <t>*****</t>
    </r>
  </si>
  <si>
    <r>
      <t xml:space="preserve">PAID TO </t>
    </r>
    <r>
      <rPr>
        <b/>
        <i/>
        <sz val="10"/>
        <rFont val="Calibri"/>
        <family val="2"/>
      </rPr>
      <t>or</t>
    </r>
  </si>
  <si>
    <t>MULTI COMPANY ALLOCATION:</t>
  </si>
  <si>
    <t>SINGLE COMPANY:</t>
  </si>
  <si>
    <t>TNI</t>
  </si>
  <si>
    <t>PER DIEM/</t>
  </si>
  <si>
    <t>(fr below)</t>
  </si>
  <si>
    <t>ALL EXPENSE VOUCHERS WILL BE SUBMITTED FOR APPROVAL TO SUPERVISOR THROUGH ELECTRONIC WORKFLOW.</t>
  </si>
  <si>
    <t>PRC</t>
  </si>
  <si>
    <t>All companies by assets</t>
  </si>
  <si>
    <t>ALL</t>
  </si>
  <si>
    <t>All companies by payroll</t>
  </si>
  <si>
    <t>Less:</t>
  </si>
  <si>
    <t>Amounts</t>
  </si>
  <si>
    <t>Advanced</t>
  </si>
  <si>
    <t>REIMBURSE-</t>
  </si>
  <si>
    <t>MENT</t>
  </si>
  <si>
    <t>EXP TO</t>
  </si>
  <si>
    <t>**Please do not include any expenses paid via corporate credit card -- only out-of-pocket expenses.</t>
  </si>
  <si>
    <t>610010</t>
  </si>
  <si>
    <t>610050</t>
  </si>
  <si>
    <t>610015</t>
  </si>
  <si>
    <t>610005</t>
  </si>
  <si>
    <t>GROUND</t>
  </si>
  <si>
    <t>TRANSPOR-</t>
  </si>
  <si>
    <t>TATION</t>
  </si>
  <si>
    <t>Non-</t>
  </si>
  <si>
    <t>Meal</t>
  </si>
  <si>
    <t>GL Account:</t>
  </si>
  <si>
    <r>
      <t xml:space="preserve">*****ATTACH ALL INVOICES OVER $25 </t>
    </r>
    <r>
      <rPr>
        <b/>
        <i/>
        <sz val="10"/>
        <rFont val="Calibri"/>
        <family val="2"/>
      </rPr>
      <t>(please tape small receipts to 8.5x11 paper )</t>
    </r>
    <r>
      <rPr>
        <b/>
        <sz val="10"/>
        <rFont val="Calibri"/>
        <family val="2"/>
      </rPr>
      <t>*****</t>
    </r>
  </si>
  <si>
    <t>per mile</t>
  </si>
  <si>
    <t>Omnia Cos by Customer #s</t>
  </si>
  <si>
    <t>AMERICAN EXPRESS CHARGE VOUCHER</t>
  </si>
  <si>
    <t>PAID TO:</t>
  </si>
  <si>
    <t>TRANSPRTN</t>
  </si>
  <si>
    <t>Cellular South Inc (Wireless)</t>
  </si>
  <si>
    <t>Telepak Ntwks (Wireline/FTTH)</t>
  </si>
  <si>
    <t>2016.01.07</t>
  </si>
  <si>
    <t>BUS AMT</t>
  </si>
  <si>
    <t>CHG CODE</t>
  </si>
  <si>
    <t xml:space="preserve"> @ 54¢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</si>
</sst>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7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sz val="8.5"/>
      <name val="Arial"/>
      <family val="2"/>
    </font>
    <font>
      <sz val="8.5"/>
      <name val="Arial"/>
      <family val="2"/>
    </font>
    <font>
      <b/>
      <i/>
      <sz val="10"/>
      <name val="Calibri"/>
      <family val="2"/>
    </font>
    <font>
      <b/>
      <sz val="10"/>
      <name val="Calibri"/>
      <family val="2"/>
    </font>
    <font>
      <sz val="10"/>
      <name val="Century Gothic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i/>
      <sz val="9"/>
      <name val="Calibri"/>
      <family val="2"/>
      <scheme val="minor"/>
    </font>
    <font>
      <sz val="8.5"/>
      <name val="Calibri"/>
      <family val="2"/>
      <scheme val="minor"/>
    </font>
    <font>
      <i/>
      <sz val="8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7" fillId="0" borderId="0"/>
  </cellStyleXfs>
  <cellXfs count="151">
    <xf numFmtId="0" fontId="0" fillId="0" borderId="0" xfId="0"/>
    <xf numFmtId="0" fontId="4" fillId="0" borderId="1" xfId="0" applyFont="1" applyBorder="1" applyAlignment="1">
      <alignment horizontal="center"/>
    </xf>
    <xf numFmtId="0" fontId="8" fillId="0" borderId="0" xfId="0" applyFont="1"/>
    <xf numFmtId="0" fontId="8" fillId="0" borderId="2" xfId="0" applyFont="1" applyBorder="1" applyAlignment="1">
      <alignment horizontal="left"/>
    </xf>
    <xf numFmtId="0" fontId="9" fillId="0" borderId="2" xfId="0" quotePrefix="1" applyFont="1" applyBorder="1" applyAlignment="1">
      <alignment horizontal="right"/>
    </xf>
    <xf numFmtId="0" fontId="8" fillId="0" borderId="3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0" fontId="11" fillId="0" borderId="3" xfId="0" quotePrefix="1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1" fillId="0" borderId="0" xfId="0" quotePrefix="1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4" fontId="8" fillId="0" borderId="5" xfId="0" applyNumberFormat="1" applyFont="1" applyBorder="1"/>
    <xf numFmtId="0" fontId="8" fillId="0" borderId="6" xfId="0" applyFont="1" applyBorder="1"/>
    <xf numFmtId="40" fontId="8" fillId="0" borderId="6" xfId="1" applyFont="1" applyBorder="1"/>
    <xf numFmtId="40" fontId="8" fillId="0" borderId="7" xfId="1" applyFont="1" applyBorder="1"/>
    <xf numFmtId="14" fontId="8" fillId="0" borderId="8" xfId="0" applyNumberFormat="1" applyFont="1" applyBorder="1"/>
    <xf numFmtId="0" fontId="8" fillId="0" borderId="7" xfId="0" applyFont="1" applyBorder="1"/>
    <xf numFmtId="0" fontId="8" fillId="0" borderId="1" xfId="0" applyFont="1" applyFill="1" applyBorder="1"/>
    <xf numFmtId="0" fontId="8" fillId="0" borderId="8" xfId="0" applyFont="1" applyBorder="1"/>
    <xf numFmtId="0" fontId="8" fillId="0" borderId="10" xfId="0" applyFont="1" applyBorder="1"/>
    <xf numFmtId="40" fontId="8" fillId="0" borderId="0" xfId="1" applyFont="1"/>
    <xf numFmtId="0" fontId="8" fillId="0" borderId="0" xfId="0" applyFont="1" applyAlignment="1">
      <alignment horizontal="right"/>
    </xf>
    <xf numFmtId="8" fontId="8" fillId="0" borderId="12" xfId="2" applyFont="1" applyBorder="1"/>
    <xf numFmtId="8" fontId="8" fillId="0" borderId="13" xfId="2" applyFont="1" applyBorder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0" xfId="0" applyFont="1"/>
    <xf numFmtId="0" fontId="8" fillId="0" borderId="2" xfId="0" applyFont="1" applyBorder="1"/>
    <xf numFmtId="0" fontId="9" fillId="0" borderId="0" xfId="0" quotePrefix="1" applyFont="1" applyAlignment="1">
      <alignment horizontal="right"/>
    </xf>
    <xf numFmtId="0" fontId="8" fillId="0" borderId="0" xfId="0" applyFont="1" applyAlignment="1">
      <alignment horizontal="left"/>
    </xf>
    <xf numFmtId="0" fontId="10" fillId="0" borderId="0" xfId="0" applyFont="1"/>
    <xf numFmtId="0" fontId="8" fillId="0" borderId="14" xfId="0" applyFont="1" applyBorder="1" applyAlignment="1">
      <alignment horizontal="center"/>
    </xf>
    <xf numFmtId="0" fontId="8" fillId="0" borderId="15" xfId="0" applyFont="1" applyBorder="1"/>
    <xf numFmtId="0" fontId="8" fillId="0" borderId="15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0" fontId="8" fillId="0" borderId="0" xfId="1" applyFont="1" applyBorder="1" applyAlignment="1">
      <alignment horizontal="center"/>
    </xf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15" fillId="0" borderId="19" xfId="0" applyFont="1" applyBorder="1"/>
    <xf numFmtId="0" fontId="8" fillId="0" borderId="0" xfId="0" applyFont="1" applyBorder="1"/>
    <xf numFmtId="0" fontId="15" fillId="0" borderId="0" xfId="0" applyFont="1" applyBorder="1"/>
    <xf numFmtId="0" fontId="8" fillId="0" borderId="20" xfId="0" applyFont="1" applyBorder="1"/>
    <xf numFmtId="0" fontId="8" fillId="0" borderId="19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8" fillId="0" borderId="22" xfId="0" applyFont="1" applyBorder="1" applyAlignment="1">
      <alignment horizontal="center"/>
    </xf>
    <xf numFmtId="40" fontId="8" fillId="0" borderId="20" xfId="1" applyFont="1" applyBorder="1" applyAlignment="1">
      <alignment horizontal="center"/>
    </xf>
    <xf numFmtId="40" fontId="8" fillId="0" borderId="2" xfId="1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8" fontId="8" fillId="0" borderId="21" xfId="2" applyFont="1" applyBorder="1"/>
    <xf numFmtId="0" fontId="9" fillId="0" borderId="23" xfId="0" applyFont="1" applyBorder="1"/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40" fontId="8" fillId="0" borderId="27" xfId="1" applyFont="1" applyBorder="1" applyAlignment="1">
      <alignment horizontal="center"/>
    </xf>
    <xf numFmtId="40" fontId="8" fillId="0" borderId="28" xfId="1" applyFont="1" applyBorder="1"/>
    <xf numFmtId="0" fontId="14" fillId="0" borderId="0" xfId="0" applyFont="1" applyAlignment="1">
      <alignment vertical="top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6" fillId="0" borderId="2" xfId="0" applyFont="1" applyBorder="1"/>
    <xf numFmtId="0" fontId="18" fillId="0" borderId="0" xfId="0" applyFont="1" applyBorder="1" applyAlignment="1">
      <alignment horizontal="right"/>
    </xf>
    <xf numFmtId="14" fontId="16" fillId="0" borderId="2" xfId="0" applyNumberFormat="1" applyFont="1" applyBorder="1"/>
    <xf numFmtId="0" fontId="19" fillId="0" borderId="0" xfId="0" quotePrefix="1" applyFont="1" applyAlignment="1">
      <alignment horizontal="right"/>
    </xf>
    <xf numFmtId="0" fontId="10" fillId="0" borderId="3" xfId="0" applyFont="1" applyBorder="1" applyAlignment="1">
      <alignment horizontal="left"/>
    </xf>
    <xf numFmtId="0" fontId="17" fillId="0" borderId="0" xfId="0" applyFont="1" applyAlignment="1">
      <alignment horizontal="right"/>
    </xf>
    <xf numFmtId="0" fontId="9" fillId="0" borderId="0" xfId="0" applyFont="1" applyBorder="1" applyAlignment="1">
      <alignment horizontal="left"/>
    </xf>
    <xf numFmtId="0" fontId="15" fillId="0" borderId="0" xfId="0" applyFont="1" applyBorder="1" applyAlignment="1"/>
    <xf numFmtId="0" fontId="17" fillId="0" borderId="0" xfId="0" applyFont="1" applyAlignment="1">
      <alignment horizontal="left"/>
    </xf>
    <xf numFmtId="0" fontId="8" fillId="0" borderId="0" xfId="0" applyFont="1" applyBorder="1" applyAlignment="1"/>
    <xf numFmtId="0" fontId="16" fillId="0" borderId="0" xfId="0" applyFont="1" applyBorder="1" applyAlignment="1">
      <alignment horizontal="center"/>
    </xf>
    <xf numFmtId="40" fontId="17" fillId="0" borderId="0" xfId="1" applyFont="1" applyBorder="1" applyAlignment="1">
      <alignment horizontal="center"/>
    </xf>
    <xf numFmtId="0" fontId="20" fillId="0" borderId="0" xfId="0" applyFont="1"/>
    <xf numFmtId="0" fontId="21" fillId="0" borderId="14" xfId="0" applyFont="1" applyBorder="1" applyAlignment="1">
      <alignment horizontal="center"/>
    </xf>
    <xf numFmtId="0" fontId="21" fillId="0" borderId="15" xfId="0" applyFont="1" applyBorder="1"/>
    <xf numFmtId="0" fontId="21" fillId="0" borderId="0" xfId="0" applyFont="1"/>
    <xf numFmtId="0" fontId="21" fillId="0" borderId="9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40" fontId="8" fillId="0" borderId="7" xfId="1" applyFont="1" applyBorder="1" applyAlignment="1">
      <alignment horizontal="right"/>
    </xf>
    <xf numFmtId="40" fontId="8" fillId="0" borderId="29" xfId="1" applyFont="1" applyBorder="1"/>
    <xf numFmtId="40" fontId="17" fillId="0" borderId="0" xfId="1" applyFont="1"/>
    <xf numFmtId="40" fontId="22" fillId="0" borderId="0" xfId="1" applyFont="1" applyAlignment="1">
      <alignment horizontal="center"/>
    </xf>
    <xf numFmtId="40" fontId="17" fillId="0" borderId="0" xfId="1" applyFont="1" applyAlignment="1">
      <alignment horizontal="center"/>
    </xf>
    <xf numFmtId="0" fontId="8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3" fillId="0" borderId="4" xfId="0" quotePrefix="1" applyFont="1" applyBorder="1" applyAlignment="1">
      <alignment horizontal="center"/>
    </xf>
    <xf numFmtId="14" fontId="8" fillId="0" borderId="2" xfId="0" applyNumberFormat="1" applyFont="1" applyBorder="1" applyAlignment="1">
      <alignment horizontal="centerContinuous"/>
    </xf>
    <xf numFmtId="0" fontId="8" fillId="0" borderId="2" xfId="0" applyFont="1" applyBorder="1" applyAlignment="1">
      <alignment horizontal="centerContinuous"/>
    </xf>
    <xf numFmtId="0" fontId="9" fillId="0" borderId="0" xfId="0" applyFont="1" applyAlignment="1">
      <alignment horizontal="right"/>
    </xf>
    <xf numFmtId="49" fontId="17" fillId="0" borderId="30" xfId="3" applyNumberFormat="1" applyFont="1" applyFill="1" applyBorder="1" applyAlignment="1">
      <alignment horizontal="center" vertical="center"/>
    </xf>
    <xf numFmtId="40" fontId="17" fillId="0" borderId="21" xfId="1" applyFont="1" applyBorder="1"/>
    <xf numFmtId="40" fontId="17" fillId="0" borderId="31" xfId="1" applyFont="1" applyBorder="1"/>
    <xf numFmtId="0" fontId="17" fillId="0" borderId="32" xfId="0" applyFont="1" applyBorder="1"/>
    <xf numFmtId="40" fontId="17" fillId="0" borderId="22" xfId="1" applyFont="1" applyBorder="1"/>
    <xf numFmtId="40" fontId="17" fillId="0" borderId="34" xfId="1" applyFont="1" applyBorder="1"/>
    <xf numFmtId="0" fontId="17" fillId="0" borderId="35" xfId="0" applyFont="1" applyBorder="1"/>
    <xf numFmtId="40" fontId="17" fillId="0" borderId="2" xfId="1" applyFont="1" applyBorder="1"/>
    <xf numFmtId="40" fontId="17" fillId="0" borderId="3" xfId="1" applyFont="1" applyBorder="1"/>
    <xf numFmtId="0" fontId="17" fillId="0" borderId="11" xfId="0" applyFont="1" applyBorder="1" applyAlignment="1">
      <alignment horizontal="centerContinuous"/>
    </xf>
    <xf numFmtId="0" fontId="17" fillId="0" borderId="30" xfId="0" applyFont="1" applyBorder="1" applyAlignment="1">
      <alignment horizontal="centerContinuous"/>
    </xf>
    <xf numFmtId="0" fontId="17" fillId="0" borderId="33" xfId="0" applyFont="1" applyBorder="1" applyAlignment="1">
      <alignment horizontal="centerContinuous"/>
    </xf>
    <xf numFmtId="0" fontId="21" fillId="0" borderId="23" xfId="0" applyFont="1" applyBorder="1"/>
    <xf numFmtId="0" fontId="18" fillId="0" borderId="1" xfId="0" quotePrefix="1" applyFont="1" applyBorder="1" applyAlignment="1">
      <alignment horizontal="centerContinuous"/>
    </xf>
    <xf numFmtId="0" fontId="18" fillId="0" borderId="19" xfId="0" quotePrefix="1" applyFont="1" applyBorder="1" applyAlignment="1">
      <alignment horizontal="centerContinuous"/>
    </xf>
    <xf numFmtId="0" fontId="18" fillId="0" borderId="0" xfId="0" quotePrefix="1" applyFont="1" applyBorder="1" applyAlignment="1">
      <alignment horizontal="centerContinuous"/>
    </xf>
    <xf numFmtId="0" fontId="18" fillId="0" borderId="20" xfId="0" quotePrefix="1" applyFont="1" applyBorder="1" applyAlignment="1">
      <alignment horizontal="centerContinuous"/>
    </xf>
    <xf numFmtId="40" fontId="8" fillId="0" borderId="36" xfId="1" applyFont="1" applyBorder="1"/>
    <xf numFmtId="0" fontId="9" fillId="0" borderId="36" xfId="0" applyFont="1" applyBorder="1" applyAlignment="1">
      <alignment horizontal="right"/>
    </xf>
    <xf numFmtId="43" fontId="8" fillId="0" borderId="21" xfId="2" applyNumberFormat="1" applyFont="1" applyBorder="1"/>
    <xf numFmtId="44" fontId="8" fillId="0" borderId="21" xfId="2" applyNumberFormat="1" applyFont="1" applyBorder="1"/>
    <xf numFmtId="43" fontId="8" fillId="0" borderId="6" xfId="2" applyNumberFormat="1" applyFont="1" applyBorder="1"/>
    <xf numFmtId="40" fontId="8" fillId="0" borderId="31" xfId="1" applyFont="1" applyBorder="1" applyAlignment="1">
      <alignment horizontal="right"/>
    </xf>
    <xf numFmtId="40" fontId="17" fillId="0" borderId="27" xfId="1" applyFont="1" applyBorder="1" applyAlignment="1">
      <alignment horizontal="center"/>
    </xf>
    <xf numFmtId="44" fontId="8" fillId="0" borderId="12" xfId="2" applyNumberFormat="1" applyFont="1" applyBorder="1"/>
    <xf numFmtId="0" fontId="8" fillId="0" borderId="1" xfId="0" quotePrefix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13" fillId="0" borderId="20" xfId="0" applyFont="1" applyBorder="1" applyAlignment="1">
      <alignment horizontal="center" wrapText="1"/>
    </xf>
    <xf numFmtId="0" fontId="13" fillId="0" borderId="21" xfId="0" applyFont="1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  <xf numFmtId="0" fontId="25" fillId="0" borderId="0" xfId="0" applyFont="1" applyAlignment="1">
      <alignment horizontal="center"/>
    </xf>
    <xf numFmtId="40" fontId="8" fillId="0" borderId="0" xfId="1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Continuous"/>
    </xf>
    <xf numFmtId="0" fontId="11" fillId="0" borderId="0" xfId="0" applyFont="1" applyAlignment="1"/>
    <xf numFmtId="0" fontId="11" fillId="0" borderId="0" xfId="0" applyFont="1" applyAlignment="1">
      <alignment horizontal="centerContinuous"/>
    </xf>
    <xf numFmtId="0" fontId="9" fillId="0" borderId="15" xfId="0" applyFont="1" applyBorder="1" applyAlignment="1">
      <alignment horizontal="center" vertical="top"/>
    </xf>
    <xf numFmtId="0" fontId="26" fillId="0" borderId="1" xfId="0" applyFont="1" applyBorder="1" applyAlignment="1">
      <alignment horizontal="center" vertical="top"/>
    </xf>
    <xf numFmtId="0" fontId="26" fillId="0" borderId="4" xfId="0" applyFont="1" applyBorder="1" applyAlignment="1">
      <alignment horizontal="center" vertical="top"/>
    </xf>
    <xf numFmtId="0" fontId="8" fillId="0" borderId="23" xfId="0" applyFont="1" applyBorder="1"/>
  </cellXfs>
  <cellStyles count="4">
    <cellStyle name="Comma" xfId="1" builtinId="3"/>
    <cellStyle name="Currency" xfId="2" builtinId="4"/>
    <cellStyle name="Normal" xfId="0" builtinId="0"/>
    <cellStyle name="Normal_Trial balance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5"/>
  <sheetViews>
    <sheetView showGridLines="0" tabSelected="1" workbookViewId="0">
      <selection activeCell="C17" sqref="C17"/>
    </sheetView>
  </sheetViews>
  <sheetFormatPr defaultRowHeight="12.75" x14ac:dyDescent="0.2"/>
  <cols>
    <col min="1" max="1" width="10.28515625" style="2" customWidth="1"/>
    <col min="2" max="2" width="15.85546875" style="2" customWidth="1"/>
    <col min="3" max="3" width="11.140625" style="2" customWidth="1"/>
    <col min="4" max="4" width="9" style="2" customWidth="1"/>
    <col min="5" max="7" width="8.42578125" style="2" customWidth="1"/>
    <col min="8" max="8" width="9.42578125" style="2" customWidth="1"/>
    <col min="9" max="9" width="7.28515625" style="2" customWidth="1"/>
    <col min="10" max="10" width="9.7109375" style="2" customWidth="1"/>
    <col min="11" max="11" width="8.5703125" style="2" customWidth="1"/>
    <col min="12" max="12" width="14.7109375" style="2" customWidth="1"/>
    <col min="13" max="13" width="9.5703125" style="2" customWidth="1"/>
    <col min="14" max="14" width="9.85546875" style="2" customWidth="1"/>
    <col min="15" max="15" width="10.140625" style="2" customWidth="1"/>
    <col min="16" max="16384" width="9.140625" style="2"/>
  </cols>
  <sheetData>
    <row r="1" spans="1:16" s="28" customFormat="1" ht="18.75" x14ac:dyDescent="0.3">
      <c r="A1" s="133" t="s">
        <v>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</row>
    <row r="2" spans="1:16" s="29" customFormat="1" ht="15" x14ac:dyDescent="0.25">
      <c r="A2" s="134" t="s">
        <v>46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</row>
    <row r="5" spans="1:16" ht="12.75" customHeight="1" x14ac:dyDescent="0.25">
      <c r="A5" s="25"/>
      <c r="B5" s="30" t="s">
        <v>27</v>
      </c>
      <c r="C5" s="33"/>
      <c r="D5" s="33"/>
      <c r="E5" s="33"/>
      <c r="F5" s="33"/>
      <c r="G5" s="33"/>
      <c r="H5" s="33"/>
      <c r="I5" s="31" t="s">
        <v>0</v>
      </c>
      <c r="J5" s="102">
        <f ca="1">+TODAY()</f>
        <v>42376</v>
      </c>
      <c r="K5" s="103"/>
      <c r="N5" s="135" t="s">
        <v>66</v>
      </c>
      <c r="O5" s="136"/>
    </row>
    <row r="6" spans="1:16" ht="12.75" customHeight="1" x14ac:dyDescent="0.2">
      <c r="N6" s="137"/>
      <c r="O6" s="138"/>
    </row>
    <row r="7" spans="1:16" ht="12.75" customHeight="1" x14ac:dyDescent="0.25">
      <c r="B7" s="32" t="s">
        <v>21</v>
      </c>
      <c r="C7" s="3"/>
      <c r="D7" s="4"/>
      <c r="E7" s="4"/>
      <c r="F7" s="4"/>
      <c r="G7" s="4"/>
      <c r="H7" s="4"/>
      <c r="I7" s="4"/>
      <c r="J7" s="4"/>
      <c r="K7" s="4"/>
      <c r="L7" s="34"/>
      <c r="N7" s="137"/>
      <c r="O7" s="138"/>
    </row>
    <row r="8" spans="1:16" ht="19.5" customHeight="1" x14ac:dyDescent="0.2">
      <c r="B8" s="68" t="s">
        <v>47</v>
      </c>
      <c r="C8" s="5"/>
      <c r="D8" s="6"/>
      <c r="E8" s="6"/>
      <c r="F8" s="6"/>
      <c r="G8" s="7"/>
      <c r="H8" s="7"/>
      <c r="I8" s="8"/>
      <c r="J8" s="6"/>
      <c r="K8" s="7"/>
      <c r="N8" s="137"/>
      <c r="O8" s="138"/>
    </row>
    <row r="9" spans="1:16" ht="19.5" customHeight="1" x14ac:dyDescent="0.2">
      <c r="C9" s="5"/>
      <c r="D9" s="6"/>
      <c r="E9" s="6"/>
      <c r="F9" s="6"/>
      <c r="G9" s="7"/>
      <c r="H9" s="7"/>
      <c r="I9" s="8"/>
      <c r="J9" s="6"/>
      <c r="K9" s="7"/>
      <c r="N9" s="139"/>
      <c r="O9" s="140"/>
    </row>
    <row r="10" spans="1:16" ht="19.5" customHeight="1" x14ac:dyDescent="0.2">
      <c r="C10" s="9"/>
      <c r="D10" s="10"/>
      <c r="E10" s="10"/>
      <c r="F10" s="10"/>
      <c r="G10" s="11"/>
      <c r="H10" s="11"/>
      <c r="I10" s="12"/>
      <c r="J10" s="10"/>
      <c r="K10" s="11"/>
    </row>
    <row r="11" spans="1:16" ht="13.5" thickBot="1" x14ac:dyDescent="0.25">
      <c r="A11" s="36"/>
      <c r="B11" s="25" t="s">
        <v>76</v>
      </c>
      <c r="C11" s="105" t="s">
        <v>67</v>
      </c>
      <c r="D11" s="105" t="s">
        <v>68</v>
      </c>
      <c r="E11" s="105">
        <v>610075</v>
      </c>
      <c r="F11" s="105" t="s">
        <v>69</v>
      </c>
      <c r="G11" s="105" t="s">
        <v>70</v>
      </c>
      <c r="H11" s="105" t="s">
        <v>67</v>
      </c>
      <c r="I11" s="105">
        <v>610015</v>
      </c>
    </row>
    <row r="12" spans="1:16" x14ac:dyDescent="0.2">
      <c r="A12" s="37" t="s">
        <v>31</v>
      </c>
      <c r="B12" s="38"/>
      <c r="C12" s="39" t="s">
        <v>9</v>
      </c>
      <c r="D12" s="38" t="s">
        <v>53</v>
      </c>
      <c r="E12" s="38"/>
      <c r="F12" s="38"/>
      <c r="G12" s="38"/>
      <c r="H12" s="38" t="s">
        <v>71</v>
      </c>
      <c r="I12" s="39" t="s">
        <v>74</v>
      </c>
      <c r="J12" s="38"/>
      <c r="K12" s="38"/>
      <c r="L12" s="38"/>
      <c r="M12" s="38"/>
      <c r="N12" s="39" t="s">
        <v>60</v>
      </c>
      <c r="O12" s="62" t="s">
        <v>63</v>
      </c>
      <c r="P12" s="63" t="s">
        <v>26</v>
      </c>
    </row>
    <row r="13" spans="1:16" s="42" customFormat="1" x14ac:dyDescent="0.2">
      <c r="A13" s="40" t="s">
        <v>30</v>
      </c>
      <c r="B13" s="13" t="s">
        <v>49</v>
      </c>
      <c r="C13" s="1" t="s">
        <v>88</v>
      </c>
      <c r="D13" s="41" t="s">
        <v>44</v>
      </c>
      <c r="E13" s="41" t="s">
        <v>45</v>
      </c>
      <c r="F13" s="41"/>
      <c r="G13" s="41"/>
      <c r="H13" s="41" t="s">
        <v>72</v>
      </c>
      <c r="I13" s="41" t="s">
        <v>75</v>
      </c>
      <c r="J13" s="41"/>
      <c r="K13" s="130" t="s">
        <v>11</v>
      </c>
      <c r="L13" s="130"/>
      <c r="M13" s="13" t="s">
        <v>44</v>
      </c>
      <c r="N13" s="41" t="s">
        <v>61</v>
      </c>
      <c r="O13" s="59" t="s">
        <v>64</v>
      </c>
      <c r="P13" s="64" t="s">
        <v>65</v>
      </c>
    </row>
    <row r="14" spans="1:16" s="42" customFormat="1" ht="13.5" thickBot="1" x14ac:dyDescent="0.25">
      <c r="A14" s="43" t="s">
        <v>10</v>
      </c>
      <c r="B14" s="14" t="s">
        <v>36</v>
      </c>
      <c r="C14" s="101" t="s">
        <v>78</v>
      </c>
      <c r="D14" s="44" t="s">
        <v>43</v>
      </c>
      <c r="E14" s="44" t="s">
        <v>43</v>
      </c>
      <c r="F14" s="44" t="s">
        <v>2</v>
      </c>
      <c r="G14" s="44" t="s">
        <v>3</v>
      </c>
      <c r="H14" s="44" t="s">
        <v>73</v>
      </c>
      <c r="I14" s="44" t="s">
        <v>4</v>
      </c>
      <c r="J14" s="44" t="s">
        <v>5</v>
      </c>
      <c r="K14" s="44" t="s">
        <v>12</v>
      </c>
      <c r="L14" s="44" t="s">
        <v>21</v>
      </c>
      <c r="M14" s="14" t="s">
        <v>1</v>
      </c>
      <c r="N14" s="44" t="s">
        <v>62</v>
      </c>
      <c r="O14" s="60" t="s">
        <v>1</v>
      </c>
      <c r="P14" s="65" t="s">
        <v>54</v>
      </c>
    </row>
    <row r="15" spans="1:16" ht="15" customHeight="1" x14ac:dyDescent="0.2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25">
        <f>SUM(C15:K15)</f>
        <v>0</v>
      </c>
      <c r="N15" s="17"/>
      <c r="O15" s="125">
        <f>+M15-N15</f>
        <v>0</v>
      </c>
      <c r="P15" s="66"/>
    </row>
    <row r="16" spans="1:16" ht="15" customHeight="1" x14ac:dyDescent="0.2">
      <c r="A16" s="15"/>
      <c r="B16" s="16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26">
        <f>SUM(C16:K16)</f>
        <v>0</v>
      </c>
      <c r="N16" s="18"/>
      <c r="O16" s="124">
        <f t="shared" ref="O16:O28" si="0">+M16-N16</f>
        <v>0</v>
      </c>
      <c r="P16" s="66"/>
    </row>
    <row r="17" spans="1:16" ht="15" customHeight="1" x14ac:dyDescent="0.2">
      <c r="A17" s="15"/>
      <c r="B17" s="16"/>
      <c r="C17" s="17"/>
      <c r="D17" s="18"/>
      <c r="E17" s="18"/>
      <c r="F17" s="18"/>
      <c r="G17" s="18"/>
      <c r="H17" s="18"/>
      <c r="I17" s="18"/>
      <c r="J17" s="18"/>
      <c r="K17" s="18"/>
      <c r="L17" s="18"/>
      <c r="M17" s="126">
        <f t="shared" ref="M17:M29" si="1">SUM(C17:K17)</f>
        <v>0</v>
      </c>
      <c r="N17" s="18"/>
      <c r="O17" s="124">
        <f t="shared" si="0"/>
        <v>0</v>
      </c>
      <c r="P17" s="66"/>
    </row>
    <row r="18" spans="1:16" ht="15" customHeight="1" x14ac:dyDescent="0.2">
      <c r="A18" s="15"/>
      <c r="B18" s="16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26">
        <f t="shared" si="1"/>
        <v>0</v>
      </c>
      <c r="N18" s="18"/>
      <c r="O18" s="124">
        <f t="shared" si="0"/>
        <v>0</v>
      </c>
      <c r="P18" s="66"/>
    </row>
    <row r="19" spans="1:16" ht="15" customHeight="1" x14ac:dyDescent="0.2">
      <c r="A19" s="19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26">
        <f t="shared" si="1"/>
        <v>0</v>
      </c>
      <c r="N19" s="18"/>
      <c r="O19" s="124">
        <f t="shared" si="0"/>
        <v>0</v>
      </c>
      <c r="P19" s="66"/>
    </row>
    <row r="20" spans="1:16" ht="15" customHeight="1" x14ac:dyDescent="0.2">
      <c r="A20" s="19"/>
      <c r="B20" s="20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26">
        <f t="shared" si="1"/>
        <v>0</v>
      </c>
      <c r="N20" s="18"/>
      <c r="O20" s="124">
        <f t="shared" si="0"/>
        <v>0</v>
      </c>
      <c r="P20" s="66"/>
    </row>
    <row r="21" spans="1:16" ht="15" customHeight="1" x14ac:dyDescent="0.2">
      <c r="A21" s="19"/>
      <c r="B21" s="2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26">
        <f t="shared" si="1"/>
        <v>0</v>
      </c>
      <c r="N21" s="18"/>
      <c r="O21" s="124">
        <f t="shared" si="0"/>
        <v>0</v>
      </c>
      <c r="P21" s="66"/>
    </row>
    <row r="22" spans="1:16" ht="15" customHeight="1" x14ac:dyDescent="0.2">
      <c r="A22" s="19"/>
      <c r="B22" s="20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26">
        <f t="shared" si="1"/>
        <v>0</v>
      </c>
      <c r="N22" s="18"/>
      <c r="O22" s="124">
        <f t="shared" si="0"/>
        <v>0</v>
      </c>
      <c r="P22" s="66"/>
    </row>
    <row r="23" spans="1:16" ht="15" customHeight="1" x14ac:dyDescent="0.2">
      <c r="A23" s="22"/>
      <c r="B23" s="2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26">
        <f t="shared" si="1"/>
        <v>0</v>
      </c>
      <c r="N23" s="18"/>
      <c r="O23" s="124">
        <f t="shared" si="0"/>
        <v>0</v>
      </c>
      <c r="P23" s="67"/>
    </row>
    <row r="24" spans="1:16" ht="15" customHeight="1" x14ac:dyDescent="0.2">
      <c r="A24" s="22"/>
      <c r="B24" s="20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26">
        <f t="shared" si="1"/>
        <v>0</v>
      </c>
      <c r="N24" s="18"/>
      <c r="O24" s="124">
        <f t="shared" si="0"/>
        <v>0</v>
      </c>
      <c r="P24" s="67"/>
    </row>
    <row r="25" spans="1:16" ht="15" customHeight="1" x14ac:dyDescent="0.2">
      <c r="A25" s="22"/>
      <c r="B25" s="20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26">
        <f t="shared" si="1"/>
        <v>0</v>
      </c>
      <c r="N25" s="18"/>
      <c r="O25" s="124">
        <f t="shared" si="0"/>
        <v>0</v>
      </c>
      <c r="P25" s="67"/>
    </row>
    <row r="26" spans="1:16" ht="15" customHeight="1" x14ac:dyDescent="0.2">
      <c r="A26" s="22"/>
      <c r="B26" s="2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26">
        <f t="shared" si="1"/>
        <v>0</v>
      </c>
      <c r="N26" s="18"/>
      <c r="O26" s="124">
        <f t="shared" si="0"/>
        <v>0</v>
      </c>
      <c r="P26" s="67"/>
    </row>
    <row r="27" spans="1:16" ht="15" customHeight="1" x14ac:dyDescent="0.2">
      <c r="A27" s="22"/>
      <c r="B27" s="20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26">
        <f t="shared" si="1"/>
        <v>0</v>
      </c>
      <c r="N27" s="18"/>
      <c r="O27" s="124">
        <f t="shared" si="0"/>
        <v>0</v>
      </c>
      <c r="P27" s="67"/>
    </row>
    <row r="28" spans="1:16" ht="15" customHeight="1" x14ac:dyDescent="0.2">
      <c r="A28" s="22"/>
      <c r="B28" s="20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26">
        <f t="shared" si="1"/>
        <v>0</v>
      </c>
      <c r="N28" s="18"/>
      <c r="O28" s="124">
        <f t="shared" si="0"/>
        <v>0</v>
      </c>
      <c r="P28" s="67"/>
    </row>
    <row r="29" spans="1:16" ht="15" customHeight="1" x14ac:dyDescent="0.2">
      <c r="A29" s="22"/>
      <c r="B29" s="20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26">
        <f t="shared" si="1"/>
        <v>0</v>
      </c>
      <c r="N29" s="18"/>
      <c r="O29" s="124">
        <f t="shared" ref="O29" si="2">+M29-N29</f>
        <v>0</v>
      </c>
      <c r="P29" s="67"/>
    </row>
    <row r="30" spans="1:16" ht="5.25" customHeight="1" thickBot="1" x14ac:dyDescent="0.25">
      <c r="A30" s="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3"/>
      <c r="M30" s="122"/>
      <c r="N30" s="122"/>
      <c r="O30" s="122"/>
      <c r="P30" s="95"/>
    </row>
    <row r="31" spans="1:16" x14ac:dyDescent="0.2"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</row>
    <row r="32" spans="1:16" ht="13.5" thickBot="1" x14ac:dyDescent="0.25">
      <c r="B32" s="25" t="s">
        <v>28</v>
      </c>
      <c r="C32" s="129">
        <f>SUM(C15:C30)</f>
        <v>0</v>
      </c>
      <c r="D32" s="129">
        <f>SUM(D15:D30)</f>
        <v>0</v>
      </c>
      <c r="E32" s="129">
        <f>SUM(E15:E30)</f>
        <v>0</v>
      </c>
      <c r="F32" s="129">
        <f>SUM(F15:F30)</f>
        <v>0</v>
      </c>
      <c r="G32" s="129">
        <f>SUM(G15:G30)</f>
        <v>0</v>
      </c>
      <c r="H32" s="129">
        <f>SUM(H15:H30)</f>
        <v>0</v>
      </c>
      <c r="I32" s="129">
        <f>SUM(I15:I30)</f>
        <v>0</v>
      </c>
      <c r="J32" s="129">
        <f>SUM(J15:J30)</f>
        <v>0</v>
      </c>
      <c r="K32" s="129">
        <f>SUM(K15:K30)</f>
        <v>0</v>
      </c>
      <c r="L32" s="24"/>
      <c r="M32" s="129">
        <f>SUM(M15:M30)</f>
        <v>0</v>
      </c>
      <c r="N32" s="129">
        <f>SUM(N15:N30)</f>
        <v>0</v>
      </c>
      <c r="O32" s="129">
        <f>SUM(O15:O30)</f>
        <v>0</v>
      </c>
      <c r="P32" s="24"/>
    </row>
    <row r="33" spans="1:16" ht="13.5" thickTop="1" x14ac:dyDescent="0.2"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idden="1" x14ac:dyDescent="0.2">
      <c r="A34" s="2" t="s">
        <v>38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>
        <f>-'AMEX '!N31</f>
        <v>0</v>
      </c>
      <c r="N34" s="24"/>
      <c r="O34" s="24">
        <f>-'AMEX '!P31</f>
        <v>0</v>
      </c>
      <c r="P34" s="24" t="s">
        <v>41</v>
      </c>
    </row>
    <row r="35" spans="1:16" hidden="1" x14ac:dyDescent="0.2">
      <c r="A35" s="2" t="s">
        <v>39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 t="e">
        <f>-#REF!</f>
        <v>#REF!</v>
      </c>
      <c r="N35" s="24"/>
      <c r="O35" s="24" t="e">
        <f>-#REF!</f>
        <v>#REF!</v>
      </c>
      <c r="P35" s="24" t="s">
        <v>41</v>
      </c>
    </row>
    <row r="36" spans="1:16" hidden="1" x14ac:dyDescent="0.2"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</row>
    <row r="37" spans="1:16" ht="13.5" hidden="1" thickBot="1" x14ac:dyDescent="0.25">
      <c r="B37" s="2" t="s">
        <v>40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7" t="e">
        <f>SUM(M32:M36)</f>
        <v>#REF!</v>
      </c>
      <c r="N37" s="24"/>
      <c r="O37" s="27" t="e">
        <f>SUM(O32:O36)</f>
        <v>#REF!</v>
      </c>
      <c r="P37" s="24"/>
    </row>
    <row r="39" spans="1:16" ht="18" customHeight="1" x14ac:dyDescent="0.2">
      <c r="A39" s="131" t="s">
        <v>48</v>
      </c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</row>
    <row r="40" spans="1:16" ht="18" customHeight="1" x14ac:dyDescent="0.2">
      <c r="A40" s="132" t="s">
        <v>55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3" spans="1:16" x14ac:dyDescent="0.2">
      <c r="E43" s="46"/>
      <c r="F43" s="47"/>
      <c r="G43" s="47"/>
      <c r="H43" s="47"/>
      <c r="I43" s="47"/>
      <c r="J43" s="47"/>
      <c r="K43" s="47"/>
      <c r="L43" s="48"/>
    </row>
    <row r="44" spans="1:16" x14ac:dyDescent="0.2">
      <c r="E44" s="49" t="s">
        <v>51</v>
      </c>
      <c r="F44" s="50"/>
      <c r="G44" s="50"/>
      <c r="H44" s="50"/>
      <c r="I44" s="51" t="s">
        <v>50</v>
      </c>
      <c r="J44" s="50"/>
      <c r="K44" s="50"/>
      <c r="L44" s="52"/>
    </row>
    <row r="45" spans="1:16" x14ac:dyDescent="0.2">
      <c r="E45" s="53" t="s">
        <v>22</v>
      </c>
      <c r="F45" s="50"/>
      <c r="H45" s="142" t="s">
        <v>18</v>
      </c>
      <c r="I45" s="54" t="s">
        <v>79</v>
      </c>
      <c r="J45" s="50"/>
      <c r="K45" s="50"/>
      <c r="L45" s="57" t="s">
        <v>37</v>
      </c>
    </row>
    <row r="46" spans="1:16" x14ac:dyDescent="0.2">
      <c r="E46" s="53" t="s">
        <v>83</v>
      </c>
      <c r="F46" s="50"/>
      <c r="H46" s="142" t="s">
        <v>20</v>
      </c>
      <c r="I46" s="54" t="s">
        <v>34</v>
      </c>
      <c r="J46" s="50"/>
      <c r="K46" s="50"/>
      <c r="L46" s="57" t="s">
        <v>35</v>
      </c>
    </row>
    <row r="47" spans="1:16" x14ac:dyDescent="0.2">
      <c r="E47" s="53" t="s">
        <v>23</v>
      </c>
      <c r="F47" s="50"/>
      <c r="H47" s="142" t="s">
        <v>19</v>
      </c>
      <c r="I47" s="54" t="s">
        <v>33</v>
      </c>
      <c r="J47" s="50"/>
      <c r="K47" s="50"/>
      <c r="L47" s="57" t="s">
        <v>32</v>
      </c>
    </row>
    <row r="48" spans="1:16" x14ac:dyDescent="0.2">
      <c r="E48" s="53" t="s">
        <v>24</v>
      </c>
      <c r="F48" s="50"/>
      <c r="H48" s="142" t="s">
        <v>8</v>
      </c>
      <c r="I48" s="54"/>
      <c r="J48" s="50"/>
      <c r="K48" s="50"/>
      <c r="L48" s="57"/>
    </row>
    <row r="49" spans="1:12" x14ac:dyDescent="0.2">
      <c r="E49" s="53" t="s">
        <v>84</v>
      </c>
      <c r="F49" s="50"/>
      <c r="H49" s="142" t="s">
        <v>52</v>
      </c>
      <c r="I49" s="50" t="s">
        <v>59</v>
      </c>
      <c r="J49" s="50"/>
      <c r="K49" s="50"/>
      <c r="L49" s="57" t="s">
        <v>56</v>
      </c>
    </row>
    <row r="50" spans="1:12" x14ac:dyDescent="0.2">
      <c r="E50" s="53" t="s">
        <v>25</v>
      </c>
      <c r="F50" s="50"/>
      <c r="H50" s="142" t="s">
        <v>7</v>
      </c>
      <c r="I50" s="50" t="s">
        <v>57</v>
      </c>
      <c r="J50" s="50"/>
      <c r="K50" s="50"/>
      <c r="L50" s="57" t="s">
        <v>58</v>
      </c>
    </row>
    <row r="51" spans="1:12" x14ac:dyDescent="0.2">
      <c r="E51" s="53"/>
      <c r="F51" s="50"/>
      <c r="G51" s="45"/>
      <c r="H51" s="50"/>
      <c r="I51" s="50"/>
      <c r="J51" s="50"/>
      <c r="K51" s="50"/>
      <c r="L51" s="57"/>
    </row>
    <row r="52" spans="1:12" x14ac:dyDescent="0.2">
      <c r="E52" s="55"/>
      <c r="F52" s="33"/>
      <c r="G52" s="58"/>
      <c r="H52" s="33"/>
      <c r="I52" s="33"/>
      <c r="J52" s="33"/>
      <c r="K52" s="33"/>
      <c r="L52" s="56"/>
    </row>
    <row r="53" spans="1:12" x14ac:dyDescent="0.2">
      <c r="B53" s="35"/>
    </row>
    <row r="55" spans="1:12" ht="15" x14ac:dyDescent="0.25">
      <c r="A55" s="29" t="s">
        <v>85</v>
      </c>
    </row>
  </sheetData>
  <mergeCells count="6">
    <mergeCell ref="K13:L13"/>
    <mergeCell ref="A39:P39"/>
    <mergeCell ref="A40:P40"/>
    <mergeCell ref="A1:P1"/>
    <mergeCell ref="A2:P2"/>
    <mergeCell ref="N5:O9"/>
  </mergeCells>
  <phoneticPr fontId="2" type="noConversion"/>
  <dataValidations count="2">
    <dataValidation type="list" allowBlank="1" showInputMessage="1" showErrorMessage="1" sqref="P36:P38 P53:P65533 P42 Q43:Q52 P30:P33">
      <formula1>"BCI,CSI,DTC,FTC,NWK,TPI"</formula1>
    </dataValidation>
    <dataValidation type="list" allowBlank="1" showInputMessage="1" showErrorMessage="1" sqref="P15:P29">
      <formula1>"BCI,CSI,DTC,FTC,NWK,TPI,TCC,WLN,TCE"</formula1>
    </dataValidation>
  </dataValidations>
  <printOptions horizontalCentered="1"/>
  <pageMargins left="0.25" right="0.21" top="0.25" bottom="0.26" header="0.5" footer="0.16"/>
  <pageSetup scale="8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49"/>
  <sheetViews>
    <sheetView showGridLines="0" zoomScaleNormal="100" workbookViewId="0">
      <selection activeCell="E15" sqref="E15"/>
    </sheetView>
  </sheetViews>
  <sheetFormatPr defaultRowHeight="12.75" x14ac:dyDescent="0.2"/>
  <cols>
    <col min="1" max="1" width="9.42578125" style="2" customWidth="1"/>
    <col min="2" max="2" width="13.85546875" style="2" bestFit="1" customWidth="1"/>
    <col min="3" max="9" width="8.42578125" style="2" customWidth="1"/>
    <col min="10" max="10" width="8.85546875" style="2" bestFit="1" customWidth="1"/>
    <col min="11" max="11" width="8.42578125" style="2" customWidth="1"/>
    <col min="12" max="12" width="9.85546875" style="2" customWidth="1"/>
    <col min="13" max="13" width="9.85546875" style="70" customWidth="1"/>
    <col min="14" max="14" width="11.28515625" style="2" customWidth="1"/>
    <col min="15" max="15" width="9.5703125" style="2" customWidth="1"/>
    <col min="16" max="16" width="9" style="2" bestFit="1" customWidth="1"/>
    <col min="17" max="16384" width="9.140625" style="2"/>
  </cols>
  <sheetData>
    <row r="1" spans="1:16" s="69" customFormat="1" ht="18.75" x14ac:dyDescent="0.3">
      <c r="A1" s="133" t="s">
        <v>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</row>
    <row r="2" spans="1:16" s="69" customFormat="1" ht="15.75" x14ac:dyDescent="0.25">
      <c r="A2" s="141" t="s">
        <v>80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</row>
    <row r="3" spans="1:16" s="69" customFormat="1" ht="12" x14ac:dyDescent="0.2">
      <c r="M3" s="70"/>
    </row>
    <row r="4" spans="1:16" s="69" customFormat="1" ht="12" x14ac:dyDescent="0.2">
      <c r="M4" s="70"/>
    </row>
    <row r="5" spans="1:16" s="69" customFormat="1" x14ac:dyDescent="0.2">
      <c r="A5" s="71"/>
      <c r="B5" s="72" t="s">
        <v>27</v>
      </c>
      <c r="C5" s="73"/>
      <c r="D5" s="73"/>
      <c r="E5" s="73"/>
      <c r="F5" s="73"/>
      <c r="G5" s="73"/>
      <c r="H5" s="73"/>
      <c r="I5" s="73"/>
      <c r="J5" s="74" t="s">
        <v>0</v>
      </c>
      <c r="K5" s="73"/>
      <c r="L5" s="75">
        <f ca="1">TODAY()</f>
        <v>42376</v>
      </c>
      <c r="M5" s="70"/>
      <c r="N5" s="2"/>
    </row>
    <row r="6" spans="1:16" s="69" customFormat="1" ht="12" x14ac:dyDescent="0.2">
      <c r="M6" s="70"/>
    </row>
    <row r="7" spans="1:16" ht="18.75" customHeight="1" x14ac:dyDescent="0.2">
      <c r="B7" s="104" t="s">
        <v>17</v>
      </c>
      <c r="C7" s="3"/>
      <c r="D7" s="4"/>
      <c r="E7" s="4"/>
      <c r="F7" s="4"/>
      <c r="G7" s="4"/>
      <c r="H7" s="4"/>
      <c r="I7" s="4"/>
      <c r="J7" s="4"/>
      <c r="K7" s="4"/>
      <c r="L7" s="4"/>
      <c r="M7" s="76"/>
      <c r="N7" s="34"/>
    </row>
    <row r="8" spans="1:16" ht="18.75" customHeight="1" x14ac:dyDescent="0.2">
      <c r="C8" s="77"/>
      <c r="D8" s="6"/>
      <c r="E8" s="6"/>
      <c r="F8" s="6"/>
      <c r="G8" s="7"/>
      <c r="H8" s="7"/>
      <c r="I8" s="7"/>
      <c r="J8" s="8"/>
      <c r="K8" s="6"/>
      <c r="L8" s="7"/>
      <c r="N8" s="34"/>
    </row>
    <row r="9" spans="1:16" ht="18.75" customHeight="1" x14ac:dyDescent="0.2">
      <c r="C9" s="77"/>
      <c r="D9" s="6"/>
      <c r="E9" s="6"/>
      <c r="F9" s="6"/>
      <c r="G9" s="7"/>
      <c r="H9" s="7"/>
      <c r="I9" s="7"/>
      <c r="J9" s="8"/>
      <c r="K9" s="6"/>
      <c r="L9" s="7"/>
      <c r="N9" s="34"/>
    </row>
    <row r="10" spans="1:16" s="69" customFormat="1" x14ac:dyDescent="0.2">
      <c r="A10" s="79"/>
      <c r="B10" s="83"/>
      <c r="C10" s="82"/>
      <c r="D10" s="80"/>
      <c r="E10" s="80"/>
      <c r="F10" s="80"/>
      <c r="G10" s="80"/>
      <c r="I10" s="2"/>
      <c r="J10" s="81"/>
      <c r="K10" s="81"/>
      <c r="L10" s="70"/>
      <c r="M10" s="70"/>
      <c r="N10" s="78"/>
      <c r="O10" s="84"/>
    </row>
    <row r="11" spans="1:16" s="69" customFormat="1" x14ac:dyDescent="0.2">
      <c r="A11" s="85"/>
      <c r="D11" s="81"/>
      <c r="E11" s="81"/>
      <c r="F11" s="81"/>
      <c r="G11" s="2"/>
      <c r="I11" s="81"/>
      <c r="J11" s="2"/>
      <c r="K11" s="70"/>
      <c r="L11" s="70"/>
      <c r="M11" s="70"/>
      <c r="N11" s="70"/>
    </row>
    <row r="12" spans="1:16" ht="13.5" thickBot="1" x14ac:dyDescent="0.25">
      <c r="A12" s="36"/>
      <c r="B12" s="25" t="s">
        <v>76</v>
      </c>
      <c r="C12" s="105" t="s">
        <v>68</v>
      </c>
      <c r="D12" s="105">
        <v>610075</v>
      </c>
      <c r="E12" s="105" t="s">
        <v>69</v>
      </c>
      <c r="F12" s="105" t="s">
        <v>70</v>
      </c>
      <c r="G12" s="105" t="s">
        <v>67</v>
      </c>
      <c r="M12" s="2"/>
    </row>
    <row r="13" spans="1:16" s="88" customFormat="1" x14ac:dyDescent="0.2">
      <c r="A13" s="86" t="s">
        <v>31</v>
      </c>
      <c r="B13" s="87"/>
      <c r="C13" s="87"/>
      <c r="D13" s="87"/>
      <c r="E13" s="87"/>
      <c r="F13" s="87"/>
      <c r="G13" s="87"/>
      <c r="H13" s="87"/>
      <c r="I13" s="117"/>
      <c r="J13" s="111"/>
      <c r="K13" s="111"/>
      <c r="L13" s="108"/>
      <c r="M13" s="117"/>
      <c r="N13" s="147" t="s">
        <v>13</v>
      </c>
      <c r="O13" s="150"/>
      <c r="P13" s="63" t="s">
        <v>86</v>
      </c>
    </row>
    <row r="14" spans="1:16" s="91" customFormat="1" x14ac:dyDescent="0.2">
      <c r="A14" s="89" t="s">
        <v>30</v>
      </c>
      <c r="B14" s="90"/>
      <c r="C14" s="90" t="s">
        <v>44</v>
      </c>
      <c r="D14" s="90" t="s">
        <v>42</v>
      </c>
      <c r="E14" s="90"/>
      <c r="F14" s="90"/>
      <c r="G14" s="90" t="s">
        <v>71</v>
      </c>
      <c r="H14" s="90"/>
      <c r="I14" s="118" t="s">
        <v>11</v>
      </c>
      <c r="J14" s="119"/>
      <c r="K14" s="120"/>
      <c r="L14" s="121"/>
      <c r="M14" s="59" t="s">
        <v>44</v>
      </c>
      <c r="N14" s="148" t="s">
        <v>14</v>
      </c>
      <c r="O14" s="59" t="s">
        <v>16</v>
      </c>
      <c r="P14" s="64" t="s">
        <v>87</v>
      </c>
    </row>
    <row r="15" spans="1:16" s="91" customFormat="1" ht="13.5" thickBot="1" x14ac:dyDescent="0.25">
      <c r="A15" s="92" t="s">
        <v>10</v>
      </c>
      <c r="B15" s="93" t="s">
        <v>81</v>
      </c>
      <c r="C15" s="93" t="s">
        <v>43</v>
      </c>
      <c r="D15" s="93" t="s">
        <v>43</v>
      </c>
      <c r="E15" s="93" t="s">
        <v>2</v>
      </c>
      <c r="F15" s="93" t="s">
        <v>3</v>
      </c>
      <c r="G15" s="93" t="s">
        <v>82</v>
      </c>
      <c r="H15" s="93" t="s">
        <v>5</v>
      </c>
      <c r="I15" s="93" t="s">
        <v>12</v>
      </c>
      <c r="J15" s="114" t="s">
        <v>21</v>
      </c>
      <c r="K15" s="115"/>
      <c r="L15" s="116"/>
      <c r="M15" s="60" t="s">
        <v>30</v>
      </c>
      <c r="N15" s="149" t="s">
        <v>15</v>
      </c>
      <c r="O15" s="60" t="s">
        <v>1</v>
      </c>
      <c r="P15" s="65" t="s">
        <v>54</v>
      </c>
    </row>
    <row r="16" spans="1:16" ht="15" customHeight="1" x14ac:dyDescent="0.2">
      <c r="A16" s="15"/>
      <c r="B16" s="16"/>
      <c r="C16" s="17"/>
      <c r="D16" s="17"/>
      <c r="E16" s="17"/>
      <c r="F16" s="17"/>
      <c r="G16" s="17"/>
      <c r="H16" s="17"/>
      <c r="I16" s="17"/>
      <c r="J16" s="106"/>
      <c r="K16" s="112"/>
      <c r="L16" s="109"/>
      <c r="M16" s="61">
        <f>SUM(C16:I16,N16)</f>
        <v>0</v>
      </c>
      <c r="N16" s="17"/>
      <c r="O16" s="61">
        <f>SUM(M16:N16)</f>
        <v>0</v>
      </c>
      <c r="P16" s="128"/>
    </row>
    <row r="17" spans="1:16" ht="15" customHeight="1" x14ac:dyDescent="0.2">
      <c r="A17" s="15"/>
      <c r="B17" s="16"/>
      <c r="C17" s="17"/>
      <c r="D17" s="17"/>
      <c r="E17" s="17"/>
      <c r="F17" s="17"/>
      <c r="G17" s="17"/>
      <c r="H17" s="17"/>
      <c r="I17" s="17"/>
      <c r="J17" s="106"/>
      <c r="K17" s="112"/>
      <c r="L17" s="109"/>
      <c r="M17" s="127">
        <f t="shared" ref="M17:M28" si="0">SUM(C17:I17,N17)</f>
        <v>0</v>
      </c>
      <c r="N17" s="18"/>
      <c r="O17" s="127">
        <f t="shared" ref="O17:O28" si="1">SUM(M17:N17)</f>
        <v>0</v>
      </c>
      <c r="P17" s="128"/>
    </row>
    <row r="18" spans="1:16" ht="15" customHeight="1" x14ac:dyDescent="0.2">
      <c r="A18" s="19"/>
      <c r="B18" s="16"/>
      <c r="C18" s="94"/>
      <c r="D18" s="94"/>
      <c r="E18" s="17"/>
      <c r="F18" s="18"/>
      <c r="G18" s="18"/>
      <c r="H18" s="18"/>
      <c r="I18" s="17"/>
      <c r="J18" s="106"/>
      <c r="K18" s="112"/>
      <c r="L18" s="109"/>
      <c r="M18" s="127">
        <f t="shared" si="0"/>
        <v>0</v>
      </c>
      <c r="N18" s="18"/>
      <c r="O18" s="127">
        <f t="shared" si="1"/>
        <v>0</v>
      </c>
      <c r="P18" s="128"/>
    </row>
    <row r="19" spans="1:16" ht="15" customHeight="1" x14ac:dyDescent="0.2">
      <c r="A19" s="15"/>
      <c r="B19" s="16"/>
      <c r="C19" s="94"/>
      <c r="D19" s="94"/>
      <c r="E19" s="17"/>
      <c r="F19" s="18"/>
      <c r="G19" s="18"/>
      <c r="H19" s="18"/>
      <c r="I19" s="18"/>
      <c r="J19" s="106"/>
      <c r="K19" s="112"/>
      <c r="L19" s="109"/>
      <c r="M19" s="127">
        <f t="shared" si="0"/>
        <v>0</v>
      </c>
      <c r="N19" s="18"/>
      <c r="O19" s="127">
        <f t="shared" si="1"/>
        <v>0</v>
      </c>
      <c r="P19" s="128"/>
    </row>
    <row r="20" spans="1:16" ht="15" customHeight="1" x14ac:dyDescent="0.2">
      <c r="A20" s="15"/>
      <c r="B20" s="16"/>
      <c r="C20" s="18"/>
      <c r="D20" s="18"/>
      <c r="E20" s="17"/>
      <c r="F20" s="18"/>
      <c r="G20" s="18"/>
      <c r="H20" s="18"/>
      <c r="I20" s="18"/>
      <c r="J20" s="107"/>
      <c r="K20" s="113"/>
      <c r="L20" s="110"/>
      <c r="M20" s="127">
        <f t="shared" si="0"/>
        <v>0</v>
      </c>
      <c r="N20" s="18"/>
      <c r="O20" s="127">
        <f t="shared" si="1"/>
        <v>0</v>
      </c>
      <c r="P20" s="128"/>
    </row>
    <row r="21" spans="1:16" ht="15" customHeight="1" x14ac:dyDescent="0.2">
      <c r="A21" s="19"/>
      <c r="B21" s="16"/>
      <c r="C21" s="18"/>
      <c r="D21" s="18"/>
      <c r="E21" s="17"/>
      <c r="F21" s="18"/>
      <c r="G21" s="18"/>
      <c r="H21" s="18"/>
      <c r="I21" s="18"/>
      <c r="J21" s="106"/>
      <c r="K21" s="112"/>
      <c r="L21" s="109"/>
      <c r="M21" s="127">
        <f t="shared" si="0"/>
        <v>0</v>
      </c>
      <c r="N21" s="18"/>
      <c r="O21" s="127">
        <f t="shared" si="1"/>
        <v>0</v>
      </c>
      <c r="P21" s="128"/>
    </row>
    <row r="22" spans="1:16" ht="15" customHeight="1" x14ac:dyDescent="0.2">
      <c r="A22" s="19"/>
      <c r="B22" s="16"/>
      <c r="C22" s="18"/>
      <c r="D22" s="18"/>
      <c r="E22" s="18"/>
      <c r="F22" s="18"/>
      <c r="G22" s="18"/>
      <c r="H22" s="18"/>
      <c r="I22" s="18"/>
      <c r="J22" s="107"/>
      <c r="K22" s="113"/>
      <c r="L22" s="110"/>
      <c r="M22" s="127">
        <f t="shared" si="0"/>
        <v>0</v>
      </c>
      <c r="N22" s="18"/>
      <c r="O22" s="127">
        <f t="shared" si="1"/>
        <v>0</v>
      </c>
      <c r="P22" s="128"/>
    </row>
    <row r="23" spans="1:16" ht="15" customHeight="1" x14ac:dyDescent="0.2">
      <c r="A23" s="19"/>
      <c r="B23" s="16"/>
      <c r="C23" s="18"/>
      <c r="D23" s="18"/>
      <c r="E23" s="18"/>
      <c r="F23" s="18"/>
      <c r="G23" s="18"/>
      <c r="H23" s="18"/>
      <c r="I23" s="18"/>
      <c r="J23" s="107"/>
      <c r="K23" s="113"/>
      <c r="L23" s="110"/>
      <c r="M23" s="127">
        <f t="shared" si="0"/>
        <v>0</v>
      </c>
      <c r="N23" s="18"/>
      <c r="O23" s="127">
        <f t="shared" si="1"/>
        <v>0</v>
      </c>
      <c r="P23" s="128"/>
    </row>
    <row r="24" spans="1:16" ht="15" customHeight="1" x14ac:dyDescent="0.2">
      <c r="A24" s="19"/>
      <c r="B24" s="20"/>
      <c r="C24" s="18"/>
      <c r="D24" s="18"/>
      <c r="E24" s="18"/>
      <c r="F24" s="18"/>
      <c r="G24" s="18"/>
      <c r="H24" s="18"/>
      <c r="I24" s="18"/>
      <c r="J24" s="107"/>
      <c r="K24" s="113"/>
      <c r="L24" s="110"/>
      <c r="M24" s="127">
        <f t="shared" si="0"/>
        <v>0</v>
      </c>
      <c r="N24" s="18"/>
      <c r="O24" s="127">
        <f t="shared" si="1"/>
        <v>0</v>
      </c>
      <c r="P24" s="128"/>
    </row>
    <row r="25" spans="1:16" ht="15" customHeight="1" x14ac:dyDescent="0.2">
      <c r="A25" s="19"/>
      <c r="B25" s="20"/>
      <c r="C25" s="18"/>
      <c r="D25" s="18"/>
      <c r="E25" s="18"/>
      <c r="F25" s="18"/>
      <c r="G25" s="18"/>
      <c r="H25" s="18"/>
      <c r="I25" s="18"/>
      <c r="J25" s="107"/>
      <c r="K25" s="113"/>
      <c r="L25" s="110"/>
      <c r="M25" s="127">
        <f t="shared" si="0"/>
        <v>0</v>
      </c>
      <c r="N25" s="18"/>
      <c r="O25" s="127">
        <f t="shared" si="1"/>
        <v>0</v>
      </c>
      <c r="P25" s="128"/>
    </row>
    <row r="26" spans="1:16" ht="15" customHeight="1" x14ac:dyDescent="0.2">
      <c r="A26" s="19"/>
      <c r="B26" s="20"/>
      <c r="C26" s="18"/>
      <c r="D26" s="18"/>
      <c r="E26" s="18"/>
      <c r="F26" s="18"/>
      <c r="G26" s="18"/>
      <c r="H26" s="18"/>
      <c r="I26" s="18"/>
      <c r="J26" s="107"/>
      <c r="K26" s="113"/>
      <c r="L26" s="110"/>
      <c r="M26" s="127">
        <f t="shared" si="0"/>
        <v>0</v>
      </c>
      <c r="N26" s="18"/>
      <c r="O26" s="127">
        <f t="shared" si="1"/>
        <v>0</v>
      </c>
      <c r="P26" s="128"/>
    </row>
    <row r="27" spans="1:16" ht="15" customHeight="1" x14ac:dyDescent="0.2">
      <c r="A27" s="19"/>
      <c r="B27" s="20"/>
      <c r="C27" s="18"/>
      <c r="D27" s="18"/>
      <c r="E27" s="18"/>
      <c r="F27" s="18"/>
      <c r="G27" s="18"/>
      <c r="H27" s="18"/>
      <c r="I27" s="18"/>
      <c r="J27" s="107"/>
      <c r="K27" s="113"/>
      <c r="L27" s="110"/>
      <c r="M27" s="127">
        <f t="shared" si="0"/>
        <v>0</v>
      </c>
      <c r="N27" s="18"/>
      <c r="O27" s="127">
        <f t="shared" si="1"/>
        <v>0</v>
      </c>
      <c r="P27" s="128"/>
    </row>
    <row r="28" spans="1:16" ht="15" customHeight="1" x14ac:dyDescent="0.2">
      <c r="A28" s="19"/>
      <c r="B28" s="20"/>
      <c r="C28" s="18"/>
      <c r="D28" s="18"/>
      <c r="E28" s="18"/>
      <c r="F28" s="18"/>
      <c r="G28" s="18"/>
      <c r="H28" s="18"/>
      <c r="I28" s="18"/>
      <c r="J28" s="107"/>
      <c r="K28" s="113"/>
      <c r="L28" s="110"/>
      <c r="M28" s="127">
        <f t="shared" si="0"/>
        <v>0</v>
      </c>
      <c r="N28" s="18"/>
      <c r="O28" s="127">
        <f t="shared" si="1"/>
        <v>0</v>
      </c>
      <c r="P28" s="128"/>
    </row>
    <row r="29" spans="1:16" ht="7.5" customHeight="1" thickBot="1" x14ac:dyDescent="0.25">
      <c r="A29" s="23"/>
      <c r="B29" s="122"/>
      <c r="C29" s="122"/>
      <c r="D29" s="122"/>
      <c r="E29" s="122"/>
      <c r="F29" s="122"/>
      <c r="G29" s="122"/>
      <c r="H29" s="122"/>
      <c r="I29" s="122"/>
      <c r="J29" s="123"/>
      <c r="K29" s="123"/>
      <c r="L29" s="123"/>
      <c r="M29" s="123"/>
      <c r="N29" s="122"/>
      <c r="O29" s="123"/>
      <c r="P29" s="95"/>
    </row>
    <row r="30" spans="1:16" x14ac:dyDescent="0.2">
      <c r="C30" s="24"/>
      <c r="D30" s="24"/>
      <c r="E30" s="24"/>
      <c r="F30" s="24"/>
      <c r="G30" s="24"/>
      <c r="H30" s="24"/>
      <c r="I30" s="24"/>
      <c r="J30" s="96"/>
      <c r="K30" s="96"/>
      <c r="L30" s="96"/>
      <c r="M30" s="24"/>
      <c r="N30" s="24"/>
      <c r="O30" s="24"/>
      <c r="P30" s="24"/>
    </row>
    <row r="31" spans="1:16" ht="13.5" thickBot="1" x14ac:dyDescent="0.25">
      <c r="B31" s="25" t="s">
        <v>28</v>
      </c>
      <c r="C31" s="26">
        <f>SUM(C16:C29)</f>
        <v>0</v>
      </c>
      <c r="D31" s="26">
        <f t="shared" ref="D31:N31" si="2">SUM(D16:D29)</f>
        <v>0</v>
      </c>
      <c r="E31" s="26">
        <f t="shared" si="2"/>
        <v>0</v>
      </c>
      <c r="F31" s="26">
        <f t="shared" si="2"/>
        <v>0</v>
      </c>
      <c r="G31" s="26">
        <f t="shared" si="2"/>
        <v>0</v>
      </c>
      <c r="H31" s="26">
        <f t="shared" si="2"/>
        <v>0</v>
      </c>
      <c r="I31" s="26">
        <f t="shared" si="2"/>
        <v>0</v>
      </c>
      <c r="J31"/>
      <c r="K31"/>
      <c r="L31"/>
      <c r="M31" s="26">
        <f>SUM(A31:L31)</f>
        <v>0</v>
      </c>
      <c r="N31" s="26">
        <f t="shared" si="2"/>
        <v>0</v>
      </c>
      <c r="O31" s="26">
        <f>SUM(C31:N31)</f>
        <v>0</v>
      </c>
      <c r="P31" s="24"/>
    </row>
    <row r="32" spans="1:16" ht="13.5" thickTop="1" x14ac:dyDescent="0.2">
      <c r="C32" s="24"/>
      <c r="D32" s="24"/>
      <c r="E32" s="24"/>
      <c r="F32" s="24"/>
      <c r="G32" s="24"/>
      <c r="H32" s="24"/>
      <c r="I32" s="24"/>
      <c r="J32" s="24"/>
      <c r="K32" s="24"/>
      <c r="L32" s="96"/>
      <c r="M32" s="24"/>
      <c r="N32" s="97"/>
      <c r="O32" s="24"/>
      <c r="P32" s="24"/>
    </row>
    <row r="33" spans="1:17" x14ac:dyDescent="0.2">
      <c r="L33" s="96"/>
      <c r="M33" s="98"/>
    </row>
    <row r="34" spans="1:17" x14ac:dyDescent="0.2">
      <c r="D34" s="46"/>
      <c r="E34" s="47"/>
      <c r="F34" s="47"/>
      <c r="G34" s="47"/>
      <c r="H34" s="47"/>
      <c r="I34" s="47"/>
      <c r="J34" s="47"/>
      <c r="K34" s="48"/>
      <c r="L34" s="96"/>
      <c r="M34" s="98"/>
    </row>
    <row r="35" spans="1:17" x14ac:dyDescent="0.2">
      <c r="D35" s="49" t="s">
        <v>51</v>
      </c>
      <c r="E35" s="50"/>
      <c r="F35" s="50"/>
      <c r="G35" s="50"/>
      <c r="H35" s="51" t="s">
        <v>50</v>
      </c>
      <c r="I35" s="50"/>
      <c r="J35" s="50"/>
      <c r="K35" s="52"/>
      <c r="L35" s="96"/>
      <c r="M35" s="98"/>
    </row>
    <row r="36" spans="1:17" x14ac:dyDescent="0.2">
      <c r="D36" s="53" t="s">
        <v>22</v>
      </c>
      <c r="E36" s="50"/>
      <c r="G36" s="142" t="s">
        <v>18</v>
      </c>
      <c r="H36" s="54" t="s">
        <v>79</v>
      </c>
      <c r="I36" s="50"/>
      <c r="J36" s="50"/>
      <c r="K36" s="57" t="s">
        <v>37</v>
      </c>
      <c r="M36" s="2"/>
    </row>
    <row r="37" spans="1:17" x14ac:dyDescent="0.2">
      <c r="D37" s="53" t="s">
        <v>83</v>
      </c>
      <c r="E37" s="50"/>
      <c r="G37" s="142" t="s">
        <v>20</v>
      </c>
      <c r="H37" s="54" t="s">
        <v>34</v>
      </c>
      <c r="I37" s="50"/>
      <c r="J37" s="50"/>
      <c r="K37" s="57" t="s">
        <v>35</v>
      </c>
      <c r="M37" s="2"/>
    </row>
    <row r="38" spans="1:17" x14ac:dyDescent="0.2">
      <c r="D38" s="53" t="s">
        <v>23</v>
      </c>
      <c r="E38" s="50"/>
      <c r="G38" s="142" t="s">
        <v>19</v>
      </c>
      <c r="H38" s="54" t="s">
        <v>33</v>
      </c>
      <c r="I38" s="50"/>
      <c r="J38" s="50"/>
      <c r="K38" s="57" t="s">
        <v>32</v>
      </c>
      <c r="M38" s="2"/>
    </row>
    <row r="39" spans="1:17" x14ac:dyDescent="0.2">
      <c r="D39" s="53" t="s">
        <v>24</v>
      </c>
      <c r="E39" s="50"/>
      <c r="G39" s="142" t="s">
        <v>8</v>
      </c>
      <c r="H39" s="54"/>
      <c r="I39" s="50"/>
      <c r="J39" s="50"/>
      <c r="K39" s="57"/>
      <c r="M39" s="2"/>
    </row>
    <row r="40" spans="1:17" x14ac:dyDescent="0.2">
      <c r="D40" s="53" t="s">
        <v>84</v>
      </c>
      <c r="E40" s="50"/>
      <c r="G40" s="142" t="s">
        <v>52</v>
      </c>
      <c r="H40" s="50" t="s">
        <v>59</v>
      </c>
      <c r="I40" s="50"/>
      <c r="J40" s="50"/>
      <c r="K40" s="57" t="s">
        <v>56</v>
      </c>
      <c r="M40" s="2"/>
    </row>
    <row r="41" spans="1:17" x14ac:dyDescent="0.2">
      <c r="D41" s="53" t="s">
        <v>25</v>
      </c>
      <c r="E41" s="50"/>
      <c r="G41" s="142" t="s">
        <v>7</v>
      </c>
      <c r="H41" s="50" t="s">
        <v>57</v>
      </c>
      <c r="I41" s="50"/>
      <c r="J41" s="50"/>
      <c r="K41" s="57" t="s">
        <v>58</v>
      </c>
      <c r="M41" s="2"/>
    </row>
    <row r="42" spans="1:17" x14ac:dyDescent="0.2">
      <c r="D42" s="53"/>
      <c r="E42" s="50"/>
      <c r="F42" s="45"/>
      <c r="G42" s="50"/>
      <c r="H42" s="50"/>
      <c r="I42" s="50"/>
      <c r="J42" s="50"/>
      <c r="K42" s="57"/>
      <c r="M42" s="2"/>
    </row>
    <row r="43" spans="1:17" x14ac:dyDescent="0.2">
      <c r="D43" s="55"/>
      <c r="E43" s="33"/>
      <c r="F43" s="58"/>
      <c r="G43" s="33"/>
      <c r="H43" s="33"/>
      <c r="I43" s="33"/>
      <c r="J43" s="33"/>
      <c r="K43" s="56"/>
      <c r="M43" s="2"/>
    </row>
    <row r="44" spans="1:17" x14ac:dyDescent="0.2">
      <c r="M44" s="2"/>
    </row>
    <row r="45" spans="1:17" x14ac:dyDescent="0.2">
      <c r="M45" s="2"/>
    </row>
    <row r="46" spans="1:17" s="69" customFormat="1" x14ac:dyDescent="0.2">
      <c r="A46" s="144" t="s">
        <v>77</v>
      </c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3"/>
      <c r="Q46" s="2"/>
    </row>
    <row r="47" spans="1:17" s="69" customFormat="1" x14ac:dyDescent="0.2">
      <c r="D47" s="99"/>
      <c r="E47" s="99"/>
      <c r="G47" s="100"/>
      <c r="H47" s="100"/>
      <c r="I47" s="100"/>
      <c r="J47" s="2"/>
      <c r="K47" s="2"/>
      <c r="L47" s="2"/>
      <c r="M47" s="70"/>
      <c r="N47" s="2"/>
      <c r="O47" s="2"/>
      <c r="P47" s="2"/>
      <c r="Q47" s="2"/>
    </row>
    <row r="48" spans="1:17" x14ac:dyDescent="0.2">
      <c r="A48" s="146" t="s">
        <v>29</v>
      </c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5"/>
    </row>
    <row r="49" spans="1:1" x14ac:dyDescent="0.2">
      <c r="A49" s="88" t="s">
        <v>85</v>
      </c>
    </row>
  </sheetData>
  <mergeCells count="2">
    <mergeCell ref="A1:P1"/>
    <mergeCell ref="A2:P2"/>
  </mergeCells>
  <phoneticPr fontId="2" type="noConversion"/>
  <dataValidations count="1">
    <dataValidation type="list" allowBlank="1" showInputMessage="1" showErrorMessage="1" sqref="P36 Q37:Q45">
      <formula1>"BCI,CSI,DTC,FTC,NWK,TPI"</formula1>
    </dataValidation>
  </dataValidations>
  <printOptions horizontalCentered="1"/>
  <pageMargins left="0.25" right="0.25" top="0.25" bottom="0.28000000000000003" header="0.5" footer="0.5"/>
  <pageSetup scale="8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OUT-OF-POCKET</vt:lpstr>
      <vt:lpstr>AMEX </vt:lpstr>
      <vt:lpstr>'AMEX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Simmons</dc:creator>
  <cp:lastModifiedBy>HMS</cp:lastModifiedBy>
  <cp:lastPrinted>2016-01-07T15:39:37Z</cp:lastPrinted>
  <dcterms:created xsi:type="dcterms:W3CDTF">1999-04-19T13:59:18Z</dcterms:created>
  <dcterms:modified xsi:type="dcterms:W3CDTF">2016-01-07T15:44:39Z</dcterms:modified>
</cp:coreProperties>
</file>