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faa78c33d8f6c1/Documents/VS_Repos/vin-finder/Sierra Denali/"/>
    </mc:Choice>
  </mc:AlternateContent>
  <xr:revisionPtr revIDLastSave="174" documentId="8_{C9C43118-3980-4F25-ABF7-0B01DF78D12A}" xr6:coauthVersionLast="47" xr6:coauthVersionMax="47" xr10:uidLastSave="{541E1848-D8FB-4DE2-82F4-29D9326F704E}"/>
  <bookViews>
    <workbookView xWindow="-110" yWindow="-110" windowWidth="38620" windowHeight="21100" xr2:uid="{59E0EE67-31FB-47A5-B683-69938F53E2D7}"/>
  </bookViews>
  <sheets>
    <sheet name="Sier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 a="1"/>
  <c r="P18" i="1" s="1"/>
  <c r="B2" i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C2" i="1"/>
  <c r="C3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7" i="1"/>
  <c r="C98" i="1"/>
  <c r="C99" i="1"/>
  <c r="C157" i="1"/>
  <c r="C100" i="1"/>
  <c r="C101" i="1"/>
  <c r="C102" i="1"/>
  <c r="C158" i="1"/>
  <c r="C159" i="1"/>
  <c r="C103" i="1"/>
  <c r="C160" i="1"/>
  <c r="C161" i="1"/>
  <c r="C104" i="1"/>
  <c r="C162" i="1"/>
  <c r="C105" i="1"/>
  <c r="C163" i="1"/>
  <c r="C106" i="1"/>
  <c r="C107" i="1"/>
  <c r="C108" i="1"/>
  <c r="C164" i="1"/>
  <c r="C109" i="1"/>
  <c r="C165" i="1"/>
  <c r="C110" i="1"/>
  <c r="C111" i="1"/>
  <c r="C166" i="1"/>
  <c r="C112" i="1"/>
  <c r="C113" i="1"/>
  <c r="C114" i="1"/>
  <c r="C115" i="1"/>
  <c r="C167" i="1"/>
  <c r="C116" i="1"/>
  <c r="C168" i="1"/>
  <c r="C117" i="1"/>
  <c r="C118" i="1"/>
  <c r="C169" i="1"/>
  <c r="C119" i="1"/>
  <c r="C120" i="1"/>
  <c r="C121" i="1"/>
  <c r="C122" i="1"/>
  <c r="C123" i="1"/>
  <c r="C124" i="1"/>
  <c r="C125" i="1"/>
  <c r="C170" i="1"/>
  <c r="C126" i="1"/>
  <c r="C127" i="1"/>
  <c r="C171" i="1"/>
  <c r="C128" i="1"/>
  <c r="C172" i="1"/>
  <c r="C173" i="1"/>
  <c r="C129" i="1"/>
  <c r="C130" i="1"/>
  <c r="C131" i="1"/>
  <c r="C132" i="1"/>
  <c r="C174" i="1"/>
  <c r="C133" i="1"/>
  <c r="C175" i="1"/>
  <c r="C134" i="1"/>
  <c r="C176" i="1"/>
  <c r="C177" i="1"/>
  <c r="C178" i="1"/>
  <c r="C179" i="1"/>
  <c r="C180" i="1"/>
  <c r="C135" i="1"/>
  <c r="C181" i="1"/>
  <c r="C182" i="1"/>
  <c r="C183" i="1"/>
  <c r="C136" i="1"/>
  <c r="C137" i="1"/>
  <c r="C184" i="1"/>
  <c r="C185" i="1"/>
  <c r="C138" i="1"/>
  <c r="C139" i="1"/>
  <c r="C140" i="1"/>
  <c r="C186" i="1"/>
  <c r="C187" i="1"/>
  <c r="C141" i="1"/>
  <c r="C142" i="1"/>
  <c r="C143" i="1"/>
  <c r="C188" i="1"/>
  <c r="C144" i="1"/>
  <c r="C145" i="1"/>
  <c r="C189" i="1"/>
  <c r="C146" i="1"/>
  <c r="C147" i="1"/>
  <c r="C148" i="1"/>
  <c r="C149" i="1"/>
  <c r="C190" i="1"/>
  <c r="C150" i="1"/>
  <c r="C151" i="1"/>
  <c r="C152" i="1"/>
  <c r="C191" i="1"/>
  <c r="C153" i="1"/>
  <c r="C192" i="1"/>
  <c r="C193" i="1"/>
  <c r="C154" i="1"/>
  <c r="C155" i="1"/>
  <c r="C194" i="1"/>
  <c r="C15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<sst xmlns="http://schemas.openxmlformats.org/spreadsheetml/2006/main" count="1419" uniqueCount="281">
  <si>
    <t>Vin</t>
  </si>
  <si>
    <t>Year</t>
  </si>
  <si>
    <t>Model</t>
  </si>
  <si>
    <t>Trim</t>
  </si>
  <si>
    <t>Interior Color</t>
  </si>
  <si>
    <t>Exterior Color</t>
  </si>
  <si>
    <t>Drivetrain</t>
  </si>
  <si>
    <t>Engine Type</t>
  </si>
  <si>
    <t>3GTUUGE80RG367843</t>
  </si>
  <si>
    <t>1500 DEN,1500 4X4 6C CR,DENALI</t>
  </si>
  <si>
    <t>DENALI</t>
  </si>
  <si>
    <t>Black</t>
  </si>
  <si>
    <t>4WD</t>
  </si>
  <si>
    <t>6 Cylinder Turbo</t>
  </si>
  <si>
    <t>3GTUUGELXRG358927</t>
  </si>
  <si>
    <t>1500 DEN,1500 4X4 V8 CR,DENALI</t>
  </si>
  <si>
    <t>8 Cylinder</t>
  </si>
  <si>
    <t>1GTU9FEL4KZ420629</t>
  </si>
  <si>
    <t>1500 DEN,DENALI,SIERA 15 4X4 CR</t>
  </si>
  <si>
    <t>Brown</t>
  </si>
  <si>
    <t>1GTUUHEL2RZ334188</t>
  </si>
  <si>
    <t>1500 DEN ULT,1500 4X4 V8 CR,DENALI ULT</t>
  </si>
  <si>
    <t>DENALI ULT</t>
  </si>
  <si>
    <t>3GTUUGEL6RG366104</t>
  </si>
  <si>
    <t>Red</t>
  </si>
  <si>
    <t>1GTU9FEL8LZ277508</t>
  </si>
  <si>
    <t>1GTU9FEL4KZ362795</t>
  </si>
  <si>
    <t>Tan</t>
  </si>
  <si>
    <t>White</t>
  </si>
  <si>
    <t>1GTU9FEL3KZ201984</t>
  </si>
  <si>
    <t>Sierra 1500</t>
  </si>
  <si>
    <t>1GTU9FET9MZ333912</t>
  </si>
  <si>
    <t>Gray</t>
  </si>
  <si>
    <t>3GTU9FEL8LG299850</t>
  </si>
  <si>
    <t>3GTU9FETXMG344952</t>
  </si>
  <si>
    <t>3GTU9FET2LG240079</t>
  </si>
  <si>
    <t>1GTU9FEL3KZ133721</t>
  </si>
  <si>
    <t>3GTUUGEL1PG183934</t>
  </si>
  <si>
    <t>1GTU9FELXMZ286146</t>
  </si>
  <si>
    <t>3GTUUGED7NG690312</t>
  </si>
  <si>
    <t>Blue</t>
  </si>
  <si>
    <t>1GTU9FET7LZ280383</t>
  </si>
  <si>
    <t>1GTU9FEL4LZ268370</t>
  </si>
  <si>
    <t>1GTUUHEL1PZ243877</t>
  </si>
  <si>
    <t>Denali Ultimate</t>
  </si>
  <si>
    <t>1GTU9FEL1MZ180779</t>
  </si>
  <si>
    <t>DENALI CARBONPRO</t>
  </si>
  <si>
    <t>3GTU9FET3MG234390</t>
  </si>
  <si>
    <t>1GTU9FET5LZ132393</t>
  </si>
  <si>
    <t>3GTU9FEL0LG161378</t>
  </si>
  <si>
    <t>1GTU9FEL0KZ135619</t>
  </si>
  <si>
    <t>Denali</t>
  </si>
  <si>
    <t>1GTU9FED7NZ154522</t>
  </si>
  <si>
    <t>1500 DEN,1500 LTD 4X4 CR,DENALI</t>
  </si>
  <si>
    <t>1GTU9FEL1NZ198572</t>
  </si>
  <si>
    <t>DENALI 4WD</t>
  </si>
  <si>
    <t>1GTU9FEL7MZ416397</t>
  </si>
  <si>
    <t>1GTU9FETXLZ165230</t>
  </si>
  <si>
    <t>1GTUUHEL8RZ242602</t>
  </si>
  <si>
    <t>1GTUUGE85PZ313533</t>
  </si>
  <si>
    <t>1GTU9FEL2NZ181652</t>
  </si>
  <si>
    <t>1GTU9FEL1NZ130224</t>
  </si>
  <si>
    <t>3GTU9FEL1MG385681</t>
  </si>
  <si>
    <t>1GTU9FEL9MZ351973</t>
  </si>
  <si>
    <t>3GTU9FET2MG455625</t>
  </si>
  <si>
    <t>3GTU9FEL5MG168229</t>
  </si>
  <si>
    <t>1GTU9FELXLZ223143</t>
  </si>
  <si>
    <t>1GTUUHELXRZ106472</t>
  </si>
  <si>
    <t>1GTUUHE82PZ114462</t>
  </si>
  <si>
    <t>3GTU9FEL6MG303850</t>
  </si>
  <si>
    <t>1GTU9FEL7MZ439064</t>
  </si>
  <si>
    <t>3GTU9FEL3MG103251</t>
  </si>
  <si>
    <t>3GTU9FEL4MG472412</t>
  </si>
  <si>
    <t>1GTU9FEL9LZ224137</t>
  </si>
  <si>
    <t>1GTP8FED3LZ162789</t>
  </si>
  <si>
    <t>RWD</t>
  </si>
  <si>
    <t>3GTUUGEL8RG117934</t>
  </si>
  <si>
    <t>1GTUUHEL9PZ169950</t>
  </si>
  <si>
    <t>1GTUUGEL3PZ183031</t>
  </si>
  <si>
    <t>1GTU9FEL1NZ148996</t>
  </si>
  <si>
    <t>1GTU9FEL6MZ320941</t>
  </si>
  <si>
    <t>Green</t>
  </si>
  <si>
    <t>3GTU9FED6LG324558</t>
  </si>
  <si>
    <t>1GTU9FEL2LZ357063</t>
  </si>
  <si>
    <t>3GTU9FEL5LG403372</t>
  </si>
  <si>
    <t>1GTU9FEL8KZ387876</t>
  </si>
  <si>
    <t>1GTUUHEL2RZ242241</t>
  </si>
  <si>
    <t>3GTUUGEDXPG115849</t>
  </si>
  <si>
    <t>3GTUUGEL1PG245185</t>
  </si>
  <si>
    <t>3GTUUGED5NG668583</t>
  </si>
  <si>
    <t>1GTUUHEL9NZ605810</t>
  </si>
  <si>
    <t>1GTPHGED7NZ620813</t>
  </si>
  <si>
    <t>1GTUUGET4NZ507777</t>
  </si>
  <si>
    <t>1GTU9FEL0NZ140369</t>
  </si>
  <si>
    <t>1GTU9FEL7MZ112163</t>
  </si>
  <si>
    <t>3GTU9FEL5MG472080</t>
  </si>
  <si>
    <t>1GTU9FEL4MZ328276</t>
  </si>
  <si>
    <t>3GTU9FEL4MG293593</t>
  </si>
  <si>
    <t>1GTU9FEL7MZ240421</t>
  </si>
  <si>
    <t>3GTU9FED9MG209602</t>
  </si>
  <si>
    <t>1GTU9FEL2KZ159176</t>
  </si>
  <si>
    <t>3GTP8FED3KG275883</t>
  </si>
  <si>
    <t>1500 DEN,SIERA 15 4X2 CR,DENALI</t>
  </si>
  <si>
    <t>1GTU9FEL3KZ106566</t>
  </si>
  <si>
    <t>1GTU9FED0KZ372863</t>
  </si>
  <si>
    <t>1GTUUHEL5PZ139621</t>
  </si>
  <si>
    <t>3GTUUGE81PG152551</t>
  </si>
  <si>
    <t>3GTUUGED6PG115010</t>
  </si>
  <si>
    <t>1GTUUHELXPZ247314</t>
  </si>
  <si>
    <t>3GTUUGED6NG683870</t>
  </si>
  <si>
    <t>3GTU9FEL5NG151996</t>
  </si>
  <si>
    <t>Sierra 1500 Limited</t>
  </si>
  <si>
    <t>1GTUUGED2NZ543959</t>
  </si>
  <si>
    <t>1GTU9FEL5NZ231380</t>
  </si>
  <si>
    <t>3GTU9FEL4MG267592</t>
  </si>
  <si>
    <t>1GTU9FED7KZ407592</t>
  </si>
  <si>
    <t>3GTUUGE8XRG127487</t>
  </si>
  <si>
    <t>1GTUUGE83RZ112023</t>
  </si>
  <si>
    <t>1GTUUHEL4PZ147791</t>
  </si>
  <si>
    <t>1GTUUGE88PZ211174</t>
  </si>
  <si>
    <t>1GTUUHEL5PZ102973</t>
  </si>
  <si>
    <t>1GTUUGET3NZ500044</t>
  </si>
  <si>
    <t>1GTU9FELXMZ230823</t>
  </si>
  <si>
    <t>1GTU9FETXMZ230210</t>
  </si>
  <si>
    <t>Not Specified</t>
  </si>
  <si>
    <t>1GTP8FET6MZ282773</t>
  </si>
  <si>
    <t>3GTUUGED4RG334700</t>
  </si>
  <si>
    <t>1GTUUHEL8RZ120452</t>
  </si>
  <si>
    <t>3GTUUGEL1PG298131</t>
  </si>
  <si>
    <t>3GTUUGELXPG287905</t>
  </si>
  <si>
    <t>3GTUUGE82PG300657</t>
  </si>
  <si>
    <t>3GTU9FELXNG182306</t>
  </si>
  <si>
    <t>3GTU9FELXMG460183</t>
  </si>
  <si>
    <t>3GTU9FEL2MG480296</t>
  </si>
  <si>
    <t>1GTU9FED6MZ242010</t>
  </si>
  <si>
    <t>1GTUUGE82RZ196593</t>
  </si>
  <si>
    <t>1GTUUGE80RZ139681</t>
  </si>
  <si>
    <t>1GTUUGE88RZ139251</t>
  </si>
  <si>
    <t>1GTUUGEL6RZ135266</t>
  </si>
  <si>
    <t>1GTUUHEL9RZ202125</t>
  </si>
  <si>
    <t>1GTUUGE83RZ111910</t>
  </si>
  <si>
    <t>3GTUUGE80RG176603</t>
  </si>
  <si>
    <t>1GTUUHEL0RZ145278</t>
  </si>
  <si>
    <t>1GTUUGE83PZ169769</t>
  </si>
  <si>
    <t>3GTP8FED7KG224659</t>
  </si>
  <si>
    <t>1GTUUHEL5RZ243724</t>
  </si>
  <si>
    <t>1GTUUHEL8RZ264793</t>
  </si>
  <si>
    <t>1GTUUGEL0RZ128295</t>
  </si>
  <si>
    <t>1GTUUGEL8PZ317385</t>
  </si>
  <si>
    <t>DENALI,SIERRA 1500</t>
  </si>
  <si>
    <t>1GTUUGE80PZ299010</t>
  </si>
  <si>
    <t>3GTUUGEL7PG103567</t>
  </si>
  <si>
    <t>1GTUUHEL5PZ304762</t>
  </si>
  <si>
    <t>1GTUUGEL2PZ288028</t>
  </si>
  <si>
    <t>1GTUUHEL8PZ141525</t>
  </si>
  <si>
    <t>1GTUUGEL5PZ258974</t>
  </si>
  <si>
    <t>1GTUUHE82RZ172087</t>
  </si>
  <si>
    <t>1500 4X4 6C CR,1500 DEN ULT,DENALI ULT</t>
  </si>
  <si>
    <t>1GTUUHEL0RZ319950</t>
  </si>
  <si>
    <t>1GTUUHEL0RZ197395</t>
  </si>
  <si>
    <t>1GTUUHEL8RZ287572</t>
  </si>
  <si>
    <t>1GTUUHE88RZ145301</t>
  </si>
  <si>
    <t>1GTUUGE86RZ126739</t>
  </si>
  <si>
    <t>1GTUUHELXRZ200450</t>
  </si>
  <si>
    <t>1GTUUHEL3RZ254169</t>
  </si>
  <si>
    <t>1GTUUHEL6RZ120983</t>
  </si>
  <si>
    <t>3GTUUGED6RG242682</t>
  </si>
  <si>
    <t>1GTUUGE84RZ110815</t>
  </si>
  <si>
    <t>1GTUUHEL5RZ103690</t>
  </si>
  <si>
    <t>1GTUUHEL0PZ148100</t>
  </si>
  <si>
    <t>3GTUUGEL4PG224363</t>
  </si>
  <si>
    <t>3GTUUGED6PG124144</t>
  </si>
  <si>
    <t>1GTUUGEL3PZ259508</t>
  </si>
  <si>
    <t>1GTUUHEL4PZ258292</t>
  </si>
  <si>
    <t>1GTUUHEL3PZ123370</t>
  </si>
  <si>
    <t>3GTUUGEL5PG297385</t>
  </si>
  <si>
    <t>3GTUUGELXPG188811</t>
  </si>
  <si>
    <t>1GTUUGEL3PZ219736</t>
  </si>
  <si>
    <t>1GTUUHEL3PZ269820</t>
  </si>
  <si>
    <t>3GTUUGEL6PG150718</t>
  </si>
  <si>
    <t>3GTUUGED2PG183627</t>
  </si>
  <si>
    <t>1GTUUHELXPZ284427</t>
  </si>
  <si>
    <t>3GTUUGEL9PG112464</t>
  </si>
  <si>
    <t>1GTUUGED7PZ154723</t>
  </si>
  <si>
    <t>3GTUUGEL8PG188189</t>
  </si>
  <si>
    <t>DENALI 4X4 4DR CREW CAB 5.8 FT. SB</t>
  </si>
  <si>
    <t>1GTUUGED8NZ540872</t>
  </si>
  <si>
    <t>1GTUUHET0NZ613519</t>
  </si>
  <si>
    <t>3GTUUGET0NG618813</t>
  </si>
  <si>
    <t>1GTUUGET3NZ552161</t>
  </si>
  <si>
    <t>3GTUUGED4NG502698</t>
  </si>
  <si>
    <t>1GTUUHELXNZ608098</t>
  </si>
  <si>
    <t>3GTUUGET3NG616652</t>
  </si>
  <si>
    <t>1GTUUHET1NZ625002</t>
  </si>
  <si>
    <t>1GTUUHET4NZ625334</t>
  </si>
  <si>
    <t>3GTUUGET1NG623941</t>
  </si>
  <si>
    <t>3GTUUGED9NG682213</t>
  </si>
  <si>
    <t>1GTUUHET9NZ612904</t>
  </si>
  <si>
    <t>1GTUUGETXNZ572732</t>
  </si>
  <si>
    <t>4WD DENALI CREW CAB</t>
  </si>
  <si>
    <t>3GTU9FEL8NG150177</t>
  </si>
  <si>
    <t>1GTU9FET5MZ206042</t>
  </si>
  <si>
    <t>3GTU9FEL4MG333283</t>
  </si>
  <si>
    <t>3GTU9FEL9MG470140</t>
  </si>
  <si>
    <t>1GTU9FEL3MZ396004</t>
  </si>
  <si>
    <t>3GTP8FED0MG422020</t>
  </si>
  <si>
    <t>3GTU9FEL3MG332545</t>
  </si>
  <si>
    <t>3GTU9FET0MG236467</t>
  </si>
  <si>
    <t>3GTU9FEL0MG449743</t>
  </si>
  <si>
    <t>1GTU9FEDXMZ352803</t>
  </si>
  <si>
    <t>1GTU9FEL6MZ130606</t>
  </si>
  <si>
    <t>1GTU9FEL7MZ293393</t>
  </si>
  <si>
    <t>1GTU9FEL1MZ342992</t>
  </si>
  <si>
    <t>1GTU9FET5MZ301071</t>
  </si>
  <si>
    <t>1GTU9FET2MZ135673</t>
  </si>
  <si>
    <t>3GTU9FETXMG102517</t>
  </si>
  <si>
    <t>3GTU9FED4MG140723</t>
  </si>
  <si>
    <t>1GTU9FED9LZ371048</t>
  </si>
  <si>
    <t>3GTU9FELXLG442460</t>
  </si>
  <si>
    <t>DENALI PICKUP 4D 5 3/4 FT</t>
  </si>
  <si>
    <t>1GTU9FEL9LZ230682</t>
  </si>
  <si>
    <t>1GTU9FEL8LZ287942</t>
  </si>
  <si>
    <t>3GTU9FEL6LG314023</t>
  </si>
  <si>
    <t>1GTU9FET4LZ226720</t>
  </si>
  <si>
    <t>3GTU9FET2LG425183</t>
  </si>
  <si>
    <t>1GTU9FEL2LZ184127</t>
  </si>
  <si>
    <t>3GTU9FEL9LG348439</t>
  </si>
  <si>
    <t>3GTU9FETXLG244073</t>
  </si>
  <si>
    <t>1GTU9FEL8KZ425056</t>
  </si>
  <si>
    <t>1GTU9FELXKZ164304</t>
  </si>
  <si>
    <t>1GTU9FEL1KZ423276</t>
  </si>
  <si>
    <t>1GTU9FEDXKZ192578</t>
  </si>
  <si>
    <t>1GTU9FEL6KZ105850</t>
  </si>
  <si>
    <t>Sequence</t>
  </si>
  <si>
    <t>Region</t>
  </si>
  <si>
    <t>Manuf.</t>
  </si>
  <si>
    <t>Brand</t>
  </si>
  <si>
    <t>Series</t>
  </si>
  <si>
    <t>Body</t>
  </si>
  <si>
    <t>Restraint</t>
  </si>
  <si>
    <t>Engine</t>
  </si>
  <si>
    <t>Check Dig.</t>
  </si>
  <si>
    <t>Plant</t>
  </si>
  <si>
    <t>G</t>
  </si>
  <si>
    <t>T</t>
  </si>
  <si>
    <t>U</t>
  </si>
  <si>
    <t>E</t>
  </si>
  <si>
    <t>R</t>
  </si>
  <si>
    <t>6</t>
  </si>
  <si>
    <t>P</t>
  </si>
  <si>
    <t>F</t>
  </si>
  <si>
    <t>L</t>
  </si>
  <si>
    <t>K</t>
  </si>
  <si>
    <t>Z</t>
  </si>
  <si>
    <t>H</t>
  </si>
  <si>
    <t>D</t>
  </si>
  <si>
    <t>M</t>
  </si>
  <si>
    <t>N</t>
  </si>
  <si>
    <t>3: Mexico</t>
  </si>
  <si>
    <t>0-9, X</t>
  </si>
  <si>
    <t>0-9</t>
  </si>
  <si>
    <t>1: USA</t>
  </si>
  <si>
    <t xml:space="preserve">U: </t>
  </si>
  <si>
    <t xml:space="preserve">H: </t>
  </si>
  <si>
    <t xml:space="preserve">F: </t>
  </si>
  <si>
    <t>L: 6.2L V8</t>
  </si>
  <si>
    <t>8: 3L TD I6</t>
  </si>
  <si>
    <t>T: 3L TD I6</t>
  </si>
  <si>
    <t>D: 5.3L V8</t>
  </si>
  <si>
    <t>9: \</t>
  </si>
  <si>
    <t>8: /</t>
  </si>
  <si>
    <t>G: Short Box</t>
  </si>
  <si>
    <t>H: Ultimate</t>
  </si>
  <si>
    <t>GVWR/Body</t>
  </si>
  <si>
    <t>U: 4WD (7-8k lbs)</t>
  </si>
  <si>
    <t>P: 2WD (6-7k lbs)</t>
  </si>
  <si>
    <t>8F: Denali 2WD</t>
  </si>
  <si>
    <t>9F: Denali 4WD</t>
  </si>
  <si>
    <t>G: Silaom, Mexico</t>
  </si>
  <si>
    <t>Z: Fort Wayne, IN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</si>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</sst>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3" fillId="33" borderId="1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A1F11-6BE3-4C1B-ACF9-C0ED22D73155}" name="Table1" displayName="Table1" ref="A1:J194" totalsRowShown="0">
  <autoFilter ref="A1:J194" xr:uid="{E2DA1F11-6BE3-4C1B-ACF9-C0ED22D73155}"/>
  <sortState xmlns:xlrd2="http://schemas.microsoft.com/office/spreadsheetml/2017/richdata2" ref="A2:J194">
    <sortCondition ref="B1:B194"/>
  </sortState>
  <tableColumns count="10">
    <tableColumn id="2" xr3:uid="{F34434E6-B11A-4509-8434-9FEBECED2708}" name="Vin"/>
    <tableColumn id="1" xr3:uid="{BC66F70F-6F50-42C2-8DE4-E0E45E19ED32}" name="4" dataDxfId="0">
      <calculatedColumnFormula>MID(Table1[[#This Row],[Vin]],4,1)</calculatedColumnFormula>
    </tableColumn>
    <tableColumn id="4" xr3:uid="{39ADACF9-FE5A-4F8E-BFA2-6EA3F3BFF503}" name="6" dataDxfId="1">
      <calculatedColumnFormula>MID(Table1[[#This Row],[Vin]],6,1)</calculatedColumnFormula>
    </tableColumn>
    <tableColumn id="3" xr3:uid="{2329C3A5-CECD-493E-B8F9-8968498A9B90}" name="Year"/>
    <tableColumn id="5" xr3:uid="{513FB10D-3859-4BC7-A1B5-A728E87CFE6B}" name="Model"/>
    <tableColumn id="6" xr3:uid="{966C3C42-C7CE-4382-BBF4-57852522A4D1}" name="Trim"/>
    <tableColumn id="7" xr3:uid="{07BA85D0-58EE-4306-903A-9ECAEA61C143}" name="Interior Color"/>
    <tableColumn id="8" xr3:uid="{8BF38BEC-6B4F-4097-B1E4-BB9ACDF51B5E}" name="Exterior Color"/>
    <tableColumn id="11" xr3:uid="{38FDE1E2-29FF-494F-8E92-A53336B65083}" name="Drivetrain"/>
    <tableColumn id="13" xr3:uid="{4BBCEF64-A230-414D-AC7A-C2BA8D4C8BC0}" name="Engin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0065-7288-44E6-8E56-00D56505EC74}">
  <dimension ref="A1:AB194"/>
  <sheetViews>
    <sheetView tabSelected="1" topLeftCell="J10" zoomScale="205" zoomScaleNormal="205" workbookViewId="0">
      <selection activeCell="P17" sqref="P17"/>
    </sheetView>
  </sheetViews>
  <sheetFormatPr defaultRowHeight="14.5" x14ac:dyDescent="0.35"/>
  <cols>
    <col min="1" max="1" width="19.81640625" bestFit="1" customWidth="1"/>
    <col min="2" max="3" width="19.81640625" style="1" customWidth="1"/>
    <col min="4" max="4" width="6.81640625" bestFit="1" customWidth="1"/>
    <col min="5" max="5" width="36" bestFit="1" customWidth="1"/>
    <col min="6" max="6" width="31.7265625" bestFit="1" customWidth="1"/>
    <col min="7" max="7" width="14" bestFit="1" customWidth="1"/>
    <col min="8" max="8" width="14.26953125" bestFit="1" customWidth="1"/>
    <col min="9" max="9" width="11.36328125" bestFit="1" customWidth="1"/>
    <col min="10" max="10" width="13.81640625" bestFit="1" customWidth="1"/>
    <col min="12" max="15" width="9.36328125" customWidth="1"/>
    <col min="16" max="16" width="14.90625" bestFit="1" customWidth="1"/>
    <col min="17" max="28" width="9.36328125" customWidth="1"/>
  </cols>
  <sheetData>
    <row r="1" spans="1:28" x14ac:dyDescent="0.35">
      <c r="A1" t="s">
        <v>0</v>
      </c>
      <c r="B1" s="1" t="s">
        <v>280</v>
      </c>
      <c r="C1" s="1" t="s">
        <v>248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s="4" t="s">
        <v>234</v>
      </c>
      <c r="M1" s="2" t="s">
        <v>235</v>
      </c>
      <c r="N1" s="2" t="s">
        <v>236</v>
      </c>
      <c r="O1" s="2" t="s">
        <v>273</v>
      </c>
      <c r="P1" s="2" t="s">
        <v>237</v>
      </c>
      <c r="Q1" s="2" t="s">
        <v>238</v>
      </c>
      <c r="R1" s="2" t="s">
        <v>239</v>
      </c>
      <c r="S1" s="3" t="s">
        <v>240</v>
      </c>
      <c r="T1" s="4" t="s">
        <v>241</v>
      </c>
      <c r="U1" s="2" t="s">
        <v>1</v>
      </c>
      <c r="V1" s="2" t="s">
        <v>242</v>
      </c>
      <c r="W1" s="9" t="s">
        <v>233</v>
      </c>
      <c r="X1" s="9"/>
      <c r="Y1" s="9"/>
      <c r="Z1" s="9"/>
      <c r="AA1" s="9"/>
      <c r="AB1" s="9"/>
    </row>
    <row r="2" spans="1:28" x14ac:dyDescent="0.35">
      <c r="A2" t="s">
        <v>74</v>
      </c>
      <c r="B2" s="1" t="str">
        <f>MID(Table1[[#This Row],[Vin]],4,1)</f>
        <v>P</v>
      </c>
      <c r="C2" s="1" t="str">
        <f>MID(Table1[[#This Row],[Vin]],6,1)</f>
        <v>F</v>
      </c>
      <c r="D2">
        <v>2020</v>
      </c>
      <c r="E2" t="s">
        <v>30</v>
      </c>
      <c r="F2" t="s">
        <v>10</v>
      </c>
      <c r="G2" t="s">
        <v>27</v>
      </c>
      <c r="H2" t="s">
        <v>40</v>
      </c>
      <c r="I2" t="s">
        <v>75</v>
      </c>
      <c r="J2" t="s">
        <v>16</v>
      </c>
      <c r="L2" s="6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  <c r="R2" s="6">
        <v>7</v>
      </c>
      <c r="S2" s="6">
        <v>8</v>
      </c>
      <c r="T2" s="6">
        <v>9</v>
      </c>
      <c r="U2" s="6">
        <v>10</v>
      </c>
      <c r="V2" s="6">
        <v>11</v>
      </c>
      <c r="W2" s="6">
        <v>12</v>
      </c>
      <c r="X2" s="6">
        <v>13</v>
      </c>
      <c r="Y2" s="6">
        <v>14</v>
      </c>
      <c r="Z2" s="6">
        <v>15</v>
      </c>
      <c r="AA2" s="6">
        <v>16</v>
      </c>
      <c r="AB2" s="6">
        <v>17</v>
      </c>
    </row>
    <row r="3" spans="1:28" x14ac:dyDescent="0.35">
      <c r="A3" t="s">
        <v>101</v>
      </c>
      <c r="B3" s="1" t="str">
        <f>MID(Table1[[#This Row],[Vin]],4,1)</f>
        <v>P</v>
      </c>
      <c r="C3" s="1" t="str">
        <f>MID(Table1[[#This Row],[Vin]],6,1)</f>
        <v>F</v>
      </c>
      <c r="D3">
        <v>2019</v>
      </c>
      <c r="E3" t="s">
        <v>102</v>
      </c>
      <c r="F3" t="s">
        <v>10</v>
      </c>
      <c r="G3" t="s">
        <v>11</v>
      </c>
      <c r="H3" t="s">
        <v>11</v>
      </c>
      <c r="I3" t="s">
        <v>75</v>
      </c>
      <c r="J3" t="s">
        <v>16</v>
      </c>
      <c r="L3" s="1">
        <v>1</v>
      </c>
      <c r="M3" s="1" t="s">
        <v>243</v>
      </c>
      <c r="N3" s="1" t="s">
        <v>244</v>
      </c>
      <c r="O3" s="1" t="s">
        <v>249</v>
      </c>
      <c r="P3" s="1">
        <v>8</v>
      </c>
      <c r="Q3" s="1" t="s">
        <v>250</v>
      </c>
      <c r="R3" s="1" t="s">
        <v>246</v>
      </c>
      <c r="S3" s="1">
        <v>8</v>
      </c>
      <c r="T3" s="1" t="s">
        <v>259</v>
      </c>
      <c r="U3" s="1" t="s">
        <v>252</v>
      </c>
      <c r="V3" s="1" t="s">
        <v>243</v>
      </c>
      <c r="W3" s="1">
        <v>1</v>
      </c>
      <c r="X3" s="1" t="s">
        <v>260</v>
      </c>
      <c r="Y3" s="1" t="s">
        <v>260</v>
      </c>
      <c r="Z3" s="1" t="s">
        <v>260</v>
      </c>
      <c r="AA3" s="1" t="s">
        <v>260</v>
      </c>
      <c r="AB3" s="1" t="s">
        <v>260</v>
      </c>
    </row>
    <row r="4" spans="1:28" x14ac:dyDescent="0.35">
      <c r="A4" t="s">
        <v>125</v>
      </c>
      <c r="B4" s="1" t="str">
        <f>MID(Table1[[#This Row],[Vin]],4,1)</f>
        <v>P</v>
      </c>
      <c r="C4" s="1" t="str">
        <f>MID(Table1[[#This Row],[Vin]],6,1)</f>
        <v>F</v>
      </c>
      <c r="D4">
        <v>2021</v>
      </c>
      <c r="E4" t="s">
        <v>30</v>
      </c>
      <c r="F4" t="s">
        <v>10</v>
      </c>
      <c r="G4" t="s">
        <v>11</v>
      </c>
      <c r="H4" t="s">
        <v>40</v>
      </c>
      <c r="I4" t="s">
        <v>75</v>
      </c>
      <c r="J4" t="s">
        <v>13</v>
      </c>
      <c r="L4" s="1">
        <v>3</v>
      </c>
      <c r="M4" s="1"/>
      <c r="N4" s="1"/>
      <c r="O4" s="1" t="s">
        <v>245</v>
      </c>
      <c r="P4" s="1">
        <v>9</v>
      </c>
      <c r="Q4" s="1" t="s">
        <v>243</v>
      </c>
      <c r="R4" s="1"/>
      <c r="S4" s="1" t="s">
        <v>255</v>
      </c>
      <c r="T4" s="1"/>
      <c r="U4" s="1" t="s">
        <v>251</v>
      </c>
      <c r="V4" s="1" t="s">
        <v>253</v>
      </c>
      <c r="W4" s="1">
        <v>2</v>
      </c>
      <c r="X4" s="1"/>
      <c r="Y4" s="1"/>
      <c r="Z4" s="1"/>
      <c r="AA4" s="1"/>
      <c r="AB4" s="1"/>
    </row>
    <row r="5" spans="1:28" x14ac:dyDescent="0.35">
      <c r="A5" t="s">
        <v>144</v>
      </c>
      <c r="B5" s="1" t="str">
        <f>MID(Table1[[#This Row],[Vin]],4,1)</f>
        <v>P</v>
      </c>
      <c r="C5" s="1" t="str">
        <f>MID(Table1[[#This Row],[Vin]],6,1)</f>
        <v>F</v>
      </c>
      <c r="D5">
        <v>2019</v>
      </c>
      <c r="E5" t="s">
        <v>102</v>
      </c>
      <c r="F5" t="s">
        <v>10</v>
      </c>
      <c r="G5" t="s">
        <v>11</v>
      </c>
      <c r="H5" t="s">
        <v>24</v>
      </c>
      <c r="I5" t="s">
        <v>75</v>
      </c>
      <c r="J5" t="s">
        <v>16</v>
      </c>
      <c r="L5" s="1"/>
      <c r="M5" s="1"/>
      <c r="N5" s="1"/>
      <c r="O5" s="1"/>
      <c r="P5" s="1" t="s">
        <v>254</v>
      </c>
      <c r="Q5" s="1" t="s">
        <v>254</v>
      </c>
      <c r="R5" s="1"/>
      <c r="S5" s="1" t="s">
        <v>251</v>
      </c>
      <c r="T5" s="1"/>
      <c r="U5" s="1" t="s">
        <v>256</v>
      </c>
      <c r="V5" s="1"/>
      <c r="W5" s="1">
        <v>3</v>
      </c>
      <c r="X5" s="1"/>
      <c r="Y5" s="1"/>
      <c r="Z5" s="1"/>
      <c r="AA5" s="1"/>
      <c r="AB5" s="1"/>
    </row>
    <row r="6" spans="1:28" x14ac:dyDescent="0.35">
      <c r="A6" t="s">
        <v>205</v>
      </c>
      <c r="B6" s="1" t="str">
        <f>MID(Table1[[#This Row],[Vin]],4,1)</f>
        <v>P</v>
      </c>
      <c r="C6" s="1" t="str">
        <f>MID(Table1[[#This Row],[Vin]],6,1)</f>
        <v>F</v>
      </c>
      <c r="D6">
        <v>2021</v>
      </c>
      <c r="E6" t="s">
        <v>30</v>
      </c>
      <c r="F6" t="s">
        <v>51</v>
      </c>
      <c r="G6" t="s">
        <v>11</v>
      </c>
      <c r="H6" t="s">
        <v>32</v>
      </c>
      <c r="I6" t="s">
        <v>75</v>
      </c>
      <c r="J6" t="s">
        <v>16</v>
      </c>
      <c r="L6" s="1"/>
      <c r="M6" s="1"/>
      <c r="N6" s="1"/>
      <c r="O6" s="1"/>
      <c r="P6" s="1" t="s">
        <v>245</v>
      </c>
      <c r="Q6" s="1"/>
      <c r="R6" s="1"/>
      <c r="S6" s="1" t="s">
        <v>244</v>
      </c>
      <c r="T6" s="1"/>
      <c r="U6" s="1" t="s">
        <v>257</v>
      </c>
      <c r="V6" s="1"/>
      <c r="W6" s="1">
        <v>4</v>
      </c>
      <c r="X6" s="1"/>
      <c r="Y6" s="1"/>
      <c r="Z6" s="1"/>
      <c r="AA6" s="1"/>
      <c r="AB6" s="1"/>
    </row>
    <row r="7" spans="1:28" x14ac:dyDescent="0.35">
      <c r="A7" t="s">
        <v>91</v>
      </c>
      <c r="B7" s="1" t="str">
        <f>MID(Table1[[#This Row],[Vin]],4,1)</f>
        <v>P</v>
      </c>
      <c r="C7" s="1" t="str">
        <f>MID(Table1[[#This Row],[Vin]],6,1)</f>
        <v>G</v>
      </c>
      <c r="D7">
        <v>2022</v>
      </c>
      <c r="E7" t="s">
        <v>30</v>
      </c>
      <c r="F7" t="s">
        <v>51</v>
      </c>
      <c r="G7" t="s">
        <v>19</v>
      </c>
      <c r="H7" t="s">
        <v>28</v>
      </c>
      <c r="I7" t="s">
        <v>75</v>
      </c>
      <c r="J7" t="s">
        <v>16</v>
      </c>
      <c r="L7" s="1"/>
      <c r="M7" s="1"/>
      <c r="N7" s="1"/>
      <c r="O7" s="1"/>
      <c r="Q7" s="1"/>
      <c r="R7" s="1"/>
      <c r="S7" s="1"/>
      <c r="T7" s="1"/>
      <c r="U7" s="1" t="s">
        <v>249</v>
      </c>
      <c r="V7" s="1"/>
      <c r="W7" s="1">
        <v>5</v>
      </c>
      <c r="X7" s="1"/>
      <c r="Y7" s="1"/>
      <c r="Z7" s="1"/>
      <c r="AA7" s="1"/>
      <c r="AB7" s="1"/>
    </row>
    <row r="8" spans="1:28" x14ac:dyDescent="0.35">
      <c r="A8" t="s">
        <v>17</v>
      </c>
      <c r="B8" s="1" t="str">
        <f>MID(Table1[[#This Row],[Vin]],4,1)</f>
        <v>U</v>
      </c>
      <c r="C8" s="1" t="str">
        <f>MID(Table1[[#This Row],[Vin]],6,1)</f>
        <v>F</v>
      </c>
      <c r="D8">
        <v>2019</v>
      </c>
      <c r="E8" t="s">
        <v>18</v>
      </c>
      <c r="F8" t="s">
        <v>10</v>
      </c>
      <c r="G8" t="s">
        <v>19</v>
      </c>
      <c r="H8" t="s">
        <v>11</v>
      </c>
      <c r="I8" t="s">
        <v>12</v>
      </c>
      <c r="J8" t="s">
        <v>16</v>
      </c>
      <c r="L8" s="5"/>
      <c r="M8" s="5"/>
      <c r="N8" s="5"/>
      <c r="O8" s="5"/>
      <c r="P8" s="5"/>
      <c r="Q8" s="5"/>
      <c r="R8" s="5"/>
      <c r="S8" s="5"/>
      <c r="T8" s="5"/>
      <c r="U8" s="5" t="s">
        <v>247</v>
      </c>
      <c r="V8" s="5"/>
      <c r="W8" s="5">
        <v>6</v>
      </c>
      <c r="X8" s="5"/>
      <c r="Y8" s="5"/>
      <c r="Z8" s="5"/>
      <c r="AA8" s="5"/>
      <c r="AB8" s="5"/>
    </row>
    <row r="9" spans="1:28" x14ac:dyDescent="0.35">
      <c r="A9" t="s">
        <v>25</v>
      </c>
      <c r="B9" s="1" t="str">
        <f>MID(Table1[[#This Row],[Vin]],4,1)</f>
        <v>U</v>
      </c>
      <c r="C9" s="1" t="str">
        <f>MID(Table1[[#This Row],[Vin]],6,1)</f>
        <v>F</v>
      </c>
      <c r="D9">
        <v>2020</v>
      </c>
      <c r="E9" t="s">
        <v>18</v>
      </c>
      <c r="F9" t="s">
        <v>10</v>
      </c>
      <c r="G9" t="s">
        <v>11</v>
      </c>
      <c r="H9" t="s">
        <v>24</v>
      </c>
      <c r="I9" t="s">
        <v>12</v>
      </c>
      <c r="J9" t="s">
        <v>16</v>
      </c>
      <c r="L9" s="7" t="s">
        <v>258</v>
      </c>
      <c r="M9" s="7"/>
      <c r="N9" s="7"/>
      <c r="O9" s="7" t="s">
        <v>275</v>
      </c>
      <c r="P9" s="8" t="s">
        <v>270</v>
      </c>
      <c r="Q9" s="7" t="s">
        <v>264</v>
      </c>
      <c r="R9" s="7"/>
      <c r="S9" s="7" t="s">
        <v>266</v>
      </c>
      <c r="T9" s="7"/>
      <c r="U9" s="7"/>
      <c r="V9" s="7" t="s">
        <v>278</v>
      </c>
      <c r="W9" s="7"/>
      <c r="X9" s="7"/>
      <c r="Y9" s="7"/>
      <c r="Z9" s="7"/>
      <c r="AA9" s="7"/>
      <c r="AB9" s="7"/>
    </row>
    <row r="10" spans="1:28" x14ac:dyDescent="0.35">
      <c r="A10" t="s">
        <v>26</v>
      </c>
      <c r="B10" s="1" t="str">
        <f>MID(Table1[[#This Row],[Vin]],4,1)</f>
        <v>U</v>
      </c>
      <c r="C10" s="1" t="str">
        <f>MID(Table1[[#This Row],[Vin]],6,1)</f>
        <v>F</v>
      </c>
      <c r="D10">
        <v>2019</v>
      </c>
      <c r="E10" t="s">
        <v>18</v>
      </c>
      <c r="F10" t="s">
        <v>10</v>
      </c>
      <c r="G10" t="s">
        <v>27</v>
      </c>
      <c r="H10" t="s">
        <v>28</v>
      </c>
      <c r="I10" t="s">
        <v>12</v>
      </c>
      <c r="J10" t="s">
        <v>16</v>
      </c>
      <c r="L10" s="7" t="s">
        <v>261</v>
      </c>
      <c r="M10" s="7"/>
      <c r="N10" s="7"/>
      <c r="O10" s="7" t="s">
        <v>274</v>
      </c>
      <c r="P10" s="8" t="s">
        <v>269</v>
      </c>
      <c r="Q10" s="7" t="s">
        <v>271</v>
      </c>
      <c r="R10" s="7"/>
      <c r="S10" s="7" t="s">
        <v>268</v>
      </c>
      <c r="T10" s="7"/>
      <c r="U10" s="7"/>
      <c r="V10" s="7" t="s">
        <v>279</v>
      </c>
      <c r="W10" s="7"/>
      <c r="X10" s="7"/>
      <c r="Y10" s="7"/>
      <c r="Z10" s="7"/>
      <c r="AA10" s="7"/>
      <c r="AB10" s="7"/>
    </row>
    <row r="11" spans="1:28" x14ac:dyDescent="0.35">
      <c r="A11" t="s">
        <v>29</v>
      </c>
      <c r="B11" s="1" t="str">
        <f>MID(Table1[[#This Row],[Vin]],4,1)</f>
        <v>U</v>
      </c>
      <c r="C11" s="1" t="str">
        <f>MID(Table1[[#This Row],[Vin]],6,1)</f>
        <v>F</v>
      </c>
      <c r="D11">
        <v>2019</v>
      </c>
      <c r="E11" t="s">
        <v>30</v>
      </c>
      <c r="F11" t="s">
        <v>10</v>
      </c>
      <c r="G11" t="s">
        <v>27</v>
      </c>
      <c r="H11" t="s">
        <v>11</v>
      </c>
      <c r="I11" t="s">
        <v>12</v>
      </c>
      <c r="J11" t="s">
        <v>16</v>
      </c>
      <c r="L11" s="7"/>
      <c r="M11" s="7"/>
      <c r="N11" s="7"/>
      <c r="O11" s="7"/>
      <c r="P11" s="7" t="s">
        <v>263</v>
      </c>
      <c r="Q11" s="7" t="s">
        <v>272</v>
      </c>
      <c r="R11" s="7"/>
      <c r="S11" s="7" t="s">
        <v>265</v>
      </c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35">
      <c r="A12" t="s">
        <v>31</v>
      </c>
      <c r="B12" s="1" t="str">
        <f>MID(Table1[[#This Row],[Vin]],4,1)</f>
        <v>U</v>
      </c>
      <c r="C12" s="1" t="str">
        <f>MID(Table1[[#This Row],[Vin]],6,1)</f>
        <v>F</v>
      </c>
      <c r="D12">
        <v>2021</v>
      </c>
      <c r="E12" t="s">
        <v>18</v>
      </c>
      <c r="F12" t="s">
        <v>10</v>
      </c>
      <c r="G12" t="s">
        <v>11</v>
      </c>
      <c r="H12" t="s">
        <v>32</v>
      </c>
      <c r="I12" t="s">
        <v>12</v>
      </c>
      <c r="J12" t="s">
        <v>13</v>
      </c>
      <c r="L12" s="7"/>
      <c r="M12" s="7"/>
      <c r="N12" s="7"/>
      <c r="O12" s="7"/>
      <c r="P12" s="7" t="s">
        <v>262</v>
      </c>
      <c r="Q12" s="7"/>
      <c r="R12" s="7"/>
      <c r="S12" s="7" t="s">
        <v>267</v>
      </c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35">
      <c r="A13" t="s">
        <v>33</v>
      </c>
      <c r="B13" s="1" t="str">
        <f>MID(Table1[[#This Row],[Vin]],4,1)</f>
        <v>U</v>
      </c>
      <c r="C13" s="1" t="str">
        <f>MID(Table1[[#This Row],[Vin]],6,1)</f>
        <v>F</v>
      </c>
      <c r="D13">
        <v>2020</v>
      </c>
      <c r="E13" t="s">
        <v>18</v>
      </c>
      <c r="F13" t="s">
        <v>10</v>
      </c>
      <c r="G13" t="s">
        <v>11</v>
      </c>
      <c r="H13" t="s">
        <v>11</v>
      </c>
      <c r="I13" t="s">
        <v>12</v>
      </c>
      <c r="J13" t="s">
        <v>16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35">
      <c r="A14" t="s">
        <v>34</v>
      </c>
      <c r="B14" s="1" t="str">
        <f>MID(Table1[[#This Row],[Vin]],4,1)</f>
        <v>U</v>
      </c>
      <c r="C14" s="1" t="str">
        <f>MID(Table1[[#This Row],[Vin]],6,1)</f>
        <v>F</v>
      </c>
      <c r="D14">
        <v>2021</v>
      </c>
      <c r="E14" t="s">
        <v>18</v>
      </c>
      <c r="F14" t="s">
        <v>10</v>
      </c>
      <c r="G14" t="s">
        <v>11</v>
      </c>
      <c r="H14" t="s">
        <v>28</v>
      </c>
      <c r="I14" t="s">
        <v>12</v>
      </c>
      <c r="J14" t="s">
        <v>13</v>
      </c>
      <c r="L14" s="7"/>
      <c r="M14" s="7"/>
      <c r="N14" s="7"/>
      <c r="O14" s="7"/>
      <c r="P14" s="10" t="s">
        <v>276</v>
      </c>
      <c r="Q14" s="10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35">
      <c r="A15" t="s">
        <v>35</v>
      </c>
      <c r="B15" s="1" t="str">
        <f>MID(Table1[[#This Row],[Vin]],4,1)</f>
        <v>U</v>
      </c>
      <c r="C15" s="1" t="str">
        <f>MID(Table1[[#This Row],[Vin]],6,1)</f>
        <v>F</v>
      </c>
      <c r="D15">
        <v>2020</v>
      </c>
      <c r="E15" t="s">
        <v>18</v>
      </c>
      <c r="F15" t="s">
        <v>10</v>
      </c>
      <c r="G15" t="s">
        <v>11</v>
      </c>
      <c r="H15" t="s">
        <v>28</v>
      </c>
      <c r="I15" t="s">
        <v>12</v>
      </c>
      <c r="J15" t="s">
        <v>13</v>
      </c>
      <c r="L15" s="7"/>
      <c r="M15" s="7"/>
      <c r="N15" s="7"/>
      <c r="O15" s="7"/>
      <c r="P15" s="10" t="s">
        <v>277</v>
      </c>
      <c r="Q15" s="10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35">
      <c r="A16" t="s">
        <v>36</v>
      </c>
      <c r="B16" s="1" t="str">
        <f>MID(Table1[[#This Row],[Vin]],4,1)</f>
        <v>U</v>
      </c>
      <c r="C16" s="1" t="str">
        <f>MID(Table1[[#This Row],[Vin]],6,1)</f>
        <v>F</v>
      </c>
      <c r="D16">
        <v>2019</v>
      </c>
      <c r="E16" t="s">
        <v>18</v>
      </c>
      <c r="F16" t="s">
        <v>10</v>
      </c>
      <c r="G16" t="s">
        <v>27</v>
      </c>
      <c r="H16" t="s">
        <v>28</v>
      </c>
      <c r="I16" t="s">
        <v>12</v>
      </c>
      <c r="J16" t="s">
        <v>16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16" x14ac:dyDescent="0.35">
      <c r="A17" t="s">
        <v>38</v>
      </c>
      <c r="B17" s="1" t="str">
        <f>MID(Table1[[#This Row],[Vin]],4,1)</f>
        <v>U</v>
      </c>
      <c r="C17" s="1" t="str">
        <f>MID(Table1[[#This Row],[Vin]],6,1)</f>
        <v>F</v>
      </c>
      <c r="D17">
        <v>2021</v>
      </c>
      <c r="E17" t="s">
        <v>30</v>
      </c>
      <c r="F17" t="s">
        <v>10</v>
      </c>
      <c r="G17" t="s">
        <v>27</v>
      </c>
      <c r="H17" t="s">
        <v>32</v>
      </c>
      <c r="I17" t="s">
        <v>12</v>
      </c>
      <c r="J17" t="s">
        <v>16</v>
      </c>
    </row>
    <row r="18" spans="1:16" x14ac:dyDescent="0.35">
      <c r="A18" t="s">
        <v>41</v>
      </c>
      <c r="B18" s="1" t="str">
        <f>MID(Table1[[#This Row],[Vin]],4,1)</f>
        <v>U</v>
      </c>
      <c r="C18" s="1" t="str">
        <f>MID(Table1[[#This Row],[Vin]],6,1)</f>
        <v>F</v>
      </c>
      <c r="D18">
        <v>2020</v>
      </c>
      <c r="E18" t="s">
        <v>18</v>
      </c>
      <c r="F18" t="s">
        <v>10</v>
      </c>
      <c r="G18" t="s">
        <v>11</v>
      </c>
      <c r="H18" t="s">
        <v>11</v>
      </c>
      <c r="I18" t="s">
        <v>12</v>
      </c>
      <c r="J18" t="s">
        <v>13</v>
      </c>
      <c r="P18" t="str" cm="1">
        <f t="array" ref="P18:P30">_xlfn.UNIQUE(MID(Table1[Vin],5,4))</f>
        <v>8FED</v>
      </c>
    </row>
    <row r="19" spans="1:16" x14ac:dyDescent="0.35">
      <c r="A19" t="s">
        <v>42</v>
      </c>
      <c r="B19" s="1" t="str">
        <f>MID(Table1[[#This Row],[Vin]],4,1)</f>
        <v>U</v>
      </c>
      <c r="C19" s="1" t="str">
        <f>MID(Table1[[#This Row],[Vin]],6,1)</f>
        <v>F</v>
      </c>
      <c r="D19">
        <v>2020</v>
      </c>
      <c r="E19" t="s">
        <v>18</v>
      </c>
      <c r="F19" t="s">
        <v>10</v>
      </c>
      <c r="G19" t="s">
        <v>19</v>
      </c>
      <c r="H19" t="s">
        <v>28</v>
      </c>
      <c r="I19" t="s">
        <v>12</v>
      </c>
      <c r="J19" t="s">
        <v>16</v>
      </c>
      <c r="P19" t="str">
        <v>8FET</v>
      </c>
    </row>
    <row r="20" spans="1:16" x14ac:dyDescent="0.35">
      <c r="A20" t="s">
        <v>45</v>
      </c>
      <c r="B20" s="1" t="str">
        <f>MID(Table1[[#This Row],[Vin]],4,1)</f>
        <v>U</v>
      </c>
      <c r="C20" s="1" t="str">
        <f>MID(Table1[[#This Row],[Vin]],6,1)</f>
        <v>F</v>
      </c>
      <c r="D20">
        <v>2021</v>
      </c>
      <c r="E20" t="s">
        <v>30</v>
      </c>
      <c r="F20" t="s">
        <v>46</v>
      </c>
      <c r="G20" t="s">
        <v>11</v>
      </c>
      <c r="H20" t="s">
        <v>11</v>
      </c>
      <c r="I20" t="s">
        <v>12</v>
      </c>
      <c r="J20" t="s">
        <v>16</v>
      </c>
      <c r="P20" t="str">
        <v>HGED</v>
      </c>
    </row>
    <row r="21" spans="1:16" x14ac:dyDescent="0.35">
      <c r="A21" t="s">
        <v>47</v>
      </c>
      <c r="B21" s="1" t="str">
        <f>MID(Table1[[#This Row],[Vin]],4,1)</f>
        <v>U</v>
      </c>
      <c r="C21" s="1" t="str">
        <f>MID(Table1[[#This Row],[Vin]],6,1)</f>
        <v>F</v>
      </c>
      <c r="D21">
        <v>2021</v>
      </c>
      <c r="E21" t="s">
        <v>18</v>
      </c>
      <c r="F21" t="s">
        <v>10</v>
      </c>
      <c r="G21" t="s">
        <v>11</v>
      </c>
      <c r="H21" t="s">
        <v>11</v>
      </c>
      <c r="I21" t="s">
        <v>12</v>
      </c>
      <c r="J21" t="s">
        <v>13</v>
      </c>
      <c r="P21" t="str">
        <v>9FEL</v>
      </c>
    </row>
    <row r="22" spans="1:16" x14ac:dyDescent="0.35">
      <c r="A22" t="s">
        <v>48</v>
      </c>
      <c r="B22" s="1" t="str">
        <f>MID(Table1[[#This Row],[Vin]],4,1)</f>
        <v>U</v>
      </c>
      <c r="C22" s="1" t="str">
        <f>MID(Table1[[#This Row],[Vin]],6,1)</f>
        <v>F</v>
      </c>
      <c r="D22">
        <v>2020</v>
      </c>
      <c r="E22" t="s">
        <v>18</v>
      </c>
      <c r="F22" t="s">
        <v>10</v>
      </c>
      <c r="G22" t="s">
        <v>11</v>
      </c>
      <c r="H22" t="s">
        <v>11</v>
      </c>
      <c r="I22" t="s">
        <v>12</v>
      </c>
      <c r="J22" t="s">
        <v>13</v>
      </c>
      <c r="P22" t="str">
        <v>9FET</v>
      </c>
    </row>
    <row r="23" spans="1:16" x14ac:dyDescent="0.35">
      <c r="A23" t="s">
        <v>49</v>
      </c>
      <c r="B23" s="1" t="str">
        <f>MID(Table1[[#This Row],[Vin]],4,1)</f>
        <v>U</v>
      </c>
      <c r="C23" s="1" t="str">
        <f>MID(Table1[[#This Row],[Vin]],6,1)</f>
        <v>F</v>
      </c>
      <c r="D23">
        <v>2020</v>
      </c>
      <c r="E23" t="s">
        <v>30</v>
      </c>
      <c r="F23" t="s">
        <v>10</v>
      </c>
      <c r="G23" t="s">
        <v>11</v>
      </c>
      <c r="H23" t="s">
        <v>11</v>
      </c>
      <c r="I23" t="s">
        <v>12</v>
      </c>
      <c r="J23" t="s">
        <v>16</v>
      </c>
      <c r="P23" t="str">
        <v>9FED</v>
      </c>
    </row>
    <row r="24" spans="1:16" x14ac:dyDescent="0.35">
      <c r="A24" t="s">
        <v>50</v>
      </c>
      <c r="B24" s="1" t="str">
        <f>MID(Table1[[#This Row],[Vin]],4,1)</f>
        <v>U</v>
      </c>
      <c r="C24" s="1" t="str">
        <f>MID(Table1[[#This Row],[Vin]],6,1)</f>
        <v>F</v>
      </c>
      <c r="D24">
        <v>2019</v>
      </c>
      <c r="E24" t="s">
        <v>30</v>
      </c>
      <c r="F24" t="s">
        <v>51</v>
      </c>
      <c r="G24" t="s">
        <v>11</v>
      </c>
      <c r="H24" t="s">
        <v>11</v>
      </c>
      <c r="I24" t="s">
        <v>12</v>
      </c>
      <c r="J24" t="s">
        <v>16</v>
      </c>
      <c r="P24" t="str">
        <v>UGE8</v>
      </c>
    </row>
    <row r="25" spans="1:16" x14ac:dyDescent="0.35">
      <c r="A25" t="s">
        <v>52</v>
      </c>
      <c r="B25" s="1" t="str">
        <f>MID(Table1[[#This Row],[Vin]],4,1)</f>
        <v>U</v>
      </c>
      <c r="C25" s="1" t="str">
        <f>MID(Table1[[#This Row],[Vin]],6,1)</f>
        <v>F</v>
      </c>
      <c r="D25">
        <v>2022</v>
      </c>
      <c r="E25" t="s">
        <v>53</v>
      </c>
      <c r="F25" t="s">
        <v>10</v>
      </c>
      <c r="G25" t="s">
        <v>11</v>
      </c>
      <c r="H25" t="s">
        <v>32</v>
      </c>
      <c r="I25" t="s">
        <v>12</v>
      </c>
      <c r="J25" t="s">
        <v>16</v>
      </c>
      <c r="P25" t="str">
        <v>UGEL</v>
      </c>
    </row>
    <row r="26" spans="1:16" x14ac:dyDescent="0.35">
      <c r="A26" t="s">
        <v>54</v>
      </c>
      <c r="B26" s="1" t="str">
        <f>MID(Table1[[#This Row],[Vin]],4,1)</f>
        <v>U</v>
      </c>
      <c r="C26" s="1" t="str">
        <f>MID(Table1[[#This Row],[Vin]],6,1)</f>
        <v>F</v>
      </c>
      <c r="D26">
        <v>2022</v>
      </c>
      <c r="E26" t="s">
        <v>30</v>
      </c>
      <c r="F26" t="s">
        <v>55</v>
      </c>
      <c r="G26" t="s">
        <v>11</v>
      </c>
      <c r="H26" t="s">
        <v>11</v>
      </c>
      <c r="I26" t="s">
        <v>12</v>
      </c>
      <c r="J26" t="s">
        <v>16</v>
      </c>
      <c r="P26" t="str">
        <v>UGED</v>
      </c>
    </row>
    <row r="27" spans="1:16" x14ac:dyDescent="0.35">
      <c r="A27" t="s">
        <v>56</v>
      </c>
      <c r="B27" s="1" t="str">
        <f>MID(Table1[[#This Row],[Vin]],4,1)</f>
        <v>U</v>
      </c>
      <c r="C27" s="1" t="str">
        <f>MID(Table1[[#This Row],[Vin]],6,1)</f>
        <v>F</v>
      </c>
      <c r="D27">
        <v>2021</v>
      </c>
      <c r="E27" t="s">
        <v>30</v>
      </c>
      <c r="F27" t="s">
        <v>10</v>
      </c>
      <c r="G27" t="s">
        <v>11</v>
      </c>
      <c r="H27" t="s">
        <v>32</v>
      </c>
      <c r="I27" t="s">
        <v>12</v>
      </c>
      <c r="J27" t="s">
        <v>16</v>
      </c>
      <c r="P27" t="str">
        <v>UGET</v>
      </c>
    </row>
    <row r="28" spans="1:16" x14ac:dyDescent="0.35">
      <c r="A28" t="s">
        <v>57</v>
      </c>
      <c r="B28" s="1" t="str">
        <f>MID(Table1[[#This Row],[Vin]],4,1)</f>
        <v>U</v>
      </c>
      <c r="C28" s="1" t="str">
        <f>MID(Table1[[#This Row],[Vin]],6,1)</f>
        <v>F</v>
      </c>
      <c r="D28">
        <v>2020</v>
      </c>
      <c r="E28" t="s">
        <v>18</v>
      </c>
      <c r="F28" t="s">
        <v>10</v>
      </c>
      <c r="G28" t="s">
        <v>11</v>
      </c>
      <c r="H28" t="s">
        <v>32</v>
      </c>
      <c r="I28" t="s">
        <v>12</v>
      </c>
      <c r="J28" t="s">
        <v>13</v>
      </c>
      <c r="P28" t="str">
        <v>UHEL</v>
      </c>
    </row>
    <row r="29" spans="1:16" x14ac:dyDescent="0.35">
      <c r="A29" t="s">
        <v>60</v>
      </c>
      <c r="B29" s="1" t="str">
        <f>MID(Table1[[#This Row],[Vin]],4,1)</f>
        <v>U</v>
      </c>
      <c r="C29" s="1" t="str">
        <f>MID(Table1[[#This Row],[Vin]],6,1)</f>
        <v>F</v>
      </c>
      <c r="D29">
        <v>2022</v>
      </c>
      <c r="E29" t="s">
        <v>53</v>
      </c>
      <c r="F29" t="s">
        <v>10</v>
      </c>
      <c r="G29" t="s">
        <v>11</v>
      </c>
      <c r="H29" t="s">
        <v>32</v>
      </c>
      <c r="I29" t="s">
        <v>12</v>
      </c>
      <c r="J29" t="s">
        <v>16</v>
      </c>
      <c r="P29" t="str">
        <v>UHE8</v>
      </c>
    </row>
    <row r="30" spans="1:16" x14ac:dyDescent="0.35">
      <c r="A30" t="s">
        <v>61</v>
      </c>
      <c r="B30" s="1" t="str">
        <f>MID(Table1[[#This Row],[Vin]],4,1)</f>
        <v>U</v>
      </c>
      <c r="C30" s="1" t="str">
        <f>MID(Table1[[#This Row],[Vin]],6,1)</f>
        <v>F</v>
      </c>
      <c r="D30">
        <v>2022</v>
      </c>
      <c r="E30" t="s">
        <v>53</v>
      </c>
      <c r="F30" t="s">
        <v>10</v>
      </c>
      <c r="G30" t="s">
        <v>19</v>
      </c>
      <c r="H30" t="s">
        <v>11</v>
      </c>
      <c r="I30" t="s">
        <v>12</v>
      </c>
      <c r="J30" t="s">
        <v>16</v>
      </c>
      <c r="P30" t="str">
        <v>UHET</v>
      </c>
    </row>
    <row r="31" spans="1:16" x14ac:dyDescent="0.35">
      <c r="A31" t="s">
        <v>62</v>
      </c>
      <c r="B31" s="1" t="str">
        <f>MID(Table1[[#This Row],[Vin]],4,1)</f>
        <v>U</v>
      </c>
      <c r="C31" s="1" t="str">
        <f>MID(Table1[[#This Row],[Vin]],6,1)</f>
        <v>F</v>
      </c>
      <c r="D31">
        <v>2021</v>
      </c>
      <c r="E31" t="s">
        <v>18</v>
      </c>
      <c r="F31" t="s">
        <v>10</v>
      </c>
      <c r="G31" t="s">
        <v>11</v>
      </c>
      <c r="H31" t="s">
        <v>11</v>
      </c>
      <c r="I31" t="s">
        <v>12</v>
      </c>
      <c r="J31" t="s">
        <v>16</v>
      </c>
    </row>
    <row r="32" spans="1:16" x14ac:dyDescent="0.35">
      <c r="A32" t="s">
        <v>63</v>
      </c>
      <c r="B32" s="1" t="str">
        <f>MID(Table1[[#This Row],[Vin]],4,1)</f>
        <v>U</v>
      </c>
      <c r="C32" s="1" t="str">
        <f>MID(Table1[[#This Row],[Vin]],6,1)</f>
        <v>F</v>
      </c>
      <c r="D32">
        <v>2021</v>
      </c>
      <c r="E32" t="s">
        <v>30</v>
      </c>
      <c r="F32" t="s">
        <v>10</v>
      </c>
      <c r="G32" t="s">
        <v>11</v>
      </c>
      <c r="H32" t="s">
        <v>32</v>
      </c>
      <c r="I32" t="s">
        <v>12</v>
      </c>
      <c r="J32" t="s">
        <v>16</v>
      </c>
    </row>
    <row r="33" spans="1:10" x14ac:dyDescent="0.35">
      <c r="A33" t="s">
        <v>64</v>
      </c>
      <c r="B33" s="1" t="str">
        <f>MID(Table1[[#This Row],[Vin]],4,1)</f>
        <v>U</v>
      </c>
      <c r="C33" s="1" t="str">
        <f>MID(Table1[[#This Row],[Vin]],6,1)</f>
        <v>F</v>
      </c>
      <c r="D33">
        <v>2021</v>
      </c>
      <c r="E33" t="s">
        <v>30</v>
      </c>
      <c r="F33" t="s">
        <v>10</v>
      </c>
      <c r="G33" t="s">
        <v>11</v>
      </c>
      <c r="H33" t="s">
        <v>40</v>
      </c>
      <c r="I33" t="s">
        <v>12</v>
      </c>
      <c r="J33" t="s">
        <v>13</v>
      </c>
    </row>
    <row r="34" spans="1:10" x14ac:dyDescent="0.35">
      <c r="A34" t="s">
        <v>65</v>
      </c>
      <c r="B34" s="1" t="str">
        <f>MID(Table1[[#This Row],[Vin]],4,1)</f>
        <v>U</v>
      </c>
      <c r="C34" s="1" t="str">
        <f>MID(Table1[[#This Row],[Vin]],6,1)</f>
        <v>F</v>
      </c>
      <c r="D34">
        <v>2021</v>
      </c>
      <c r="E34" t="s">
        <v>30</v>
      </c>
      <c r="F34" t="s">
        <v>51</v>
      </c>
      <c r="G34" t="s">
        <v>11</v>
      </c>
      <c r="H34" t="s">
        <v>28</v>
      </c>
      <c r="I34" t="s">
        <v>12</v>
      </c>
      <c r="J34" t="s">
        <v>16</v>
      </c>
    </row>
    <row r="35" spans="1:10" x14ac:dyDescent="0.35">
      <c r="A35" t="s">
        <v>66</v>
      </c>
      <c r="B35" s="1" t="str">
        <f>MID(Table1[[#This Row],[Vin]],4,1)</f>
        <v>U</v>
      </c>
      <c r="C35" s="1" t="str">
        <f>MID(Table1[[#This Row],[Vin]],6,1)</f>
        <v>F</v>
      </c>
      <c r="D35">
        <v>2020</v>
      </c>
      <c r="E35" t="s">
        <v>30</v>
      </c>
      <c r="F35" t="s">
        <v>10</v>
      </c>
      <c r="G35" t="s">
        <v>11</v>
      </c>
      <c r="H35" t="s">
        <v>11</v>
      </c>
      <c r="I35" t="s">
        <v>12</v>
      </c>
      <c r="J35" t="s">
        <v>16</v>
      </c>
    </row>
    <row r="36" spans="1:10" x14ac:dyDescent="0.35">
      <c r="A36" t="s">
        <v>69</v>
      </c>
      <c r="B36" s="1" t="str">
        <f>MID(Table1[[#This Row],[Vin]],4,1)</f>
        <v>U</v>
      </c>
      <c r="C36" s="1" t="str">
        <f>MID(Table1[[#This Row],[Vin]],6,1)</f>
        <v>F</v>
      </c>
      <c r="D36">
        <v>2021</v>
      </c>
      <c r="E36" t="s">
        <v>30</v>
      </c>
      <c r="F36" t="s">
        <v>51</v>
      </c>
      <c r="G36" t="s">
        <v>11</v>
      </c>
      <c r="H36" t="s">
        <v>11</v>
      </c>
      <c r="I36" t="s">
        <v>12</v>
      </c>
      <c r="J36" t="s">
        <v>16</v>
      </c>
    </row>
    <row r="37" spans="1:10" x14ac:dyDescent="0.35">
      <c r="A37" t="s">
        <v>70</v>
      </c>
      <c r="B37" s="1" t="str">
        <f>MID(Table1[[#This Row],[Vin]],4,1)</f>
        <v>U</v>
      </c>
      <c r="C37" s="1" t="str">
        <f>MID(Table1[[#This Row],[Vin]],6,1)</f>
        <v>F</v>
      </c>
      <c r="D37">
        <v>2021</v>
      </c>
      <c r="E37" t="s">
        <v>18</v>
      </c>
      <c r="F37" t="s">
        <v>10</v>
      </c>
      <c r="G37" t="s">
        <v>11</v>
      </c>
      <c r="H37" t="s">
        <v>28</v>
      </c>
      <c r="I37" t="s">
        <v>12</v>
      </c>
      <c r="J37" t="s">
        <v>16</v>
      </c>
    </row>
    <row r="38" spans="1:10" x14ac:dyDescent="0.35">
      <c r="A38" t="s">
        <v>71</v>
      </c>
      <c r="B38" s="1" t="str">
        <f>MID(Table1[[#This Row],[Vin]],4,1)</f>
        <v>U</v>
      </c>
      <c r="C38" s="1" t="str">
        <f>MID(Table1[[#This Row],[Vin]],6,1)</f>
        <v>F</v>
      </c>
      <c r="D38">
        <v>2021</v>
      </c>
      <c r="E38" t="s">
        <v>30</v>
      </c>
      <c r="F38" t="s">
        <v>10</v>
      </c>
      <c r="G38" t="s">
        <v>11</v>
      </c>
      <c r="H38" t="s">
        <v>32</v>
      </c>
      <c r="I38" t="s">
        <v>12</v>
      </c>
      <c r="J38" t="s">
        <v>16</v>
      </c>
    </row>
    <row r="39" spans="1:10" x14ac:dyDescent="0.35">
      <c r="A39" t="s">
        <v>72</v>
      </c>
      <c r="B39" s="1" t="str">
        <f>MID(Table1[[#This Row],[Vin]],4,1)</f>
        <v>U</v>
      </c>
      <c r="C39" s="1" t="str">
        <f>MID(Table1[[#This Row],[Vin]],6,1)</f>
        <v>F</v>
      </c>
      <c r="D39">
        <v>2021</v>
      </c>
      <c r="E39" t="s">
        <v>30</v>
      </c>
      <c r="F39" t="s">
        <v>51</v>
      </c>
      <c r="G39" t="s">
        <v>11</v>
      </c>
      <c r="H39" t="s">
        <v>28</v>
      </c>
      <c r="I39" t="s">
        <v>12</v>
      </c>
      <c r="J39" t="s">
        <v>16</v>
      </c>
    </row>
    <row r="40" spans="1:10" x14ac:dyDescent="0.35">
      <c r="A40" t="s">
        <v>73</v>
      </c>
      <c r="B40" s="1" t="str">
        <f>MID(Table1[[#This Row],[Vin]],4,1)</f>
        <v>U</v>
      </c>
      <c r="C40" s="1" t="str">
        <f>MID(Table1[[#This Row],[Vin]],6,1)</f>
        <v>F</v>
      </c>
      <c r="D40">
        <v>2020</v>
      </c>
      <c r="E40" t="s">
        <v>30</v>
      </c>
      <c r="F40" t="s">
        <v>10</v>
      </c>
      <c r="G40" t="s">
        <v>11</v>
      </c>
      <c r="H40" t="s">
        <v>11</v>
      </c>
      <c r="I40" t="s">
        <v>12</v>
      </c>
      <c r="J40" t="s">
        <v>16</v>
      </c>
    </row>
    <row r="41" spans="1:10" x14ac:dyDescent="0.35">
      <c r="A41" t="s">
        <v>79</v>
      </c>
      <c r="B41" s="1" t="str">
        <f>MID(Table1[[#This Row],[Vin]],4,1)</f>
        <v>U</v>
      </c>
      <c r="C41" s="1" t="str">
        <f>MID(Table1[[#This Row],[Vin]],6,1)</f>
        <v>F</v>
      </c>
      <c r="D41">
        <v>2022</v>
      </c>
      <c r="E41" t="s">
        <v>30</v>
      </c>
      <c r="F41" t="s">
        <v>10</v>
      </c>
      <c r="G41" t="s">
        <v>11</v>
      </c>
      <c r="H41" t="s">
        <v>32</v>
      </c>
      <c r="I41" t="s">
        <v>12</v>
      </c>
      <c r="J41" t="s">
        <v>16</v>
      </c>
    </row>
    <row r="42" spans="1:10" x14ac:dyDescent="0.35">
      <c r="A42" t="s">
        <v>80</v>
      </c>
      <c r="B42" s="1" t="str">
        <f>MID(Table1[[#This Row],[Vin]],4,1)</f>
        <v>U</v>
      </c>
      <c r="C42" s="1" t="str">
        <f>MID(Table1[[#This Row],[Vin]],6,1)</f>
        <v>F</v>
      </c>
      <c r="D42">
        <v>2021</v>
      </c>
      <c r="E42" t="s">
        <v>30</v>
      </c>
      <c r="F42" t="s">
        <v>10</v>
      </c>
      <c r="G42" t="s">
        <v>27</v>
      </c>
      <c r="H42" t="s">
        <v>81</v>
      </c>
      <c r="I42" t="s">
        <v>12</v>
      </c>
      <c r="J42" t="s">
        <v>16</v>
      </c>
    </row>
    <row r="43" spans="1:10" x14ac:dyDescent="0.35">
      <c r="A43" t="s">
        <v>82</v>
      </c>
      <c r="B43" s="1" t="str">
        <f>MID(Table1[[#This Row],[Vin]],4,1)</f>
        <v>U</v>
      </c>
      <c r="C43" s="1" t="str">
        <f>MID(Table1[[#This Row],[Vin]],6,1)</f>
        <v>F</v>
      </c>
      <c r="D43">
        <v>2020</v>
      </c>
      <c r="E43" t="s">
        <v>18</v>
      </c>
      <c r="F43" t="s">
        <v>10</v>
      </c>
      <c r="G43" t="s">
        <v>11</v>
      </c>
      <c r="H43" t="s">
        <v>32</v>
      </c>
      <c r="I43" t="s">
        <v>12</v>
      </c>
      <c r="J43" t="s">
        <v>16</v>
      </c>
    </row>
    <row r="44" spans="1:10" x14ac:dyDescent="0.35">
      <c r="A44" t="s">
        <v>83</v>
      </c>
      <c r="B44" s="1" t="str">
        <f>MID(Table1[[#This Row],[Vin]],4,1)</f>
        <v>U</v>
      </c>
      <c r="C44" s="1" t="str">
        <f>MID(Table1[[#This Row],[Vin]],6,1)</f>
        <v>F</v>
      </c>
      <c r="D44">
        <v>2020</v>
      </c>
      <c r="E44" t="s">
        <v>30</v>
      </c>
      <c r="F44" t="s">
        <v>10</v>
      </c>
      <c r="G44" t="s">
        <v>11</v>
      </c>
      <c r="H44" t="s">
        <v>11</v>
      </c>
      <c r="I44" t="s">
        <v>12</v>
      </c>
      <c r="J44" t="s">
        <v>16</v>
      </c>
    </row>
    <row r="45" spans="1:10" x14ac:dyDescent="0.35">
      <c r="A45" t="s">
        <v>84</v>
      </c>
      <c r="B45" s="1" t="str">
        <f>MID(Table1[[#This Row],[Vin]],4,1)</f>
        <v>U</v>
      </c>
      <c r="C45" s="1" t="str">
        <f>MID(Table1[[#This Row],[Vin]],6,1)</f>
        <v>F</v>
      </c>
      <c r="D45">
        <v>2020</v>
      </c>
      <c r="E45" t="s">
        <v>30</v>
      </c>
      <c r="F45" t="s">
        <v>51</v>
      </c>
      <c r="G45" t="s">
        <v>11</v>
      </c>
      <c r="H45" t="s">
        <v>28</v>
      </c>
      <c r="I45" t="s">
        <v>12</v>
      </c>
      <c r="J45" t="s">
        <v>16</v>
      </c>
    </row>
    <row r="46" spans="1:10" x14ac:dyDescent="0.35">
      <c r="A46" t="s">
        <v>85</v>
      </c>
      <c r="B46" s="1" t="str">
        <f>MID(Table1[[#This Row],[Vin]],4,1)</f>
        <v>U</v>
      </c>
      <c r="C46" s="1" t="str">
        <f>MID(Table1[[#This Row],[Vin]],6,1)</f>
        <v>F</v>
      </c>
      <c r="D46">
        <v>2019</v>
      </c>
      <c r="E46" t="s">
        <v>30</v>
      </c>
      <c r="F46" t="s">
        <v>10</v>
      </c>
      <c r="G46" t="s">
        <v>11</v>
      </c>
      <c r="H46" t="s">
        <v>11</v>
      </c>
      <c r="I46" t="s">
        <v>12</v>
      </c>
      <c r="J46" t="s">
        <v>16</v>
      </c>
    </row>
    <row r="47" spans="1:10" x14ac:dyDescent="0.35">
      <c r="A47" t="s">
        <v>93</v>
      </c>
      <c r="B47" s="1" t="str">
        <f>MID(Table1[[#This Row],[Vin]],4,1)</f>
        <v>U</v>
      </c>
      <c r="C47" s="1" t="str">
        <f>MID(Table1[[#This Row],[Vin]],6,1)</f>
        <v>F</v>
      </c>
      <c r="D47">
        <v>2022</v>
      </c>
      <c r="E47" t="s">
        <v>30</v>
      </c>
      <c r="F47" t="s">
        <v>51</v>
      </c>
      <c r="G47" t="s">
        <v>27</v>
      </c>
      <c r="H47" t="s">
        <v>28</v>
      </c>
      <c r="I47" t="s">
        <v>12</v>
      </c>
      <c r="J47" t="s">
        <v>16</v>
      </c>
    </row>
    <row r="48" spans="1:10" x14ac:dyDescent="0.35">
      <c r="A48" t="s">
        <v>94</v>
      </c>
      <c r="B48" s="1" t="str">
        <f>MID(Table1[[#This Row],[Vin]],4,1)</f>
        <v>U</v>
      </c>
      <c r="C48" s="1" t="str">
        <f>MID(Table1[[#This Row],[Vin]],6,1)</f>
        <v>F</v>
      </c>
      <c r="D48">
        <v>2021</v>
      </c>
      <c r="E48" t="s">
        <v>18</v>
      </c>
      <c r="F48" t="s">
        <v>10</v>
      </c>
      <c r="G48" t="s">
        <v>11</v>
      </c>
      <c r="H48" t="s">
        <v>11</v>
      </c>
      <c r="I48" t="s">
        <v>12</v>
      </c>
      <c r="J48" t="s">
        <v>16</v>
      </c>
    </row>
    <row r="49" spans="1:10" x14ac:dyDescent="0.35">
      <c r="A49" t="s">
        <v>95</v>
      </c>
      <c r="B49" s="1" t="str">
        <f>MID(Table1[[#This Row],[Vin]],4,1)</f>
        <v>U</v>
      </c>
      <c r="C49" s="1" t="str">
        <f>MID(Table1[[#This Row],[Vin]],6,1)</f>
        <v>F</v>
      </c>
      <c r="D49">
        <v>2021</v>
      </c>
      <c r="E49" t="s">
        <v>30</v>
      </c>
      <c r="F49" t="s">
        <v>10</v>
      </c>
      <c r="G49" t="s">
        <v>11</v>
      </c>
      <c r="H49" t="s">
        <v>40</v>
      </c>
      <c r="I49" t="s">
        <v>12</v>
      </c>
      <c r="J49" t="s">
        <v>16</v>
      </c>
    </row>
    <row r="50" spans="1:10" x14ac:dyDescent="0.35">
      <c r="A50" t="s">
        <v>96</v>
      </c>
      <c r="B50" s="1" t="str">
        <f>MID(Table1[[#This Row],[Vin]],4,1)</f>
        <v>U</v>
      </c>
      <c r="C50" s="1" t="str">
        <f>MID(Table1[[#This Row],[Vin]],6,1)</f>
        <v>F</v>
      </c>
      <c r="D50">
        <v>2021</v>
      </c>
      <c r="E50" t="s">
        <v>18</v>
      </c>
      <c r="F50" t="s">
        <v>10</v>
      </c>
      <c r="G50" t="s">
        <v>11</v>
      </c>
      <c r="H50" t="s">
        <v>11</v>
      </c>
      <c r="I50" t="s">
        <v>12</v>
      </c>
      <c r="J50" t="s">
        <v>16</v>
      </c>
    </row>
    <row r="51" spans="1:10" x14ac:dyDescent="0.35">
      <c r="A51" t="s">
        <v>97</v>
      </c>
      <c r="B51" s="1" t="str">
        <f>MID(Table1[[#This Row],[Vin]],4,1)</f>
        <v>U</v>
      </c>
      <c r="C51" s="1" t="str">
        <f>MID(Table1[[#This Row],[Vin]],6,1)</f>
        <v>F</v>
      </c>
      <c r="D51">
        <v>2021</v>
      </c>
      <c r="E51" t="s">
        <v>18</v>
      </c>
      <c r="F51" t="s">
        <v>10</v>
      </c>
      <c r="G51" t="s">
        <v>11</v>
      </c>
      <c r="H51" t="s">
        <v>28</v>
      </c>
      <c r="I51" t="s">
        <v>12</v>
      </c>
      <c r="J51" t="s">
        <v>16</v>
      </c>
    </row>
    <row r="52" spans="1:10" x14ac:dyDescent="0.35">
      <c r="A52" t="s">
        <v>98</v>
      </c>
      <c r="B52" s="1" t="str">
        <f>MID(Table1[[#This Row],[Vin]],4,1)</f>
        <v>U</v>
      </c>
      <c r="C52" s="1" t="str">
        <f>MID(Table1[[#This Row],[Vin]],6,1)</f>
        <v>F</v>
      </c>
      <c r="D52">
        <v>2021</v>
      </c>
      <c r="E52" t="s">
        <v>30</v>
      </c>
      <c r="F52" t="s">
        <v>10</v>
      </c>
      <c r="G52" t="s">
        <v>11</v>
      </c>
      <c r="H52" t="s">
        <v>28</v>
      </c>
      <c r="I52" t="s">
        <v>12</v>
      </c>
      <c r="J52" t="s">
        <v>16</v>
      </c>
    </row>
    <row r="53" spans="1:10" x14ac:dyDescent="0.35">
      <c r="A53" t="s">
        <v>99</v>
      </c>
      <c r="B53" s="1" t="str">
        <f>MID(Table1[[#This Row],[Vin]],4,1)</f>
        <v>U</v>
      </c>
      <c r="C53" s="1" t="str">
        <f>MID(Table1[[#This Row],[Vin]],6,1)</f>
        <v>F</v>
      </c>
      <c r="D53">
        <v>2021</v>
      </c>
      <c r="E53" t="s">
        <v>30</v>
      </c>
      <c r="F53" t="s">
        <v>10</v>
      </c>
      <c r="G53" t="s">
        <v>11</v>
      </c>
      <c r="H53" t="s">
        <v>28</v>
      </c>
      <c r="I53" t="s">
        <v>12</v>
      </c>
      <c r="J53" t="s">
        <v>16</v>
      </c>
    </row>
    <row r="54" spans="1:10" x14ac:dyDescent="0.35">
      <c r="A54" t="s">
        <v>100</v>
      </c>
      <c r="B54" s="1" t="str">
        <f>MID(Table1[[#This Row],[Vin]],4,1)</f>
        <v>U</v>
      </c>
      <c r="C54" s="1" t="str">
        <f>MID(Table1[[#This Row],[Vin]],6,1)</f>
        <v>F</v>
      </c>
      <c r="D54">
        <v>2019</v>
      </c>
      <c r="E54" t="s">
        <v>30</v>
      </c>
      <c r="F54" t="s">
        <v>51</v>
      </c>
      <c r="G54" t="s">
        <v>11</v>
      </c>
      <c r="H54" t="s">
        <v>32</v>
      </c>
      <c r="I54" t="s">
        <v>12</v>
      </c>
      <c r="J54" t="s">
        <v>16</v>
      </c>
    </row>
    <row r="55" spans="1:10" x14ac:dyDescent="0.35">
      <c r="A55" t="s">
        <v>103</v>
      </c>
      <c r="B55" s="1" t="str">
        <f>MID(Table1[[#This Row],[Vin]],4,1)</f>
        <v>U</v>
      </c>
      <c r="C55" s="1" t="str">
        <f>MID(Table1[[#This Row],[Vin]],6,1)</f>
        <v>F</v>
      </c>
      <c r="D55">
        <v>2019</v>
      </c>
      <c r="E55" t="s">
        <v>30</v>
      </c>
      <c r="F55" t="s">
        <v>10</v>
      </c>
      <c r="G55" t="s">
        <v>11</v>
      </c>
      <c r="H55" t="s">
        <v>11</v>
      </c>
      <c r="I55" t="s">
        <v>12</v>
      </c>
      <c r="J55" t="s">
        <v>16</v>
      </c>
    </row>
    <row r="56" spans="1:10" x14ac:dyDescent="0.35">
      <c r="A56" t="s">
        <v>104</v>
      </c>
      <c r="B56" s="1" t="str">
        <f>MID(Table1[[#This Row],[Vin]],4,1)</f>
        <v>U</v>
      </c>
      <c r="C56" s="1" t="str">
        <f>MID(Table1[[#This Row],[Vin]],6,1)</f>
        <v>F</v>
      </c>
      <c r="D56">
        <v>2019</v>
      </c>
      <c r="E56" t="s">
        <v>30</v>
      </c>
      <c r="F56" t="s">
        <v>51</v>
      </c>
      <c r="G56" t="s">
        <v>11</v>
      </c>
      <c r="H56" t="s">
        <v>24</v>
      </c>
      <c r="I56" t="s">
        <v>12</v>
      </c>
      <c r="J56" t="s">
        <v>16</v>
      </c>
    </row>
    <row r="57" spans="1:10" x14ac:dyDescent="0.35">
      <c r="A57" t="s">
        <v>110</v>
      </c>
      <c r="B57" s="1" t="str">
        <f>MID(Table1[[#This Row],[Vin]],4,1)</f>
        <v>U</v>
      </c>
      <c r="C57" s="1" t="str">
        <f>MID(Table1[[#This Row],[Vin]],6,1)</f>
        <v>F</v>
      </c>
      <c r="D57">
        <v>2022</v>
      </c>
      <c r="E57" t="s">
        <v>111</v>
      </c>
      <c r="F57" t="s">
        <v>51</v>
      </c>
      <c r="G57" t="s">
        <v>11</v>
      </c>
      <c r="H57" t="s">
        <v>28</v>
      </c>
      <c r="I57" t="s">
        <v>12</v>
      </c>
      <c r="J57" t="s">
        <v>16</v>
      </c>
    </row>
    <row r="58" spans="1:10" x14ac:dyDescent="0.35">
      <c r="A58" t="s">
        <v>113</v>
      </c>
      <c r="B58" s="1" t="str">
        <f>MID(Table1[[#This Row],[Vin]],4,1)</f>
        <v>U</v>
      </c>
      <c r="C58" s="1" t="str">
        <f>MID(Table1[[#This Row],[Vin]],6,1)</f>
        <v>F</v>
      </c>
      <c r="D58">
        <v>2022</v>
      </c>
      <c r="E58" t="s">
        <v>30</v>
      </c>
      <c r="F58" t="s">
        <v>10</v>
      </c>
      <c r="G58" t="s">
        <v>19</v>
      </c>
      <c r="H58" t="s">
        <v>11</v>
      </c>
      <c r="I58" t="s">
        <v>12</v>
      </c>
      <c r="J58" t="s">
        <v>16</v>
      </c>
    </row>
    <row r="59" spans="1:10" x14ac:dyDescent="0.35">
      <c r="A59" t="s">
        <v>114</v>
      </c>
      <c r="B59" s="1" t="str">
        <f>MID(Table1[[#This Row],[Vin]],4,1)</f>
        <v>U</v>
      </c>
      <c r="C59" s="1" t="str">
        <f>MID(Table1[[#This Row],[Vin]],6,1)</f>
        <v>F</v>
      </c>
      <c r="D59">
        <v>2021</v>
      </c>
      <c r="E59" t="s">
        <v>30</v>
      </c>
      <c r="F59" t="s">
        <v>10</v>
      </c>
      <c r="G59" t="s">
        <v>11</v>
      </c>
      <c r="H59" t="s">
        <v>11</v>
      </c>
      <c r="I59" t="s">
        <v>12</v>
      </c>
      <c r="J59" t="s">
        <v>16</v>
      </c>
    </row>
    <row r="60" spans="1:10" x14ac:dyDescent="0.35">
      <c r="A60" t="s">
        <v>115</v>
      </c>
      <c r="B60" s="1" t="str">
        <f>MID(Table1[[#This Row],[Vin]],4,1)</f>
        <v>U</v>
      </c>
      <c r="C60" s="1" t="str">
        <f>MID(Table1[[#This Row],[Vin]],6,1)</f>
        <v>F</v>
      </c>
      <c r="D60">
        <v>2019</v>
      </c>
      <c r="E60" t="s">
        <v>30</v>
      </c>
      <c r="F60" t="s">
        <v>51</v>
      </c>
      <c r="G60" t="s">
        <v>19</v>
      </c>
      <c r="H60" t="s">
        <v>40</v>
      </c>
      <c r="I60" t="s">
        <v>12</v>
      </c>
      <c r="J60" t="s">
        <v>16</v>
      </c>
    </row>
    <row r="61" spans="1:10" x14ac:dyDescent="0.35">
      <c r="A61" t="s">
        <v>122</v>
      </c>
      <c r="B61" s="1" t="str">
        <f>MID(Table1[[#This Row],[Vin]],4,1)</f>
        <v>U</v>
      </c>
      <c r="C61" s="1" t="str">
        <f>MID(Table1[[#This Row],[Vin]],6,1)</f>
        <v>F</v>
      </c>
      <c r="D61">
        <v>2021</v>
      </c>
      <c r="E61" t="s">
        <v>18</v>
      </c>
      <c r="F61" t="s">
        <v>10</v>
      </c>
      <c r="G61" t="s">
        <v>11</v>
      </c>
      <c r="H61" t="s">
        <v>11</v>
      </c>
      <c r="I61" t="s">
        <v>12</v>
      </c>
      <c r="J61" t="s">
        <v>16</v>
      </c>
    </row>
    <row r="62" spans="1:10" x14ac:dyDescent="0.35">
      <c r="A62" t="s">
        <v>123</v>
      </c>
      <c r="B62" s="1" t="str">
        <f>MID(Table1[[#This Row],[Vin]],4,1)</f>
        <v>U</v>
      </c>
      <c r="C62" s="1" t="str">
        <f>MID(Table1[[#This Row],[Vin]],6,1)</f>
        <v>F</v>
      </c>
      <c r="D62">
        <v>2021</v>
      </c>
      <c r="E62" t="s">
        <v>30</v>
      </c>
      <c r="F62" t="s">
        <v>51</v>
      </c>
      <c r="G62" t="s">
        <v>11</v>
      </c>
      <c r="H62" t="s">
        <v>11</v>
      </c>
      <c r="I62" t="s">
        <v>12</v>
      </c>
      <c r="J62" t="s">
        <v>124</v>
      </c>
    </row>
    <row r="63" spans="1:10" x14ac:dyDescent="0.35">
      <c r="A63" t="s">
        <v>131</v>
      </c>
      <c r="B63" s="1" t="str">
        <f>MID(Table1[[#This Row],[Vin]],4,1)</f>
        <v>U</v>
      </c>
      <c r="C63" s="1" t="str">
        <f>MID(Table1[[#This Row],[Vin]],6,1)</f>
        <v>F</v>
      </c>
      <c r="D63">
        <v>2022</v>
      </c>
      <c r="E63" t="s">
        <v>30</v>
      </c>
      <c r="F63" t="s">
        <v>51</v>
      </c>
      <c r="G63" t="s">
        <v>27</v>
      </c>
      <c r="H63" t="s">
        <v>11</v>
      </c>
      <c r="I63" t="s">
        <v>12</v>
      </c>
      <c r="J63" t="s">
        <v>16</v>
      </c>
    </row>
    <row r="64" spans="1:10" x14ac:dyDescent="0.35">
      <c r="A64" t="s">
        <v>132</v>
      </c>
      <c r="B64" s="1" t="str">
        <f>MID(Table1[[#This Row],[Vin]],4,1)</f>
        <v>U</v>
      </c>
      <c r="C64" s="1" t="str">
        <f>MID(Table1[[#This Row],[Vin]],6,1)</f>
        <v>F</v>
      </c>
      <c r="D64">
        <v>2021</v>
      </c>
      <c r="E64" t="s">
        <v>30</v>
      </c>
      <c r="F64" t="s">
        <v>51</v>
      </c>
      <c r="G64" t="s">
        <v>11</v>
      </c>
      <c r="H64" t="s">
        <v>28</v>
      </c>
      <c r="I64" t="s">
        <v>12</v>
      </c>
      <c r="J64" t="s">
        <v>16</v>
      </c>
    </row>
    <row r="65" spans="1:10" x14ac:dyDescent="0.35">
      <c r="A65" t="s">
        <v>133</v>
      </c>
      <c r="B65" s="1" t="str">
        <f>MID(Table1[[#This Row],[Vin]],4,1)</f>
        <v>U</v>
      </c>
      <c r="C65" s="1" t="str">
        <f>MID(Table1[[#This Row],[Vin]],6,1)</f>
        <v>F</v>
      </c>
      <c r="D65">
        <v>2021</v>
      </c>
      <c r="E65" t="s">
        <v>30</v>
      </c>
      <c r="F65" t="s">
        <v>51</v>
      </c>
      <c r="G65" t="s">
        <v>11</v>
      </c>
      <c r="H65" t="s">
        <v>11</v>
      </c>
      <c r="I65" t="s">
        <v>12</v>
      </c>
      <c r="J65" t="s">
        <v>16</v>
      </c>
    </row>
    <row r="66" spans="1:10" x14ac:dyDescent="0.35">
      <c r="A66" t="s">
        <v>134</v>
      </c>
      <c r="B66" s="1" t="str">
        <f>MID(Table1[[#This Row],[Vin]],4,1)</f>
        <v>U</v>
      </c>
      <c r="C66" s="1" t="str">
        <f>MID(Table1[[#This Row],[Vin]],6,1)</f>
        <v>F</v>
      </c>
      <c r="D66">
        <v>2021</v>
      </c>
      <c r="E66" t="s">
        <v>18</v>
      </c>
      <c r="F66" t="s">
        <v>10</v>
      </c>
      <c r="G66" t="s">
        <v>11</v>
      </c>
      <c r="H66" t="s">
        <v>11</v>
      </c>
      <c r="I66" t="s">
        <v>12</v>
      </c>
      <c r="J66" t="s">
        <v>16</v>
      </c>
    </row>
    <row r="67" spans="1:10" x14ac:dyDescent="0.35">
      <c r="A67" t="s">
        <v>200</v>
      </c>
      <c r="B67" s="1" t="str">
        <f>MID(Table1[[#This Row],[Vin]],4,1)</f>
        <v>U</v>
      </c>
      <c r="C67" s="1" t="str">
        <f>MID(Table1[[#This Row],[Vin]],6,1)</f>
        <v>F</v>
      </c>
      <c r="D67">
        <v>2022</v>
      </c>
      <c r="E67" t="s">
        <v>111</v>
      </c>
      <c r="F67" t="s">
        <v>51</v>
      </c>
      <c r="G67" t="s">
        <v>11</v>
      </c>
      <c r="H67" t="s">
        <v>28</v>
      </c>
      <c r="I67" t="s">
        <v>12</v>
      </c>
      <c r="J67" t="s">
        <v>16</v>
      </c>
    </row>
    <row r="68" spans="1:10" x14ac:dyDescent="0.35">
      <c r="A68" t="s">
        <v>201</v>
      </c>
      <c r="B68" s="1" t="str">
        <f>MID(Table1[[#This Row],[Vin]],4,1)</f>
        <v>U</v>
      </c>
      <c r="C68" s="1" t="str">
        <f>MID(Table1[[#This Row],[Vin]],6,1)</f>
        <v>F</v>
      </c>
      <c r="D68">
        <v>2021</v>
      </c>
      <c r="E68" t="s">
        <v>30</v>
      </c>
      <c r="F68" t="s">
        <v>51</v>
      </c>
      <c r="G68" t="s">
        <v>11</v>
      </c>
      <c r="H68" t="s">
        <v>11</v>
      </c>
      <c r="I68" t="s">
        <v>12</v>
      </c>
      <c r="J68" t="s">
        <v>13</v>
      </c>
    </row>
    <row r="69" spans="1:10" x14ac:dyDescent="0.35">
      <c r="A69" t="s">
        <v>202</v>
      </c>
      <c r="B69" s="1" t="str">
        <f>MID(Table1[[#This Row],[Vin]],4,1)</f>
        <v>U</v>
      </c>
      <c r="C69" s="1" t="str">
        <f>MID(Table1[[#This Row],[Vin]],6,1)</f>
        <v>F</v>
      </c>
      <c r="D69">
        <v>2021</v>
      </c>
      <c r="E69" t="s">
        <v>30</v>
      </c>
      <c r="F69" t="s">
        <v>10</v>
      </c>
      <c r="G69" t="s">
        <v>11</v>
      </c>
      <c r="H69" t="s">
        <v>32</v>
      </c>
      <c r="I69" t="s">
        <v>12</v>
      </c>
      <c r="J69" t="s">
        <v>16</v>
      </c>
    </row>
    <row r="70" spans="1:10" x14ac:dyDescent="0.35">
      <c r="A70" t="s">
        <v>203</v>
      </c>
      <c r="B70" s="1" t="str">
        <f>MID(Table1[[#This Row],[Vin]],4,1)</f>
        <v>U</v>
      </c>
      <c r="C70" s="1" t="str">
        <f>MID(Table1[[#This Row],[Vin]],6,1)</f>
        <v>F</v>
      </c>
      <c r="D70">
        <v>2021</v>
      </c>
      <c r="E70" t="s">
        <v>30</v>
      </c>
      <c r="F70" t="s">
        <v>10</v>
      </c>
      <c r="G70" t="s">
        <v>11</v>
      </c>
      <c r="H70" t="s">
        <v>24</v>
      </c>
      <c r="I70" t="s">
        <v>12</v>
      </c>
      <c r="J70" t="s">
        <v>16</v>
      </c>
    </row>
    <row r="71" spans="1:10" x14ac:dyDescent="0.35">
      <c r="A71" t="s">
        <v>204</v>
      </c>
      <c r="B71" s="1" t="str">
        <f>MID(Table1[[#This Row],[Vin]],4,1)</f>
        <v>U</v>
      </c>
      <c r="C71" s="1" t="str">
        <f>MID(Table1[[#This Row],[Vin]],6,1)</f>
        <v>F</v>
      </c>
      <c r="D71">
        <v>2021</v>
      </c>
      <c r="E71" t="s">
        <v>30</v>
      </c>
      <c r="F71" t="s">
        <v>10</v>
      </c>
      <c r="G71" t="s">
        <v>11</v>
      </c>
      <c r="H71" t="s">
        <v>81</v>
      </c>
      <c r="I71" t="s">
        <v>12</v>
      </c>
      <c r="J71" t="s">
        <v>16</v>
      </c>
    </row>
    <row r="72" spans="1:10" x14ac:dyDescent="0.35">
      <c r="A72" t="s">
        <v>206</v>
      </c>
      <c r="B72" s="1" t="str">
        <f>MID(Table1[[#This Row],[Vin]],4,1)</f>
        <v>U</v>
      </c>
      <c r="C72" s="1" t="str">
        <f>MID(Table1[[#This Row],[Vin]],6,1)</f>
        <v>F</v>
      </c>
      <c r="D72">
        <v>2021</v>
      </c>
      <c r="E72" t="s">
        <v>30</v>
      </c>
      <c r="F72" t="s">
        <v>51</v>
      </c>
      <c r="G72" t="s">
        <v>11</v>
      </c>
      <c r="H72" t="s">
        <v>40</v>
      </c>
      <c r="I72" t="s">
        <v>12</v>
      </c>
      <c r="J72" t="s">
        <v>16</v>
      </c>
    </row>
    <row r="73" spans="1:10" x14ac:dyDescent="0.35">
      <c r="A73" t="s">
        <v>207</v>
      </c>
      <c r="B73" s="1" t="str">
        <f>MID(Table1[[#This Row],[Vin]],4,1)</f>
        <v>U</v>
      </c>
      <c r="C73" s="1" t="str">
        <f>MID(Table1[[#This Row],[Vin]],6,1)</f>
        <v>F</v>
      </c>
      <c r="D73">
        <v>2021</v>
      </c>
      <c r="E73" t="s">
        <v>30</v>
      </c>
      <c r="F73" t="s">
        <v>10</v>
      </c>
      <c r="G73" t="s">
        <v>11</v>
      </c>
      <c r="H73" t="s">
        <v>32</v>
      </c>
      <c r="I73" t="s">
        <v>12</v>
      </c>
      <c r="J73" t="s">
        <v>13</v>
      </c>
    </row>
    <row r="74" spans="1:10" x14ac:dyDescent="0.35">
      <c r="A74" t="s">
        <v>208</v>
      </c>
      <c r="B74" s="1" t="str">
        <f>MID(Table1[[#This Row],[Vin]],4,1)</f>
        <v>U</v>
      </c>
      <c r="C74" s="1" t="str">
        <f>MID(Table1[[#This Row],[Vin]],6,1)</f>
        <v>F</v>
      </c>
      <c r="D74">
        <v>2021</v>
      </c>
      <c r="E74" t="s">
        <v>30</v>
      </c>
      <c r="F74" t="s">
        <v>10</v>
      </c>
      <c r="G74" t="s">
        <v>11</v>
      </c>
      <c r="H74" t="s">
        <v>28</v>
      </c>
      <c r="I74" t="s">
        <v>12</v>
      </c>
      <c r="J74" t="s">
        <v>16</v>
      </c>
    </row>
    <row r="75" spans="1:10" x14ac:dyDescent="0.35">
      <c r="A75" t="s">
        <v>209</v>
      </c>
      <c r="B75" s="1" t="str">
        <f>MID(Table1[[#This Row],[Vin]],4,1)</f>
        <v>U</v>
      </c>
      <c r="C75" s="1" t="str">
        <f>MID(Table1[[#This Row],[Vin]],6,1)</f>
        <v>F</v>
      </c>
      <c r="D75">
        <v>2021</v>
      </c>
      <c r="E75" t="s">
        <v>30</v>
      </c>
      <c r="F75" t="s">
        <v>10</v>
      </c>
      <c r="G75" t="s">
        <v>11</v>
      </c>
      <c r="H75" t="s">
        <v>32</v>
      </c>
      <c r="I75" t="s">
        <v>12</v>
      </c>
      <c r="J75" t="s">
        <v>16</v>
      </c>
    </row>
    <row r="76" spans="1:10" x14ac:dyDescent="0.35">
      <c r="A76" t="s">
        <v>210</v>
      </c>
      <c r="B76" s="1" t="str">
        <f>MID(Table1[[#This Row],[Vin]],4,1)</f>
        <v>U</v>
      </c>
      <c r="C76" s="1" t="str">
        <f>MID(Table1[[#This Row],[Vin]],6,1)</f>
        <v>F</v>
      </c>
      <c r="D76">
        <v>2021</v>
      </c>
      <c r="E76" t="s">
        <v>30</v>
      </c>
      <c r="F76" t="s">
        <v>10</v>
      </c>
      <c r="G76" t="s">
        <v>11</v>
      </c>
      <c r="H76" t="s">
        <v>28</v>
      </c>
      <c r="I76" t="s">
        <v>12</v>
      </c>
      <c r="J76" t="s">
        <v>16</v>
      </c>
    </row>
    <row r="77" spans="1:10" x14ac:dyDescent="0.35">
      <c r="A77" t="s">
        <v>211</v>
      </c>
      <c r="B77" s="1" t="str">
        <f>MID(Table1[[#This Row],[Vin]],4,1)</f>
        <v>U</v>
      </c>
      <c r="C77" s="1" t="str">
        <f>MID(Table1[[#This Row],[Vin]],6,1)</f>
        <v>F</v>
      </c>
      <c r="D77">
        <v>2021</v>
      </c>
      <c r="E77" t="s">
        <v>30</v>
      </c>
      <c r="F77" t="s">
        <v>51</v>
      </c>
      <c r="G77" t="s">
        <v>11</v>
      </c>
      <c r="H77" t="s">
        <v>28</v>
      </c>
      <c r="I77" t="s">
        <v>12</v>
      </c>
      <c r="J77" t="s">
        <v>16</v>
      </c>
    </row>
    <row r="78" spans="1:10" x14ac:dyDescent="0.35">
      <c r="A78" t="s">
        <v>212</v>
      </c>
      <c r="B78" s="1" t="str">
        <f>MID(Table1[[#This Row],[Vin]],4,1)</f>
        <v>U</v>
      </c>
      <c r="C78" s="1" t="str">
        <f>MID(Table1[[#This Row],[Vin]],6,1)</f>
        <v>F</v>
      </c>
      <c r="D78">
        <v>2021</v>
      </c>
      <c r="E78" t="s">
        <v>30</v>
      </c>
      <c r="F78" t="s">
        <v>10</v>
      </c>
      <c r="G78" t="s">
        <v>27</v>
      </c>
      <c r="H78" t="s">
        <v>40</v>
      </c>
      <c r="I78" t="s">
        <v>12</v>
      </c>
      <c r="J78" t="s">
        <v>16</v>
      </c>
    </row>
    <row r="79" spans="1:10" x14ac:dyDescent="0.35">
      <c r="A79" t="s">
        <v>213</v>
      </c>
      <c r="B79" s="1" t="str">
        <f>MID(Table1[[#This Row],[Vin]],4,1)</f>
        <v>U</v>
      </c>
      <c r="C79" s="1" t="str">
        <f>MID(Table1[[#This Row],[Vin]],6,1)</f>
        <v>F</v>
      </c>
      <c r="D79">
        <v>2021</v>
      </c>
      <c r="E79" t="s">
        <v>30</v>
      </c>
      <c r="F79" t="s">
        <v>10</v>
      </c>
      <c r="G79" t="s">
        <v>11</v>
      </c>
      <c r="H79" t="s">
        <v>28</v>
      </c>
      <c r="I79" t="s">
        <v>12</v>
      </c>
      <c r="J79" t="s">
        <v>13</v>
      </c>
    </row>
    <row r="80" spans="1:10" x14ac:dyDescent="0.35">
      <c r="A80" t="s">
        <v>214</v>
      </c>
      <c r="B80" s="1" t="str">
        <f>MID(Table1[[#This Row],[Vin]],4,1)</f>
        <v>U</v>
      </c>
      <c r="C80" s="1" t="str">
        <f>MID(Table1[[#This Row],[Vin]],6,1)</f>
        <v>F</v>
      </c>
      <c r="D80">
        <v>2021</v>
      </c>
      <c r="E80" t="s">
        <v>30</v>
      </c>
      <c r="F80" t="s">
        <v>10</v>
      </c>
      <c r="G80" t="s">
        <v>11</v>
      </c>
      <c r="H80" t="s">
        <v>11</v>
      </c>
      <c r="I80" t="s">
        <v>12</v>
      </c>
      <c r="J80" t="s">
        <v>13</v>
      </c>
    </row>
    <row r="81" spans="1:10" x14ac:dyDescent="0.35">
      <c r="A81" t="s">
        <v>215</v>
      </c>
      <c r="B81" s="1" t="str">
        <f>MID(Table1[[#This Row],[Vin]],4,1)</f>
        <v>U</v>
      </c>
      <c r="C81" s="1" t="str">
        <f>MID(Table1[[#This Row],[Vin]],6,1)</f>
        <v>F</v>
      </c>
      <c r="D81">
        <v>2021</v>
      </c>
      <c r="E81" t="s">
        <v>30</v>
      </c>
      <c r="F81" t="s">
        <v>10</v>
      </c>
      <c r="G81" t="s">
        <v>11</v>
      </c>
      <c r="H81" t="s">
        <v>11</v>
      </c>
      <c r="I81" t="s">
        <v>12</v>
      </c>
      <c r="J81" t="s">
        <v>13</v>
      </c>
    </row>
    <row r="82" spans="1:10" x14ac:dyDescent="0.35">
      <c r="A82" t="s">
        <v>216</v>
      </c>
      <c r="B82" s="1" t="str">
        <f>MID(Table1[[#This Row],[Vin]],4,1)</f>
        <v>U</v>
      </c>
      <c r="C82" s="1" t="str">
        <f>MID(Table1[[#This Row],[Vin]],6,1)</f>
        <v>F</v>
      </c>
      <c r="D82">
        <v>2021</v>
      </c>
      <c r="E82" t="s">
        <v>30</v>
      </c>
      <c r="F82" t="s">
        <v>51</v>
      </c>
      <c r="G82" t="s">
        <v>11</v>
      </c>
      <c r="H82" t="s">
        <v>11</v>
      </c>
      <c r="I82" t="s">
        <v>12</v>
      </c>
      <c r="J82" t="s">
        <v>16</v>
      </c>
    </row>
    <row r="83" spans="1:10" x14ac:dyDescent="0.35">
      <c r="A83" t="s">
        <v>217</v>
      </c>
      <c r="B83" s="1" t="str">
        <f>MID(Table1[[#This Row],[Vin]],4,1)</f>
        <v>U</v>
      </c>
      <c r="C83" s="1" t="str">
        <f>MID(Table1[[#This Row],[Vin]],6,1)</f>
        <v>F</v>
      </c>
      <c r="D83">
        <v>2020</v>
      </c>
      <c r="E83" t="s">
        <v>18</v>
      </c>
      <c r="F83" t="s">
        <v>10</v>
      </c>
      <c r="G83" t="s">
        <v>11</v>
      </c>
      <c r="H83" t="s">
        <v>11</v>
      </c>
      <c r="I83" t="s">
        <v>12</v>
      </c>
      <c r="J83" t="s">
        <v>16</v>
      </c>
    </row>
    <row r="84" spans="1:10" x14ac:dyDescent="0.35">
      <c r="A84" t="s">
        <v>218</v>
      </c>
      <c r="B84" s="1" t="str">
        <f>MID(Table1[[#This Row],[Vin]],4,1)</f>
        <v>U</v>
      </c>
      <c r="C84" s="1" t="str">
        <f>MID(Table1[[#This Row],[Vin]],6,1)</f>
        <v>F</v>
      </c>
      <c r="D84">
        <v>2020</v>
      </c>
      <c r="E84" t="s">
        <v>30</v>
      </c>
      <c r="F84" t="s">
        <v>219</v>
      </c>
      <c r="G84" t="s">
        <v>11</v>
      </c>
      <c r="H84" t="s">
        <v>28</v>
      </c>
      <c r="I84" t="s">
        <v>12</v>
      </c>
      <c r="J84" t="s">
        <v>16</v>
      </c>
    </row>
    <row r="85" spans="1:10" x14ac:dyDescent="0.35">
      <c r="A85" t="s">
        <v>220</v>
      </c>
      <c r="B85" s="1" t="str">
        <f>MID(Table1[[#This Row],[Vin]],4,1)</f>
        <v>U</v>
      </c>
      <c r="C85" s="1" t="str">
        <f>MID(Table1[[#This Row],[Vin]],6,1)</f>
        <v>F</v>
      </c>
      <c r="D85">
        <v>2020</v>
      </c>
      <c r="E85" t="s">
        <v>30</v>
      </c>
      <c r="F85" t="s">
        <v>10</v>
      </c>
      <c r="G85" t="s">
        <v>11</v>
      </c>
      <c r="H85" t="s">
        <v>24</v>
      </c>
      <c r="I85" t="s">
        <v>12</v>
      </c>
      <c r="J85" t="s">
        <v>16</v>
      </c>
    </row>
    <row r="86" spans="1:10" x14ac:dyDescent="0.35">
      <c r="A86" t="s">
        <v>221</v>
      </c>
      <c r="B86" s="1" t="str">
        <f>MID(Table1[[#This Row],[Vin]],4,1)</f>
        <v>U</v>
      </c>
      <c r="C86" s="1" t="str">
        <f>MID(Table1[[#This Row],[Vin]],6,1)</f>
        <v>F</v>
      </c>
      <c r="D86">
        <v>2020</v>
      </c>
      <c r="E86" t="s">
        <v>30</v>
      </c>
      <c r="F86" t="s">
        <v>10</v>
      </c>
      <c r="G86" t="s">
        <v>11</v>
      </c>
      <c r="H86" t="s">
        <v>11</v>
      </c>
      <c r="I86" t="s">
        <v>12</v>
      </c>
      <c r="J86" t="s">
        <v>16</v>
      </c>
    </row>
    <row r="87" spans="1:10" x14ac:dyDescent="0.35">
      <c r="A87" t="s">
        <v>222</v>
      </c>
      <c r="B87" s="1" t="str">
        <f>MID(Table1[[#This Row],[Vin]],4,1)</f>
        <v>U</v>
      </c>
      <c r="C87" s="1" t="str">
        <f>MID(Table1[[#This Row],[Vin]],6,1)</f>
        <v>F</v>
      </c>
      <c r="D87">
        <v>2020</v>
      </c>
      <c r="E87" t="s">
        <v>30</v>
      </c>
      <c r="F87" t="s">
        <v>10</v>
      </c>
      <c r="G87" t="s">
        <v>11</v>
      </c>
      <c r="H87" t="s">
        <v>11</v>
      </c>
      <c r="I87" t="s">
        <v>12</v>
      </c>
      <c r="J87" t="s">
        <v>16</v>
      </c>
    </row>
    <row r="88" spans="1:10" x14ac:dyDescent="0.35">
      <c r="A88" t="s">
        <v>223</v>
      </c>
      <c r="B88" s="1" t="str">
        <f>MID(Table1[[#This Row],[Vin]],4,1)</f>
        <v>U</v>
      </c>
      <c r="C88" s="1" t="str">
        <f>MID(Table1[[#This Row],[Vin]],6,1)</f>
        <v>F</v>
      </c>
      <c r="D88">
        <v>2020</v>
      </c>
      <c r="E88" t="s">
        <v>30</v>
      </c>
      <c r="F88" t="s">
        <v>10</v>
      </c>
      <c r="G88" t="s">
        <v>11</v>
      </c>
      <c r="H88" t="s">
        <v>32</v>
      </c>
      <c r="I88" t="s">
        <v>12</v>
      </c>
      <c r="J88" t="s">
        <v>13</v>
      </c>
    </row>
    <row r="89" spans="1:10" x14ac:dyDescent="0.35">
      <c r="A89" t="s">
        <v>224</v>
      </c>
      <c r="B89" s="1" t="str">
        <f>MID(Table1[[#This Row],[Vin]],4,1)</f>
        <v>U</v>
      </c>
      <c r="C89" s="1" t="str">
        <f>MID(Table1[[#This Row],[Vin]],6,1)</f>
        <v>F</v>
      </c>
      <c r="D89">
        <v>2020</v>
      </c>
      <c r="E89" t="s">
        <v>30</v>
      </c>
      <c r="F89" t="s">
        <v>10</v>
      </c>
      <c r="G89" t="s">
        <v>27</v>
      </c>
      <c r="H89" t="s">
        <v>28</v>
      </c>
      <c r="I89" t="s">
        <v>12</v>
      </c>
      <c r="J89" t="s">
        <v>13</v>
      </c>
    </row>
    <row r="90" spans="1:10" x14ac:dyDescent="0.35">
      <c r="A90" t="s">
        <v>225</v>
      </c>
      <c r="B90" s="1" t="str">
        <f>MID(Table1[[#This Row],[Vin]],4,1)</f>
        <v>U</v>
      </c>
      <c r="C90" s="1" t="str">
        <f>MID(Table1[[#This Row],[Vin]],6,1)</f>
        <v>F</v>
      </c>
      <c r="D90">
        <v>2020</v>
      </c>
      <c r="E90" t="s">
        <v>30</v>
      </c>
      <c r="F90" t="s">
        <v>51</v>
      </c>
      <c r="G90" t="s">
        <v>11</v>
      </c>
      <c r="H90" t="s">
        <v>32</v>
      </c>
      <c r="I90" t="s">
        <v>12</v>
      </c>
      <c r="J90" t="s">
        <v>16</v>
      </c>
    </row>
    <row r="91" spans="1:10" x14ac:dyDescent="0.35">
      <c r="A91" t="s">
        <v>226</v>
      </c>
      <c r="B91" s="1" t="str">
        <f>MID(Table1[[#This Row],[Vin]],4,1)</f>
        <v>U</v>
      </c>
      <c r="C91" s="1" t="str">
        <f>MID(Table1[[#This Row],[Vin]],6,1)</f>
        <v>F</v>
      </c>
      <c r="D91">
        <v>2020</v>
      </c>
      <c r="E91" t="s">
        <v>30</v>
      </c>
      <c r="F91" t="s">
        <v>10</v>
      </c>
      <c r="G91" t="s">
        <v>27</v>
      </c>
      <c r="H91" t="s">
        <v>28</v>
      </c>
      <c r="I91" t="s">
        <v>12</v>
      </c>
      <c r="J91" t="s">
        <v>16</v>
      </c>
    </row>
    <row r="92" spans="1:10" x14ac:dyDescent="0.35">
      <c r="A92" t="s">
        <v>227</v>
      </c>
      <c r="B92" s="1" t="str">
        <f>MID(Table1[[#This Row],[Vin]],4,1)</f>
        <v>U</v>
      </c>
      <c r="C92" s="1" t="str">
        <f>MID(Table1[[#This Row],[Vin]],6,1)</f>
        <v>F</v>
      </c>
      <c r="D92">
        <v>2020</v>
      </c>
      <c r="E92" t="s">
        <v>30</v>
      </c>
      <c r="F92" t="s">
        <v>51</v>
      </c>
      <c r="G92" t="s">
        <v>11</v>
      </c>
      <c r="H92" t="s">
        <v>32</v>
      </c>
      <c r="I92" t="s">
        <v>12</v>
      </c>
      <c r="J92" t="s">
        <v>13</v>
      </c>
    </row>
    <row r="93" spans="1:10" x14ac:dyDescent="0.35">
      <c r="A93" t="s">
        <v>228</v>
      </c>
      <c r="B93" s="1" t="str">
        <f>MID(Table1[[#This Row],[Vin]],4,1)</f>
        <v>U</v>
      </c>
      <c r="C93" s="1" t="str">
        <f>MID(Table1[[#This Row],[Vin]],6,1)</f>
        <v>F</v>
      </c>
      <c r="D93">
        <v>2019</v>
      </c>
      <c r="E93" t="s">
        <v>18</v>
      </c>
      <c r="F93" t="s">
        <v>10</v>
      </c>
      <c r="G93" t="s">
        <v>124</v>
      </c>
      <c r="H93" t="s">
        <v>124</v>
      </c>
      <c r="I93" t="s">
        <v>12</v>
      </c>
      <c r="J93" t="s">
        <v>16</v>
      </c>
    </row>
    <row r="94" spans="1:10" x14ac:dyDescent="0.35">
      <c r="A94" t="s">
        <v>229</v>
      </c>
      <c r="B94" s="1" t="str">
        <f>MID(Table1[[#This Row],[Vin]],4,1)</f>
        <v>U</v>
      </c>
      <c r="C94" s="1" t="str">
        <f>MID(Table1[[#This Row],[Vin]],6,1)</f>
        <v>F</v>
      </c>
      <c r="D94">
        <v>2019</v>
      </c>
      <c r="E94" t="s">
        <v>30</v>
      </c>
      <c r="F94" t="s">
        <v>51</v>
      </c>
      <c r="G94" t="s">
        <v>11</v>
      </c>
      <c r="H94" t="s">
        <v>28</v>
      </c>
      <c r="I94" t="s">
        <v>12</v>
      </c>
      <c r="J94" t="s">
        <v>16</v>
      </c>
    </row>
    <row r="95" spans="1:10" x14ac:dyDescent="0.35">
      <c r="A95" t="s">
        <v>230</v>
      </c>
      <c r="B95" s="1" t="str">
        <f>MID(Table1[[#This Row],[Vin]],4,1)</f>
        <v>U</v>
      </c>
      <c r="C95" s="1" t="str">
        <f>MID(Table1[[#This Row],[Vin]],6,1)</f>
        <v>F</v>
      </c>
      <c r="D95">
        <v>2019</v>
      </c>
      <c r="E95" t="s">
        <v>30</v>
      </c>
      <c r="F95" t="s">
        <v>10</v>
      </c>
      <c r="G95" t="s">
        <v>11</v>
      </c>
      <c r="H95" t="s">
        <v>11</v>
      </c>
      <c r="I95" t="s">
        <v>12</v>
      </c>
      <c r="J95" t="s">
        <v>16</v>
      </c>
    </row>
    <row r="96" spans="1:10" x14ac:dyDescent="0.35">
      <c r="A96" t="s">
        <v>231</v>
      </c>
      <c r="B96" s="1" t="str">
        <f>MID(Table1[[#This Row],[Vin]],4,1)</f>
        <v>U</v>
      </c>
      <c r="C96" s="1" t="str">
        <f>MID(Table1[[#This Row],[Vin]],6,1)</f>
        <v>F</v>
      </c>
      <c r="D96">
        <v>2019</v>
      </c>
      <c r="E96" t="s">
        <v>30</v>
      </c>
      <c r="F96" t="s">
        <v>10</v>
      </c>
      <c r="G96" t="s">
        <v>11</v>
      </c>
      <c r="H96" t="s">
        <v>24</v>
      </c>
      <c r="I96" t="s">
        <v>12</v>
      </c>
      <c r="J96" t="s">
        <v>16</v>
      </c>
    </row>
    <row r="97" spans="1:10" x14ac:dyDescent="0.35">
      <c r="A97" t="s">
        <v>232</v>
      </c>
      <c r="B97" s="1" t="str">
        <f>MID(Table1[[#This Row],[Vin]],4,1)</f>
        <v>U</v>
      </c>
      <c r="C97" s="1" t="str">
        <f>MID(Table1[[#This Row],[Vin]],6,1)</f>
        <v>F</v>
      </c>
      <c r="D97">
        <v>2019</v>
      </c>
      <c r="E97" t="s">
        <v>30</v>
      </c>
      <c r="F97" t="s">
        <v>51</v>
      </c>
      <c r="G97" t="s">
        <v>11</v>
      </c>
      <c r="H97" t="s">
        <v>11</v>
      </c>
      <c r="I97" t="s">
        <v>12</v>
      </c>
      <c r="J97" t="s">
        <v>16</v>
      </c>
    </row>
    <row r="98" spans="1:10" x14ac:dyDescent="0.35">
      <c r="A98" t="s">
        <v>8</v>
      </c>
      <c r="B98" s="1" t="str">
        <f>MID(Table1[[#This Row],[Vin]],4,1)</f>
        <v>U</v>
      </c>
      <c r="C98" s="1" t="str">
        <f>MID(Table1[[#This Row],[Vin]],6,1)</f>
        <v>G</v>
      </c>
      <c r="D98">
        <v>2024</v>
      </c>
      <c r="E98" t="s">
        <v>9</v>
      </c>
      <c r="F98" t="s">
        <v>10</v>
      </c>
      <c r="G98" t="s">
        <v>11</v>
      </c>
      <c r="H98" t="s">
        <v>11</v>
      </c>
      <c r="I98" t="s">
        <v>12</v>
      </c>
      <c r="J98" t="s">
        <v>13</v>
      </c>
    </row>
    <row r="99" spans="1:10" x14ac:dyDescent="0.35">
      <c r="A99" t="s">
        <v>14</v>
      </c>
      <c r="B99" s="1" t="str">
        <f>MID(Table1[[#This Row],[Vin]],4,1)</f>
        <v>U</v>
      </c>
      <c r="C99" s="1" t="str">
        <f>MID(Table1[[#This Row],[Vin]],6,1)</f>
        <v>G</v>
      </c>
      <c r="D99">
        <v>2024</v>
      </c>
      <c r="E99" t="s">
        <v>15</v>
      </c>
      <c r="F99" t="s">
        <v>10</v>
      </c>
      <c r="G99" t="s">
        <v>11</v>
      </c>
      <c r="H99" t="s">
        <v>11</v>
      </c>
      <c r="I99" t="s">
        <v>12</v>
      </c>
      <c r="J99" t="s">
        <v>16</v>
      </c>
    </row>
    <row r="100" spans="1:10" x14ac:dyDescent="0.35">
      <c r="A100" t="s">
        <v>23</v>
      </c>
      <c r="B100" s="1" t="str">
        <f>MID(Table1[[#This Row],[Vin]],4,1)</f>
        <v>U</v>
      </c>
      <c r="C100" s="1" t="str">
        <f>MID(Table1[[#This Row],[Vin]],6,1)</f>
        <v>G</v>
      </c>
      <c r="D100">
        <v>2024</v>
      </c>
      <c r="E100" t="s">
        <v>15</v>
      </c>
      <c r="F100" t="s">
        <v>10</v>
      </c>
      <c r="G100" t="s">
        <v>11</v>
      </c>
      <c r="H100" t="s">
        <v>24</v>
      </c>
      <c r="I100" t="s">
        <v>12</v>
      </c>
      <c r="J100" t="s">
        <v>16</v>
      </c>
    </row>
    <row r="101" spans="1:10" x14ac:dyDescent="0.35">
      <c r="A101" t="s">
        <v>37</v>
      </c>
      <c r="B101" s="1" t="str">
        <f>MID(Table1[[#This Row],[Vin]],4,1)</f>
        <v>U</v>
      </c>
      <c r="C101" s="1" t="str">
        <f>MID(Table1[[#This Row],[Vin]],6,1)</f>
        <v>G</v>
      </c>
      <c r="D101">
        <v>2023</v>
      </c>
      <c r="E101" t="s">
        <v>18</v>
      </c>
      <c r="F101" t="s">
        <v>10</v>
      </c>
      <c r="G101" t="s">
        <v>11</v>
      </c>
      <c r="H101" t="s">
        <v>28</v>
      </c>
      <c r="I101" t="s">
        <v>12</v>
      </c>
      <c r="J101" t="s">
        <v>16</v>
      </c>
    </row>
    <row r="102" spans="1:10" x14ac:dyDescent="0.35">
      <c r="A102" t="s">
        <v>39</v>
      </c>
      <c r="B102" s="1" t="str">
        <f>MID(Table1[[#This Row],[Vin]],4,1)</f>
        <v>U</v>
      </c>
      <c r="C102" s="1" t="str">
        <f>MID(Table1[[#This Row],[Vin]],6,1)</f>
        <v>G</v>
      </c>
      <c r="D102">
        <v>2022</v>
      </c>
      <c r="E102" t="s">
        <v>18</v>
      </c>
      <c r="F102" t="s">
        <v>10</v>
      </c>
      <c r="G102" t="s">
        <v>11</v>
      </c>
      <c r="H102" t="s">
        <v>40</v>
      </c>
      <c r="I102" t="s">
        <v>12</v>
      </c>
      <c r="J102" t="s">
        <v>16</v>
      </c>
    </row>
    <row r="103" spans="1:10" x14ac:dyDescent="0.35">
      <c r="A103" t="s">
        <v>59</v>
      </c>
      <c r="B103" s="1" t="str">
        <f>MID(Table1[[#This Row],[Vin]],4,1)</f>
        <v>U</v>
      </c>
      <c r="C103" s="1" t="str">
        <f>MID(Table1[[#This Row],[Vin]],6,1)</f>
        <v>G</v>
      </c>
      <c r="D103">
        <v>2023</v>
      </c>
      <c r="E103" t="s">
        <v>18</v>
      </c>
      <c r="F103" t="s">
        <v>10</v>
      </c>
      <c r="G103" t="s">
        <v>19</v>
      </c>
      <c r="H103" t="s">
        <v>24</v>
      </c>
      <c r="I103" t="s">
        <v>12</v>
      </c>
      <c r="J103" t="s">
        <v>13</v>
      </c>
    </row>
    <row r="104" spans="1:10" x14ac:dyDescent="0.35">
      <c r="A104" t="s">
        <v>76</v>
      </c>
      <c r="B104" s="1" t="str">
        <f>MID(Table1[[#This Row],[Vin]],4,1)</f>
        <v>U</v>
      </c>
      <c r="C104" s="1" t="str">
        <f>MID(Table1[[#This Row],[Vin]],6,1)</f>
        <v>G</v>
      </c>
      <c r="D104">
        <v>2024</v>
      </c>
      <c r="E104" t="s">
        <v>30</v>
      </c>
      <c r="F104" t="s">
        <v>10</v>
      </c>
      <c r="G104" t="s">
        <v>19</v>
      </c>
      <c r="H104" t="s">
        <v>11</v>
      </c>
      <c r="I104" t="s">
        <v>12</v>
      </c>
      <c r="J104" t="s">
        <v>16</v>
      </c>
    </row>
    <row r="105" spans="1:10" x14ac:dyDescent="0.35">
      <c r="A105" t="s">
        <v>78</v>
      </c>
      <c r="B105" s="1" t="str">
        <f>MID(Table1[[#This Row],[Vin]],4,1)</f>
        <v>U</v>
      </c>
      <c r="C105" s="1" t="str">
        <f>MID(Table1[[#This Row],[Vin]],6,1)</f>
        <v>G</v>
      </c>
      <c r="D105">
        <v>2023</v>
      </c>
      <c r="E105" t="s">
        <v>30</v>
      </c>
      <c r="F105" t="s">
        <v>51</v>
      </c>
      <c r="G105" t="s">
        <v>11</v>
      </c>
      <c r="H105" t="s">
        <v>11</v>
      </c>
      <c r="I105" t="s">
        <v>12</v>
      </c>
      <c r="J105" t="s">
        <v>16</v>
      </c>
    </row>
    <row r="106" spans="1:10" x14ac:dyDescent="0.35">
      <c r="A106" t="s">
        <v>87</v>
      </c>
      <c r="B106" s="1" t="str">
        <f>MID(Table1[[#This Row],[Vin]],4,1)</f>
        <v>U</v>
      </c>
      <c r="C106" s="1" t="str">
        <f>MID(Table1[[#This Row],[Vin]],6,1)</f>
        <v>G</v>
      </c>
      <c r="D106">
        <v>2023</v>
      </c>
      <c r="E106" t="s">
        <v>18</v>
      </c>
      <c r="F106" t="s">
        <v>10</v>
      </c>
      <c r="G106" t="s">
        <v>19</v>
      </c>
      <c r="H106" t="s">
        <v>32</v>
      </c>
      <c r="I106" t="s">
        <v>12</v>
      </c>
      <c r="J106" t="s">
        <v>16</v>
      </c>
    </row>
    <row r="107" spans="1:10" x14ac:dyDescent="0.35">
      <c r="A107" t="s">
        <v>88</v>
      </c>
      <c r="B107" s="1" t="str">
        <f>MID(Table1[[#This Row],[Vin]],4,1)</f>
        <v>U</v>
      </c>
      <c r="C107" s="1" t="str">
        <f>MID(Table1[[#This Row],[Vin]],6,1)</f>
        <v>G</v>
      </c>
      <c r="D107">
        <v>2023</v>
      </c>
      <c r="E107" t="s">
        <v>30</v>
      </c>
      <c r="F107" t="s">
        <v>10</v>
      </c>
      <c r="G107" t="s">
        <v>11</v>
      </c>
      <c r="H107" t="s">
        <v>28</v>
      </c>
      <c r="I107" t="s">
        <v>12</v>
      </c>
      <c r="J107" t="s">
        <v>16</v>
      </c>
    </row>
    <row r="108" spans="1:10" x14ac:dyDescent="0.35">
      <c r="A108" t="s">
        <v>89</v>
      </c>
      <c r="B108" s="1" t="str">
        <f>MID(Table1[[#This Row],[Vin]],4,1)</f>
        <v>U</v>
      </c>
      <c r="C108" s="1" t="str">
        <f>MID(Table1[[#This Row],[Vin]],6,1)</f>
        <v>G</v>
      </c>
      <c r="D108">
        <v>2022</v>
      </c>
      <c r="E108" t="s">
        <v>18</v>
      </c>
      <c r="F108" t="s">
        <v>10</v>
      </c>
      <c r="G108" t="s">
        <v>11</v>
      </c>
      <c r="H108" t="s">
        <v>11</v>
      </c>
      <c r="I108" t="s">
        <v>12</v>
      </c>
      <c r="J108" t="s">
        <v>16</v>
      </c>
    </row>
    <row r="109" spans="1:10" x14ac:dyDescent="0.35">
      <c r="A109" t="s">
        <v>92</v>
      </c>
      <c r="B109" s="1" t="str">
        <f>MID(Table1[[#This Row],[Vin]],4,1)</f>
        <v>U</v>
      </c>
      <c r="C109" s="1" t="str">
        <f>MID(Table1[[#This Row],[Vin]],6,1)</f>
        <v>G</v>
      </c>
      <c r="D109">
        <v>2022</v>
      </c>
      <c r="E109" t="s">
        <v>18</v>
      </c>
      <c r="F109" t="s">
        <v>10</v>
      </c>
      <c r="G109" t="s">
        <v>11</v>
      </c>
      <c r="H109" t="s">
        <v>11</v>
      </c>
      <c r="I109" t="s">
        <v>12</v>
      </c>
      <c r="J109" t="s">
        <v>13</v>
      </c>
    </row>
    <row r="110" spans="1:10" x14ac:dyDescent="0.35">
      <c r="A110" t="s">
        <v>106</v>
      </c>
      <c r="B110" s="1" t="str">
        <f>MID(Table1[[#This Row],[Vin]],4,1)</f>
        <v>U</v>
      </c>
      <c r="C110" s="1" t="str">
        <f>MID(Table1[[#This Row],[Vin]],6,1)</f>
        <v>G</v>
      </c>
      <c r="D110">
        <v>2023</v>
      </c>
      <c r="E110" t="s">
        <v>30</v>
      </c>
      <c r="F110" t="s">
        <v>51</v>
      </c>
      <c r="G110" t="s">
        <v>11</v>
      </c>
      <c r="H110" t="s">
        <v>32</v>
      </c>
      <c r="I110" t="s">
        <v>12</v>
      </c>
      <c r="J110" t="s">
        <v>13</v>
      </c>
    </row>
    <row r="111" spans="1:10" x14ac:dyDescent="0.35">
      <c r="A111" t="s">
        <v>107</v>
      </c>
      <c r="B111" s="1" t="str">
        <f>MID(Table1[[#This Row],[Vin]],4,1)</f>
        <v>U</v>
      </c>
      <c r="C111" s="1" t="str">
        <f>MID(Table1[[#This Row],[Vin]],6,1)</f>
        <v>G</v>
      </c>
      <c r="D111">
        <v>2023</v>
      </c>
      <c r="E111" t="s">
        <v>30</v>
      </c>
      <c r="F111" t="s">
        <v>10</v>
      </c>
      <c r="G111" t="s">
        <v>11</v>
      </c>
      <c r="H111" t="s">
        <v>11</v>
      </c>
      <c r="I111" t="s">
        <v>12</v>
      </c>
      <c r="J111" t="s">
        <v>16</v>
      </c>
    </row>
    <row r="112" spans="1:10" x14ac:dyDescent="0.35">
      <c r="A112" t="s">
        <v>109</v>
      </c>
      <c r="B112" s="1" t="str">
        <f>MID(Table1[[#This Row],[Vin]],4,1)</f>
        <v>U</v>
      </c>
      <c r="C112" s="1" t="str">
        <f>MID(Table1[[#This Row],[Vin]],6,1)</f>
        <v>G</v>
      </c>
      <c r="D112">
        <v>2022</v>
      </c>
      <c r="E112" t="s">
        <v>30</v>
      </c>
      <c r="F112" t="s">
        <v>10</v>
      </c>
      <c r="G112" t="s">
        <v>11</v>
      </c>
      <c r="H112" t="s">
        <v>32</v>
      </c>
      <c r="I112" t="s">
        <v>12</v>
      </c>
      <c r="J112" t="s">
        <v>16</v>
      </c>
    </row>
    <row r="113" spans="1:10" x14ac:dyDescent="0.35">
      <c r="A113" t="s">
        <v>112</v>
      </c>
      <c r="B113" s="1" t="str">
        <f>MID(Table1[[#This Row],[Vin]],4,1)</f>
        <v>U</v>
      </c>
      <c r="C113" s="1" t="str">
        <f>MID(Table1[[#This Row],[Vin]],6,1)</f>
        <v>G</v>
      </c>
      <c r="D113">
        <v>2022</v>
      </c>
      <c r="E113" t="s">
        <v>30</v>
      </c>
      <c r="F113" t="s">
        <v>51</v>
      </c>
      <c r="G113" t="s">
        <v>19</v>
      </c>
      <c r="H113" t="s">
        <v>28</v>
      </c>
      <c r="I113" t="s">
        <v>12</v>
      </c>
      <c r="J113" t="s">
        <v>16</v>
      </c>
    </row>
    <row r="114" spans="1:10" x14ac:dyDescent="0.35">
      <c r="A114" t="s">
        <v>116</v>
      </c>
      <c r="B114" s="1" t="str">
        <f>MID(Table1[[#This Row],[Vin]],4,1)</f>
        <v>U</v>
      </c>
      <c r="C114" s="1" t="str">
        <f>MID(Table1[[#This Row],[Vin]],6,1)</f>
        <v>G</v>
      </c>
      <c r="D114">
        <v>2024</v>
      </c>
      <c r="E114" t="s">
        <v>30</v>
      </c>
      <c r="F114" t="s">
        <v>10</v>
      </c>
      <c r="G114" t="s">
        <v>11</v>
      </c>
      <c r="H114" t="s">
        <v>11</v>
      </c>
      <c r="I114" t="s">
        <v>12</v>
      </c>
      <c r="J114" t="s">
        <v>13</v>
      </c>
    </row>
    <row r="115" spans="1:10" x14ac:dyDescent="0.35">
      <c r="A115" t="s">
        <v>117</v>
      </c>
      <c r="B115" s="1" t="str">
        <f>MID(Table1[[#This Row],[Vin]],4,1)</f>
        <v>U</v>
      </c>
      <c r="C115" s="1" t="str">
        <f>MID(Table1[[#This Row],[Vin]],6,1)</f>
        <v>G</v>
      </c>
      <c r="D115">
        <v>2024</v>
      </c>
      <c r="E115" t="s">
        <v>30</v>
      </c>
      <c r="F115" t="s">
        <v>51</v>
      </c>
      <c r="G115" t="s">
        <v>11</v>
      </c>
      <c r="H115" t="s">
        <v>28</v>
      </c>
      <c r="I115" t="s">
        <v>12</v>
      </c>
      <c r="J115" t="s">
        <v>13</v>
      </c>
    </row>
    <row r="116" spans="1:10" x14ac:dyDescent="0.35">
      <c r="A116" t="s">
        <v>119</v>
      </c>
      <c r="B116" s="1" t="str">
        <f>MID(Table1[[#This Row],[Vin]],4,1)</f>
        <v>U</v>
      </c>
      <c r="C116" s="1" t="str">
        <f>MID(Table1[[#This Row],[Vin]],6,1)</f>
        <v>G</v>
      </c>
      <c r="D116">
        <v>2023</v>
      </c>
      <c r="E116" t="s">
        <v>30</v>
      </c>
      <c r="F116" t="s">
        <v>51</v>
      </c>
      <c r="G116" t="s">
        <v>11</v>
      </c>
      <c r="H116" t="s">
        <v>28</v>
      </c>
      <c r="I116" t="s">
        <v>12</v>
      </c>
      <c r="J116" t="s">
        <v>13</v>
      </c>
    </row>
    <row r="117" spans="1:10" x14ac:dyDescent="0.35">
      <c r="A117" t="s">
        <v>121</v>
      </c>
      <c r="B117" s="1" t="str">
        <f>MID(Table1[[#This Row],[Vin]],4,1)</f>
        <v>U</v>
      </c>
      <c r="C117" s="1" t="str">
        <f>MID(Table1[[#This Row],[Vin]],6,1)</f>
        <v>G</v>
      </c>
      <c r="D117">
        <v>2022</v>
      </c>
      <c r="E117" t="s">
        <v>30</v>
      </c>
      <c r="F117" t="s">
        <v>10</v>
      </c>
      <c r="G117" t="s">
        <v>11</v>
      </c>
      <c r="H117" t="s">
        <v>28</v>
      </c>
      <c r="I117" t="s">
        <v>12</v>
      </c>
      <c r="J117" t="s">
        <v>13</v>
      </c>
    </row>
    <row r="118" spans="1:10" x14ac:dyDescent="0.35">
      <c r="A118" t="s">
        <v>126</v>
      </c>
      <c r="B118" s="1" t="str">
        <f>MID(Table1[[#This Row],[Vin]],4,1)</f>
        <v>U</v>
      </c>
      <c r="C118" s="1" t="str">
        <f>MID(Table1[[#This Row],[Vin]],6,1)</f>
        <v>G</v>
      </c>
      <c r="D118">
        <v>2024</v>
      </c>
      <c r="E118" t="s">
        <v>30</v>
      </c>
      <c r="F118" t="s">
        <v>51</v>
      </c>
      <c r="G118" t="s">
        <v>19</v>
      </c>
      <c r="H118" t="s">
        <v>28</v>
      </c>
      <c r="I118" t="s">
        <v>12</v>
      </c>
      <c r="J118" t="s">
        <v>16</v>
      </c>
    </row>
    <row r="119" spans="1:10" x14ac:dyDescent="0.35">
      <c r="A119" t="s">
        <v>128</v>
      </c>
      <c r="B119" s="1" t="str">
        <f>MID(Table1[[#This Row],[Vin]],4,1)</f>
        <v>U</v>
      </c>
      <c r="C119" s="1" t="str">
        <f>MID(Table1[[#This Row],[Vin]],6,1)</f>
        <v>G</v>
      </c>
      <c r="D119">
        <v>2023</v>
      </c>
      <c r="E119" t="s">
        <v>30</v>
      </c>
      <c r="F119" t="s">
        <v>51</v>
      </c>
      <c r="G119" t="s">
        <v>11</v>
      </c>
      <c r="H119" t="s">
        <v>11</v>
      </c>
      <c r="I119" t="s">
        <v>12</v>
      </c>
      <c r="J119" t="s">
        <v>16</v>
      </c>
    </row>
    <row r="120" spans="1:10" x14ac:dyDescent="0.35">
      <c r="A120" t="s">
        <v>129</v>
      </c>
      <c r="B120" s="1" t="str">
        <f>MID(Table1[[#This Row],[Vin]],4,1)</f>
        <v>U</v>
      </c>
      <c r="C120" s="1" t="str">
        <f>MID(Table1[[#This Row],[Vin]],6,1)</f>
        <v>G</v>
      </c>
      <c r="D120">
        <v>2023</v>
      </c>
      <c r="E120" t="s">
        <v>30</v>
      </c>
      <c r="F120" t="s">
        <v>10</v>
      </c>
      <c r="G120" t="s">
        <v>19</v>
      </c>
      <c r="H120" t="s">
        <v>28</v>
      </c>
      <c r="I120" t="s">
        <v>12</v>
      </c>
      <c r="J120" t="s">
        <v>16</v>
      </c>
    </row>
    <row r="121" spans="1:10" x14ac:dyDescent="0.35">
      <c r="A121" t="s">
        <v>130</v>
      </c>
      <c r="B121" s="1" t="str">
        <f>MID(Table1[[#This Row],[Vin]],4,1)</f>
        <v>U</v>
      </c>
      <c r="C121" s="1" t="str">
        <f>MID(Table1[[#This Row],[Vin]],6,1)</f>
        <v>G</v>
      </c>
      <c r="D121">
        <v>2023</v>
      </c>
      <c r="E121" t="s">
        <v>30</v>
      </c>
      <c r="F121" t="s">
        <v>10</v>
      </c>
      <c r="G121" t="s">
        <v>11</v>
      </c>
      <c r="H121" t="s">
        <v>11</v>
      </c>
      <c r="I121" t="s">
        <v>12</v>
      </c>
      <c r="J121" t="s">
        <v>13</v>
      </c>
    </row>
    <row r="122" spans="1:10" x14ac:dyDescent="0.35">
      <c r="A122" t="s">
        <v>135</v>
      </c>
      <c r="B122" s="1" t="str">
        <f>MID(Table1[[#This Row],[Vin]],4,1)</f>
        <v>U</v>
      </c>
      <c r="C122" s="1" t="str">
        <f>MID(Table1[[#This Row],[Vin]],6,1)</f>
        <v>G</v>
      </c>
      <c r="D122">
        <v>2024</v>
      </c>
      <c r="E122" t="s">
        <v>30</v>
      </c>
      <c r="F122" t="s">
        <v>10</v>
      </c>
      <c r="G122" t="s">
        <v>11</v>
      </c>
      <c r="H122" t="s">
        <v>11</v>
      </c>
      <c r="I122" t="s">
        <v>12</v>
      </c>
      <c r="J122" t="s">
        <v>13</v>
      </c>
    </row>
    <row r="123" spans="1:10" x14ac:dyDescent="0.35">
      <c r="A123" t="s">
        <v>136</v>
      </c>
      <c r="B123" s="1" t="str">
        <f>MID(Table1[[#This Row],[Vin]],4,1)</f>
        <v>U</v>
      </c>
      <c r="C123" s="1" t="str">
        <f>MID(Table1[[#This Row],[Vin]],6,1)</f>
        <v>G</v>
      </c>
      <c r="D123">
        <v>2024</v>
      </c>
      <c r="E123" t="s">
        <v>30</v>
      </c>
      <c r="F123" t="s">
        <v>51</v>
      </c>
      <c r="G123" t="s">
        <v>11</v>
      </c>
      <c r="H123" t="s">
        <v>11</v>
      </c>
      <c r="I123" t="s">
        <v>12</v>
      </c>
      <c r="J123" t="s">
        <v>13</v>
      </c>
    </row>
    <row r="124" spans="1:10" x14ac:dyDescent="0.35">
      <c r="A124" t="s">
        <v>137</v>
      </c>
      <c r="B124" s="1" t="str">
        <f>MID(Table1[[#This Row],[Vin]],4,1)</f>
        <v>U</v>
      </c>
      <c r="C124" s="1" t="str">
        <f>MID(Table1[[#This Row],[Vin]],6,1)</f>
        <v>G</v>
      </c>
      <c r="D124">
        <v>2024</v>
      </c>
      <c r="E124" t="s">
        <v>30</v>
      </c>
      <c r="F124" t="s">
        <v>51</v>
      </c>
      <c r="G124" t="s">
        <v>11</v>
      </c>
      <c r="H124" t="s">
        <v>11</v>
      </c>
      <c r="I124" t="s">
        <v>12</v>
      </c>
      <c r="J124" t="s">
        <v>13</v>
      </c>
    </row>
    <row r="125" spans="1:10" x14ac:dyDescent="0.35">
      <c r="A125" t="s">
        <v>138</v>
      </c>
      <c r="B125" s="1" t="str">
        <f>MID(Table1[[#This Row],[Vin]],4,1)</f>
        <v>U</v>
      </c>
      <c r="C125" s="1" t="str">
        <f>MID(Table1[[#This Row],[Vin]],6,1)</f>
        <v>G</v>
      </c>
      <c r="D125">
        <v>2024</v>
      </c>
      <c r="E125" t="s">
        <v>30</v>
      </c>
      <c r="F125" t="s">
        <v>51</v>
      </c>
      <c r="G125" t="s">
        <v>11</v>
      </c>
      <c r="H125" t="s">
        <v>11</v>
      </c>
      <c r="I125" t="s">
        <v>12</v>
      </c>
      <c r="J125" t="s">
        <v>16</v>
      </c>
    </row>
    <row r="126" spans="1:10" x14ac:dyDescent="0.35">
      <c r="A126" t="s">
        <v>140</v>
      </c>
      <c r="B126" s="1" t="str">
        <f>MID(Table1[[#This Row],[Vin]],4,1)</f>
        <v>U</v>
      </c>
      <c r="C126" s="1" t="str">
        <f>MID(Table1[[#This Row],[Vin]],6,1)</f>
        <v>G</v>
      </c>
      <c r="D126">
        <v>2024</v>
      </c>
      <c r="E126" t="s">
        <v>30</v>
      </c>
      <c r="F126" t="s">
        <v>51</v>
      </c>
      <c r="G126" t="s">
        <v>11</v>
      </c>
      <c r="H126" t="s">
        <v>28</v>
      </c>
      <c r="I126" t="s">
        <v>12</v>
      </c>
      <c r="J126" t="s">
        <v>13</v>
      </c>
    </row>
    <row r="127" spans="1:10" x14ac:dyDescent="0.35">
      <c r="A127" t="s">
        <v>141</v>
      </c>
      <c r="B127" s="1" t="str">
        <f>MID(Table1[[#This Row],[Vin]],4,1)</f>
        <v>U</v>
      </c>
      <c r="C127" s="1" t="str">
        <f>MID(Table1[[#This Row],[Vin]],6,1)</f>
        <v>G</v>
      </c>
      <c r="D127">
        <v>2024</v>
      </c>
      <c r="E127" t="s">
        <v>30</v>
      </c>
      <c r="F127" t="s">
        <v>51</v>
      </c>
      <c r="G127" t="s">
        <v>11</v>
      </c>
      <c r="H127" t="s">
        <v>40</v>
      </c>
      <c r="I127" t="s">
        <v>12</v>
      </c>
      <c r="J127" t="s">
        <v>13</v>
      </c>
    </row>
    <row r="128" spans="1:10" x14ac:dyDescent="0.35">
      <c r="A128" t="s">
        <v>143</v>
      </c>
      <c r="B128" s="1" t="str">
        <f>MID(Table1[[#This Row],[Vin]],4,1)</f>
        <v>U</v>
      </c>
      <c r="C128" s="1" t="str">
        <f>MID(Table1[[#This Row],[Vin]],6,1)</f>
        <v>G</v>
      </c>
      <c r="D128">
        <v>2023</v>
      </c>
      <c r="E128" t="s">
        <v>30</v>
      </c>
      <c r="F128" t="s">
        <v>51</v>
      </c>
      <c r="G128" t="s">
        <v>11</v>
      </c>
      <c r="H128" t="s">
        <v>11</v>
      </c>
      <c r="I128" t="s">
        <v>12</v>
      </c>
      <c r="J128" t="s">
        <v>13</v>
      </c>
    </row>
    <row r="129" spans="1:10" x14ac:dyDescent="0.35">
      <c r="A129" t="s">
        <v>147</v>
      </c>
      <c r="B129" s="1" t="str">
        <f>MID(Table1[[#This Row],[Vin]],4,1)</f>
        <v>U</v>
      </c>
      <c r="C129" s="1" t="str">
        <f>MID(Table1[[#This Row],[Vin]],6,1)</f>
        <v>G</v>
      </c>
      <c r="D129">
        <v>2024</v>
      </c>
      <c r="E129" t="s">
        <v>30</v>
      </c>
      <c r="F129" t="s">
        <v>51</v>
      </c>
      <c r="G129" t="s">
        <v>11</v>
      </c>
      <c r="H129" t="s">
        <v>32</v>
      </c>
      <c r="I129" t="s">
        <v>12</v>
      </c>
      <c r="J129" t="s">
        <v>16</v>
      </c>
    </row>
    <row r="130" spans="1:10" x14ac:dyDescent="0.35">
      <c r="A130" t="s">
        <v>148</v>
      </c>
      <c r="B130" s="1" t="str">
        <f>MID(Table1[[#This Row],[Vin]],4,1)</f>
        <v>U</v>
      </c>
      <c r="C130" s="1" t="str">
        <f>MID(Table1[[#This Row],[Vin]],6,1)</f>
        <v>G</v>
      </c>
      <c r="D130">
        <v>2023</v>
      </c>
      <c r="E130" t="s">
        <v>149</v>
      </c>
      <c r="F130" t="s">
        <v>10</v>
      </c>
      <c r="G130" t="s">
        <v>11</v>
      </c>
      <c r="H130" t="s">
        <v>11</v>
      </c>
      <c r="I130" t="s">
        <v>12</v>
      </c>
      <c r="J130" t="s">
        <v>16</v>
      </c>
    </row>
    <row r="131" spans="1:10" x14ac:dyDescent="0.35">
      <c r="A131" t="s">
        <v>150</v>
      </c>
      <c r="B131" s="1" t="str">
        <f>MID(Table1[[#This Row],[Vin]],4,1)</f>
        <v>U</v>
      </c>
      <c r="C131" s="1" t="str">
        <f>MID(Table1[[#This Row],[Vin]],6,1)</f>
        <v>G</v>
      </c>
      <c r="D131">
        <v>2023</v>
      </c>
      <c r="E131" t="s">
        <v>18</v>
      </c>
      <c r="F131" t="s">
        <v>10</v>
      </c>
      <c r="G131" t="s">
        <v>11</v>
      </c>
      <c r="H131" t="s">
        <v>11</v>
      </c>
      <c r="I131" t="s">
        <v>12</v>
      </c>
      <c r="J131" t="s">
        <v>13</v>
      </c>
    </row>
    <row r="132" spans="1:10" x14ac:dyDescent="0.35">
      <c r="A132" t="s">
        <v>151</v>
      </c>
      <c r="B132" s="1" t="str">
        <f>MID(Table1[[#This Row],[Vin]],4,1)</f>
        <v>U</v>
      </c>
      <c r="C132" s="1" t="str">
        <f>MID(Table1[[#This Row],[Vin]],6,1)</f>
        <v>G</v>
      </c>
      <c r="D132">
        <v>2023</v>
      </c>
      <c r="E132" t="s">
        <v>30</v>
      </c>
      <c r="F132" t="s">
        <v>51</v>
      </c>
      <c r="G132" t="s">
        <v>19</v>
      </c>
      <c r="H132" t="s">
        <v>32</v>
      </c>
      <c r="I132" t="s">
        <v>12</v>
      </c>
      <c r="J132" t="s">
        <v>16</v>
      </c>
    </row>
    <row r="133" spans="1:10" x14ac:dyDescent="0.35">
      <c r="A133" t="s">
        <v>153</v>
      </c>
      <c r="B133" s="1" t="str">
        <f>MID(Table1[[#This Row],[Vin]],4,1)</f>
        <v>U</v>
      </c>
      <c r="C133" s="1" t="str">
        <f>MID(Table1[[#This Row],[Vin]],6,1)</f>
        <v>G</v>
      </c>
      <c r="D133">
        <v>2023</v>
      </c>
      <c r="E133" t="s">
        <v>18</v>
      </c>
      <c r="F133" t="s">
        <v>10</v>
      </c>
      <c r="G133" t="s">
        <v>11</v>
      </c>
      <c r="H133" t="s">
        <v>11</v>
      </c>
      <c r="I133" t="s">
        <v>12</v>
      </c>
      <c r="J133" t="s">
        <v>16</v>
      </c>
    </row>
    <row r="134" spans="1:10" x14ac:dyDescent="0.35">
      <c r="A134" t="s">
        <v>155</v>
      </c>
      <c r="B134" s="1" t="str">
        <f>MID(Table1[[#This Row],[Vin]],4,1)</f>
        <v>U</v>
      </c>
      <c r="C134" s="1" t="str">
        <f>MID(Table1[[#This Row],[Vin]],6,1)</f>
        <v>G</v>
      </c>
      <c r="D134">
        <v>2023</v>
      </c>
      <c r="E134" t="s">
        <v>30</v>
      </c>
      <c r="F134" t="s">
        <v>51</v>
      </c>
      <c r="G134" t="s">
        <v>11</v>
      </c>
      <c r="H134" t="s">
        <v>11</v>
      </c>
      <c r="I134" t="s">
        <v>12</v>
      </c>
      <c r="J134" t="s">
        <v>16</v>
      </c>
    </row>
    <row r="135" spans="1:10" x14ac:dyDescent="0.35">
      <c r="A135" t="s">
        <v>162</v>
      </c>
      <c r="B135" s="1" t="str">
        <f>MID(Table1[[#This Row],[Vin]],4,1)</f>
        <v>U</v>
      </c>
      <c r="C135" s="1" t="str">
        <f>MID(Table1[[#This Row],[Vin]],6,1)</f>
        <v>G</v>
      </c>
      <c r="D135">
        <v>2024</v>
      </c>
      <c r="E135" t="s">
        <v>30</v>
      </c>
      <c r="F135" t="s">
        <v>51</v>
      </c>
      <c r="G135" t="s">
        <v>11</v>
      </c>
      <c r="H135" t="s">
        <v>32</v>
      </c>
      <c r="I135" t="s">
        <v>12</v>
      </c>
      <c r="J135" t="s">
        <v>13</v>
      </c>
    </row>
    <row r="136" spans="1:10" x14ac:dyDescent="0.35">
      <c r="A136" t="s">
        <v>166</v>
      </c>
      <c r="B136" s="1" t="str">
        <f>MID(Table1[[#This Row],[Vin]],4,1)</f>
        <v>U</v>
      </c>
      <c r="C136" s="1" t="str">
        <f>MID(Table1[[#This Row],[Vin]],6,1)</f>
        <v>G</v>
      </c>
      <c r="D136">
        <v>2024</v>
      </c>
      <c r="E136" t="s">
        <v>30</v>
      </c>
      <c r="F136" t="s">
        <v>10</v>
      </c>
      <c r="G136" t="s">
        <v>19</v>
      </c>
      <c r="H136" t="s">
        <v>11</v>
      </c>
      <c r="I136" t="s">
        <v>12</v>
      </c>
      <c r="J136" t="s">
        <v>16</v>
      </c>
    </row>
    <row r="137" spans="1:10" x14ac:dyDescent="0.35">
      <c r="A137" t="s">
        <v>167</v>
      </c>
      <c r="B137" s="1" t="str">
        <f>MID(Table1[[#This Row],[Vin]],4,1)</f>
        <v>U</v>
      </c>
      <c r="C137" s="1" t="str">
        <f>MID(Table1[[#This Row],[Vin]],6,1)</f>
        <v>G</v>
      </c>
      <c r="D137">
        <v>2024</v>
      </c>
      <c r="E137" t="s">
        <v>9</v>
      </c>
      <c r="F137" t="s">
        <v>10</v>
      </c>
      <c r="G137" t="s">
        <v>19</v>
      </c>
      <c r="H137" t="s">
        <v>28</v>
      </c>
      <c r="I137" t="s">
        <v>12</v>
      </c>
      <c r="J137" t="s">
        <v>13</v>
      </c>
    </row>
    <row r="138" spans="1:10" x14ac:dyDescent="0.35">
      <c r="A138" t="s">
        <v>170</v>
      </c>
      <c r="B138" s="1" t="str">
        <f>MID(Table1[[#This Row],[Vin]],4,1)</f>
        <v>U</v>
      </c>
      <c r="C138" s="1" t="str">
        <f>MID(Table1[[#This Row],[Vin]],6,1)</f>
        <v>G</v>
      </c>
      <c r="D138">
        <v>2023</v>
      </c>
      <c r="E138" t="s">
        <v>30</v>
      </c>
      <c r="F138" t="s">
        <v>10</v>
      </c>
      <c r="G138" t="s">
        <v>19</v>
      </c>
      <c r="H138" t="s">
        <v>32</v>
      </c>
      <c r="I138" t="s">
        <v>12</v>
      </c>
      <c r="J138" t="s">
        <v>16</v>
      </c>
    </row>
    <row r="139" spans="1:10" x14ac:dyDescent="0.35">
      <c r="A139" t="s">
        <v>171</v>
      </c>
      <c r="B139" s="1" t="str">
        <f>MID(Table1[[#This Row],[Vin]],4,1)</f>
        <v>U</v>
      </c>
      <c r="C139" s="1" t="str">
        <f>MID(Table1[[#This Row],[Vin]],6,1)</f>
        <v>G</v>
      </c>
      <c r="D139">
        <v>2023</v>
      </c>
      <c r="E139" t="s">
        <v>18</v>
      </c>
      <c r="F139" t="s">
        <v>10</v>
      </c>
      <c r="G139" t="s">
        <v>124</v>
      </c>
      <c r="H139" t="s">
        <v>28</v>
      </c>
      <c r="I139" t="s">
        <v>12</v>
      </c>
      <c r="J139" t="s">
        <v>16</v>
      </c>
    </row>
    <row r="140" spans="1:10" x14ac:dyDescent="0.35">
      <c r="A140" t="s">
        <v>172</v>
      </c>
      <c r="B140" s="1" t="str">
        <f>MID(Table1[[#This Row],[Vin]],4,1)</f>
        <v>U</v>
      </c>
      <c r="C140" s="1" t="str">
        <f>MID(Table1[[#This Row],[Vin]],6,1)</f>
        <v>G</v>
      </c>
      <c r="D140">
        <v>2023</v>
      </c>
      <c r="E140" t="s">
        <v>30</v>
      </c>
      <c r="F140" t="s">
        <v>10</v>
      </c>
      <c r="G140" t="s">
        <v>11</v>
      </c>
      <c r="H140" t="s">
        <v>32</v>
      </c>
      <c r="I140" t="s">
        <v>12</v>
      </c>
      <c r="J140" t="s">
        <v>16</v>
      </c>
    </row>
    <row r="141" spans="1:10" x14ac:dyDescent="0.35">
      <c r="A141" t="s">
        <v>175</v>
      </c>
      <c r="B141" s="1" t="str">
        <f>MID(Table1[[#This Row],[Vin]],4,1)</f>
        <v>U</v>
      </c>
      <c r="C141" s="1" t="str">
        <f>MID(Table1[[#This Row],[Vin]],6,1)</f>
        <v>G</v>
      </c>
      <c r="D141">
        <v>2023</v>
      </c>
      <c r="E141" t="s">
        <v>30</v>
      </c>
      <c r="F141" t="s">
        <v>10</v>
      </c>
      <c r="G141" t="s">
        <v>11</v>
      </c>
      <c r="H141" t="s">
        <v>28</v>
      </c>
      <c r="I141" t="s">
        <v>12</v>
      </c>
      <c r="J141" t="s">
        <v>16</v>
      </c>
    </row>
    <row r="142" spans="1:10" x14ac:dyDescent="0.35">
      <c r="A142" t="s">
        <v>176</v>
      </c>
      <c r="B142" s="1" t="str">
        <f>MID(Table1[[#This Row],[Vin]],4,1)</f>
        <v>U</v>
      </c>
      <c r="C142" s="1" t="str">
        <f>MID(Table1[[#This Row],[Vin]],6,1)</f>
        <v>G</v>
      </c>
      <c r="D142">
        <v>2023</v>
      </c>
      <c r="E142" t="s">
        <v>30</v>
      </c>
      <c r="F142" t="s">
        <v>10</v>
      </c>
      <c r="G142" t="s">
        <v>11</v>
      </c>
      <c r="H142" t="s">
        <v>11</v>
      </c>
      <c r="I142" t="s">
        <v>12</v>
      </c>
      <c r="J142" t="s">
        <v>16</v>
      </c>
    </row>
    <row r="143" spans="1:10" x14ac:dyDescent="0.35">
      <c r="A143" t="s">
        <v>177</v>
      </c>
      <c r="B143" s="1" t="str">
        <f>MID(Table1[[#This Row],[Vin]],4,1)</f>
        <v>U</v>
      </c>
      <c r="C143" s="1" t="str">
        <f>MID(Table1[[#This Row],[Vin]],6,1)</f>
        <v>G</v>
      </c>
      <c r="D143">
        <v>2023</v>
      </c>
      <c r="E143" t="s">
        <v>30</v>
      </c>
      <c r="F143" t="s">
        <v>10</v>
      </c>
      <c r="G143" t="s">
        <v>19</v>
      </c>
      <c r="H143" t="s">
        <v>32</v>
      </c>
      <c r="I143" t="s">
        <v>12</v>
      </c>
      <c r="J143" t="s">
        <v>16</v>
      </c>
    </row>
    <row r="144" spans="1:10" x14ac:dyDescent="0.35">
      <c r="A144" t="s">
        <v>179</v>
      </c>
      <c r="B144" s="1" t="str">
        <f>MID(Table1[[#This Row],[Vin]],4,1)</f>
        <v>U</v>
      </c>
      <c r="C144" s="1" t="str">
        <f>MID(Table1[[#This Row],[Vin]],6,1)</f>
        <v>G</v>
      </c>
      <c r="D144">
        <v>2023</v>
      </c>
      <c r="E144" t="s">
        <v>30</v>
      </c>
      <c r="F144" t="s">
        <v>10</v>
      </c>
      <c r="G144" t="s">
        <v>11</v>
      </c>
      <c r="H144" t="s">
        <v>11</v>
      </c>
      <c r="I144" t="s">
        <v>12</v>
      </c>
      <c r="J144" t="s">
        <v>16</v>
      </c>
    </row>
    <row r="145" spans="1:10" x14ac:dyDescent="0.35">
      <c r="A145" t="s">
        <v>180</v>
      </c>
      <c r="B145" s="1" t="str">
        <f>MID(Table1[[#This Row],[Vin]],4,1)</f>
        <v>U</v>
      </c>
      <c r="C145" s="1" t="str">
        <f>MID(Table1[[#This Row],[Vin]],6,1)</f>
        <v>G</v>
      </c>
      <c r="D145">
        <v>2023</v>
      </c>
      <c r="E145" t="s">
        <v>30</v>
      </c>
      <c r="F145" t="s">
        <v>10</v>
      </c>
      <c r="G145" t="s">
        <v>11</v>
      </c>
      <c r="H145" t="s">
        <v>40</v>
      </c>
      <c r="I145" t="s">
        <v>12</v>
      </c>
      <c r="J145" t="s">
        <v>16</v>
      </c>
    </row>
    <row r="146" spans="1:10" x14ac:dyDescent="0.35">
      <c r="A146" t="s">
        <v>182</v>
      </c>
      <c r="B146" s="1" t="str">
        <f>MID(Table1[[#This Row],[Vin]],4,1)</f>
        <v>U</v>
      </c>
      <c r="C146" s="1" t="str">
        <f>MID(Table1[[#This Row],[Vin]],6,1)</f>
        <v>G</v>
      </c>
      <c r="D146">
        <v>2023</v>
      </c>
      <c r="E146" t="s">
        <v>30</v>
      </c>
      <c r="F146" t="s">
        <v>10</v>
      </c>
      <c r="G146" t="s">
        <v>19</v>
      </c>
      <c r="H146" t="s">
        <v>28</v>
      </c>
      <c r="I146" t="s">
        <v>12</v>
      </c>
      <c r="J146" t="s">
        <v>16</v>
      </c>
    </row>
    <row r="147" spans="1:10" x14ac:dyDescent="0.35">
      <c r="A147" t="s">
        <v>183</v>
      </c>
      <c r="B147" s="1" t="str">
        <f>MID(Table1[[#This Row],[Vin]],4,1)</f>
        <v>U</v>
      </c>
      <c r="C147" s="1" t="str">
        <f>MID(Table1[[#This Row],[Vin]],6,1)</f>
        <v>G</v>
      </c>
      <c r="D147">
        <v>2023</v>
      </c>
      <c r="E147" t="s">
        <v>30</v>
      </c>
      <c r="F147" t="s">
        <v>10</v>
      </c>
      <c r="G147" t="s">
        <v>11</v>
      </c>
      <c r="H147" t="s">
        <v>32</v>
      </c>
      <c r="I147" t="s">
        <v>12</v>
      </c>
      <c r="J147" t="s">
        <v>16</v>
      </c>
    </row>
    <row r="148" spans="1:10" x14ac:dyDescent="0.35">
      <c r="A148" t="s">
        <v>184</v>
      </c>
      <c r="B148" s="1" t="str">
        <f>MID(Table1[[#This Row],[Vin]],4,1)</f>
        <v>U</v>
      </c>
      <c r="C148" s="1" t="str">
        <f>MID(Table1[[#This Row],[Vin]],6,1)</f>
        <v>G</v>
      </c>
      <c r="D148">
        <v>2023</v>
      </c>
      <c r="E148" t="s">
        <v>30</v>
      </c>
      <c r="F148" t="s">
        <v>185</v>
      </c>
      <c r="G148" t="s">
        <v>19</v>
      </c>
      <c r="H148" t="s">
        <v>11</v>
      </c>
      <c r="I148" t="s">
        <v>12</v>
      </c>
      <c r="J148" t="s">
        <v>16</v>
      </c>
    </row>
    <row r="149" spans="1:10" x14ac:dyDescent="0.35">
      <c r="A149" t="s">
        <v>186</v>
      </c>
      <c r="B149" s="1" t="str">
        <f>MID(Table1[[#This Row],[Vin]],4,1)</f>
        <v>U</v>
      </c>
      <c r="C149" s="1" t="str">
        <f>MID(Table1[[#This Row],[Vin]],6,1)</f>
        <v>G</v>
      </c>
      <c r="D149">
        <v>2022</v>
      </c>
      <c r="E149" t="s">
        <v>18</v>
      </c>
      <c r="F149" t="s">
        <v>10</v>
      </c>
      <c r="G149" t="s">
        <v>11</v>
      </c>
      <c r="H149" t="s">
        <v>11</v>
      </c>
      <c r="I149" t="s">
        <v>12</v>
      </c>
      <c r="J149" t="s">
        <v>16</v>
      </c>
    </row>
    <row r="150" spans="1:10" x14ac:dyDescent="0.35">
      <c r="A150" t="s">
        <v>188</v>
      </c>
      <c r="B150" s="1" t="str">
        <f>MID(Table1[[#This Row],[Vin]],4,1)</f>
        <v>U</v>
      </c>
      <c r="C150" s="1" t="str">
        <f>MID(Table1[[#This Row],[Vin]],6,1)</f>
        <v>G</v>
      </c>
      <c r="D150">
        <v>2022</v>
      </c>
      <c r="E150" t="s">
        <v>30</v>
      </c>
      <c r="F150" t="s">
        <v>10</v>
      </c>
      <c r="G150" t="s">
        <v>19</v>
      </c>
      <c r="H150" t="s">
        <v>28</v>
      </c>
      <c r="I150" t="s">
        <v>12</v>
      </c>
      <c r="J150" t="s">
        <v>13</v>
      </c>
    </row>
    <row r="151" spans="1:10" x14ac:dyDescent="0.35">
      <c r="A151" t="s">
        <v>189</v>
      </c>
      <c r="B151" s="1" t="str">
        <f>MID(Table1[[#This Row],[Vin]],4,1)</f>
        <v>U</v>
      </c>
      <c r="C151" s="1" t="str">
        <f>MID(Table1[[#This Row],[Vin]],6,1)</f>
        <v>G</v>
      </c>
      <c r="D151">
        <v>2022</v>
      </c>
      <c r="E151" t="s">
        <v>30</v>
      </c>
      <c r="F151" t="s">
        <v>10</v>
      </c>
      <c r="G151" t="s">
        <v>19</v>
      </c>
      <c r="H151" t="s">
        <v>24</v>
      </c>
      <c r="I151" t="s">
        <v>12</v>
      </c>
      <c r="J151" t="s">
        <v>13</v>
      </c>
    </row>
    <row r="152" spans="1:10" x14ac:dyDescent="0.35">
      <c r="A152" t="s">
        <v>190</v>
      </c>
      <c r="B152" s="1" t="str">
        <f>MID(Table1[[#This Row],[Vin]],4,1)</f>
        <v>U</v>
      </c>
      <c r="C152" s="1" t="str">
        <f>MID(Table1[[#This Row],[Vin]],6,1)</f>
        <v>G</v>
      </c>
      <c r="D152">
        <v>2022</v>
      </c>
      <c r="E152" t="s">
        <v>30</v>
      </c>
      <c r="F152" t="s">
        <v>10</v>
      </c>
      <c r="G152" t="s">
        <v>11</v>
      </c>
      <c r="H152" t="s">
        <v>24</v>
      </c>
      <c r="I152" t="s">
        <v>12</v>
      </c>
      <c r="J152" t="s">
        <v>16</v>
      </c>
    </row>
    <row r="153" spans="1:10" x14ac:dyDescent="0.35">
      <c r="A153" t="s">
        <v>192</v>
      </c>
      <c r="B153" s="1" t="str">
        <f>MID(Table1[[#This Row],[Vin]],4,1)</f>
        <v>U</v>
      </c>
      <c r="C153" s="1" t="str">
        <f>MID(Table1[[#This Row],[Vin]],6,1)</f>
        <v>G</v>
      </c>
      <c r="D153">
        <v>2022</v>
      </c>
      <c r="E153" t="s">
        <v>30</v>
      </c>
      <c r="F153" t="s">
        <v>10</v>
      </c>
      <c r="G153" t="s">
        <v>19</v>
      </c>
      <c r="H153" t="s">
        <v>11</v>
      </c>
      <c r="I153" t="s">
        <v>12</v>
      </c>
      <c r="J153" t="s">
        <v>13</v>
      </c>
    </row>
    <row r="154" spans="1:10" x14ac:dyDescent="0.35">
      <c r="A154" t="s">
        <v>195</v>
      </c>
      <c r="B154" s="1" t="str">
        <f>MID(Table1[[#This Row],[Vin]],4,1)</f>
        <v>U</v>
      </c>
      <c r="C154" s="1" t="str">
        <f>MID(Table1[[#This Row],[Vin]],6,1)</f>
        <v>G</v>
      </c>
      <c r="D154">
        <v>2022</v>
      </c>
      <c r="E154" t="s">
        <v>30</v>
      </c>
      <c r="F154" t="s">
        <v>10</v>
      </c>
      <c r="G154" t="s">
        <v>11</v>
      </c>
      <c r="H154" t="s">
        <v>32</v>
      </c>
      <c r="I154" t="s">
        <v>12</v>
      </c>
      <c r="J154" t="s">
        <v>13</v>
      </c>
    </row>
    <row r="155" spans="1:10" x14ac:dyDescent="0.35">
      <c r="A155" t="s">
        <v>196</v>
      </c>
      <c r="B155" s="1" t="str">
        <f>MID(Table1[[#This Row],[Vin]],4,1)</f>
        <v>U</v>
      </c>
      <c r="C155" s="1" t="str">
        <f>MID(Table1[[#This Row],[Vin]],6,1)</f>
        <v>G</v>
      </c>
      <c r="D155">
        <v>2022</v>
      </c>
      <c r="E155" t="s">
        <v>30</v>
      </c>
      <c r="F155" t="s">
        <v>51</v>
      </c>
      <c r="G155" t="s">
        <v>11</v>
      </c>
      <c r="H155" t="s">
        <v>28</v>
      </c>
      <c r="I155" t="s">
        <v>12</v>
      </c>
      <c r="J155" t="s">
        <v>16</v>
      </c>
    </row>
    <row r="156" spans="1:10" x14ac:dyDescent="0.35">
      <c r="A156" t="s">
        <v>198</v>
      </c>
      <c r="B156" s="1" t="str">
        <f>MID(Table1[[#This Row],[Vin]],4,1)</f>
        <v>U</v>
      </c>
      <c r="C156" s="1" t="str">
        <f>MID(Table1[[#This Row],[Vin]],6,1)</f>
        <v>G</v>
      </c>
      <c r="D156">
        <v>2022</v>
      </c>
      <c r="E156" t="s">
        <v>30</v>
      </c>
      <c r="F156" t="s">
        <v>199</v>
      </c>
      <c r="G156" t="s">
        <v>19</v>
      </c>
      <c r="H156" t="s">
        <v>28</v>
      </c>
      <c r="I156" t="s">
        <v>12</v>
      </c>
      <c r="J156" t="s">
        <v>13</v>
      </c>
    </row>
    <row r="157" spans="1:10" x14ac:dyDescent="0.35">
      <c r="A157" t="s">
        <v>20</v>
      </c>
      <c r="B157" s="1" t="str">
        <f>MID(Table1[[#This Row],[Vin]],4,1)</f>
        <v>U</v>
      </c>
      <c r="C157" s="1" t="str">
        <f>MID(Table1[[#This Row],[Vin]],6,1)</f>
        <v>H</v>
      </c>
      <c r="D157">
        <v>2024</v>
      </c>
      <c r="E157" t="s">
        <v>21</v>
      </c>
      <c r="F157" t="s">
        <v>22</v>
      </c>
      <c r="G157" t="s">
        <v>19</v>
      </c>
      <c r="H157" t="s">
        <v>11</v>
      </c>
      <c r="I157" t="s">
        <v>12</v>
      </c>
      <c r="J157" t="s">
        <v>16</v>
      </c>
    </row>
    <row r="158" spans="1:10" x14ac:dyDescent="0.35">
      <c r="A158" t="s">
        <v>43</v>
      </c>
      <c r="B158" s="1" t="str">
        <f>MID(Table1[[#This Row],[Vin]],4,1)</f>
        <v>U</v>
      </c>
      <c r="C158" s="1" t="str">
        <f>MID(Table1[[#This Row],[Vin]],6,1)</f>
        <v>H</v>
      </c>
      <c r="D158">
        <v>2023</v>
      </c>
      <c r="E158" t="s">
        <v>30</v>
      </c>
      <c r="F158" t="s">
        <v>44</v>
      </c>
      <c r="G158" t="s">
        <v>19</v>
      </c>
      <c r="H158" t="s">
        <v>32</v>
      </c>
      <c r="I158" t="s">
        <v>12</v>
      </c>
      <c r="J158" t="s">
        <v>16</v>
      </c>
    </row>
    <row r="159" spans="1:10" x14ac:dyDescent="0.35">
      <c r="A159" t="s">
        <v>58</v>
      </c>
      <c r="B159" s="1" t="str">
        <f>MID(Table1[[#This Row],[Vin]],4,1)</f>
        <v>U</v>
      </c>
      <c r="C159" s="1" t="str">
        <f>MID(Table1[[#This Row],[Vin]],6,1)</f>
        <v>H</v>
      </c>
      <c r="D159">
        <v>2024</v>
      </c>
      <c r="E159" t="s">
        <v>30</v>
      </c>
      <c r="F159" t="s">
        <v>44</v>
      </c>
      <c r="G159" t="s">
        <v>19</v>
      </c>
      <c r="H159" t="s">
        <v>11</v>
      </c>
      <c r="I159" t="s">
        <v>12</v>
      </c>
      <c r="J159" t="s">
        <v>16</v>
      </c>
    </row>
    <row r="160" spans="1:10" x14ac:dyDescent="0.35">
      <c r="A160" t="s">
        <v>67</v>
      </c>
      <c r="B160" s="1" t="str">
        <f>MID(Table1[[#This Row],[Vin]],4,1)</f>
        <v>U</v>
      </c>
      <c r="C160" s="1" t="str">
        <f>MID(Table1[[#This Row],[Vin]],6,1)</f>
        <v>H</v>
      </c>
      <c r="D160">
        <v>2024</v>
      </c>
      <c r="E160" t="s">
        <v>30</v>
      </c>
      <c r="F160" t="s">
        <v>44</v>
      </c>
      <c r="G160" t="s">
        <v>19</v>
      </c>
      <c r="H160" t="s">
        <v>11</v>
      </c>
      <c r="I160" t="s">
        <v>12</v>
      </c>
      <c r="J160" t="s">
        <v>16</v>
      </c>
    </row>
    <row r="161" spans="1:10" x14ac:dyDescent="0.35">
      <c r="A161" t="s">
        <v>68</v>
      </c>
      <c r="B161" s="1" t="str">
        <f>MID(Table1[[#This Row],[Vin]],4,1)</f>
        <v>U</v>
      </c>
      <c r="C161" s="1" t="str">
        <f>MID(Table1[[#This Row],[Vin]],6,1)</f>
        <v>H</v>
      </c>
      <c r="D161">
        <v>2023</v>
      </c>
      <c r="E161" t="s">
        <v>30</v>
      </c>
      <c r="F161" t="s">
        <v>44</v>
      </c>
      <c r="G161" t="s">
        <v>19</v>
      </c>
      <c r="H161" t="s">
        <v>32</v>
      </c>
      <c r="I161" t="s">
        <v>12</v>
      </c>
      <c r="J161" t="s">
        <v>13</v>
      </c>
    </row>
    <row r="162" spans="1:10" x14ac:dyDescent="0.35">
      <c r="A162" t="s">
        <v>77</v>
      </c>
      <c r="B162" s="1" t="str">
        <f>MID(Table1[[#This Row],[Vin]],4,1)</f>
        <v>U</v>
      </c>
      <c r="C162" s="1" t="str">
        <f>MID(Table1[[#This Row],[Vin]],6,1)</f>
        <v>H</v>
      </c>
      <c r="D162">
        <v>2023</v>
      </c>
      <c r="E162" t="s">
        <v>30</v>
      </c>
      <c r="F162" t="s">
        <v>44</v>
      </c>
      <c r="G162" t="s">
        <v>19</v>
      </c>
      <c r="H162" t="s">
        <v>28</v>
      </c>
      <c r="I162" t="s">
        <v>12</v>
      </c>
      <c r="J162" t="s">
        <v>16</v>
      </c>
    </row>
    <row r="163" spans="1:10" x14ac:dyDescent="0.35">
      <c r="A163" t="s">
        <v>86</v>
      </c>
      <c r="B163" s="1" t="str">
        <f>MID(Table1[[#This Row],[Vin]],4,1)</f>
        <v>U</v>
      </c>
      <c r="C163" s="1" t="str">
        <f>MID(Table1[[#This Row],[Vin]],6,1)</f>
        <v>H</v>
      </c>
      <c r="D163">
        <v>2024</v>
      </c>
      <c r="E163" t="s">
        <v>21</v>
      </c>
      <c r="F163" t="s">
        <v>22</v>
      </c>
      <c r="G163" t="s">
        <v>19</v>
      </c>
      <c r="H163" t="s">
        <v>28</v>
      </c>
      <c r="I163" t="s">
        <v>12</v>
      </c>
      <c r="J163" t="s">
        <v>16</v>
      </c>
    </row>
    <row r="164" spans="1:10" x14ac:dyDescent="0.35">
      <c r="A164" t="s">
        <v>90</v>
      </c>
      <c r="B164" s="1" t="str">
        <f>MID(Table1[[#This Row],[Vin]],4,1)</f>
        <v>U</v>
      </c>
      <c r="C164" s="1" t="str">
        <f>MID(Table1[[#This Row],[Vin]],6,1)</f>
        <v>H</v>
      </c>
      <c r="D164">
        <v>2022</v>
      </c>
      <c r="E164" t="s">
        <v>30</v>
      </c>
      <c r="F164" t="s">
        <v>44</v>
      </c>
      <c r="G164" t="s">
        <v>19</v>
      </c>
      <c r="H164" t="s">
        <v>28</v>
      </c>
      <c r="I164" t="s">
        <v>12</v>
      </c>
      <c r="J164" t="s">
        <v>16</v>
      </c>
    </row>
    <row r="165" spans="1:10" x14ac:dyDescent="0.35">
      <c r="A165" t="s">
        <v>105</v>
      </c>
      <c r="B165" s="1" t="str">
        <f>MID(Table1[[#This Row],[Vin]],4,1)</f>
        <v>U</v>
      </c>
      <c r="C165" s="1" t="str">
        <f>MID(Table1[[#This Row],[Vin]],6,1)</f>
        <v>H</v>
      </c>
      <c r="D165">
        <v>2023</v>
      </c>
      <c r="E165" t="s">
        <v>30</v>
      </c>
      <c r="F165" t="s">
        <v>44</v>
      </c>
      <c r="G165" t="s">
        <v>19</v>
      </c>
      <c r="H165" t="s">
        <v>28</v>
      </c>
      <c r="I165" t="s">
        <v>12</v>
      </c>
      <c r="J165" t="s">
        <v>16</v>
      </c>
    </row>
    <row r="166" spans="1:10" x14ac:dyDescent="0.35">
      <c r="A166" t="s">
        <v>108</v>
      </c>
      <c r="B166" s="1" t="str">
        <f>MID(Table1[[#This Row],[Vin]],4,1)</f>
        <v>U</v>
      </c>
      <c r="C166" s="1" t="str">
        <f>MID(Table1[[#This Row],[Vin]],6,1)</f>
        <v>H</v>
      </c>
      <c r="D166">
        <v>2023</v>
      </c>
      <c r="E166" t="s">
        <v>30</v>
      </c>
      <c r="F166" t="s">
        <v>44</v>
      </c>
      <c r="G166" t="s">
        <v>19</v>
      </c>
      <c r="H166" t="s">
        <v>40</v>
      </c>
      <c r="I166" t="s">
        <v>12</v>
      </c>
      <c r="J166" t="s">
        <v>16</v>
      </c>
    </row>
    <row r="167" spans="1:10" x14ac:dyDescent="0.35">
      <c r="A167" t="s">
        <v>118</v>
      </c>
      <c r="B167" s="1" t="str">
        <f>MID(Table1[[#This Row],[Vin]],4,1)</f>
        <v>U</v>
      </c>
      <c r="C167" s="1" t="str">
        <f>MID(Table1[[#This Row],[Vin]],6,1)</f>
        <v>H</v>
      </c>
      <c r="D167">
        <v>2023</v>
      </c>
      <c r="E167" t="s">
        <v>30</v>
      </c>
      <c r="F167" t="s">
        <v>44</v>
      </c>
      <c r="G167" t="s">
        <v>19</v>
      </c>
      <c r="H167" t="s">
        <v>28</v>
      </c>
      <c r="I167" t="s">
        <v>12</v>
      </c>
      <c r="J167" t="s">
        <v>16</v>
      </c>
    </row>
    <row r="168" spans="1:10" x14ac:dyDescent="0.35">
      <c r="A168" t="s">
        <v>120</v>
      </c>
      <c r="B168" s="1" t="str">
        <f>MID(Table1[[#This Row],[Vin]],4,1)</f>
        <v>U</v>
      </c>
      <c r="C168" s="1" t="str">
        <f>MID(Table1[[#This Row],[Vin]],6,1)</f>
        <v>H</v>
      </c>
      <c r="D168">
        <v>2023</v>
      </c>
      <c r="E168" t="s">
        <v>30</v>
      </c>
      <c r="F168" t="s">
        <v>44</v>
      </c>
      <c r="G168" t="s">
        <v>19</v>
      </c>
      <c r="H168" t="s">
        <v>40</v>
      </c>
      <c r="I168" t="s">
        <v>12</v>
      </c>
      <c r="J168" t="s">
        <v>16</v>
      </c>
    </row>
    <row r="169" spans="1:10" x14ac:dyDescent="0.35">
      <c r="A169" t="s">
        <v>127</v>
      </c>
      <c r="B169" s="1" t="str">
        <f>MID(Table1[[#This Row],[Vin]],4,1)</f>
        <v>U</v>
      </c>
      <c r="C169" s="1" t="str">
        <f>MID(Table1[[#This Row],[Vin]],6,1)</f>
        <v>H</v>
      </c>
      <c r="D169">
        <v>2024</v>
      </c>
      <c r="E169" t="s">
        <v>30</v>
      </c>
      <c r="F169" t="s">
        <v>44</v>
      </c>
      <c r="G169" t="s">
        <v>19</v>
      </c>
      <c r="H169" t="s">
        <v>11</v>
      </c>
      <c r="I169" t="s">
        <v>12</v>
      </c>
      <c r="J169" t="s">
        <v>16</v>
      </c>
    </row>
    <row r="170" spans="1:10" x14ac:dyDescent="0.35">
      <c r="A170" t="s">
        <v>139</v>
      </c>
      <c r="B170" s="1" t="str">
        <f>MID(Table1[[#This Row],[Vin]],4,1)</f>
        <v>U</v>
      </c>
      <c r="C170" s="1" t="str">
        <f>MID(Table1[[#This Row],[Vin]],6,1)</f>
        <v>H</v>
      </c>
      <c r="D170">
        <v>2024</v>
      </c>
      <c r="E170" t="s">
        <v>30</v>
      </c>
      <c r="F170" t="s">
        <v>44</v>
      </c>
      <c r="G170" t="s">
        <v>19</v>
      </c>
      <c r="H170" t="s">
        <v>32</v>
      </c>
      <c r="I170" t="s">
        <v>12</v>
      </c>
      <c r="J170" t="s">
        <v>16</v>
      </c>
    </row>
    <row r="171" spans="1:10" x14ac:dyDescent="0.35">
      <c r="A171" t="s">
        <v>142</v>
      </c>
      <c r="B171" s="1" t="str">
        <f>MID(Table1[[#This Row],[Vin]],4,1)</f>
        <v>U</v>
      </c>
      <c r="C171" s="1" t="str">
        <f>MID(Table1[[#This Row],[Vin]],6,1)</f>
        <v>H</v>
      </c>
      <c r="D171">
        <v>2024</v>
      </c>
      <c r="E171" t="s">
        <v>30</v>
      </c>
      <c r="F171" t="s">
        <v>44</v>
      </c>
      <c r="G171" t="s">
        <v>19</v>
      </c>
      <c r="H171" t="s">
        <v>32</v>
      </c>
      <c r="I171" t="s">
        <v>12</v>
      </c>
      <c r="J171" t="s">
        <v>16</v>
      </c>
    </row>
    <row r="172" spans="1:10" x14ac:dyDescent="0.35">
      <c r="A172" t="s">
        <v>145</v>
      </c>
      <c r="B172" s="1" t="str">
        <f>MID(Table1[[#This Row],[Vin]],4,1)</f>
        <v>U</v>
      </c>
      <c r="C172" s="1" t="str">
        <f>MID(Table1[[#This Row],[Vin]],6,1)</f>
        <v>H</v>
      </c>
      <c r="D172">
        <v>2024</v>
      </c>
      <c r="E172" t="s">
        <v>30</v>
      </c>
      <c r="F172" t="s">
        <v>44</v>
      </c>
      <c r="G172" t="s">
        <v>19</v>
      </c>
      <c r="H172" t="s">
        <v>11</v>
      </c>
      <c r="I172" t="s">
        <v>12</v>
      </c>
      <c r="J172" t="s">
        <v>124</v>
      </c>
    </row>
    <row r="173" spans="1:10" x14ac:dyDescent="0.35">
      <c r="A173" t="s">
        <v>146</v>
      </c>
      <c r="B173" s="1" t="str">
        <f>MID(Table1[[#This Row],[Vin]],4,1)</f>
        <v>U</v>
      </c>
      <c r="C173" s="1" t="str">
        <f>MID(Table1[[#This Row],[Vin]],6,1)</f>
        <v>H</v>
      </c>
      <c r="D173">
        <v>2024</v>
      </c>
      <c r="E173" t="s">
        <v>30</v>
      </c>
      <c r="F173" t="s">
        <v>44</v>
      </c>
      <c r="G173" t="s">
        <v>19</v>
      </c>
      <c r="H173" t="s">
        <v>28</v>
      </c>
      <c r="I173" t="s">
        <v>12</v>
      </c>
      <c r="J173" t="s">
        <v>16</v>
      </c>
    </row>
    <row r="174" spans="1:10" x14ac:dyDescent="0.35">
      <c r="A174" t="s">
        <v>152</v>
      </c>
      <c r="B174" s="1" t="str">
        <f>MID(Table1[[#This Row],[Vin]],4,1)</f>
        <v>U</v>
      </c>
      <c r="C174" s="1" t="str">
        <f>MID(Table1[[#This Row],[Vin]],6,1)</f>
        <v>H</v>
      </c>
      <c r="D174">
        <v>2023</v>
      </c>
      <c r="E174" t="s">
        <v>30</v>
      </c>
      <c r="F174" t="s">
        <v>44</v>
      </c>
      <c r="G174" t="s">
        <v>19</v>
      </c>
      <c r="H174" t="s">
        <v>28</v>
      </c>
      <c r="I174" t="s">
        <v>12</v>
      </c>
      <c r="J174" t="s">
        <v>16</v>
      </c>
    </row>
    <row r="175" spans="1:10" x14ac:dyDescent="0.35">
      <c r="A175" t="s">
        <v>154</v>
      </c>
      <c r="B175" s="1" t="str">
        <f>MID(Table1[[#This Row],[Vin]],4,1)</f>
        <v>U</v>
      </c>
      <c r="C175" s="1" t="str">
        <f>MID(Table1[[#This Row],[Vin]],6,1)</f>
        <v>H</v>
      </c>
      <c r="D175">
        <v>2023</v>
      </c>
      <c r="E175" t="s">
        <v>30</v>
      </c>
      <c r="F175" t="s">
        <v>44</v>
      </c>
      <c r="G175" t="s">
        <v>19</v>
      </c>
      <c r="H175" t="s">
        <v>32</v>
      </c>
      <c r="I175" t="s">
        <v>12</v>
      </c>
      <c r="J175" t="s">
        <v>16</v>
      </c>
    </row>
    <row r="176" spans="1:10" x14ac:dyDescent="0.35">
      <c r="A176" t="s">
        <v>156</v>
      </c>
      <c r="B176" s="1" t="str">
        <f>MID(Table1[[#This Row],[Vin]],4,1)</f>
        <v>U</v>
      </c>
      <c r="C176" s="1" t="str">
        <f>MID(Table1[[#This Row],[Vin]],6,1)</f>
        <v>H</v>
      </c>
      <c r="D176">
        <v>2024</v>
      </c>
      <c r="E176" t="s">
        <v>157</v>
      </c>
      <c r="F176" t="s">
        <v>22</v>
      </c>
      <c r="G176" t="s">
        <v>19</v>
      </c>
      <c r="H176" t="s">
        <v>28</v>
      </c>
      <c r="I176" t="s">
        <v>12</v>
      </c>
      <c r="J176" t="s">
        <v>13</v>
      </c>
    </row>
    <row r="177" spans="1:10" x14ac:dyDescent="0.35">
      <c r="A177" t="s">
        <v>158</v>
      </c>
      <c r="B177" s="1" t="str">
        <f>MID(Table1[[#This Row],[Vin]],4,1)</f>
        <v>U</v>
      </c>
      <c r="C177" s="1" t="str">
        <f>MID(Table1[[#This Row],[Vin]],6,1)</f>
        <v>H</v>
      </c>
      <c r="D177">
        <v>2024</v>
      </c>
      <c r="E177" t="s">
        <v>30</v>
      </c>
      <c r="F177" t="s">
        <v>44</v>
      </c>
      <c r="G177" t="s">
        <v>19</v>
      </c>
      <c r="H177" t="s">
        <v>28</v>
      </c>
      <c r="I177" t="s">
        <v>12</v>
      </c>
      <c r="J177" t="s">
        <v>16</v>
      </c>
    </row>
    <row r="178" spans="1:10" x14ac:dyDescent="0.35">
      <c r="A178" t="s">
        <v>159</v>
      </c>
      <c r="B178" s="1" t="str">
        <f>MID(Table1[[#This Row],[Vin]],4,1)</f>
        <v>U</v>
      </c>
      <c r="C178" s="1" t="str">
        <f>MID(Table1[[#This Row],[Vin]],6,1)</f>
        <v>H</v>
      </c>
      <c r="D178">
        <v>2024</v>
      </c>
      <c r="E178" t="s">
        <v>30</v>
      </c>
      <c r="F178" t="s">
        <v>44</v>
      </c>
      <c r="G178" t="s">
        <v>19</v>
      </c>
      <c r="H178" t="s">
        <v>11</v>
      </c>
      <c r="I178" t="s">
        <v>12</v>
      </c>
      <c r="J178" t="s">
        <v>16</v>
      </c>
    </row>
    <row r="179" spans="1:10" x14ac:dyDescent="0.35">
      <c r="A179" t="s">
        <v>160</v>
      </c>
      <c r="B179" s="1" t="str">
        <f>MID(Table1[[#This Row],[Vin]],4,1)</f>
        <v>U</v>
      </c>
      <c r="C179" s="1" t="str">
        <f>MID(Table1[[#This Row],[Vin]],6,1)</f>
        <v>H</v>
      </c>
      <c r="D179">
        <v>2024</v>
      </c>
      <c r="E179" t="s">
        <v>30</v>
      </c>
      <c r="F179" t="s">
        <v>44</v>
      </c>
      <c r="G179" t="s">
        <v>19</v>
      </c>
      <c r="H179" t="s">
        <v>32</v>
      </c>
      <c r="I179" t="s">
        <v>12</v>
      </c>
      <c r="J179" t="s">
        <v>16</v>
      </c>
    </row>
    <row r="180" spans="1:10" x14ac:dyDescent="0.35">
      <c r="A180" t="s">
        <v>161</v>
      </c>
      <c r="B180" s="1" t="str">
        <f>MID(Table1[[#This Row],[Vin]],4,1)</f>
        <v>U</v>
      </c>
      <c r="C180" s="1" t="str">
        <f>MID(Table1[[#This Row],[Vin]],6,1)</f>
        <v>H</v>
      </c>
      <c r="D180">
        <v>2024</v>
      </c>
      <c r="E180" t="s">
        <v>30</v>
      </c>
      <c r="F180" t="s">
        <v>44</v>
      </c>
      <c r="G180" t="s">
        <v>19</v>
      </c>
      <c r="H180" t="s">
        <v>28</v>
      </c>
      <c r="I180" t="s">
        <v>12</v>
      </c>
      <c r="J180" t="s">
        <v>13</v>
      </c>
    </row>
    <row r="181" spans="1:10" x14ac:dyDescent="0.35">
      <c r="A181" t="s">
        <v>163</v>
      </c>
      <c r="B181" s="1" t="str">
        <f>MID(Table1[[#This Row],[Vin]],4,1)</f>
        <v>U</v>
      </c>
      <c r="C181" s="1" t="str">
        <f>MID(Table1[[#This Row],[Vin]],6,1)</f>
        <v>H</v>
      </c>
      <c r="D181">
        <v>2024</v>
      </c>
      <c r="E181" t="s">
        <v>30</v>
      </c>
      <c r="F181" t="s">
        <v>44</v>
      </c>
      <c r="G181" t="s">
        <v>19</v>
      </c>
      <c r="H181" t="s">
        <v>11</v>
      </c>
      <c r="I181" t="s">
        <v>12</v>
      </c>
      <c r="J181" t="s">
        <v>16</v>
      </c>
    </row>
    <row r="182" spans="1:10" x14ac:dyDescent="0.35">
      <c r="A182" t="s">
        <v>164</v>
      </c>
      <c r="B182" s="1" t="str">
        <f>MID(Table1[[#This Row],[Vin]],4,1)</f>
        <v>U</v>
      </c>
      <c r="C182" s="1" t="str">
        <f>MID(Table1[[#This Row],[Vin]],6,1)</f>
        <v>H</v>
      </c>
      <c r="D182">
        <v>2024</v>
      </c>
      <c r="E182" t="s">
        <v>30</v>
      </c>
      <c r="F182" t="s">
        <v>44</v>
      </c>
      <c r="G182" t="s">
        <v>19</v>
      </c>
      <c r="H182" t="s">
        <v>11</v>
      </c>
      <c r="I182" t="s">
        <v>12</v>
      </c>
      <c r="J182" t="s">
        <v>16</v>
      </c>
    </row>
    <row r="183" spans="1:10" x14ac:dyDescent="0.35">
      <c r="A183" t="s">
        <v>165</v>
      </c>
      <c r="B183" s="1" t="str">
        <f>MID(Table1[[#This Row],[Vin]],4,1)</f>
        <v>U</v>
      </c>
      <c r="C183" s="1" t="str">
        <f>MID(Table1[[#This Row],[Vin]],6,1)</f>
        <v>H</v>
      </c>
      <c r="D183">
        <v>2024</v>
      </c>
      <c r="E183" t="s">
        <v>30</v>
      </c>
      <c r="F183" t="s">
        <v>44</v>
      </c>
      <c r="G183" t="s">
        <v>19</v>
      </c>
      <c r="H183" t="s">
        <v>32</v>
      </c>
      <c r="I183" t="s">
        <v>12</v>
      </c>
      <c r="J183" t="s">
        <v>16</v>
      </c>
    </row>
    <row r="184" spans="1:10" x14ac:dyDescent="0.35">
      <c r="A184" t="s">
        <v>168</v>
      </c>
      <c r="B184" s="1" t="str">
        <f>MID(Table1[[#This Row],[Vin]],4,1)</f>
        <v>U</v>
      </c>
      <c r="C184" s="1" t="str">
        <f>MID(Table1[[#This Row],[Vin]],6,1)</f>
        <v>H</v>
      </c>
      <c r="D184">
        <v>2024</v>
      </c>
      <c r="E184" t="s">
        <v>30</v>
      </c>
      <c r="F184" t="s">
        <v>44</v>
      </c>
      <c r="G184" t="s">
        <v>19</v>
      </c>
      <c r="H184" t="s">
        <v>11</v>
      </c>
      <c r="I184" t="s">
        <v>12</v>
      </c>
      <c r="J184" t="s">
        <v>16</v>
      </c>
    </row>
    <row r="185" spans="1:10" x14ac:dyDescent="0.35">
      <c r="A185" t="s">
        <v>169</v>
      </c>
      <c r="B185" s="1" t="str">
        <f>MID(Table1[[#This Row],[Vin]],4,1)</f>
        <v>U</v>
      </c>
      <c r="C185" s="1" t="str">
        <f>MID(Table1[[#This Row],[Vin]],6,1)</f>
        <v>H</v>
      </c>
      <c r="D185">
        <v>2023</v>
      </c>
      <c r="E185" t="s">
        <v>30</v>
      </c>
      <c r="F185" t="s">
        <v>44</v>
      </c>
      <c r="G185" t="s">
        <v>19</v>
      </c>
      <c r="H185" t="s">
        <v>28</v>
      </c>
      <c r="I185" t="s">
        <v>12</v>
      </c>
      <c r="J185" t="s">
        <v>16</v>
      </c>
    </row>
    <row r="186" spans="1:10" x14ac:dyDescent="0.35">
      <c r="A186" t="s">
        <v>173</v>
      </c>
      <c r="B186" s="1" t="str">
        <f>MID(Table1[[#This Row],[Vin]],4,1)</f>
        <v>U</v>
      </c>
      <c r="C186" s="1" t="str">
        <f>MID(Table1[[#This Row],[Vin]],6,1)</f>
        <v>H</v>
      </c>
      <c r="D186">
        <v>2023</v>
      </c>
      <c r="E186" t="s">
        <v>30</v>
      </c>
      <c r="F186" t="s">
        <v>44</v>
      </c>
      <c r="G186" t="s">
        <v>19</v>
      </c>
      <c r="H186" t="s">
        <v>11</v>
      </c>
      <c r="I186" t="s">
        <v>12</v>
      </c>
      <c r="J186" t="s">
        <v>16</v>
      </c>
    </row>
    <row r="187" spans="1:10" x14ac:dyDescent="0.35">
      <c r="A187" t="s">
        <v>174</v>
      </c>
      <c r="B187" s="1" t="str">
        <f>MID(Table1[[#This Row],[Vin]],4,1)</f>
        <v>U</v>
      </c>
      <c r="C187" s="1" t="str">
        <f>MID(Table1[[#This Row],[Vin]],6,1)</f>
        <v>H</v>
      </c>
      <c r="D187">
        <v>2023</v>
      </c>
      <c r="E187" t="s">
        <v>30</v>
      </c>
      <c r="F187" t="s">
        <v>44</v>
      </c>
      <c r="G187" t="s">
        <v>19</v>
      </c>
      <c r="H187" t="s">
        <v>11</v>
      </c>
      <c r="I187" t="s">
        <v>12</v>
      </c>
      <c r="J187" t="s">
        <v>16</v>
      </c>
    </row>
    <row r="188" spans="1:10" x14ac:dyDescent="0.35">
      <c r="A188" t="s">
        <v>178</v>
      </c>
      <c r="B188" s="1" t="str">
        <f>MID(Table1[[#This Row],[Vin]],4,1)</f>
        <v>U</v>
      </c>
      <c r="C188" s="1" t="str">
        <f>MID(Table1[[#This Row],[Vin]],6,1)</f>
        <v>H</v>
      </c>
      <c r="D188">
        <v>2023</v>
      </c>
      <c r="E188" t="s">
        <v>30</v>
      </c>
      <c r="F188" t="s">
        <v>44</v>
      </c>
      <c r="G188" t="s">
        <v>19</v>
      </c>
      <c r="H188" t="s">
        <v>11</v>
      </c>
      <c r="I188" t="s">
        <v>12</v>
      </c>
      <c r="J188" t="s">
        <v>16</v>
      </c>
    </row>
    <row r="189" spans="1:10" x14ac:dyDescent="0.35">
      <c r="A189" t="s">
        <v>181</v>
      </c>
      <c r="B189" s="1" t="str">
        <f>MID(Table1[[#This Row],[Vin]],4,1)</f>
        <v>U</v>
      </c>
      <c r="C189" s="1" t="str">
        <f>MID(Table1[[#This Row],[Vin]],6,1)</f>
        <v>H</v>
      </c>
      <c r="D189">
        <v>2023</v>
      </c>
      <c r="E189" t="s">
        <v>30</v>
      </c>
      <c r="F189" t="s">
        <v>44</v>
      </c>
      <c r="G189" t="s">
        <v>19</v>
      </c>
      <c r="H189" t="s">
        <v>32</v>
      </c>
      <c r="I189" t="s">
        <v>12</v>
      </c>
      <c r="J189" t="s">
        <v>16</v>
      </c>
    </row>
    <row r="190" spans="1:10" x14ac:dyDescent="0.35">
      <c r="A190" t="s">
        <v>187</v>
      </c>
      <c r="B190" s="1" t="str">
        <f>MID(Table1[[#This Row],[Vin]],4,1)</f>
        <v>U</v>
      </c>
      <c r="C190" s="1" t="str">
        <f>MID(Table1[[#This Row],[Vin]],6,1)</f>
        <v>H</v>
      </c>
      <c r="D190">
        <v>2022</v>
      </c>
      <c r="E190" t="s">
        <v>30</v>
      </c>
      <c r="F190" t="s">
        <v>44</v>
      </c>
      <c r="G190" t="s">
        <v>19</v>
      </c>
      <c r="H190" t="s">
        <v>28</v>
      </c>
      <c r="I190" t="s">
        <v>12</v>
      </c>
      <c r="J190" t="s">
        <v>13</v>
      </c>
    </row>
    <row r="191" spans="1:10" x14ac:dyDescent="0.35">
      <c r="A191" t="s">
        <v>191</v>
      </c>
      <c r="B191" s="1" t="str">
        <f>MID(Table1[[#This Row],[Vin]],4,1)</f>
        <v>U</v>
      </c>
      <c r="C191" s="1" t="str">
        <f>MID(Table1[[#This Row],[Vin]],6,1)</f>
        <v>H</v>
      </c>
      <c r="D191">
        <v>2022</v>
      </c>
      <c r="E191" t="s">
        <v>30</v>
      </c>
      <c r="F191" t="s">
        <v>44</v>
      </c>
      <c r="G191" t="s">
        <v>19</v>
      </c>
      <c r="H191" t="s">
        <v>11</v>
      </c>
      <c r="I191" t="s">
        <v>12</v>
      </c>
      <c r="J191" t="s">
        <v>16</v>
      </c>
    </row>
    <row r="192" spans="1:10" x14ac:dyDescent="0.35">
      <c r="A192" t="s">
        <v>193</v>
      </c>
      <c r="B192" s="1" t="str">
        <f>MID(Table1[[#This Row],[Vin]],4,1)</f>
        <v>U</v>
      </c>
      <c r="C192" s="1" t="str">
        <f>MID(Table1[[#This Row],[Vin]],6,1)</f>
        <v>H</v>
      </c>
      <c r="D192">
        <v>2022</v>
      </c>
      <c r="E192" t="s">
        <v>30</v>
      </c>
      <c r="F192" t="s">
        <v>44</v>
      </c>
      <c r="G192" t="s">
        <v>19</v>
      </c>
      <c r="H192" t="s">
        <v>11</v>
      </c>
      <c r="I192" t="s">
        <v>12</v>
      </c>
      <c r="J192" t="s">
        <v>13</v>
      </c>
    </row>
    <row r="193" spans="1:10" x14ac:dyDescent="0.35">
      <c r="A193" t="s">
        <v>194</v>
      </c>
      <c r="B193" s="1" t="str">
        <f>MID(Table1[[#This Row],[Vin]],4,1)</f>
        <v>U</v>
      </c>
      <c r="C193" s="1" t="str">
        <f>MID(Table1[[#This Row],[Vin]],6,1)</f>
        <v>H</v>
      </c>
      <c r="D193">
        <v>2022</v>
      </c>
      <c r="E193" t="s">
        <v>30</v>
      </c>
      <c r="F193" t="s">
        <v>44</v>
      </c>
      <c r="G193" t="s">
        <v>19</v>
      </c>
      <c r="H193" t="s">
        <v>11</v>
      </c>
      <c r="I193" t="s">
        <v>12</v>
      </c>
      <c r="J193" t="s">
        <v>13</v>
      </c>
    </row>
    <row r="194" spans="1:10" x14ac:dyDescent="0.35">
      <c r="A194" t="s">
        <v>197</v>
      </c>
      <c r="B194" s="1" t="str">
        <f>MID(Table1[[#This Row],[Vin]],4,1)</f>
        <v>U</v>
      </c>
      <c r="C194" s="1" t="str">
        <f>MID(Table1[[#This Row],[Vin]],6,1)</f>
        <v>H</v>
      </c>
      <c r="D194">
        <v>2022</v>
      </c>
      <c r="E194" t="s">
        <v>30</v>
      </c>
      <c r="F194" t="s">
        <v>44</v>
      </c>
      <c r="G194" t="s">
        <v>19</v>
      </c>
      <c r="H194" t="s">
        <v>28</v>
      </c>
      <c r="I194" t="s">
        <v>12</v>
      </c>
      <c r="J194" t="s">
        <v>13</v>
      </c>
    </row>
  </sheetData>
  <sortState xmlns:xlrd2="http://schemas.microsoft.com/office/spreadsheetml/2017/richdata2" ref="W3:W8">
    <sortCondition ref="W3:W8"/>
  </sortState>
  <mergeCells count="3">
    <mergeCell ref="W1:AB1"/>
    <mergeCell ref="P14:Q14"/>
    <mergeCell ref="P15:Q15"/>
  </mergeCells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Siddiqui</dc:creator>
  <cp:lastModifiedBy>Hussain Siddiqui</cp:lastModifiedBy>
  <dcterms:created xsi:type="dcterms:W3CDTF">2024-09-06T06:01:26Z</dcterms:created>
  <dcterms:modified xsi:type="dcterms:W3CDTF">2024-09-06T07:09:57Z</dcterms:modified>
</cp:coreProperties>
</file>