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faa78c33d8f6c1/Documents/VS_Repos/vin-finder/Challenger/"/>
    </mc:Choice>
  </mc:AlternateContent>
  <xr:revisionPtr revIDLastSave="47" documentId="8_{EA105A60-DF36-454C-8AA1-5B98906E8214}" xr6:coauthVersionLast="47" xr6:coauthVersionMax="47" xr10:uidLastSave="{227A1487-F1DD-48C8-870D-30E43C96E841}"/>
  <bookViews>
    <workbookView xWindow="-110" yWindow="-110" windowWidth="38620" windowHeight="21100" xr2:uid="{BAE6F824-4DBA-4E1A-9F0F-1E0775C712B4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6" i="1" l="1"/>
  <c r="C251" i="1"/>
  <c r="C53" i="1"/>
  <c r="C224" i="1"/>
  <c r="C238" i="1"/>
  <c r="C239" i="1"/>
  <c r="C101" i="1"/>
  <c r="C104" i="1"/>
  <c r="C122" i="1"/>
  <c r="C220" i="1"/>
  <c r="C207" i="1"/>
  <c r="C208" i="1"/>
  <c r="C102" i="1"/>
  <c r="C30" i="1"/>
  <c r="C232" i="1"/>
  <c r="C51" i="1"/>
  <c r="C64" i="1"/>
  <c r="C86" i="1"/>
  <c r="C219" i="1"/>
  <c r="C250" i="1"/>
  <c r="C94" i="1"/>
  <c r="C193" i="1"/>
  <c r="C117" i="1"/>
  <c r="C171" i="1"/>
  <c r="C75" i="1"/>
  <c r="C195" i="1"/>
  <c r="C125" i="1"/>
  <c r="C29" i="1"/>
  <c r="C3" i="1"/>
  <c r="C129" i="1"/>
  <c r="C248" i="1"/>
  <c r="C211" i="1"/>
  <c r="C204" i="1"/>
  <c r="C44" i="1"/>
  <c r="C155" i="1"/>
  <c r="C164" i="1"/>
  <c r="C19" i="1"/>
  <c r="C134" i="1"/>
  <c r="C8" i="1"/>
  <c r="C109" i="1"/>
  <c r="C93" i="1"/>
  <c r="C81" i="1"/>
  <c r="C95" i="1"/>
  <c r="C137" i="1"/>
  <c r="C175" i="1"/>
  <c r="C256" i="1"/>
  <c r="C209" i="1"/>
  <c r="C182" i="1"/>
  <c r="C244" i="1"/>
  <c r="C124" i="1"/>
  <c r="C186" i="1"/>
  <c r="C45" i="1"/>
  <c r="C67" i="1"/>
  <c r="C210" i="1"/>
  <c r="C13" i="1"/>
  <c r="C183" i="1"/>
  <c r="C23" i="1"/>
  <c r="C46" i="1"/>
  <c r="C127" i="1"/>
  <c r="C52" i="1"/>
  <c r="C7" i="1"/>
  <c r="C128" i="1"/>
  <c r="C237" i="1"/>
  <c r="C80" i="1"/>
  <c r="C192" i="1"/>
  <c r="C200" i="1"/>
  <c r="C28" i="1"/>
  <c r="C157" i="1"/>
  <c r="C169" i="1"/>
  <c r="C161" i="1"/>
  <c r="C180" i="1"/>
  <c r="C68" i="1"/>
  <c r="C230" i="1"/>
  <c r="C31" i="1"/>
  <c r="C247" i="1"/>
  <c r="C215" i="1"/>
  <c r="C14" i="1"/>
  <c r="C21" i="1"/>
  <c r="C6" i="1"/>
  <c r="C12" i="1"/>
  <c r="C50" i="1"/>
  <c r="C72" i="1"/>
  <c r="C217" i="1"/>
  <c r="C253" i="1"/>
  <c r="C212" i="1"/>
  <c r="C152" i="1"/>
  <c r="C258" i="1"/>
  <c r="C162" i="1"/>
  <c r="C145" i="1"/>
  <c r="C4" i="1"/>
  <c r="C178" i="1"/>
  <c r="C123" i="1"/>
  <c r="C225" i="1"/>
  <c r="C40" i="1"/>
  <c r="C166" i="1"/>
  <c r="C245" i="1"/>
  <c r="C25" i="1"/>
  <c r="C187" i="1"/>
  <c r="C234" i="1"/>
  <c r="C141" i="1"/>
  <c r="C242" i="1"/>
  <c r="C37" i="1"/>
  <c r="C226" i="1"/>
  <c r="C110" i="1"/>
  <c r="C70" i="1"/>
  <c r="C199" i="1"/>
  <c r="C148" i="1"/>
  <c r="C79" i="1"/>
  <c r="C9" i="1"/>
  <c r="C243" i="1"/>
  <c r="C240" i="1"/>
  <c r="C114" i="1"/>
  <c r="C173" i="1"/>
  <c r="C228" i="1"/>
  <c r="C227" i="1"/>
  <c r="C49" i="1"/>
  <c r="C88" i="1"/>
  <c r="C196" i="1"/>
  <c r="C35" i="1"/>
  <c r="C41" i="1"/>
  <c r="C116" i="1"/>
  <c r="C47" i="1"/>
  <c r="C74" i="1"/>
  <c r="C168" i="1"/>
  <c r="C34" i="1"/>
  <c r="C43" i="1"/>
  <c r="C15" i="1"/>
  <c r="C163" i="1"/>
  <c r="C27" i="1"/>
  <c r="C177" i="1"/>
  <c r="C126" i="1"/>
  <c r="C231" i="1"/>
  <c r="C205" i="1"/>
  <c r="C259" i="1"/>
  <c r="C69" i="1"/>
  <c r="C202" i="1"/>
  <c r="C91" i="1"/>
  <c r="C257" i="1"/>
  <c r="C59" i="1"/>
  <c r="C184" i="1"/>
  <c r="C77" i="1"/>
  <c r="C170" i="1"/>
  <c r="C22" i="1"/>
  <c r="C58" i="1"/>
  <c r="C32" i="1"/>
  <c r="C133" i="1"/>
  <c r="C65" i="1"/>
  <c r="C119" i="1"/>
  <c r="C17" i="1"/>
  <c r="C107" i="1"/>
  <c r="C20" i="1"/>
  <c r="C73" i="1"/>
  <c r="C60" i="1"/>
  <c r="C90" i="1"/>
  <c r="C203" i="1"/>
  <c r="C213" i="1"/>
  <c r="C160" i="1"/>
  <c r="C191" i="1"/>
  <c r="C132" i="1"/>
  <c r="C130" i="1"/>
  <c r="C100" i="1"/>
  <c r="C236" i="1"/>
  <c r="C172" i="1"/>
  <c r="C113" i="1"/>
  <c r="C144" i="1"/>
  <c r="C121" i="1"/>
  <c r="C54" i="1"/>
  <c r="C222" i="1"/>
  <c r="C255" i="1"/>
  <c r="C206" i="1"/>
  <c r="C62" i="1"/>
  <c r="C106" i="1"/>
  <c r="C179" i="1"/>
  <c r="C249" i="1"/>
  <c r="C76" i="1"/>
  <c r="C108" i="1"/>
  <c r="C11" i="1"/>
  <c r="C252" i="1"/>
  <c r="C216" i="1"/>
  <c r="C5" i="1"/>
  <c r="C39" i="1"/>
  <c r="C167" i="1"/>
  <c r="C10" i="1"/>
  <c r="C38" i="1"/>
  <c r="C71" i="1"/>
  <c r="C56" i="1"/>
  <c r="C158" i="1"/>
  <c r="C201" i="1"/>
  <c r="C159" i="1"/>
  <c r="C189" i="1"/>
  <c r="C229" i="1"/>
  <c r="C36" i="1"/>
  <c r="C233" i="1"/>
  <c r="C26" i="1"/>
  <c r="C115" i="1"/>
  <c r="C153" i="1"/>
  <c r="C131" i="1"/>
  <c r="C146" i="1"/>
  <c r="C103" i="1"/>
  <c r="C24" i="1"/>
  <c r="C176" i="1"/>
  <c r="C120" i="1"/>
  <c r="C42" i="1"/>
  <c r="C174" i="1"/>
  <c r="C254" i="1"/>
  <c r="C165" i="1"/>
  <c r="C190" i="1"/>
  <c r="C198" i="1"/>
  <c r="C2" i="1"/>
  <c r="C214" i="1"/>
  <c r="C61" i="1"/>
  <c r="C241" i="1"/>
  <c r="C154" i="1"/>
  <c r="C16" i="1"/>
  <c r="C55" i="1"/>
  <c r="C83" i="1"/>
  <c r="C118" i="1"/>
  <c r="C97" i="1"/>
  <c r="C143" i="1"/>
  <c r="C194" i="1"/>
  <c r="C96" i="1"/>
  <c r="C57" i="1"/>
  <c r="C142" i="1"/>
  <c r="C223" i="1"/>
  <c r="C105" i="1"/>
  <c r="C197" i="1"/>
  <c r="C78" i="1"/>
  <c r="C188" i="1"/>
  <c r="C92" i="1"/>
  <c r="C246" i="1"/>
  <c r="C138" i="1"/>
  <c r="C149" i="1"/>
  <c r="C221" i="1"/>
  <c r="C181" i="1"/>
  <c r="C84" i="1"/>
  <c r="C218" i="1"/>
  <c r="C147" i="1"/>
  <c r="C235" i="1"/>
  <c r="C89" i="1"/>
  <c r="C82" i="1"/>
  <c r="C151" i="1"/>
  <c r="C33" i="1"/>
  <c r="C99" i="1"/>
  <c r="C139" i="1"/>
  <c r="C135" i="1"/>
  <c r="C136" i="1"/>
  <c r="C140" i="1"/>
  <c r="C66" i="1"/>
  <c r="C85" i="1"/>
  <c r="C63" i="1"/>
  <c r="C98" i="1"/>
  <c r="C185" i="1"/>
  <c r="C111" i="1"/>
  <c r="C150" i="1"/>
  <c r="C87" i="1"/>
  <c r="C112" i="1"/>
  <c r="C18" i="1"/>
  <c r="C48" i="1"/>
  <c r="B156" i="1"/>
  <c r="B251" i="1"/>
  <c r="B53" i="1"/>
  <c r="B224" i="1"/>
  <c r="B238" i="1"/>
  <c r="B239" i="1"/>
  <c r="B101" i="1"/>
  <c r="B104" i="1"/>
  <c r="B122" i="1"/>
  <c r="B220" i="1"/>
  <c r="B207" i="1"/>
  <c r="B208" i="1"/>
  <c r="B102" i="1"/>
  <c r="B30" i="1"/>
  <c r="B232" i="1"/>
  <c r="B51" i="1"/>
  <c r="B64" i="1"/>
  <c r="B86" i="1"/>
  <c r="B219" i="1"/>
  <c r="B250" i="1"/>
  <c r="B94" i="1"/>
  <c r="B193" i="1"/>
  <c r="B117" i="1"/>
  <c r="B171" i="1"/>
  <c r="B75" i="1"/>
  <c r="B195" i="1"/>
  <c r="B125" i="1"/>
  <c r="B29" i="1"/>
  <c r="B3" i="1"/>
  <c r="B129" i="1"/>
  <c r="B248" i="1"/>
  <c r="B211" i="1"/>
  <c r="B204" i="1"/>
  <c r="B44" i="1"/>
  <c r="B155" i="1"/>
  <c r="B164" i="1"/>
  <c r="B19" i="1"/>
  <c r="B134" i="1"/>
  <c r="B8" i="1"/>
  <c r="B109" i="1"/>
  <c r="B93" i="1"/>
  <c r="B81" i="1"/>
  <c r="B95" i="1"/>
  <c r="B137" i="1"/>
  <c r="B175" i="1"/>
  <c r="B256" i="1"/>
  <c r="B209" i="1"/>
  <c r="B182" i="1"/>
  <c r="B244" i="1"/>
  <c r="B124" i="1"/>
  <c r="B186" i="1"/>
  <c r="B45" i="1"/>
  <c r="B67" i="1"/>
  <c r="B210" i="1"/>
  <c r="B13" i="1"/>
  <c r="B183" i="1"/>
  <c r="B23" i="1"/>
  <c r="B46" i="1"/>
  <c r="B127" i="1"/>
  <c r="B52" i="1"/>
  <c r="B7" i="1"/>
  <c r="B128" i="1"/>
  <c r="B237" i="1"/>
  <c r="B80" i="1"/>
  <c r="B192" i="1"/>
  <c r="B200" i="1"/>
  <c r="B28" i="1"/>
  <c r="B157" i="1"/>
  <c r="B169" i="1"/>
  <c r="B161" i="1"/>
  <c r="B180" i="1"/>
  <c r="B68" i="1"/>
  <c r="B230" i="1"/>
  <c r="B31" i="1"/>
  <c r="B247" i="1"/>
  <c r="B215" i="1"/>
  <c r="B14" i="1"/>
  <c r="B21" i="1"/>
  <c r="B6" i="1"/>
  <c r="B12" i="1"/>
  <c r="B50" i="1"/>
  <c r="B72" i="1"/>
  <c r="B217" i="1"/>
  <c r="B253" i="1"/>
  <c r="B212" i="1"/>
  <c r="B152" i="1"/>
  <c r="B258" i="1"/>
  <c r="B162" i="1"/>
  <c r="B145" i="1"/>
  <c r="B4" i="1"/>
  <c r="B178" i="1"/>
  <c r="B123" i="1"/>
  <c r="B225" i="1"/>
  <c r="B40" i="1"/>
  <c r="B166" i="1"/>
  <c r="B245" i="1"/>
  <c r="B25" i="1"/>
  <c r="B187" i="1"/>
  <c r="B234" i="1"/>
  <c r="B141" i="1"/>
  <c r="B242" i="1"/>
  <c r="B37" i="1"/>
  <c r="B226" i="1"/>
  <c r="B110" i="1"/>
  <c r="B70" i="1"/>
  <c r="B199" i="1"/>
  <c r="B148" i="1"/>
  <c r="B79" i="1"/>
  <c r="B9" i="1"/>
  <c r="B243" i="1"/>
  <c r="B240" i="1"/>
  <c r="B114" i="1"/>
  <c r="B173" i="1"/>
  <c r="B228" i="1"/>
  <c r="B227" i="1"/>
  <c r="B49" i="1"/>
  <c r="B88" i="1"/>
  <c r="B196" i="1"/>
  <c r="B35" i="1"/>
  <c r="B41" i="1"/>
  <c r="B116" i="1"/>
  <c r="B47" i="1"/>
  <c r="B74" i="1"/>
  <c r="B168" i="1"/>
  <c r="B34" i="1"/>
  <c r="B43" i="1"/>
  <c r="B15" i="1"/>
  <c r="B163" i="1"/>
  <c r="B27" i="1"/>
  <c r="B177" i="1"/>
  <c r="B126" i="1"/>
  <c r="B231" i="1"/>
  <c r="B205" i="1"/>
  <c r="B259" i="1"/>
  <c r="B69" i="1"/>
  <c r="B202" i="1"/>
  <c r="B91" i="1"/>
  <c r="B257" i="1"/>
  <c r="B59" i="1"/>
  <c r="B184" i="1"/>
  <c r="B77" i="1"/>
  <c r="B170" i="1"/>
  <c r="B22" i="1"/>
  <c r="B58" i="1"/>
  <c r="B32" i="1"/>
  <c r="B133" i="1"/>
  <c r="B65" i="1"/>
  <c r="B119" i="1"/>
  <c r="B17" i="1"/>
  <c r="B107" i="1"/>
  <c r="B20" i="1"/>
  <c r="B73" i="1"/>
  <c r="B60" i="1"/>
  <c r="B90" i="1"/>
  <c r="B203" i="1"/>
  <c r="B213" i="1"/>
  <c r="B160" i="1"/>
  <c r="B191" i="1"/>
  <c r="B132" i="1"/>
  <c r="B130" i="1"/>
  <c r="B100" i="1"/>
  <c r="B236" i="1"/>
  <c r="B172" i="1"/>
  <c r="B113" i="1"/>
  <c r="B144" i="1"/>
  <c r="B121" i="1"/>
  <c r="B54" i="1"/>
  <c r="B222" i="1"/>
  <c r="B255" i="1"/>
  <c r="B206" i="1"/>
  <c r="B62" i="1"/>
  <c r="B106" i="1"/>
  <c r="B179" i="1"/>
  <c r="B249" i="1"/>
  <c r="B76" i="1"/>
  <c r="B108" i="1"/>
  <c r="B11" i="1"/>
  <c r="B252" i="1"/>
  <c r="B216" i="1"/>
  <c r="B5" i="1"/>
  <c r="B39" i="1"/>
  <c r="B167" i="1"/>
  <c r="B10" i="1"/>
  <c r="B38" i="1"/>
  <c r="B71" i="1"/>
  <c r="B56" i="1"/>
  <c r="B158" i="1"/>
  <c r="B201" i="1"/>
  <c r="B159" i="1"/>
  <c r="B189" i="1"/>
  <c r="B229" i="1"/>
  <c r="B36" i="1"/>
  <c r="B233" i="1"/>
  <c r="B26" i="1"/>
  <c r="B115" i="1"/>
  <c r="B153" i="1"/>
  <c r="B131" i="1"/>
  <c r="B146" i="1"/>
  <c r="B103" i="1"/>
  <c r="B24" i="1"/>
  <c r="B176" i="1"/>
  <c r="B120" i="1"/>
  <c r="B42" i="1"/>
  <c r="B174" i="1"/>
  <c r="B254" i="1"/>
  <c r="B165" i="1"/>
  <c r="B190" i="1"/>
  <c r="B198" i="1"/>
  <c r="B2" i="1"/>
  <c r="B214" i="1"/>
  <c r="B61" i="1"/>
  <c r="B241" i="1"/>
  <c r="B154" i="1"/>
  <c r="B16" i="1"/>
  <c r="B55" i="1"/>
  <c r="B83" i="1"/>
  <c r="B118" i="1"/>
  <c r="B97" i="1"/>
  <c r="B143" i="1"/>
  <c r="B194" i="1"/>
  <c r="B96" i="1"/>
  <c r="B57" i="1"/>
  <c r="B142" i="1"/>
  <c r="B223" i="1"/>
  <c r="B105" i="1"/>
  <c r="B197" i="1"/>
  <c r="B78" i="1"/>
  <c r="B188" i="1"/>
  <c r="B92" i="1"/>
  <c r="B246" i="1"/>
  <c r="B138" i="1"/>
  <c r="B149" i="1"/>
  <c r="B221" i="1"/>
  <c r="B181" i="1"/>
  <c r="B84" i="1"/>
  <c r="B218" i="1"/>
  <c r="B147" i="1"/>
  <c r="B235" i="1"/>
  <c r="B89" i="1"/>
  <c r="B82" i="1"/>
  <c r="B151" i="1"/>
  <c r="B33" i="1"/>
  <c r="B99" i="1"/>
  <c r="B139" i="1"/>
  <c r="B135" i="1"/>
  <c r="B136" i="1"/>
  <c r="B140" i="1"/>
  <c r="B66" i="1"/>
  <c r="B85" i="1"/>
  <c r="B63" i="1"/>
  <c r="B98" i="1"/>
  <c r="B185" i="1"/>
  <c r="B111" i="1"/>
  <c r="B150" i="1"/>
  <c r="B87" i="1"/>
  <c r="B112" i="1"/>
  <c r="B18" i="1"/>
  <c r="B48" i="1"/>
  <c r="S4" i="1" l="1" a="1"/>
  <c r="S4" i="1" s="1"/>
  <c r="W4" i="1" a="1"/>
  <c r="W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<sst xmlns="http://schemas.openxmlformats.org/spreadsheetml/2006/main" count="1343" uniqueCount="335">
  <si>
    <t>Vin</t>
  </si>
  <si>
    <t>Model</t>
  </si>
  <si>
    <t>Trim</t>
  </si>
  <si>
    <t>Drivetrain</t>
  </si>
  <si>
    <t>Transmission Type</t>
  </si>
  <si>
    <t>Engine Type</t>
  </si>
  <si>
    <t>2C3CDZC92PH590549</t>
  </si>
  <si>
    <t>Challenger</t>
  </si>
  <si>
    <t>SRT Hellcat Jailbreak</t>
  </si>
  <si>
    <t>RWD</t>
  </si>
  <si>
    <t>Automatic</t>
  </si>
  <si>
    <t>8 Cylinder Super</t>
  </si>
  <si>
    <t>2C3CDZFJ6PH694502</t>
  </si>
  <si>
    <t>R/T Scat Pack</t>
  </si>
  <si>
    <t>8 Cylinder</t>
  </si>
  <si>
    <t>2C3CDZFJ6PH505430</t>
  </si>
  <si>
    <t>2C3CDZFJ0PH668333</t>
  </si>
  <si>
    <t>2C3CDZAG1PH689364</t>
  </si>
  <si>
    <t>SXT</t>
  </si>
  <si>
    <t>6 Cylinder</t>
  </si>
  <si>
    <t>2C3CDZFJ3PH541432</t>
  </si>
  <si>
    <t>R/T SCAT P</t>
  </si>
  <si>
    <t>2C3CDZAG6PH545941</t>
  </si>
  <si>
    <t>2C3CDZL98PH558141</t>
  </si>
  <si>
    <t>SRT HELLCA</t>
  </si>
  <si>
    <t>2C3CDZBT5PH655326</t>
  </si>
  <si>
    <t>R/T</t>
  </si>
  <si>
    <t>2C3CDZFJ3PH637853</t>
  </si>
  <si>
    <t>2C3CDZJGXPH637912</t>
  </si>
  <si>
    <t>GT</t>
  </si>
  <si>
    <t>2C3CDZFJ4PH544517</t>
  </si>
  <si>
    <t>2C3CDZL97PH102387</t>
  </si>
  <si>
    <t>SRT Hellcat Redeye Widebody</t>
  </si>
  <si>
    <t>2C3CDZFJ5PH688710</t>
  </si>
  <si>
    <t>R/T Scat Pack Widebody</t>
  </si>
  <si>
    <t>2C3CDZBT7PH505377</t>
  </si>
  <si>
    <t>2C3CDZJG0PH510327</t>
  </si>
  <si>
    <t>2C3CDZJG8PH526176</t>
  </si>
  <si>
    <t>2C3CDZFJ1PH655039</t>
  </si>
  <si>
    <t>2C3CDZBT1PH693314</t>
  </si>
  <si>
    <t>2C3CDZFJ2PH527828</t>
  </si>
  <si>
    <t>2C3CDZFJ8PH614925</t>
  </si>
  <si>
    <t>2C3CDZL97PH557188</t>
  </si>
  <si>
    <t>SRT Hellcat Redeye Jailbreak</t>
  </si>
  <si>
    <t>2C3CDZJG2PH602572</t>
  </si>
  <si>
    <t>2C3CDZFJ5PH515074</t>
  </si>
  <si>
    <t>2C3CDZBT2PH617598</t>
  </si>
  <si>
    <t>2C3CDZJG0PH558670</t>
  </si>
  <si>
    <t>2C3CDZL90PH102330</t>
  </si>
  <si>
    <t>2C3CDZL98PH100390</t>
  </si>
  <si>
    <t>2C3CDZFJXPH563346</t>
  </si>
  <si>
    <t>2C3CDZC92PH692059</t>
  </si>
  <si>
    <t>SRT Hellcat Widebody Jailbreak</t>
  </si>
  <si>
    <t>2C3CDZBT2PH642016</t>
  </si>
  <si>
    <t>2C3CDZAG7PH633963</t>
  </si>
  <si>
    <t>2C3CDZJGXPH503692</t>
  </si>
  <si>
    <t>2C3CDZC95PH590528</t>
  </si>
  <si>
    <t>2C3CDZC91PH600052</t>
  </si>
  <si>
    <t>2C3CDZL96PH101666</t>
  </si>
  <si>
    <t>2C3CDZC91PH567442</t>
  </si>
  <si>
    <t>2C3CDZL94PH100788</t>
  </si>
  <si>
    <t>2C3CDZJG1PH552635</t>
  </si>
  <si>
    <t>2C3CDZAG6PH527746</t>
  </si>
  <si>
    <t>2C3CDZAG2PH524827</t>
  </si>
  <si>
    <t>2C3CDZBT7PH527959</t>
  </si>
  <si>
    <t>2C3CDZC97PH573391</t>
  </si>
  <si>
    <t>2C3CDZJG5PH606082</t>
  </si>
  <si>
    <t>2C3CDZAG8PH696442</t>
  </si>
  <si>
    <t>2C3CDZFJ8PH637962</t>
  </si>
  <si>
    <t>2C3CDZJG5PH606129</t>
  </si>
  <si>
    <t>2C3CDZAG0PH689405</t>
  </si>
  <si>
    <t>2C3CDZL93PH558628</t>
  </si>
  <si>
    <t>SRT HELLCAT BLACK GHOST 1 OF 300 MADE</t>
  </si>
  <si>
    <t>2C3CDZBTXPH610298</t>
  </si>
  <si>
    <t>2C3CDZBT8PH504044</t>
  </si>
  <si>
    <t>2C3CDZJG1PH512412</t>
  </si>
  <si>
    <t>2C3CDZC95PH641400</t>
  </si>
  <si>
    <t>SRT HELLCAT JAILBREAK TECH &amp; DRIVER CONV UCONNECT LOADED!</t>
  </si>
  <si>
    <t>2C3CDZL9XPH101119</t>
  </si>
  <si>
    <t>SRT DEMON 2D COUPE</t>
  </si>
  <si>
    <t>2C3CDZJG2PH606136</t>
  </si>
  <si>
    <t>2C3CDZL96PH101862</t>
  </si>
  <si>
    <t>2C3CDZBT5PH504101</t>
  </si>
  <si>
    <t>2C3CDZJG0PH563108</t>
  </si>
  <si>
    <t>2C3CDZBT0PH505379</t>
  </si>
  <si>
    <t>2C3CDZL93PH100555</t>
  </si>
  <si>
    <t>SRT HELLCAT DEMON 170</t>
  </si>
  <si>
    <t>2C3CDZAG7PH689353</t>
  </si>
  <si>
    <t>2C3CDZJG7PH521275</t>
  </si>
  <si>
    <t>2C3CDZBT1PH614496</t>
  </si>
  <si>
    <t>2C3CDZC96PH628963</t>
  </si>
  <si>
    <t>2C3CDZL93PH102306</t>
  </si>
  <si>
    <t>2C3CDZL9XPH590623</t>
  </si>
  <si>
    <t>SRT HELLCAT REDEYE WIDEBODY BLACK GHOST SPECIAL EDITION 1 OF 300!</t>
  </si>
  <si>
    <t>2C3CDZBT4PH601600</t>
  </si>
  <si>
    <t>2C3CDZAGXPH593829</t>
  </si>
  <si>
    <t>2C3CDZJG8PH606125</t>
  </si>
  <si>
    <t>2C3CDZFJ6PH678011</t>
  </si>
  <si>
    <t>R/T SCAT PACK WIDEBODY MOPAR 23 SPECIAL ED. #36 OF 220 BUILT!</t>
  </si>
  <si>
    <t>Manual</t>
  </si>
  <si>
    <t>2C3CDZL95PH102601</t>
  </si>
  <si>
    <t>2C3CDZL96PH691903</t>
  </si>
  <si>
    <t>SRT HELLCAT REDEYE JAILBREAK</t>
  </si>
  <si>
    <t>2C3CDZC98PH647143</t>
  </si>
  <si>
    <t>SRT HELLCAT WIDEBODY JAILBREAK MOONROOF, RARE 6 SPEED</t>
  </si>
  <si>
    <t>2C3CDZL95PH101240</t>
  </si>
  <si>
    <t>COUPE</t>
  </si>
  <si>
    <t>2C3CDZL94PH101696</t>
  </si>
  <si>
    <t>SRT DEMON 170</t>
  </si>
  <si>
    <t>2C3CDZL90PH100495</t>
  </si>
  <si>
    <t>SRT DEMON 170 POWER SUNROOF, UCONNECT</t>
  </si>
  <si>
    <t>2C3CDZL98PH101085</t>
  </si>
  <si>
    <t>SRT DEMON 170 1 OF 56 MADE RARE</t>
  </si>
  <si>
    <t>2C3CDZBTXPH505342</t>
  </si>
  <si>
    <t>2C3CDZJG9PH514666</t>
  </si>
  <si>
    <t>2C3CDZAG8PH650285</t>
  </si>
  <si>
    <t>2C3CDZBT8PH695724</t>
  </si>
  <si>
    <t>2C3CDZBT0PH645254</t>
  </si>
  <si>
    <t>2C3CDZJG7PH587180</t>
  </si>
  <si>
    <t>2C3CDZGG1PH697133</t>
  </si>
  <si>
    <t>AWD</t>
  </si>
  <si>
    <t>2C3CDZFJ1PH594016</t>
  </si>
  <si>
    <t>R/T SCAT PACK</t>
  </si>
  <si>
    <t>2C3CDZL99PH578043</t>
  </si>
  <si>
    <t>SRT HELLCAT REDEYE WIDEBODY BLACK GHOST EDITION</t>
  </si>
  <si>
    <t>2C3CDZL92PH100417</t>
  </si>
  <si>
    <t>2C3CDZJG6PH606124</t>
  </si>
  <si>
    <t>2C3CDZC95PH558470</t>
  </si>
  <si>
    <t>JAILBREAK</t>
  </si>
  <si>
    <t>2C3CDZFJ2PH668429</t>
  </si>
  <si>
    <t>2C3CDZC95PH502447</t>
  </si>
  <si>
    <t>2C3CDZC96PH601231</t>
  </si>
  <si>
    <t>SRT HELLCAT WIDEBODY</t>
  </si>
  <si>
    <t>2C3CDZKG2PH689520</t>
  </si>
  <si>
    <t>2C3CDZL93PH102211</t>
  </si>
  <si>
    <t>REDEYE W/B</t>
  </si>
  <si>
    <t>2C3CDZJG4PH610687</t>
  </si>
  <si>
    <t>2C3CDZAG2PH689311</t>
  </si>
  <si>
    <t>2C3CDZC91PH573743</t>
  </si>
  <si>
    <t>HELLCAT WB</t>
  </si>
  <si>
    <t>2C3CDZAG2PH689373</t>
  </si>
  <si>
    <t>2C3CDZL95PH501475</t>
  </si>
  <si>
    <t>SRT Super Stock</t>
  </si>
  <si>
    <t>2C3CDZAG2PH669883</t>
  </si>
  <si>
    <t>2C3CDZAG4PH553617</t>
  </si>
  <si>
    <t>2C3CDZJG6PH514656</t>
  </si>
  <si>
    <t>2C3CDZFJ3PH626156</t>
  </si>
  <si>
    <t>2C3CDZFJ6PH585635</t>
  </si>
  <si>
    <t>R/T SCAT PACK WIDEBODY SHAKEDOWN</t>
  </si>
  <si>
    <t>2C3CDZC99PH520434</t>
  </si>
  <si>
    <t>2C3CDZL99PH100835</t>
  </si>
  <si>
    <t>2C3CDZAG9PH689368</t>
  </si>
  <si>
    <t>2C3CDZAG6PH554140</t>
  </si>
  <si>
    <t>2C3CDZC97PH605286</t>
  </si>
  <si>
    <t>2C3CDZFJ8PH669942</t>
  </si>
  <si>
    <t>2C3CDZFJ4PH669940</t>
  </si>
  <si>
    <t>2C3CDZC99PH505304</t>
  </si>
  <si>
    <t>SRT Hellcat Jailbreak 2dr Coupe</t>
  </si>
  <si>
    <t>2C3CDZAG4PH526305</t>
  </si>
  <si>
    <t>SXT RWD</t>
  </si>
  <si>
    <t>2C3CDZBT9PH621549</t>
  </si>
  <si>
    <t>2C3CDZC97PH501462</t>
  </si>
  <si>
    <t>W/B JAILBR</t>
  </si>
  <si>
    <t>2C3CDZL91PH503045</t>
  </si>
  <si>
    <t>SRT Hellcat Redeye Wide Jailbreak</t>
  </si>
  <si>
    <t>2C3CDZL93PH557057</t>
  </si>
  <si>
    <t>2C3CDZBT2PH504105</t>
  </si>
  <si>
    <t>2C3CDZFJ4PH515017</t>
  </si>
  <si>
    <t>2C3CDZBT1PH601599</t>
  </si>
  <si>
    <t>2C3CDZBTXPH500075</t>
  </si>
  <si>
    <t>2C3CDZC91PH503546</t>
  </si>
  <si>
    <t>SRT Hellcat Jailbreak / LAST CALL!</t>
  </si>
  <si>
    <t>2C3CDZL92PH101356</t>
  </si>
  <si>
    <t>SRT HELLCAT REDEYE WIDEBODY</t>
  </si>
  <si>
    <t>2C3CDZL92PH596349</t>
  </si>
  <si>
    <t>2C3CDZL97PH102261</t>
  </si>
  <si>
    <t>2C3CDZJG4PH606106</t>
  </si>
  <si>
    <t>2C3CDZKG9PH561372</t>
  </si>
  <si>
    <t>2C3CDZJG5PH679873</t>
  </si>
  <si>
    <t>2C3CDZBT8PH634714</t>
  </si>
  <si>
    <t>2C3CDZJG5PH514647</t>
  </si>
  <si>
    <t>2C3CDZKG2PH630368</t>
  </si>
  <si>
    <t>2C3CDZAGXPH527734</t>
  </si>
  <si>
    <t>2C3CDZJGXPH507340</t>
  </si>
  <si>
    <t>2C3CDZKG5PH606484</t>
  </si>
  <si>
    <t>2C3CDZBT3PH518191</t>
  </si>
  <si>
    <t>2C3CDZFJ9PH601777</t>
  </si>
  <si>
    <t>2C3CDZL98PH101734</t>
  </si>
  <si>
    <t>DEMON 170</t>
  </si>
  <si>
    <t>2C3CDZFJ9PH506538</t>
  </si>
  <si>
    <t>2C3CDZL90PH102635</t>
  </si>
  <si>
    <t>2C3CDZL93PH566549</t>
  </si>
  <si>
    <t>2C3CDZFJXPH558048</t>
  </si>
  <si>
    <t>SCT PCK WD</t>
  </si>
  <si>
    <t>2C3CDZL91PH101543</t>
  </si>
  <si>
    <t>2C3CDZAG6PH549987</t>
  </si>
  <si>
    <t>2C3CDZL95PH101674</t>
  </si>
  <si>
    <t>2C3CDZAG9PH514800</t>
  </si>
  <si>
    <t>2C3CDZJG4PH507396</t>
  </si>
  <si>
    <t>2C3CDZBT8PH527310</t>
  </si>
  <si>
    <t>2C3CDZC93PH647051</t>
  </si>
  <si>
    <t>SRT HELLCAT JAILBREAK</t>
  </si>
  <si>
    <t>2C3CDZFJ1PH593755</t>
  </si>
  <si>
    <t>R/T Scat Pack Widebody / Shakedown Special Edition!</t>
  </si>
  <si>
    <t>2C3CDZC90PH614069</t>
  </si>
  <si>
    <t>2C3CDZKG1PH566128</t>
  </si>
  <si>
    <t>2C3CDZKG8PH563419</t>
  </si>
  <si>
    <t>2C3CDZFJ7PH541420</t>
  </si>
  <si>
    <t>2C3CDZAG2PH689342</t>
  </si>
  <si>
    <t>2C3CDZC95PH605271</t>
  </si>
  <si>
    <t>2C3CDZFJ3PH553984</t>
  </si>
  <si>
    <t>2C3CDZAGXPH574133</t>
  </si>
  <si>
    <t>2C3CDZFJ1PH558052</t>
  </si>
  <si>
    <t>2C3CDZC99PH506078</t>
  </si>
  <si>
    <t>2C3CDZFJ4PH662499</t>
  </si>
  <si>
    <t>2C3CDZAG7PH696092</t>
  </si>
  <si>
    <t>2C3CDZFJ2PH507630</t>
  </si>
  <si>
    <t>R/T SCAT PACK 2DR COUPE</t>
  </si>
  <si>
    <t>2C3CDZJG9PH549658</t>
  </si>
  <si>
    <t>2C3CDZAG5PH693255</t>
  </si>
  <si>
    <t>2C3CDZBT5PH517656</t>
  </si>
  <si>
    <t>Base</t>
  </si>
  <si>
    <t>2C3CDZC97PH552556</t>
  </si>
  <si>
    <t>2C3CDZL94PH100998</t>
  </si>
  <si>
    <t>2C3CDZFJ4PH694885</t>
  </si>
  <si>
    <t>2C3CDZFJ9PH650042</t>
  </si>
  <si>
    <t>R/T Scat Pack / LAST CALL / 6.4L V8!</t>
  </si>
  <si>
    <t>2C3CDZL92PH100482</t>
  </si>
  <si>
    <t>2C3CDZL93PH502320</t>
  </si>
  <si>
    <t>2C3CDZC9XPH601359</t>
  </si>
  <si>
    <t>2C3CDZL99PH100995</t>
  </si>
  <si>
    <t>CHALLENGER</t>
  </si>
  <si>
    <t>2C3CDZC98PH501535</t>
  </si>
  <si>
    <t>2C3CDZJG8PH514660</t>
  </si>
  <si>
    <t>2C3CDZC99PH506095</t>
  </si>
  <si>
    <t>2C3CDZFJ4PH590641</t>
  </si>
  <si>
    <t>2C3CDZBT3PH630196</t>
  </si>
  <si>
    <t>2C3CDZFJ5PH591264</t>
  </si>
  <si>
    <t>2C3CDZJG2PH610722</t>
  </si>
  <si>
    <t>2C3CDZC97PH677847</t>
  </si>
  <si>
    <t>2C3CDZJGXPH688732</t>
  </si>
  <si>
    <t>2C3CDZAG9PH554150</t>
  </si>
  <si>
    <t>2C3CDZJG0PH587229</t>
  </si>
  <si>
    <t>2C3CDZAG0PH565778</t>
  </si>
  <si>
    <t>2C3CDZBT5PH581504</t>
  </si>
  <si>
    <t>2C3CDZGG3PH544690</t>
  </si>
  <si>
    <t>2C3CDZL97PH102180</t>
  </si>
  <si>
    <t>2C3CDZJG7PH606083</t>
  </si>
  <si>
    <t>2C3CDZC92PH503541</t>
  </si>
  <si>
    <t>2C3CDZFJ7PH605455</t>
  </si>
  <si>
    <t>2C3CDZKG3PH600344</t>
  </si>
  <si>
    <t>2C3CDZJG1PH610730</t>
  </si>
  <si>
    <t>2C3CDZFJ9PH624878</t>
  </si>
  <si>
    <t>R/T SCAT PACK WIDEBODY</t>
  </si>
  <si>
    <t>2C3CDZL92PH100143</t>
  </si>
  <si>
    <t>2C3CDZC91PH647081</t>
  </si>
  <si>
    <t>SRT Hellcat Widebody</t>
  </si>
  <si>
    <t>2C3CDZJG6PH507447</t>
  </si>
  <si>
    <t>2C3CDZL9XPH101542</t>
  </si>
  <si>
    <t>2C3CDZC98PH525611</t>
  </si>
  <si>
    <t>2C3CDZL91PH557199</t>
  </si>
  <si>
    <t>SRT HELLCAT REDEYE WIDE JAILBREAK</t>
  </si>
  <si>
    <t>2C3CDZFJXPH540195</t>
  </si>
  <si>
    <t>2C3CDZC90PH573751</t>
  </si>
  <si>
    <t>HELLCAT JAILBREAK WIDEBODY</t>
  </si>
  <si>
    <t>2C3CDZFJ4PH615036</t>
  </si>
  <si>
    <t>2C3CDZFJ6PH538752</t>
  </si>
  <si>
    <t>SWINGER</t>
  </si>
  <si>
    <t>2C3CDZC92PH506116</t>
  </si>
  <si>
    <t>2C3CDZFJ7PH546553</t>
  </si>
  <si>
    <t>2C3CDZC9XPH624818</t>
  </si>
  <si>
    <t>2C3CDZC99PH520370</t>
  </si>
  <si>
    <t>SRT HELLCAT WIDEBODY JAILBREAK</t>
  </si>
  <si>
    <t>2C3CDZFJ2PH573417</t>
  </si>
  <si>
    <t>2C3CDZL96PH586018</t>
  </si>
  <si>
    <t>2C3CDZFJ3PH655365</t>
  </si>
  <si>
    <t>2C3CDZJGXPH606126</t>
  </si>
  <si>
    <t>2C3CDZJG5PH526121</t>
  </si>
  <si>
    <t>2C3CDZFJXPH650468</t>
  </si>
  <si>
    <t>2C3CDZAGXPH582409</t>
  </si>
  <si>
    <t>2C3CDZFJ5PH526849</t>
  </si>
  <si>
    <t>2C3CDZC96PH525591</t>
  </si>
  <si>
    <t>2C3CDZFJ3PH586404</t>
  </si>
  <si>
    <t>2C3CDZC93PH500048</t>
  </si>
  <si>
    <t>SRT Hellcat</t>
  </si>
  <si>
    <t>2C3CDZFJ0PH541064</t>
  </si>
  <si>
    <t>2C3CDZBT7PH573677</t>
  </si>
  <si>
    <t>2C3CDZJGXPH570888</t>
  </si>
  <si>
    <t>2C3CDZJG5PH510355</t>
  </si>
  <si>
    <t>2C3CDZAG7PH526153</t>
  </si>
  <si>
    <t>2C3CDZKGXPH507823</t>
  </si>
  <si>
    <t>2C3CDZC94PH541062</t>
  </si>
  <si>
    <t>2C3CDZL94PH609974</t>
  </si>
  <si>
    <t>2C3CDZAG1PH553980</t>
  </si>
  <si>
    <t>2C3CDZAG0PH586310</t>
  </si>
  <si>
    <t>2C3CDZAG3PH526196</t>
  </si>
  <si>
    <t>2C3CDZL96PH101585</t>
  </si>
  <si>
    <t>2C3CDZBT5PH504132</t>
  </si>
  <si>
    <t>Sequence</t>
  </si>
  <si>
    <t>Ident</t>
  </si>
  <si>
    <t>C</t>
  </si>
  <si>
    <t>D</t>
  </si>
  <si>
    <t>Z</t>
  </si>
  <si>
    <t>J</t>
  </si>
  <si>
    <t>G</t>
  </si>
  <si>
    <t>P</t>
  </si>
  <si>
    <t>H</t>
  </si>
  <si>
    <t>Manufacture Location</t>
  </si>
  <si>
    <t>USA</t>
  </si>
  <si>
    <t>Canada</t>
  </si>
  <si>
    <t>Manufacturer</t>
  </si>
  <si>
    <t>Body Style</t>
  </si>
  <si>
    <t>Coupe</t>
  </si>
  <si>
    <t>Model Variant</t>
  </si>
  <si>
    <t>Engine</t>
  </si>
  <si>
    <t>Restraint System</t>
  </si>
  <si>
    <t>Check Digit</t>
  </si>
  <si>
    <t>Calculated</t>
  </si>
  <si>
    <t>Model Year</t>
  </si>
  <si>
    <t>Assembly Plant</t>
  </si>
  <si>
    <t>Brampton, ON</t>
  </si>
  <si>
    <t>Chrysler/Dodge</t>
  </si>
  <si>
    <t>6.2L V8 Supercharged HO</t>
  </si>
  <si>
    <t>L</t>
  </si>
  <si>
    <t>B</t>
  </si>
  <si>
    <t>F</t>
  </si>
  <si>
    <t>K</t>
  </si>
  <si>
    <t>A</t>
  </si>
  <si>
    <t>3.6-Liter V6 24-Valve VVT (GT/AWD)</t>
  </si>
  <si>
    <t>3.6-Liter V6 24-Valve VVT (GT)</t>
  </si>
  <si>
    <t>3.6-Liter V6 24-Valve VVT (SXT/AWD)</t>
  </si>
  <si>
    <t>3.6-Liter V6 24-Valve VVT (SXT)</t>
  </si>
  <si>
    <t>6.2L Supercharged HEMI V8 SRT</t>
  </si>
  <si>
    <t>392 V8 SRT HEMI MDS</t>
  </si>
  <si>
    <t>5.7-Liter V8 HEMI MDS VVT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</si>
</sst>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0" xfId="0" applyFill="1" applyBorder="1"/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0" fillId="33" borderId="11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6A8468-0586-4AC1-B485-17C00078B68B}" name="Table2" displayName="Table2" ref="A1:G259" totalsRowShown="0">
  <autoFilter ref="A1:G259" xr:uid="{C46A8468-0586-4AC1-B485-17C00078B68B}"/>
  <sortState xmlns:xlrd2="http://schemas.microsoft.com/office/spreadsheetml/2017/richdata2" ref="A2:G259">
    <sortCondition ref="B1:B259"/>
  </sortState>
  <tableColumns count="7">
    <tableColumn id="1" xr3:uid="{3A0DD276-A82C-4D05-9FE3-F563D29A16D9}" name="Vin"/>
    <tableColumn id="6" xr3:uid="{9AA7FD1E-F201-4930-9C0C-0B63C8B11DD4}" name="Sequence" dataDxfId="1">
      <calculatedColumnFormula>_xlfn.NUMBERVALUE(RIGHT(Table2[[#This Row],[Vin]],6))</calculatedColumnFormula>
    </tableColumn>
    <tableColumn id="7" xr3:uid="{946B8DF0-EEFF-4A61-9DC7-8B8D2B872E62}" name="Ident" dataDxfId="0">
      <calculatedColumnFormula>MID(Table2[[#This Row],[Vin]],6,3)</calculatedColumnFormula>
    </tableColumn>
    <tableColumn id="2" xr3:uid="{0ADA46A9-7B6B-47FB-B4EF-3F469B1574E3}" name="Trim"/>
    <tableColumn id="3" xr3:uid="{516EFC64-124B-4B8D-BDB3-9C47EF8E2E21}" name="Drivetrain"/>
    <tableColumn id="4" xr3:uid="{9A0E83E0-EA08-4B22-B0BC-50FB26C7BFAD}" name="Transmission Type"/>
    <tableColumn id="5" xr3:uid="{8BA6196A-C645-4350-802F-52B601219173}" name="Engin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6720-4B6E-4050-B524-7FF39E9D0E65}">
  <dimension ref="A1:AE259"/>
  <sheetViews>
    <sheetView tabSelected="1" workbookViewId="0">
      <selection activeCell="V6" sqref="V6"/>
    </sheetView>
  </sheetViews>
  <sheetFormatPr defaultRowHeight="14.5" x14ac:dyDescent="0.35"/>
  <cols>
    <col min="1" max="1" width="19.6328125" bestFit="1" customWidth="1"/>
    <col min="2" max="3" width="19.6328125" customWidth="1"/>
    <col min="4" max="4" width="63.1796875" bestFit="1" customWidth="1"/>
    <col min="5" max="5" width="11.36328125" bestFit="1" customWidth="1"/>
    <col min="6" max="6" width="18.6328125" bestFit="1" customWidth="1"/>
    <col min="7" max="7" width="13.90625" bestFit="1" customWidth="1"/>
    <col min="8" max="8" width="1.90625" customWidth="1"/>
    <col min="9" max="9" width="8" customWidth="1"/>
    <col min="10" max="10" width="11.08984375" customWidth="1"/>
    <col min="11" max="14" width="3.81640625" customWidth="1"/>
    <col min="15" max="15" width="4.36328125" customWidth="1"/>
    <col min="16" max="16" width="9.54296875" bestFit="1" customWidth="1"/>
    <col min="17" max="17" width="5.36328125" customWidth="1"/>
    <col min="18" max="18" width="6.08984375" bestFit="1" customWidth="1"/>
    <col min="19" max="19" width="6.7265625" customWidth="1"/>
    <col min="20" max="21" width="6.26953125" customWidth="1"/>
    <col min="22" max="22" width="30.90625" bestFit="1" customWidth="1"/>
    <col min="25" max="26" width="9.81640625" customWidth="1"/>
    <col min="27" max="27" width="6.6328125" customWidth="1"/>
    <col min="28" max="28" width="7.1796875" customWidth="1"/>
    <col min="29" max="29" width="13.6328125" customWidth="1"/>
    <col min="30" max="30" width="13.36328125" customWidth="1"/>
    <col min="31" max="31" width="8.81640625" bestFit="1" customWidth="1"/>
  </cols>
  <sheetData>
    <row r="1" spans="1:31" ht="15" thickBot="1" x14ac:dyDescent="0.4">
      <c r="A1" t="s">
        <v>0</v>
      </c>
      <c r="B1" t="s">
        <v>298</v>
      </c>
      <c r="C1" t="s">
        <v>299</v>
      </c>
      <c r="D1" t="s">
        <v>2</v>
      </c>
      <c r="E1" t="s">
        <v>3</v>
      </c>
      <c r="F1" t="s">
        <v>4</v>
      </c>
      <c r="G1" t="s">
        <v>5</v>
      </c>
      <c r="I1" s="21">
        <v>2</v>
      </c>
      <c r="J1" s="20"/>
      <c r="K1" s="19" t="s">
        <v>300</v>
      </c>
      <c r="L1" s="19"/>
      <c r="M1" s="19">
        <v>3</v>
      </c>
      <c r="N1" s="20"/>
      <c r="O1" s="19" t="s">
        <v>300</v>
      </c>
      <c r="P1" s="20"/>
      <c r="Q1" s="19" t="s">
        <v>301</v>
      </c>
      <c r="R1" s="20"/>
      <c r="S1" s="19" t="s">
        <v>302</v>
      </c>
      <c r="T1" s="20"/>
      <c r="U1" s="19" t="s">
        <v>303</v>
      </c>
      <c r="V1" s="20"/>
      <c r="W1" s="19" t="s">
        <v>304</v>
      </c>
      <c r="X1" s="20"/>
      <c r="Y1" s="19">
        <v>6</v>
      </c>
      <c r="Z1" s="20"/>
      <c r="AA1" s="19" t="s">
        <v>305</v>
      </c>
      <c r="AB1" s="20"/>
      <c r="AC1" s="19" t="s">
        <v>306</v>
      </c>
      <c r="AD1" s="20"/>
      <c r="AE1" s="8">
        <v>503978</v>
      </c>
    </row>
    <row r="2" spans="1:31" x14ac:dyDescent="0.35">
      <c r="A2" t="s">
        <v>254</v>
      </c>
      <c r="B2" s="1">
        <f>_xlfn.NUMBERVALUE(RIGHT(Table2[[#This Row],[Vin]],6))</f>
        <v>100143</v>
      </c>
      <c r="C2" s="1" t="str">
        <f>MID(Table2[[#This Row],[Vin]],6,3)</f>
        <v>ZL9</v>
      </c>
      <c r="D2" t="s">
        <v>32</v>
      </c>
      <c r="E2" t="s">
        <v>9</v>
      </c>
      <c r="F2" t="s">
        <v>10</v>
      </c>
      <c r="G2" t="s">
        <v>11</v>
      </c>
      <c r="I2" s="14" t="s">
        <v>307</v>
      </c>
      <c r="J2" s="15"/>
      <c r="K2" s="16" t="s">
        <v>310</v>
      </c>
      <c r="L2" s="16"/>
      <c r="M2" s="16"/>
      <c r="N2" s="15"/>
      <c r="O2" s="16" t="s">
        <v>1</v>
      </c>
      <c r="P2" s="15"/>
      <c r="Q2" s="16" t="s">
        <v>311</v>
      </c>
      <c r="R2" s="15"/>
      <c r="S2" s="17" t="s">
        <v>313</v>
      </c>
      <c r="T2" s="18"/>
      <c r="U2" s="16" t="s">
        <v>314</v>
      </c>
      <c r="V2" s="15"/>
      <c r="W2" s="16" t="s">
        <v>315</v>
      </c>
      <c r="X2" s="15"/>
      <c r="Y2" s="16" t="s">
        <v>316</v>
      </c>
      <c r="Z2" s="15"/>
      <c r="AA2" s="16" t="s">
        <v>318</v>
      </c>
      <c r="AB2" s="15"/>
      <c r="AC2" s="9" t="s">
        <v>319</v>
      </c>
      <c r="AD2" s="10"/>
      <c r="AE2" s="10" t="s">
        <v>298</v>
      </c>
    </row>
    <row r="3" spans="1:31" x14ac:dyDescent="0.35">
      <c r="A3" t="s">
        <v>49</v>
      </c>
      <c r="B3" s="1">
        <f>_xlfn.NUMBERVALUE(RIGHT(Table2[[#This Row],[Vin]],6))</f>
        <v>100390</v>
      </c>
      <c r="C3" s="1" t="str">
        <f>MID(Table2[[#This Row],[Vin]],6,3)</f>
        <v>ZL9</v>
      </c>
      <c r="D3" t="s">
        <v>32</v>
      </c>
      <c r="E3" t="s">
        <v>9</v>
      </c>
      <c r="F3" t="s">
        <v>10</v>
      </c>
      <c r="G3" t="s">
        <v>11</v>
      </c>
      <c r="I3" s="3"/>
      <c r="J3" s="2"/>
      <c r="N3" s="2"/>
      <c r="P3" s="2"/>
      <c r="R3" s="2"/>
      <c r="T3" s="2"/>
      <c r="V3" s="2"/>
      <c r="X3" s="2"/>
      <c r="Z3" s="2"/>
      <c r="AB3" s="2"/>
      <c r="AD3" s="2"/>
      <c r="AE3" s="2"/>
    </row>
    <row r="4" spans="1:31" x14ac:dyDescent="0.35">
      <c r="A4" t="s">
        <v>125</v>
      </c>
      <c r="B4" s="1">
        <f>_xlfn.NUMBERVALUE(RIGHT(Table2[[#This Row],[Vin]],6))</f>
        <v>100417</v>
      </c>
      <c r="C4" s="1" t="str">
        <f>MID(Table2[[#This Row],[Vin]],6,3)</f>
        <v>ZL9</v>
      </c>
      <c r="D4" t="s">
        <v>108</v>
      </c>
      <c r="E4" t="s">
        <v>9</v>
      </c>
      <c r="F4" t="s">
        <v>10</v>
      </c>
      <c r="G4" t="s">
        <v>11</v>
      </c>
      <c r="I4" s="4">
        <v>1</v>
      </c>
      <c r="J4" s="2" t="s">
        <v>308</v>
      </c>
      <c r="K4" s="11" t="s">
        <v>321</v>
      </c>
      <c r="L4" s="13"/>
      <c r="M4" s="13"/>
      <c r="N4" s="12"/>
      <c r="O4" s="6" t="s">
        <v>300</v>
      </c>
      <c r="P4" s="7" t="s">
        <v>7</v>
      </c>
      <c r="Q4" s="6" t="s">
        <v>301</v>
      </c>
      <c r="R4" s="7" t="s">
        <v>312</v>
      </c>
      <c r="S4" s="1" t="str" cm="1">
        <f t="array" ref="S4">_xlfn.UNIQUE(LEFT(Table2[Ident],1))</f>
        <v>Z</v>
      </c>
      <c r="T4" s="2"/>
      <c r="U4" s="1" t="s">
        <v>300</v>
      </c>
      <c r="V4" s="2" t="s">
        <v>332</v>
      </c>
      <c r="W4" s="1" t="str" cm="1">
        <f t="array" ref="W4:W7">_xlfn.UNIQUE(RIGHT(Table2[Ident],1))</f>
        <v>9</v>
      </c>
      <c r="X4" s="2"/>
      <c r="Y4" s="11" t="s">
        <v>317</v>
      </c>
      <c r="Z4" s="12"/>
      <c r="AA4" s="6" t="s">
        <v>305</v>
      </c>
      <c r="AB4" s="7">
        <v>2023</v>
      </c>
      <c r="AC4" s="6" t="s">
        <v>306</v>
      </c>
      <c r="AD4" s="7" t="s">
        <v>320</v>
      </c>
      <c r="AE4" s="2"/>
    </row>
    <row r="5" spans="1:31" x14ac:dyDescent="0.35">
      <c r="A5" t="s">
        <v>227</v>
      </c>
      <c r="B5" s="1">
        <f>_xlfn.NUMBERVALUE(RIGHT(Table2[[#This Row],[Vin]],6))</f>
        <v>100482</v>
      </c>
      <c r="C5" s="1" t="str">
        <f>MID(Table2[[#This Row],[Vin]],6,3)</f>
        <v>ZL9</v>
      </c>
      <c r="D5" t="s">
        <v>32</v>
      </c>
      <c r="E5" t="s">
        <v>9</v>
      </c>
      <c r="F5" t="s">
        <v>10</v>
      </c>
      <c r="G5" t="s">
        <v>11</v>
      </c>
      <c r="I5" s="5">
        <v>2</v>
      </c>
      <c r="J5" s="7" t="s">
        <v>309</v>
      </c>
      <c r="N5" s="2"/>
      <c r="P5" s="2"/>
      <c r="R5" s="2"/>
      <c r="T5" s="2"/>
      <c r="U5" s="1" t="s">
        <v>323</v>
      </c>
      <c r="V5" s="2" t="s">
        <v>322</v>
      </c>
      <c r="W5" s="1" t="str">
        <v>T</v>
      </c>
      <c r="X5" s="2"/>
      <c r="Z5" s="2"/>
      <c r="AB5" s="2"/>
      <c r="AD5" s="2"/>
      <c r="AE5" s="2"/>
    </row>
    <row r="6" spans="1:31" x14ac:dyDescent="0.35">
      <c r="A6" t="s">
        <v>109</v>
      </c>
      <c r="B6" s="1">
        <f>_xlfn.NUMBERVALUE(RIGHT(Table2[[#This Row],[Vin]],6))</f>
        <v>100495</v>
      </c>
      <c r="C6" s="1" t="str">
        <f>MID(Table2[[#This Row],[Vin]],6,3)</f>
        <v>ZL9</v>
      </c>
      <c r="D6" t="s">
        <v>110</v>
      </c>
      <c r="E6" t="s">
        <v>9</v>
      </c>
      <c r="F6" t="s">
        <v>10</v>
      </c>
      <c r="G6" t="s">
        <v>11</v>
      </c>
      <c r="S6" s="1"/>
      <c r="T6" s="2"/>
      <c r="U6" s="1" t="s">
        <v>325</v>
      </c>
      <c r="V6" s="2" t="s">
        <v>333</v>
      </c>
      <c r="W6" s="1" t="str">
        <v>G</v>
      </c>
      <c r="X6" s="2"/>
    </row>
    <row r="7" spans="1:31" x14ac:dyDescent="0.35">
      <c r="A7" t="s">
        <v>85</v>
      </c>
      <c r="B7" s="1">
        <f>_xlfn.NUMBERVALUE(RIGHT(Table2[[#This Row],[Vin]],6))</f>
        <v>100555</v>
      </c>
      <c r="C7" s="1" t="str">
        <f>MID(Table2[[#This Row],[Vin]],6,3)</f>
        <v>ZL9</v>
      </c>
      <c r="D7" t="s">
        <v>86</v>
      </c>
      <c r="E7" t="s">
        <v>9</v>
      </c>
      <c r="F7" t="s">
        <v>10</v>
      </c>
      <c r="G7" t="s">
        <v>11</v>
      </c>
      <c r="T7" s="2"/>
      <c r="U7" s="1" t="s">
        <v>324</v>
      </c>
      <c r="V7" s="2" t="s">
        <v>334</v>
      </c>
      <c r="W7" s="1" t="str">
        <v>J</v>
      </c>
      <c r="X7" s="2"/>
    </row>
    <row r="8" spans="1:31" x14ac:dyDescent="0.35">
      <c r="A8" t="s">
        <v>60</v>
      </c>
      <c r="B8" s="1">
        <f>_xlfn.NUMBERVALUE(RIGHT(Table2[[#This Row],[Vin]],6))</f>
        <v>100788</v>
      </c>
      <c r="C8" s="1" t="str">
        <f>MID(Table2[[#This Row],[Vin]],6,3)</f>
        <v>ZL9</v>
      </c>
      <c r="D8" t="s">
        <v>32</v>
      </c>
      <c r="E8" t="s">
        <v>9</v>
      </c>
      <c r="F8" t="s">
        <v>10</v>
      </c>
      <c r="G8" t="s">
        <v>11</v>
      </c>
      <c r="S8" s="1"/>
      <c r="T8" s="2"/>
      <c r="U8" s="1" t="s">
        <v>326</v>
      </c>
      <c r="V8" s="2" t="s">
        <v>328</v>
      </c>
    </row>
    <row r="9" spans="1:31" x14ac:dyDescent="0.35">
      <c r="A9" t="s">
        <v>150</v>
      </c>
      <c r="B9" s="1">
        <f>_xlfn.NUMBERVALUE(RIGHT(Table2[[#This Row],[Vin]],6))</f>
        <v>100835</v>
      </c>
      <c r="C9" s="1" t="str">
        <f>MID(Table2[[#This Row],[Vin]],6,3)</f>
        <v>ZL9</v>
      </c>
      <c r="D9" t="s">
        <v>32</v>
      </c>
      <c r="E9" t="s">
        <v>9</v>
      </c>
      <c r="F9" t="s">
        <v>10</v>
      </c>
      <c r="G9" t="s">
        <v>11</v>
      </c>
      <c r="T9" s="2"/>
      <c r="U9" s="1" t="s">
        <v>303</v>
      </c>
      <c r="V9" s="2" t="s">
        <v>329</v>
      </c>
    </row>
    <row r="10" spans="1:31" x14ac:dyDescent="0.35">
      <c r="A10" t="s">
        <v>230</v>
      </c>
      <c r="B10" s="1">
        <f>_xlfn.NUMBERVALUE(RIGHT(Table2[[#This Row],[Vin]],6))</f>
        <v>100995</v>
      </c>
      <c r="C10" s="1" t="str">
        <f>MID(Table2[[#This Row],[Vin]],6,3)</f>
        <v>ZL9</v>
      </c>
      <c r="D10" t="s">
        <v>231</v>
      </c>
      <c r="E10" t="s">
        <v>9</v>
      </c>
      <c r="F10" t="s">
        <v>10</v>
      </c>
      <c r="G10" t="s">
        <v>11</v>
      </c>
      <c r="S10" s="1"/>
      <c r="T10" s="2"/>
      <c r="U10" s="1" t="s">
        <v>304</v>
      </c>
      <c r="V10" s="2" t="s">
        <v>330</v>
      </c>
    </row>
    <row r="11" spans="1:31" x14ac:dyDescent="0.35">
      <c r="A11" t="s">
        <v>223</v>
      </c>
      <c r="B11" s="1">
        <f>_xlfn.NUMBERVALUE(RIGHT(Table2[[#This Row],[Vin]],6))</f>
        <v>100998</v>
      </c>
      <c r="C11" s="1" t="str">
        <f>MID(Table2[[#This Row],[Vin]],6,3)</f>
        <v>ZL9</v>
      </c>
      <c r="D11" t="s">
        <v>135</v>
      </c>
      <c r="E11" t="s">
        <v>9</v>
      </c>
      <c r="F11" t="s">
        <v>10</v>
      </c>
      <c r="G11" t="s">
        <v>11</v>
      </c>
      <c r="T11" s="2"/>
      <c r="U11" s="1" t="s">
        <v>327</v>
      </c>
      <c r="V11" s="2" t="s">
        <v>331</v>
      </c>
    </row>
    <row r="12" spans="1:31" x14ac:dyDescent="0.35">
      <c r="A12" t="s">
        <v>111</v>
      </c>
      <c r="B12" s="1">
        <f>_xlfn.NUMBERVALUE(RIGHT(Table2[[#This Row],[Vin]],6))</f>
        <v>101085</v>
      </c>
      <c r="C12" s="1" t="str">
        <f>MID(Table2[[#This Row],[Vin]],6,3)</f>
        <v>ZL9</v>
      </c>
      <c r="D12" t="s">
        <v>112</v>
      </c>
      <c r="E12" t="s">
        <v>9</v>
      </c>
      <c r="F12" t="s">
        <v>10</v>
      </c>
      <c r="G12" t="s">
        <v>11</v>
      </c>
    </row>
    <row r="13" spans="1:31" x14ac:dyDescent="0.35">
      <c r="A13" t="s">
        <v>78</v>
      </c>
      <c r="B13" s="1">
        <f>_xlfn.NUMBERVALUE(RIGHT(Table2[[#This Row],[Vin]],6))</f>
        <v>101119</v>
      </c>
      <c r="C13" s="1" t="str">
        <f>MID(Table2[[#This Row],[Vin]],6,3)</f>
        <v>ZL9</v>
      </c>
      <c r="D13" t="s">
        <v>79</v>
      </c>
      <c r="E13" t="s">
        <v>9</v>
      </c>
      <c r="F13" t="s">
        <v>10</v>
      </c>
      <c r="G13" t="s">
        <v>11</v>
      </c>
    </row>
    <row r="14" spans="1:31" x14ac:dyDescent="0.35">
      <c r="A14" t="s">
        <v>105</v>
      </c>
      <c r="B14" s="1">
        <f>_xlfn.NUMBERVALUE(RIGHT(Table2[[#This Row],[Vin]],6))</f>
        <v>101240</v>
      </c>
      <c r="C14" s="1" t="str">
        <f>MID(Table2[[#This Row],[Vin]],6,3)</f>
        <v>ZL9</v>
      </c>
      <c r="D14" t="s">
        <v>106</v>
      </c>
      <c r="E14" t="s">
        <v>9</v>
      </c>
      <c r="F14" t="s">
        <v>10</v>
      </c>
      <c r="G14" t="s">
        <v>11</v>
      </c>
    </row>
    <row r="15" spans="1:31" x14ac:dyDescent="0.35">
      <c r="A15" t="s">
        <v>172</v>
      </c>
      <c r="B15" s="1">
        <f>_xlfn.NUMBERVALUE(RIGHT(Table2[[#This Row],[Vin]],6))</f>
        <v>101356</v>
      </c>
      <c r="C15" s="1" t="str">
        <f>MID(Table2[[#This Row],[Vin]],6,3)</f>
        <v>ZL9</v>
      </c>
      <c r="D15" t="s">
        <v>173</v>
      </c>
      <c r="E15" t="s">
        <v>9</v>
      </c>
      <c r="F15" t="s">
        <v>10</v>
      </c>
      <c r="G15" t="s">
        <v>11</v>
      </c>
    </row>
    <row r="16" spans="1:31" x14ac:dyDescent="0.35">
      <c r="A16" t="s">
        <v>258</v>
      </c>
      <c r="B16" s="1">
        <f>_xlfn.NUMBERVALUE(RIGHT(Table2[[#This Row],[Vin]],6))</f>
        <v>101542</v>
      </c>
      <c r="C16" s="1" t="str">
        <f>MID(Table2[[#This Row],[Vin]],6,3)</f>
        <v>ZL9</v>
      </c>
      <c r="D16" t="s">
        <v>32</v>
      </c>
      <c r="E16" t="s">
        <v>9</v>
      </c>
      <c r="F16" t="s">
        <v>10</v>
      </c>
      <c r="G16" t="s">
        <v>11</v>
      </c>
    </row>
    <row r="17" spans="1:7" x14ac:dyDescent="0.35">
      <c r="A17" t="s">
        <v>194</v>
      </c>
      <c r="B17" s="1">
        <f>_xlfn.NUMBERVALUE(RIGHT(Table2[[#This Row],[Vin]],6))</f>
        <v>101543</v>
      </c>
      <c r="C17" s="1" t="str">
        <f>MID(Table2[[#This Row],[Vin]],6,3)</f>
        <v>ZL9</v>
      </c>
      <c r="D17" t="s">
        <v>32</v>
      </c>
      <c r="E17" t="s">
        <v>9</v>
      </c>
      <c r="F17" t="s">
        <v>10</v>
      </c>
      <c r="G17" t="s">
        <v>11</v>
      </c>
    </row>
    <row r="18" spans="1:7" x14ac:dyDescent="0.35">
      <c r="A18" t="s">
        <v>296</v>
      </c>
      <c r="B18" s="1">
        <f>_xlfn.NUMBERVALUE(RIGHT(Table2[[#This Row],[Vin]],6))</f>
        <v>101585</v>
      </c>
      <c r="C18" s="1" t="str">
        <f>MID(Table2[[#This Row],[Vin]],6,3)</f>
        <v>ZL9</v>
      </c>
      <c r="D18" t="s">
        <v>108</v>
      </c>
      <c r="E18" t="s">
        <v>9</v>
      </c>
      <c r="F18" t="s">
        <v>10</v>
      </c>
      <c r="G18" t="s">
        <v>11</v>
      </c>
    </row>
    <row r="19" spans="1:7" x14ac:dyDescent="0.35">
      <c r="A19" t="s">
        <v>58</v>
      </c>
      <c r="B19" s="1">
        <f>_xlfn.NUMBERVALUE(RIGHT(Table2[[#This Row],[Vin]],6))</f>
        <v>101666</v>
      </c>
      <c r="C19" s="1" t="str">
        <f>MID(Table2[[#This Row],[Vin]],6,3)</f>
        <v>ZL9</v>
      </c>
      <c r="D19" t="s">
        <v>32</v>
      </c>
      <c r="E19" t="s">
        <v>9</v>
      </c>
      <c r="F19" t="s">
        <v>10</v>
      </c>
      <c r="G19" t="s">
        <v>11</v>
      </c>
    </row>
    <row r="20" spans="1:7" x14ac:dyDescent="0.35">
      <c r="A20" t="s">
        <v>196</v>
      </c>
      <c r="B20" s="1">
        <f>_xlfn.NUMBERVALUE(RIGHT(Table2[[#This Row],[Vin]],6))</f>
        <v>101674</v>
      </c>
      <c r="C20" s="1" t="str">
        <f>MID(Table2[[#This Row],[Vin]],6,3)</f>
        <v>ZL9</v>
      </c>
      <c r="D20" t="s">
        <v>32</v>
      </c>
      <c r="E20" t="s">
        <v>9</v>
      </c>
      <c r="F20" t="s">
        <v>10</v>
      </c>
      <c r="G20" t="s">
        <v>11</v>
      </c>
    </row>
    <row r="21" spans="1:7" x14ac:dyDescent="0.35">
      <c r="A21" t="s">
        <v>107</v>
      </c>
      <c r="B21" s="1">
        <f>_xlfn.NUMBERVALUE(RIGHT(Table2[[#This Row],[Vin]],6))</f>
        <v>101696</v>
      </c>
      <c r="C21" s="1" t="str">
        <f>MID(Table2[[#This Row],[Vin]],6,3)</f>
        <v>ZL9</v>
      </c>
      <c r="D21" t="s">
        <v>108</v>
      </c>
      <c r="E21" t="s">
        <v>9</v>
      </c>
      <c r="F21" t="s">
        <v>10</v>
      </c>
      <c r="G21" t="s">
        <v>11</v>
      </c>
    </row>
    <row r="22" spans="1:7" x14ac:dyDescent="0.35">
      <c r="A22" t="s">
        <v>187</v>
      </c>
      <c r="B22" s="1">
        <f>_xlfn.NUMBERVALUE(RIGHT(Table2[[#This Row],[Vin]],6))</f>
        <v>101734</v>
      </c>
      <c r="C22" s="1" t="str">
        <f>MID(Table2[[#This Row],[Vin]],6,3)</f>
        <v>ZL9</v>
      </c>
      <c r="D22" t="s">
        <v>188</v>
      </c>
      <c r="E22" t="s">
        <v>9</v>
      </c>
      <c r="F22" t="s">
        <v>10</v>
      </c>
      <c r="G22" t="s">
        <v>11</v>
      </c>
    </row>
    <row r="23" spans="1:7" x14ac:dyDescent="0.35">
      <c r="A23" t="s">
        <v>81</v>
      </c>
      <c r="B23" s="1">
        <f>_xlfn.NUMBERVALUE(RIGHT(Table2[[#This Row],[Vin]],6))</f>
        <v>101862</v>
      </c>
      <c r="C23" s="1" t="str">
        <f>MID(Table2[[#This Row],[Vin]],6,3)</f>
        <v>ZL9</v>
      </c>
      <c r="D23" t="s">
        <v>32</v>
      </c>
      <c r="E23" t="s">
        <v>9</v>
      </c>
      <c r="F23" t="s">
        <v>10</v>
      </c>
      <c r="G23" t="s">
        <v>11</v>
      </c>
    </row>
    <row r="24" spans="1:7" x14ac:dyDescent="0.35">
      <c r="A24" t="s">
        <v>246</v>
      </c>
      <c r="B24" s="1">
        <f>_xlfn.NUMBERVALUE(RIGHT(Table2[[#This Row],[Vin]],6))</f>
        <v>102180</v>
      </c>
      <c r="C24" s="1" t="str">
        <f>MID(Table2[[#This Row],[Vin]],6,3)</f>
        <v>ZL9</v>
      </c>
      <c r="D24" t="s">
        <v>108</v>
      </c>
      <c r="E24" t="s">
        <v>9</v>
      </c>
      <c r="F24" t="s">
        <v>10</v>
      </c>
      <c r="G24" t="s">
        <v>11</v>
      </c>
    </row>
    <row r="25" spans="1:7" x14ac:dyDescent="0.35">
      <c r="A25" t="s">
        <v>134</v>
      </c>
      <c r="B25" s="1">
        <f>_xlfn.NUMBERVALUE(RIGHT(Table2[[#This Row],[Vin]],6))</f>
        <v>102211</v>
      </c>
      <c r="C25" s="1" t="str">
        <f>MID(Table2[[#This Row],[Vin]],6,3)</f>
        <v>ZL9</v>
      </c>
      <c r="D25" t="s">
        <v>135</v>
      </c>
      <c r="E25" t="s">
        <v>9</v>
      </c>
      <c r="F25" t="s">
        <v>10</v>
      </c>
      <c r="G25" t="s">
        <v>11</v>
      </c>
    </row>
    <row r="26" spans="1:7" x14ac:dyDescent="0.35">
      <c r="A26" t="s">
        <v>134</v>
      </c>
      <c r="B26" s="1">
        <f>_xlfn.NUMBERVALUE(RIGHT(Table2[[#This Row],[Vin]],6))</f>
        <v>102211</v>
      </c>
      <c r="C26" s="1" t="str">
        <f>MID(Table2[[#This Row],[Vin]],6,3)</f>
        <v>ZL9</v>
      </c>
      <c r="D26" t="s">
        <v>135</v>
      </c>
      <c r="E26" t="s">
        <v>9</v>
      </c>
      <c r="F26" t="s">
        <v>10</v>
      </c>
      <c r="G26" t="s">
        <v>11</v>
      </c>
    </row>
    <row r="27" spans="1:7" x14ac:dyDescent="0.35">
      <c r="A27" t="s">
        <v>175</v>
      </c>
      <c r="B27" s="1">
        <f>_xlfn.NUMBERVALUE(RIGHT(Table2[[#This Row],[Vin]],6))</f>
        <v>102261</v>
      </c>
      <c r="C27" s="1" t="str">
        <f>MID(Table2[[#This Row],[Vin]],6,3)</f>
        <v>ZL9</v>
      </c>
      <c r="D27" t="s">
        <v>32</v>
      </c>
      <c r="E27" t="s">
        <v>9</v>
      </c>
      <c r="F27" t="s">
        <v>10</v>
      </c>
      <c r="G27" t="s">
        <v>11</v>
      </c>
    </row>
    <row r="28" spans="1:7" x14ac:dyDescent="0.35">
      <c r="A28" t="s">
        <v>91</v>
      </c>
      <c r="B28" s="1">
        <f>_xlfn.NUMBERVALUE(RIGHT(Table2[[#This Row],[Vin]],6))</f>
        <v>102306</v>
      </c>
      <c r="C28" s="1" t="str">
        <f>MID(Table2[[#This Row],[Vin]],6,3)</f>
        <v>ZL9</v>
      </c>
      <c r="D28" t="s">
        <v>86</v>
      </c>
      <c r="E28" t="s">
        <v>9</v>
      </c>
      <c r="F28" t="s">
        <v>10</v>
      </c>
      <c r="G28" t="s">
        <v>11</v>
      </c>
    </row>
    <row r="29" spans="1:7" x14ac:dyDescent="0.35">
      <c r="A29" t="s">
        <v>48</v>
      </c>
      <c r="B29" s="1">
        <f>_xlfn.NUMBERVALUE(RIGHT(Table2[[#This Row],[Vin]],6))</f>
        <v>102330</v>
      </c>
      <c r="C29" s="1" t="str">
        <f>MID(Table2[[#This Row],[Vin]],6,3)</f>
        <v>ZL9</v>
      </c>
      <c r="D29" t="s">
        <v>32</v>
      </c>
      <c r="E29" t="s">
        <v>9</v>
      </c>
      <c r="F29" t="s">
        <v>10</v>
      </c>
      <c r="G29" t="s">
        <v>11</v>
      </c>
    </row>
    <row r="30" spans="1:7" x14ac:dyDescent="0.35">
      <c r="A30" t="s">
        <v>31</v>
      </c>
      <c r="B30" s="1">
        <f>_xlfn.NUMBERVALUE(RIGHT(Table2[[#This Row],[Vin]],6))</f>
        <v>102387</v>
      </c>
      <c r="C30" s="1" t="str">
        <f>MID(Table2[[#This Row],[Vin]],6,3)</f>
        <v>ZL9</v>
      </c>
      <c r="D30" t="s">
        <v>32</v>
      </c>
      <c r="E30" t="s">
        <v>9</v>
      </c>
      <c r="F30" t="s">
        <v>10</v>
      </c>
      <c r="G30" t="s">
        <v>11</v>
      </c>
    </row>
    <row r="31" spans="1:7" x14ac:dyDescent="0.35">
      <c r="A31" t="s">
        <v>100</v>
      </c>
      <c r="B31" s="1">
        <f>_xlfn.NUMBERVALUE(RIGHT(Table2[[#This Row],[Vin]],6))</f>
        <v>102601</v>
      </c>
      <c r="C31" s="1" t="str">
        <f>MID(Table2[[#This Row],[Vin]],6,3)</f>
        <v>ZL9</v>
      </c>
      <c r="D31" t="s">
        <v>32</v>
      </c>
      <c r="E31" t="s">
        <v>9</v>
      </c>
      <c r="F31" t="s">
        <v>10</v>
      </c>
      <c r="G31" t="s">
        <v>11</v>
      </c>
    </row>
    <row r="32" spans="1:7" x14ac:dyDescent="0.35">
      <c r="A32" t="s">
        <v>190</v>
      </c>
      <c r="B32" s="1">
        <f>_xlfn.NUMBERVALUE(RIGHT(Table2[[#This Row],[Vin]],6))</f>
        <v>102635</v>
      </c>
      <c r="C32" s="1" t="str">
        <f>MID(Table2[[#This Row],[Vin]],6,3)</f>
        <v>ZL9</v>
      </c>
      <c r="D32" t="s">
        <v>32</v>
      </c>
      <c r="E32" t="s">
        <v>9</v>
      </c>
      <c r="F32" t="s">
        <v>10</v>
      </c>
      <c r="G32" t="s">
        <v>11</v>
      </c>
    </row>
    <row r="33" spans="1:7" x14ac:dyDescent="0.35">
      <c r="A33" t="s">
        <v>283</v>
      </c>
      <c r="B33" s="1">
        <f>_xlfn.NUMBERVALUE(RIGHT(Table2[[#This Row],[Vin]],6))</f>
        <v>500048</v>
      </c>
      <c r="C33" s="1" t="str">
        <f>MID(Table2[[#This Row],[Vin]],6,3)</f>
        <v>ZC9</v>
      </c>
      <c r="D33" t="s">
        <v>284</v>
      </c>
      <c r="E33" t="s">
        <v>9</v>
      </c>
      <c r="F33" t="s">
        <v>10</v>
      </c>
      <c r="G33" t="s">
        <v>11</v>
      </c>
    </row>
    <row r="34" spans="1:7" x14ac:dyDescent="0.35">
      <c r="A34" t="s">
        <v>169</v>
      </c>
      <c r="B34" s="1">
        <f>_xlfn.NUMBERVALUE(RIGHT(Table2[[#This Row],[Vin]],6))</f>
        <v>500075</v>
      </c>
      <c r="C34" s="1" t="str">
        <f>MID(Table2[[#This Row],[Vin]],6,3)</f>
        <v>ZBT</v>
      </c>
      <c r="D34" t="s">
        <v>26</v>
      </c>
      <c r="E34" t="s">
        <v>9</v>
      </c>
      <c r="F34" t="s">
        <v>10</v>
      </c>
      <c r="G34" t="s">
        <v>14</v>
      </c>
    </row>
    <row r="35" spans="1:7" x14ac:dyDescent="0.35">
      <c r="A35" t="s">
        <v>161</v>
      </c>
      <c r="B35" s="1">
        <f>_xlfn.NUMBERVALUE(RIGHT(Table2[[#This Row],[Vin]],6))</f>
        <v>501462</v>
      </c>
      <c r="C35" s="1" t="str">
        <f>MID(Table2[[#This Row],[Vin]],6,3)</f>
        <v>ZC9</v>
      </c>
      <c r="D35" t="s">
        <v>162</v>
      </c>
      <c r="E35" t="s">
        <v>9</v>
      </c>
      <c r="F35" t="s">
        <v>10</v>
      </c>
      <c r="G35" t="s">
        <v>11</v>
      </c>
    </row>
    <row r="36" spans="1:7" x14ac:dyDescent="0.35">
      <c r="A36" t="s">
        <v>161</v>
      </c>
      <c r="B36" s="1">
        <f>_xlfn.NUMBERVALUE(RIGHT(Table2[[#This Row],[Vin]],6))</f>
        <v>501462</v>
      </c>
      <c r="C36" s="1" t="str">
        <f>MID(Table2[[#This Row],[Vin]],6,3)</f>
        <v>ZC9</v>
      </c>
      <c r="D36" t="s">
        <v>162</v>
      </c>
      <c r="E36" t="s">
        <v>9</v>
      </c>
      <c r="F36" t="s">
        <v>10</v>
      </c>
      <c r="G36" t="s">
        <v>11</v>
      </c>
    </row>
    <row r="37" spans="1:7" x14ac:dyDescent="0.35">
      <c r="A37" t="s">
        <v>141</v>
      </c>
      <c r="B37" s="1">
        <f>_xlfn.NUMBERVALUE(RIGHT(Table2[[#This Row],[Vin]],6))</f>
        <v>501475</v>
      </c>
      <c r="C37" s="1" t="str">
        <f>MID(Table2[[#This Row],[Vin]],6,3)</f>
        <v>ZL9</v>
      </c>
      <c r="D37" t="s">
        <v>142</v>
      </c>
      <c r="E37" t="s">
        <v>9</v>
      </c>
      <c r="F37" t="s">
        <v>10</v>
      </c>
      <c r="G37" t="s">
        <v>11</v>
      </c>
    </row>
    <row r="38" spans="1:7" x14ac:dyDescent="0.35">
      <c r="A38" t="s">
        <v>232</v>
      </c>
      <c r="B38" s="1">
        <f>_xlfn.NUMBERVALUE(RIGHT(Table2[[#This Row],[Vin]],6))</f>
        <v>501535</v>
      </c>
      <c r="C38" s="1" t="str">
        <f>MID(Table2[[#This Row],[Vin]],6,3)</f>
        <v>ZC9</v>
      </c>
      <c r="D38" t="s">
        <v>132</v>
      </c>
      <c r="E38" t="s">
        <v>9</v>
      </c>
      <c r="F38" t="s">
        <v>10</v>
      </c>
      <c r="G38" t="s">
        <v>11</v>
      </c>
    </row>
    <row r="39" spans="1:7" x14ac:dyDescent="0.35">
      <c r="A39" t="s">
        <v>228</v>
      </c>
      <c r="B39" s="1">
        <f>_xlfn.NUMBERVALUE(RIGHT(Table2[[#This Row],[Vin]],6))</f>
        <v>502320</v>
      </c>
      <c r="C39" s="1" t="str">
        <f>MID(Table2[[#This Row],[Vin]],6,3)</f>
        <v>ZL9</v>
      </c>
      <c r="D39" t="s">
        <v>221</v>
      </c>
      <c r="E39" t="s">
        <v>9</v>
      </c>
      <c r="F39" t="s">
        <v>10</v>
      </c>
      <c r="G39" t="s">
        <v>11</v>
      </c>
    </row>
    <row r="40" spans="1:7" x14ac:dyDescent="0.35">
      <c r="A40" t="s">
        <v>130</v>
      </c>
      <c r="B40" s="1">
        <f>_xlfn.NUMBERVALUE(RIGHT(Table2[[#This Row],[Vin]],6))</f>
        <v>502447</v>
      </c>
      <c r="C40" s="1" t="str">
        <f>MID(Table2[[#This Row],[Vin]],6,3)</f>
        <v>ZC9</v>
      </c>
      <c r="D40" t="s">
        <v>52</v>
      </c>
      <c r="E40" t="s">
        <v>9</v>
      </c>
      <c r="F40" t="s">
        <v>10</v>
      </c>
      <c r="G40" t="s">
        <v>11</v>
      </c>
    </row>
    <row r="41" spans="1:7" x14ac:dyDescent="0.35">
      <c r="A41" t="s">
        <v>163</v>
      </c>
      <c r="B41" s="1">
        <f>_xlfn.NUMBERVALUE(RIGHT(Table2[[#This Row],[Vin]],6))</f>
        <v>503045</v>
      </c>
      <c r="C41" s="1" t="str">
        <f>MID(Table2[[#This Row],[Vin]],6,3)</f>
        <v>ZL9</v>
      </c>
      <c r="D41" t="s">
        <v>164</v>
      </c>
      <c r="E41" t="s">
        <v>9</v>
      </c>
      <c r="F41" t="s">
        <v>10</v>
      </c>
      <c r="G41" t="s">
        <v>11</v>
      </c>
    </row>
    <row r="42" spans="1:7" x14ac:dyDescent="0.35">
      <c r="A42" t="s">
        <v>248</v>
      </c>
      <c r="B42" s="1">
        <f>_xlfn.NUMBERVALUE(RIGHT(Table2[[#This Row],[Vin]],6))</f>
        <v>503541</v>
      </c>
      <c r="C42" s="1" t="str">
        <f>MID(Table2[[#This Row],[Vin]],6,3)</f>
        <v>ZC9</v>
      </c>
      <c r="D42" t="s">
        <v>221</v>
      </c>
      <c r="E42" t="s">
        <v>9</v>
      </c>
      <c r="F42" t="s">
        <v>10</v>
      </c>
      <c r="G42" t="s">
        <v>11</v>
      </c>
    </row>
    <row r="43" spans="1:7" x14ac:dyDescent="0.35">
      <c r="A43" t="s">
        <v>170</v>
      </c>
      <c r="B43" s="1">
        <f>_xlfn.NUMBERVALUE(RIGHT(Table2[[#This Row],[Vin]],6))</f>
        <v>503546</v>
      </c>
      <c r="C43" s="1" t="str">
        <f>MID(Table2[[#This Row],[Vin]],6,3)</f>
        <v>ZC9</v>
      </c>
      <c r="D43" t="s">
        <v>171</v>
      </c>
      <c r="E43" t="s">
        <v>9</v>
      </c>
      <c r="F43" t="s">
        <v>10</v>
      </c>
      <c r="G43" t="s">
        <v>11</v>
      </c>
    </row>
    <row r="44" spans="1:7" x14ac:dyDescent="0.35">
      <c r="A44" t="s">
        <v>55</v>
      </c>
      <c r="B44" s="1">
        <f>_xlfn.NUMBERVALUE(RIGHT(Table2[[#This Row],[Vin]],6))</f>
        <v>503692</v>
      </c>
      <c r="C44" s="1" t="str">
        <f>MID(Table2[[#This Row],[Vin]],6,3)</f>
        <v>ZJG</v>
      </c>
      <c r="D44" t="s">
        <v>29</v>
      </c>
      <c r="E44" t="s">
        <v>9</v>
      </c>
      <c r="F44" t="s">
        <v>10</v>
      </c>
      <c r="G44" t="s">
        <v>19</v>
      </c>
    </row>
    <row r="45" spans="1:7" x14ac:dyDescent="0.35">
      <c r="A45" t="s">
        <v>74</v>
      </c>
      <c r="B45" s="1">
        <f>_xlfn.NUMBERVALUE(RIGHT(Table2[[#This Row],[Vin]],6))</f>
        <v>504044</v>
      </c>
      <c r="C45" s="1" t="str">
        <f>MID(Table2[[#This Row],[Vin]],6,3)</f>
        <v>ZBT</v>
      </c>
      <c r="D45" t="s">
        <v>26</v>
      </c>
      <c r="E45" t="s">
        <v>9</v>
      </c>
      <c r="F45" t="s">
        <v>10</v>
      </c>
      <c r="G45" t="s">
        <v>14</v>
      </c>
    </row>
    <row r="46" spans="1:7" x14ac:dyDescent="0.35">
      <c r="A46" t="s">
        <v>82</v>
      </c>
      <c r="B46" s="1">
        <f>_xlfn.NUMBERVALUE(RIGHT(Table2[[#This Row],[Vin]],6))</f>
        <v>504101</v>
      </c>
      <c r="C46" s="1" t="str">
        <f>MID(Table2[[#This Row],[Vin]],6,3)</f>
        <v>ZBT</v>
      </c>
      <c r="D46" t="s">
        <v>26</v>
      </c>
      <c r="E46" t="s">
        <v>9</v>
      </c>
      <c r="F46" t="s">
        <v>10</v>
      </c>
      <c r="G46" t="s">
        <v>14</v>
      </c>
    </row>
    <row r="47" spans="1:7" x14ac:dyDescent="0.35">
      <c r="A47" t="s">
        <v>166</v>
      </c>
      <c r="B47" s="1">
        <f>_xlfn.NUMBERVALUE(RIGHT(Table2[[#This Row],[Vin]],6))</f>
        <v>504105</v>
      </c>
      <c r="C47" s="1" t="str">
        <f>MID(Table2[[#This Row],[Vin]],6,3)</f>
        <v>ZBT</v>
      </c>
      <c r="D47" t="s">
        <v>26</v>
      </c>
      <c r="E47" t="s">
        <v>9</v>
      </c>
      <c r="F47" t="s">
        <v>10</v>
      </c>
      <c r="G47" t="s">
        <v>14</v>
      </c>
    </row>
    <row r="48" spans="1:7" x14ac:dyDescent="0.35">
      <c r="A48" t="s">
        <v>297</v>
      </c>
      <c r="B48" s="1">
        <f>_xlfn.NUMBERVALUE(RIGHT(Table2[[#This Row],[Vin]],6))</f>
        <v>504132</v>
      </c>
      <c r="C48" s="1" t="str">
        <f>MID(Table2[[#This Row],[Vin]],6,3)</f>
        <v>ZBT</v>
      </c>
      <c r="D48" t="s">
        <v>26</v>
      </c>
      <c r="E48" t="s">
        <v>9</v>
      </c>
      <c r="F48" t="s">
        <v>10</v>
      </c>
      <c r="G48" t="s">
        <v>14</v>
      </c>
    </row>
    <row r="49" spans="1:7" x14ac:dyDescent="0.35">
      <c r="A49" t="s">
        <v>156</v>
      </c>
      <c r="B49" s="1">
        <f>_xlfn.NUMBERVALUE(RIGHT(Table2[[#This Row],[Vin]],6))</f>
        <v>505304</v>
      </c>
      <c r="C49" s="1" t="str">
        <f>MID(Table2[[#This Row],[Vin]],6,3)</f>
        <v>ZC9</v>
      </c>
      <c r="D49" t="s">
        <v>157</v>
      </c>
      <c r="E49" t="s">
        <v>9</v>
      </c>
      <c r="F49" t="s">
        <v>10</v>
      </c>
      <c r="G49" t="s">
        <v>11</v>
      </c>
    </row>
    <row r="50" spans="1:7" x14ac:dyDescent="0.35">
      <c r="A50" t="s">
        <v>113</v>
      </c>
      <c r="B50" s="1">
        <f>_xlfn.NUMBERVALUE(RIGHT(Table2[[#This Row],[Vin]],6))</f>
        <v>505342</v>
      </c>
      <c r="C50" s="1" t="str">
        <f>MID(Table2[[#This Row],[Vin]],6,3)</f>
        <v>ZBT</v>
      </c>
      <c r="D50" t="s">
        <v>26</v>
      </c>
      <c r="E50" t="s">
        <v>9</v>
      </c>
      <c r="F50" t="s">
        <v>10</v>
      </c>
      <c r="G50" t="s">
        <v>14</v>
      </c>
    </row>
    <row r="51" spans="1:7" x14ac:dyDescent="0.35">
      <c r="A51" t="s">
        <v>35</v>
      </c>
      <c r="B51" s="1">
        <f>_xlfn.NUMBERVALUE(RIGHT(Table2[[#This Row],[Vin]],6))</f>
        <v>505377</v>
      </c>
      <c r="C51" s="1" t="str">
        <f>MID(Table2[[#This Row],[Vin]],6,3)</f>
        <v>ZBT</v>
      </c>
      <c r="D51" t="s">
        <v>26</v>
      </c>
      <c r="E51" t="s">
        <v>9</v>
      </c>
      <c r="F51" t="s">
        <v>10</v>
      </c>
      <c r="G51" t="s">
        <v>14</v>
      </c>
    </row>
    <row r="52" spans="1:7" x14ac:dyDescent="0.35">
      <c r="A52" t="s">
        <v>84</v>
      </c>
      <c r="B52" s="1">
        <f>_xlfn.NUMBERVALUE(RIGHT(Table2[[#This Row],[Vin]],6))</f>
        <v>505379</v>
      </c>
      <c r="C52" s="1" t="str">
        <f>MID(Table2[[#This Row],[Vin]],6,3)</f>
        <v>ZBT</v>
      </c>
      <c r="D52" t="s">
        <v>26</v>
      </c>
      <c r="E52" t="s">
        <v>9</v>
      </c>
      <c r="F52" t="s">
        <v>10</v>
      </c>
      <c r="G52" t="s">
        <v>14</v>
      </c>
    </row>
    <row r="53" spans="1:7" x14ac:dyDescent="0.35">
      <c r="A53" t="s">
        <v>15</v>
      </c>
      <c r="B53" s="1">
        <f>_xlfn.NUMBERVALUE(RIGHT(Table2[[#This Row],[Vin]],6))</f>
        <v>505430</v>
      </c>
      <c r="C53" s="1" t="str">
        <f>MID(Table2[[#This Row],[Vin]],6,3)</f>
        <v>ZFJ</v>
      </c>
      <c r="D53" t="s">
        <v>13</v>
      </c>
      <c r="E53" t="s">
        <v>9</v>
      </c>
      <c r="F53" t="s">
        <v>10</v>
      </c>
      <c r="G53" t="s">
        <v>14</v>
      </c>
    </row>
    <row r="54" spans="1:7" x14ac:dyDescent="0.35">
      <c r="A54" t="s">
        <v>213</v>
      </c>
      <c r="B54" s="1">
        <f>_xlfn.NUMBERVALUE(RIGHT(Table2[[#This Row],[Vin]],6))</f>
        <v>506078</v>
      </c>
      <c r="C54" s="1" t="str">
        <f>MID(Table2[[#This Row],[Vin]],6,3)</f>
        <v>ZC9</v>
      </c>
      <c r="D54" t="s">
        <v>139</v>
      </c>
      <c r="E54" t="s">
        <v>9</v>
      </c>
      <c r="F54" t="s">
        <v>10</v>
      </c>
      <c r="G54" t="s">
        <v>11</v>
      </c>
    </row>
    <row r="55" spans="1:7" x14ac:dyDescent="0.35">
      <c r="A55" t="s">
        <v>213</v>
      </c>
      <c r="B55" s="1">
        <f>_xlfn.NUMBERVALUE(RIGHT(Table2[[#This Row],[Vin]],6))</f>
        <v>506078</v>
      </c>
      <c r="C55" s="1" t="str">
        <f>MID(Table2[[#This Row],[Vin]],6,3)</f>
        <v>ZC9</v>
      </c>
      <c r="D55" t="s">
        <v>8</v>
      </c>
      <c r="E55" t="s">
        <v>9</v>
      </c>
      <c r="F55" t="s">
        <v>10</v>
      </c>
      <c r="G55" t="s">
        <v>11</v>
      </c>
    </row>
    <row r="56" spans="1:7" x14ac:dyDescent="0.35">
      <c r="A56" t="s">
        <v>234</v>
      </c>
      <c r="B56" s="1">
        <f>_xlfn.NUMBERVALUE(RIGHT(Table2[[#This Row],[Vin]],6))</f>
        <v>506095</v>
      </c>
      <c r="C56" s="1" t="str">
        <f>MID(Table2[[#This Row],[Vin]],6,3)</f>
        <v>ZC9</v>
      </c>
      <c r="D56" t="s">
        <v>8</v>
      </c>
      <c r="E56" t="s">
        <v>9</v>
      </c>
      <c r="F56" t="s">
        <v>10</v>
      </c>
      <c r="G56" t="s">
        <v>11</v>
      </c>
    </row>
    <row r="57" spans="1:7" x14ac:dyDescent="0.35">
      <c r="A57" t="s">
        <v>268</v>
      </c>
      <c r="B57" s="1">
        <f>_xlfn.NUMBERVALUE(RIGHT(Table2[[#This Row],[Vin]],6))</f>
        <v>506116</v>
      </c>
      <c r="C57" s="1" t="str">
        <f>MID(Table2[[#This Row],[Vin]],6,3)</f>
        <v>ZC9</v>
      </c>
      <c r="D57" t="s">
        <v>8</v>
      </c>
      <c r="E57" t="s">
        <v>9</v>
      </c>
      <c r="F57" t="s">
        <v>10</v>
      </c>
      <c r="G57" t="s">
        <v>11</v>
      </c>
    </row>
    <row r="58" spans="1:7" x14ac:dyDescent="0.35">
      <c r="A58" t="s">
        <v>189</v>
      </c>
      <c r="B58" s="1">
        <f>_xlfn.NUMBERVALUE(RIGHT(Table2[[#This Row],[Vin]],6))</f>
        <v>506538</v>
      </c>
      <c r="C58" s="1" t="str">
        <f>MID(Table2[[#This Row],[Vin]],6,3)</f>
        <v>ZFJ</v>
      </c>
      <c r="D58" t="s">
        <v>34</v>
      </c>
      <c r="E58" t="s">
        <v>9</v>
      </c>
      <c r="F58" t="s">
        <v>10</v>
      </c>
      <c r="G58" t="s">
        <v>14</v>
      </c>
    </row>
    <row r="59" spans="1:7" x14ac:dyDescent="0.35">
      <c r="A59" t="s">
        <v>183</v>
      </c>
      <c r="B59" s="1">
        <f>_xlfn.NUMBERVALUE(RIGHT(Table2[[#This Row],[Vin]],6))</f>
        <v>507340</v>
      </c>
      <c r="C59" s="1" t="str">
        <f>MID(Table2[[#This Row],[Vin]],6,3)</f>
        <v>ZJG</v>
      </c>
      <c r="D59" t="s">
        <v>29</v>
      </c>
      <c r="E59" t="s">
        <v>9</v>
      </c>
      <c r="F59" t="s">
        <v>10</v>
      </c>
      <c r="G59" t="s">
        <v>19</v>
      </c>
    </row>
    <row r="60" spans="1:7" x14ac:dyDescent="0.35">
      <c r="A60" t="s">
        <v>198</v>
      </c>
      <c r="B60" s="1">
        <f>_xlfn.NUMBERVALUE(RIGHT(Table2[[#This Row],[Vin]],6))</f>
        <v>507396</v>
      </c>
      <c r="C60" s="1" t="str">
        <f>MID(Table2[[#This Row],[Vin]],6,3)</f>
        <v>ZJG</v>
      </c>
      <c r="D60" t="s">
        <v>29</v>
      </c>
      <c r="E60" t="s">
        <v>9</v>
      </c>
      <c r="F60" t="s">
        <v>10</v>
      </c>
      <c r="G60" t="s">
        <v>19</v>
      </c>
    </row>
    <row r="61" spans="1:7" x14ac:dyDescent="0.35">
      <c r="A61" t="s">
        <v>257</v>
      </c>
      <c r="B61" s="1">
        <f>_xlfn.NUMBERVALUE(RIGHT(Table2[[#This Row],[Vin]],6))</f>
        <v>507447</v>
      </c>
      <c r="C61" s="1" t="str">
        <f>MID(Table2[[#This Row],[Vin]],6,3)</f>
        <v>ZJG</v>
      </c>
      <c r="D61" t="s">
        <v>29</v>
      </c>
      <c r="E61" t="s">
        <v>9</v>
      </c>
      <c r="F61" t="s">
        <v>10</v>
      </c>
      <c r="G61" t="s">
        <v>19</v>
      </c>
    </row>
    <row r="62" spans="1:7" x14ac:dyDescent="0.35">
      <c r="A62" t="s">
        <v>216</v>
      </c>
      <c r="B62" s="1">
        <f>_xlfn.NUMBERVALUE(RIGHT(Table2[[#This Row],[Vin]],6))</f>
        <v>507630</v>
      </c>
      <c r="C62" s="1" t="str">
        <f>MID(Table2[[#This Row],[Vin]],6,3)</f>
        <v>ZFJ</v>
      </c>
      <c r="D62" t="s">
        <v>217</v>
      </c>
      <c r="E62" t="s">
        <v>9</v>
      </c>
      <c r="F62" t="s">
        <v>10</v>
      </c>
      <c r="G62" t="s">
        <v>14</v>
      </c>
    </row>
    <row r="63" spans="1:7" x14ac:dyDescent="0.35">
      <c r="A63" t="s">
        <v>290</v>
      </c>
      <c r="B63" s="1">
        <f>_xlfn.NUMBERVALUE(RIGHT(Table2[[#This Row],[Vin]],6))</f>
        <v>507823</v>
      </c>
      <c r="C63" s="1" t="str">
        <f>MID(Table2[[#This Row],[Vin]],6,3)</f>
        <v>ZKG</v>
      </c>
      <c r="D63" t="s">
        <v>29</v>
      </c>
      <c r="E63" t="s">
        <v>120</v>
      </c>
      <c r="F63" t="s">
        <v>10</v>
      </c>
      <c r="G63" t="s">
        <v>19</v>
      </c>
    </row>
    <row r="64" spans="1:7" x14ac:dyDescent="0.35">
      <c r="A64" t="s">
        <v>36</v>
      </c>
      <c r="B64" s="1">
        <f>_xlfn.NUMBERVALUE(RIGHT(Table2[[#This Row],[Vin]],6))</f>
        <v>510327</v>
      </c>
      <c r="C64" s="1" t="str">
        <f>MID(Table2[[#This Row],[Vin]],6,3)</f>
        <v>ZJG</v>
      </c>
      <c r="D64" t="s">
        <v>29</v>
      </c>
      <c r="E64" t="s">
        <v>9</v>
      </c>
      <c r="F64" t="s">
        <v>10</v>
      </c>
      <c r="G64" t="s">
        <v>19</v>
      </c>
    </row>
    <row r="65" spans="1:7" x14ac:dyDescent="0.35">
      <c r="A65" t="s">
        <v>36</v>
      </c>
      <c r="B65" s="1">
        <f>_xlfn.NUMBERVALUE(RIGHT(Table2[[#This Row],[Vin]],6))</f>
        <v>510327</v>
      </c>
      <c r="C65" s="1" t="str">
        <f>MID(Table2[[#This Row],[Vin]],6,3)</f>
        <v>ZJG</v>
      </c>
      <c r="D65" t="s">
        <v>29</v>
      </c>
      <c r="E65" t="s">
        <v>9</v>
      </c>
      <c r="F65" t="s">
        <v>10</v>
      </c>
      <c r="G65" t="s">
        <v>19</v>
      </c>
    </row>
    <row r="66" spans="1:7" x14ac:dyDescent="0.35">
      <c r="A66" t="s">
        <v>288</v>
      </c>
      <c r="B66" s="1">
        <f>_xlfn.NUMBERVALUE(RIGHT(Table2[[#This Row],[Vin]],6))</f>
        <v>510355</v>
      </c>
      <c r="C66" s="1" t="str">
        <f>MID(Table2[[#This Row],[Vin]],6,3)</f>
        <v>ZJG</v>
      </c>
      <c r="D66" t="s">
        <v>29</v>
      </c>
      <c r="E66" t="s">
        <v>9</v>
      </c>
      <c r="F66" t="s">
        <v>10</v>
      </c>
      <c r="G66" t="s">
        <v>19</v>
      </c>
    </row>
    <row r="67" spans="1:7" x14ac:dyDescent="0.35">
      <c r="A67" t="s">
        <v>75</v>
      </c>
      <c r="B67" s="1">
        <f>_xlfn.NUMBERVALUE(RIGHT(Table2[[#This Row],[Vin]],6))</f>
        <v>512412</v>
      </c>
      <c r="C67" s="1" t="str">
        <f>MID(Table2[[#This Row],[Vin]],6,3)</f>
        <v>ZJG</v>
      </c>
      <c r="D67" t="s">
        <v>29</v>
      </c>
      <c r="E67" t="s">
        <v>9</v>
      </c>
      <c r="F67" t="s">
        <v>10</v>
      </c>
      <c r="G67" t="s">
        <v>19</v>
      </c>
    </row>
    <row r="68" spans="1:7" x14ac:dyDescent="0.35">
      <c r="A68" t="s">
        <v>75</v>
      </c>
      <c r="B68" s="1">
        <f>_xlfn.NUMBERVALUE(RIGHT(Table2[[#This Row],[Vin]],6))</f>
        <v>512412</v>
      </c>
      <c r="C68" s="1" t="str">
        <f>MID(Table2[[#This Row],[Vin]],6,3)</f>
        <v>ZJG</v>
      </c>
      <c r="D68" t="s">
        <v>29</v>
      </c>
      <c r="E68" t="s">
        <v>9</v>
      </c>
      <c r="F68" t="s">
        <v>10</v>
      </c>
      <c r="G68" t="s">
        <v>19</v>
      </c>
    </row>
    <row r="69" spans="1:7" x14ac:dyDescent="0.35">
      <c r="A69" t="s">
        <v>180</v>
      </c>
      <c r="B69" s="1">
        <f>_xlfn.NUMBERVALUE(RIGHT(Table2[[#This Row],[Vin]],6))</f>
        <v>514647</v>
      </c>
      <c r="C69" s="1" t="str">
        <f>MID(Table2[[#This Row],[Vin]],6,3)</f>
        <v>ZJG</v>
      </c>
      <c r="D69" t="s">
        <v>29</v>
      </c>
      <c r="E69" t="s">
        <v>9</v>
      </c>
      <c r="F69" t="s">
        <v>10</v>
      </c>
      <c r="G69" t="s">
        <v>19</v>
      </c>
    </row>
    <row r="70" spans="1:7" x14ac:dyDescent="0.35">
      <c r="A70" t="s">
        <v>145</v>
      </c>
      <c r="B70" s="1">
        <f>_xlfn.NUMBERVALUE(RIGHT(Table2[[#This Row],[Vin]],6))</f>
        <v>514656</v>
      </c>
      <c r="C70" s="1" t="str">
        <f>MID(Table2[[#This Row],[Vin]],6,3)</f>
        <v>ZJG</v>
      </c>
      <c r="D70" t="s">
        <v>29</v>
      </c>
      <c r="E70" t="s">
        <v>9</v>
      </c>
      <c r="F70" t="s">
        <v>10</v>
      </c>
      <c r="G70" t="s">
        <v>19</v>
      </c>
    </row>
    <row r="71" spans="1:7" x14ac:dyDescent="0.35">
      <c r="A71" t="s">
        <v>233</v>
      </c>
      <c r="B71" s="1">
        <f>_xlfn.NUMBERVALUE(RIGHT(Table2[[#This Row],[Vin]],6))</f>
        <v>514660</v>
      </c>
      <c r="C71" s="1" t="str">
        <f>MID(Table2[[#This Row],[Vin]],6,3)</f>
        <v>ZJG</v>
      </c>
      <c r="D71" t="s">
        <v>29</v>
      </c>
      <c r="E71" t="s">
        <v>9</v>
      </c>
      <c r="F71" t="s">
        <v>10</v>
      </c>
      <c r="G71" t="s">
        <v>19</v>
      </c>
    </row>
    <row r="72" spans="1:7" x14ac:dyDescent="0.35">
      <c r="A72" t="s">
        <v>114</v>
      </c>
      <c r="B72" s="1">
        <f>_xlfn.NUMBERVALUE(RIGHT(Table2[[#This Row],[Vin]],6))</f>
        <v>514666</v>
      </c>
      <c r="C72" s="1" t="str">
        <f>MID(Table2[[#This Row],[Vin]],6,3)</f>
        <v>ZJG</v>
      </c>
      <c r="D72" t="s">
        <v>29</v>
      </c>
      <c r="E72" t="s">
        <v>9</v>
      </c>
      <c r="F72" t="s">
        <v>10</v>
      </c>
      <c r="G72" t="s">
        <v>19</v>
      </c>
    </row>
    <row r="73" spans="1:7" x14ac:dyDescent="0.35">
      <c r="A73" t="s">
        <v>197</v>
      </c>
      <c r="B73" s="1">
        <f>_xlfn.NUMBERVALUE(RIGHT(Table2[[#This Row],[Vin]],6))</f>
        <v>514800</v>
      </c>
      <c r="C73" s="1" t="str">
        <f>MID(Table2[[#This Row],[Vin]],6,3)</f>
        <v>ZAG</v>
      </c>
      <c r="D73" t="s">
        <v>18</v>
      </c>
      <c r="E73" t="s">
        <v>9</v>
      </c>
      <c r="F73" t="s">
        <v>10</v>
      </c>
      <c r="G73" t="s">
        <v>19</v>
      </c>
    </row>
    <row r="74" spans="1:7" x14ac:dyDescent="0.35">
      <c r="A74" t="s">
        <v>167</v>
      </c>
      <c r="B74" s="1">
        <f>_xlfn.NUMBERVALUE(RIGHT(Table2[[#This Row],[Vin]],6))</f>
        <v>515017</v>
      </c>
      <c r="C74" s="1" t="str">
        <f>MID(Table2[[#This Row],[Vin]],6,3)</f>
        <v>ZFJ</v>
      </c>
      <c r="D74" t="s">
        <v>122</v>
      </c>
      <c r="E74" t="s">
        <v>9</v>
      </c>
      <c r="F74" t="s">
        <v>10</v>
      </c>
      <c r="G74" t="s">
        <v>14</v>
      </c>
    </row>
    <row r="75" spans="1:7" x14ac:dyDescent="0.35">
      <c r="A75" t="s">
        <v>45</v>
      </c>
      <c r="B75" s="1">
        <f>_xlfn.NUMBERVALUE(RIGHT(Table2[[#This Row],[Vin]],6))</f>
        <v>515074</v>
      </c>
      <c r="C75" s="1" t="str">
        <f>MID(Table2[[#This Row],[Vin]],6,3)</f>
        <v>ZFJ</v>
      </c>
      <c r="D75" t="s">
        <v>13</v>
      </c>
      <c r="E75" t="s">
        <v>9</v>
      </c>
      <c r="F75" t="s">
        <v>10</v>
      </c>
      <c r="G75" t="s">
        <v>14</v>
      </c>
    </row>
    <row r="76" spans="1:7" x14ac:dyDescent="0.35">
      <c r="A76" t="s">
        <v>220</v>
      </c>
      <c r="B76" s="1">
        <f>_xlfn.NUMBERVALUE(RIGHT(Table2[[#This Row],[Vin]],6))</f>
        <v>517656</v>
      </c>
      <c r="C76" s="1" t="str">
        <f>MID(Table2[[#This Row],[Vin]],6,3)</f>
        <v>ZBT</v>
      </c>
      <c r="D76" t="s">
        <v>221</v>
      </c>
      <c r="E76" t="s">
        <v>9</v>
      </c>
      <c r="F76" t="s">
        <v>10</v>
      </c>
      <c r="G76" t="s">
        <v>14</v>
      </c>
    </row>
    <row r="77" spans="1:7" x14ac:dyDescent="0.35">
      <c r="A77" t="s">
        <v>185</v>
      </c>
      <c r="B77" s="1">
        <f>_xlfn.NUMBERVALUE(RIGHT(Table2[[#This Row],[Vin]],6))</f>
        <v>518191</v>
      </c>
      <c r="C77" s="1" t="str">
        <f>MID(Table2[[#This Row],[Vin]],6,3)</f>
        <v>ZBT</v>
      </c>
      <c r="D77" t="s">
        <v>26</v>
      </c>
      <c r="E77" t="s">
        <v>9</v>
      </c>
      <c r="F77" t="s">
        <v>10</v>
      </c>
      <c r="G77" t="s">
        <v>14</v>
      </c>
    </row>
    <row r="78" spans="1:7" x14ac:dyDescent="0.35">
      <c r="A78" t="s">
        <v>271</v>
      </c>
      <c r="B78" s="1">
        <f>_xlfn.NUMBERVALUE(RIGHT(Table2[[#This Row],[Vin]],6))</f>
        <v>520370</v>
      </c>
      <c r="C78" s="1" t="str">
        <f>MID(Table2[[#This Row],[Vin]],6,3)</f>
        <v>ZC9</v>
      </c>
      <c r="D78" t="s">
        <v>272</v>
      </c>
      <c r="E78" t="s">
        <v>9</v>
      </c>
      <c r="F78" t="s">
        <v>10</v>
      </c>
      <c r="G78" t="s">
        <v>11</v>
      </c>
    </row>
    <row r="79" spans="1:7" x14ac:dyDescent="0.35">
      <c r="A79" t="s">
        <v>149</v>
      </c>
      <c r="B79" s="1">
        <f>_xlfn.NUMBERVALUE(RIGHT(Table2[[#This Row],[Vin]],6))</f>
        <v>520434</v>
      </c>
      <c r="C79" s="1" t="str">
        <f>MID(Table2[[#This Row],[Vin]],6,3)</f>
        <v>ZC9</v>
      </c>
      <c r="D79" t="s">
        <v>52</v>
      </c>
      <c r="E79" t="s">
        <v>9</v>
      </c>
      <c r="F79" t="s">
        <v>10</v>
      </c>
      <c r="G79" t="s">
        <v>11</v>
      </c>
    </row>
    <row r="80" spans="1:7" x14ac:dyDescent="0.35">
      <c r="A80" t="s">
        <v>88</v>
      </c>
      <c r="B80" s="1">
        <f>_xlfn.NUMBERVALUE(RIGHT(Table2[[#This Row],[Vin]],6))</f>
        <v>521275</v>
      </c>
      <c r="C80" s="1" t="str">
        <f>MID(Table2[[#This Row],[Vin]],6,3)</f>
        <v>ZJG</v>
      </c>
      <c r="D80" t="s">
        <v>29</v>
      </c>
      <c r="E80" t="s">
        <v>9</v>
      </c>
      <c r="F80" t="s">
        <v>10</v>
      </c>
      <c r="G80" t="s">
        <v>19</v>
      </c>
    </row>
    <row r="81" spans="1:7" x14ac:dyDescent="0.35">
      <c r="A81" t="s">
        <v>63</v>
      </c>
      <c r="B81" s="1">
        <f>_xlfn.NUMBERVALUE(RIGHT(Table2[[#This Row],[Vin]],6))</f>
        <v>524827</v>
      </c>
      <c r="C81" s="1" t="str">
        <f>MID(Table2[[#This Row],[Vin]],6,3)</f>
        <v>ZAG</v>
      </c>
      <c r="D81" t="s">
        <v>18</v>
      </c>
      <c r="E81" t="s">
        <v>9</v>
      </c>
      <c r="F81" t="s">
        <v>10</v>
      </c>
      <c r="G81" t="s">
        <v>19</v>
      </c>
    </row>
    <row r="82" spans="1:7" x14ac:dyDescent="0.35">
      <c r="A82" t="s">
        <v>281</v>
      </c>
      <c r="B82" s="1">
        <f>_xlfn.NUMBERVALUE(RIGHT(Table2[[#This Row],[Vin]],6))</f>
        <v>525591</v>
      </c>
      <c r="C82" s="1" t="str">
        <f>MID(Table2[[#This Row],[Vin]],6,3)</f>
        <v>ZC9</v>
      </c>
      <c r="D82" t="s">
        <v>201</v>
      </c>
      <c r="E82" t="s">
        <v>9</v>
      </c>
      <c r="F82" t="s">
        <v>10</v>
      </c>
      <c r="G82" t="s">
        <v>11</v>
      </c>
    </row>
    <row r="83" spans="1:7" x14ac:dyDescent="0.35">
      <c r="A83" t="s">
        <v>259</v>
      </c>
      <c r="B83" s="1">
        <f>_xlfn.NUMBERVALUE(RIGHT(Table2[[#This Row],[Vin]],6))</f>
        <v>525611</v>
      </c>
      <c r="C83" s="1" t="str">
        <f>MID(Table2[[#This Row],[Vin]],6,3)</f>
        <v>ZC9</v>
      </c>
      <c r="D83" t="s">
        <v>8</v>
      </c>
      <c r="E83" t="s">
        <v>9</v>
      </c>
      <c r="F83" t="s">
        <v>10</v>
      </c>
      <c r="G83" t="s">
        <v>11</v>
      </c>
    </row>
    <row r="84" spans="1:7" x14ac:dyDescent="0.35">
      <c r="A84" t="s">
        <v>277</v>
      </c>
      <c r="B84" s="1">
        <f>_xlfn.NUMBERVALUE(RIGHT(Table2[[#This Row],[Vin]],6))</f>
        <v>526121</v>
      </c>
      <c r="C84" s="1" t="str">
        <f>MID(Table2[[#This Row],[Vin]],6,3)</f>
        <v>ZJG</v>
      </c>
      <c r="D84" t="s">
        <v>29</v>
      </c>
      <c r="E84" t="s">
        <v>9</v>
      </c>
      <c r="F84" t="s">
        <v>10</v>
      </c>
      <c r="G84" t="s">
        <v>19</v>
      </c>
    </row>
    <row r="85" spans="1:7" x14ac:dyDescent="0.35">
      <c r="A85" t="s">
        <v>289</v>
      </c>
      <c r="B85" s="1">
        <f>_xlfn.NUMBERVALUE(RIGHT(Table2[[#This Row],[Vin]],6))</f>
        <v>526153</v>
      </c>
      <c r="C85" s="1" t="str">
        <f>MID(Table2[[#This Row],[Vin]],6,3)</f>
        <v>ZAG</v>
      </c>
      <c r="D85" t="s">
        <v>18</v>
      </c>
      <c r="E85" t="s">
        <v>9</v>
      </c>
      <c r="F85" t="s">
        <v>10</v>
      </c>
      <c r="G85" t="s">
        <v>19</v>
      </c>
    </row>
    <row r="86" spans="1:7" x14ac:dyDescent="0.35">
      <c r="A86" t="s">
        <v>37</v>
      </c>
      <c r="B86" s="1">
        <f>_xlfn.NUMBERVALUE(RIGHT(Table2[[#This Row],[Vin]],6))</f>
        <v>526176</v>
      </c>
      <c r="C86" s="1" t="str">
        <f>MID(Table2[[#This Row],[Vin]],6,3)</f>
        <v>ZJG</v>
      </c>
      <c r="D86" t="s">
        <v>29</v>
      </c>
      <c r="E86" t="s">
        <v>9</v>
      </c>
      <c r="F86" t="s">
        <v>10</v>
      </c>
      <c r="G86" t="s">
        <v>19</v>
      </c>
    </row>
    <row r="87" spans="1:7" x14ac:dyDescent="0.35">
      <c r="A87" t="s">
        <v>295</v>
      </c>
      <c r="B87" s="1">
        <f>_xlfn.NUMBERVALUE(RIGHT(Table2[[#This Row],[Vin]],6))</f>
        <v>526196</v>
      </c>
      <c r="C87" s="1" t="str">
        <f>MID(Table2[[#This Row],[Vin]],6,3)</f>
        <v>ZAG</v>
      </c>
      <c r="D87" t="s">
        <v>18</v>
      </c>
      <c r="E87" t="s">
        <v>9</v>
      </c>
      <c r="F87" t="s">
        <v>10</v>
      </c>
      <c r="G87" t="s">
        <v>19</v>
      </c>
    </row>
    <row r="88" spans="1:7" x14ac:dyDescent="0.35">
      <c r="A88" t="s">
        <v>158</v>
      </c>
      <c r="B88" s="1">
        <f>_xlfn.NUMBERVALUE(RIGHT(Table2[[#This Row],[Vin]],6))</f>
        <v>526305</v>
      </c>
      <c r="C88" s="1" t="str">
        <f>MID(Table2[[#This Row],[Vin]],6,3)</f>
        <v>ZAG</v>
      </c>
      <c r="D88" t="s">
        <v>159</v>
      </c>
      <c r="E88" t="s">
        <v>9</v>
      </c>
      <c r="F88" t="s">
        <v>10</v>
      </c>
      <c r="G88" t="s">
        <v>19</v>
      </c>
    </row>
    <row r="89" spans="1:7" x14ac:dyDescent="0.35">
      <c r="A89" t="s">
        <v>280</v>
      </c>
      <c r="B89" s="1">
        <f>_xlfn.NUMBERVALUE(RIGHT(Table2[[#This Row],[Vin]],6))</f>
        <v>526849</v>
      </c>
      <c r="C89" s="1" t="str">
        <f>MID(Table2[[#This Row],[Vin]],6,3)</f>
        <v>ZFJ</v>
      </c>
      <c r="D89" t="s">
        <v>21</v>
      </c>
      <c r="E89" t="s">
        <v>9</v>
      </c>
      <c r="F89" t="s">
        <v>10</v>
      </c>
      <c r="G89" t="s">
        <v>14</v>
      </c>
    </row>
    <row r="90" spans="1:7" x14ac:dyDescent="0.35">
      <c r="A90" t="s">
        <v>199</v>
      </c>
      <c r="B90" s="1">
        <f>_xlfn.NUMBERVALUE(RIGHT(Table2[[#This Row],[Vin]],6))</f>
        <v>527310</v>
      </c>
      <c r="C90" s="1" t="str">
        <f>MID(Table2[[#This Row],[Vin]],6,3)</f>
        <v>ZBT</v>
      </c>
      <c r="D90" t="s">
        <v>26</v>
      </c>
      <c r="E90" t="s">
        <v>9</v>
      </c>
      <c r="F90" t="s">
        <v>10</v>
      </c>
      <c r="G90" t="s">
        <v>14</v>
      </c>
    </row>
    <row r="91" spans="1:7" x14ac:dyDescent="0.35">
      <c r="A91" t="s">
        <v>182</v>
      </c>
      <c r="B91" s="1">
        <f>_xlfn.NUMBERVALUE(RIGHT(Table2[[#This Row],[Vin]],6))</f>
        <v>527734</v>
      </c>
      <c r="C91" s="1" t="str">
        <f>MID(Table2[[#This Row],[Vin]],6,3)</f>
        <v>ZAG</v>
      </c>
      <c r="D91" t="s">
        <v>18</v>
      </c>
      <c r="E91" t="s">
        <v>9</v>
      </c>
      <c r="F91" t="s">
        <v>10</v>
      </c>
      <c r="G91" t="s">
        <v>19</v>
      </c>
    </row>
    <row r="92" spans="1:7" x14ac:dyDescent="0.35">
      <c r="A92" t="s">
        <v>182</v>
      </c>
      <c r="B92" s="1">
        <f>_xlfn.NUMBERVALUE(RIGHT(Table2[[#This Row],[Vin]],6))</f>
        <v>527734</v>
      </c>
      <c r="C92" s="1" t="str">
        <f>MID(Table2[[#This Row],[Vin]],6,3)</f>
        <v>ZAG</v>
      </c>
      <c r="D92" t="s">
        <v>18</v>
      </c>
      <c r="E92" t="s">
        <v>9</v>
      </c>
      <c r="F92" t="s">
        <v>10</v>
      </c>
      <c r="G92" t="s">
        <v>19</v>
      </c>
    </row>
    <row r="93" spans="1:7" x14ac:dyDescent="0.35">
      <c r="A93" t="s">
        <v>62</v>
      </c>
      <c r="B93" s="1">
        <f>_xlfn.NUMBERVALUE(RIGHT(Table2[[#This Row],[Vin]],6))</f>
        <v>527746</v>
      </c>
      <c r="C93" s="1" t="str">
        <f>MID(Table2[[#This Row],[Vin]],6,3)</f>
        <v>ZAG</v>
      </c>
      <c r="D93" t="s">
        <v>18</v>
      </c>
      <c r="E93" t="s">
        <v>9</v>
      </c>
      <c r="F93" t="s">
        <v>10</v>
      </c>
      <c r="G93" t="s">
        <v>19</v>
      </c>
    </row>
    <row r="94" spans="1:7" x14ac:dyDescent="0.35">
      <c r="A94" t="s">
        <v>40</v>
      </c>
      <c r="B94" s="1">
        <f>_xlfn.NUMBERVALUE(RIGHT(Table2[[#This Row],[Vin]],6))</f>
        <v>527828</v>
      </c>
      <c r="C94" s="1" t="str">
        <f>MID(Table2[[#This Row],[Vin]],6,3)</f>
        <v>ZFJ</v>
      </c>
      <c r="D94" t="s">
        <v>13</v>
      </c>
      <c r="E94" t="s">
        <v>9</v>
      </c>
      <c r="F94" t="s">
        <v>10</v>
      </c>
      <c r="G94" t="s">
        <v>14</v>
      </c>
    </row>
    <row r="95" spans="1:7" x14ac:dyDescent="0.35">
      <c r="A95" t="s">
        <v>64</v>
      </c>
      <c r="B95" s="1">
        <f>_xlfn.NUMBERVALUE(RIGHT(Table2[[#This Row],[Vin]],6))</f>
        <v>527959</v>
      </c>
      <c r="C95" s="1" t="str">
        <f>MID(Table2[[#This Row],[Vin]],6,3)</f>
        <v>ZBT</v>
      </c>
      <c r="D95" t="s">
        <v>26</v>
      </c>
      <c r="E95" t="s">
        <v>9</v>
      </c>
      <c r="F95" t="s">
        <v>10</v>
      </c>
      <c r="G95" t="s">
        <v>14</v>
      </c>
    </row>
    <row r="96" spans="1:7" x14ac:dyDescent="0.35">
      <c r="A96" t="s">
        <v>266</v>
      </c>
      <c r="B96" s="1">
        <f>_xlfn.NUMBERVALUE(RIGHT(Table2[[#This Row],[Vin]],6))</f>
        <v>538752</v>
      </c>
      <c r="C96" s="1" t="str">
        <f>MID(Table2[[#This Row],[Vin]],6,3)</f>
        <v>ZFJ</v>
      </c>
      <c r="D96" t="s">
        <v>267</v>
      </c>
      <c r="E96" t="s">
        <v>9</v>
      </c>
      <c r="F96" t="s">
        <v>10</v>
      </c>
      <c r="G96" t="s">
        <v>14</v>
      </c>
    </row>
    <row r="97" spans="1:7" x14ac:dyDescent="0.35">
      <c r="A97" t="s">
        <v>262</v>
      </c>
      <c r="B97" s="1">
        <f>_xlfn.NUMBERVALUE(RIGHT(Table2[[#This Row],[Vin]],6))</f>
        <v>540195</v>
      </c>
      <c r="C97" s="1" t="str">
        <f>MID(Table2[[#This Row],[Vin]],6,3)</f>
        <v>ZFJ</v>
      </c>
      <c r="D97" t="s">
        <v>122</v>
      </c>
      <c r="E97" t="s">
        <v>9</v>
      </c>
      <c r="F97" t="s">
        <v>10</v>
      </c>
      <c r="G97" t="s">
        <v>14</v>
      </c>
    </row>
    <row r="98" spans="1:7" x14ac:dyDescent="0.35">
      <c r="A98" t="s">
        <v>291</v>
      </c>
      <c r="B98" s="1">
        <f>_xlfn.NUMBERVALUE(RIGHT(Table2[[#This Row],[Vin]],6))</f>
        <v>541062</v>
      </c>
      <c r="C98" s="1" t="str">
        <f>MID(Table2[[#This Row],[Vin]],6,3)</f>
        <v>ZC9</v>
      </c>
      <c r="D98" t="s">
        <v>201</v>
      </c>
      <c r="E98" t="s">
        <v>9</v>
      </c>
      <c r="F98" t="s">
        <v>10</v>
      </c>
      <c r="G98" t="s">
        <v>11</v>
      </c>
    </row>
    <row r="99" spans="1:7" x14ac:dyDescent="0.35">
      <c r="A99" t="s">
        <v>285</v>
      </c>
      <c r="B99" s="1">
        <f>_xlfn.NUMBERVALUE(RIGHT(Table2[[#This Row],[Vin]],6))</f>
        <v>541064</v>
      </c>
      <c r="C99" s="1" t="str">
        <f>MID(Table2[[#This Row],[Vin]],6,3)</f>
        <v>ZFJ</v>
      </c>
      <c r="D99" t="s">
        <v>122</v>
      </c>
      <c r="E99" t="s">
        <v>9</v>
      </c>
      <c r="F99" t="s">
        <v>99</v>
      </c>
      <c r="G99" t="s">
        <v>14</v>
      </c>
    </row>
    <row r="100" spans="1:7" x14ac:dyDescent="0.35">
      <c r="A100" t="s">
        <v>207</v>
      </c>
      <c r="B100" s="1">
        <f>_xlfn.NUMBERVALUE(RIGHT(Table2[[#This Row],[Vin]],6))</f>
        <v>541420</v>
      </c>
      <c r="C100" s="1" t="str">
        <f>MID(Table2[[#This Row],[Vin]],6,3)</f>
        <v>ZFJ</v>
      </c>
      <c r="D100" t="s">
        <v>13</v>
      </c>
      <c r="E100" t="s">
        <v>9</v>
      </c>
      <c r="F100" t="s">
        <v>10</v>
      </c>
      <c r="G100" t="s">
        <v>14</v>
      </c>
    </row>
    <row r="101" spans="1:7" x14ac:dyDescent="0.35">
      <c r="A101" t="s">
        <v>20</v>
      </c>
      <c r="B101" s="1">
        <f>_xlfn.NUMBERVALUE(RIGHT(Table2[[#This Row],[Vin]],6))</f>
        <v>541432</v>
      </c>
      <c r="C101" s="1" t="str">
        <f>MID(Table2[[#This Row],[Vin]],6,3)</f>
        <v>ZFJ</v>
      </c>
      <c r="D101" t="s">
        <v>21</v>
      </c>
      <c r="E101" t="s">
        <v>9</v>
      </c>
      <c r="F101" t="s">
        <v>10</v>
      </c>
      <c r="G101" t="s">
        <v>14</v>
      </c>
    </row>
    <row r="102" spans="1:7" x14ac:dyDescent="0.35">
      <c r="A102" t="s">
        <v>30</v>
      </c>
      <c r="B102" s="1">
        <f>_xlfn.NUMBERVALUE(RIGHT(Table2[[#This Row],[Vin]],6))</f>
        <v>544517</v>
      </c>
      <c r="C102" s="1" t="str">
        <f>MID(Table2[[#This Row],[Vin]],6,3)</f>
        <v>ZFJ</v>
      </c>
      <c r="D102" t="s">
        <v>13</v>
      </c>
      <c r="E102" t="s">
        <v>9</v>
      </c>
      <c r="F102" t="s">
        <v>10</v>
      </c>
      <c r="G102" t="s">
        <v>14</v>
      </c>
    </row>
    <row r="103" spans="1:7" x14ac:dyDescent="0.35">
      <c r="A103" t="s">
        <v>245</v>
      </c>
      <c r="B103" s="1">
        <f>_xlfn.NUMBERVALUE(RIGHT(Table2[[#This Row],[Vin]],6))</f>
        <v>544690</v>
      </c>
      <c r="C103" s="1" t="str">
        <f>MID(Table2[[#This Row],[Vin]],6,3)</f>
        <v>ZGG</v>
      </c>
      <c r="D103" t="s">
        <v>18</v>
      </c>
      <c r="E103" t="s">
        <v>120</v>
      </c>
      <c r="F103" t="s">
        <v>10</v>
      </c>
      <c r="G103" t="s">
        <v>19</v>
      </c>
    </row>
    <row r="104" spans="1:7" x14ac:dyDescent="0.35">
      <c r="A104" t="s">
        <v>22</v>
      </c>
      <c r="B104" s="1">
        <f>_xlfn.NUMBERVALUE(RIGHT(Table2[[#This Row],[Vin]],6))</f>
        <v>545941</v>
      </c>
      <c r="C104" s="1" t="str">
        <f>MID(Table2[[#This Row],[Vin]],6,3)</f>
        <v>ZAG</v>
      </c>
      <c r="D104" t="s">
        <v>18</v>
      </c>
      <c r="E104" t="s">
        <v>9</v>
      </c>
      <c r="F104" t="s">
        <v>10</v>
      </c>
      <c r="G104" t="s">
        <v>19</v>
      </c>
    </row>
    <row r="105" spans="1:7" x14ac:dyDescent="0.35">
      <c r="A105" t="s">
        <v>269</v>
      </c>
      <c r="B105" s="1">
        <f>_xlfn.NUMBERVALUE(RIGHT(Table2[[#This Row],[Vin]],6))</f>
        <v>546553</v>
      </c>
      <c r="C105" s="1" t="str">
        <f>MID(Table2[[#This Row],[Vin]],6,3)</f>
        <v>ZFJ</v>
      </c>
      <c r="D105" t="s">
        <v>13</v>
      </c>
      <c r="E105" t="s">
        <v>9</v>
      </c>
      <c r="F105" t="s">
        <v>10</v>
      </c>
      <c r="G105" t="s">
        <v>14</v>
      </c>
    </row>
    <row r="106" spans="1:7" x14ac:dyDescent="0.35">
      <c r="A106" t="s">
        <v>218</v>
      </c>
      <c r="B106" s="1">
        <f>_xlfn.NUMBERVALUE(RIGHT(Table2[[#This Row],[Vin]],6))</f>
        <v>549658</v>
      </c>
      <c r="C106" s="1" t="str">
        <f>MID(Table2[[#This Row],[Vin]],6,3)</f>
        <v>ZJG</v>
      </c>
      <c r="D106" t="s">
        <v>29</v>
      </c>
      <c r="E106" t="s">
        <v>9</v>
      </c>
      <c r="F106" t="s">
        <v>10</v>
      </c>
      <c r="G106" t="s">
        <v>19</v>
      </c>
    </row>
    <row r="107" spans="1:7" x14ac:dyDescent="0.35">
      <c r="A107" t="s">
        <v>195</v>
      </c>
      <c r="B107" s="1">
        <f>_xlfn.NUMBERVALUE(RIGHT(Table2[[#This Row],[Vin]],6))</f>
        <v>549987</v>
      </c>
      <c r="C107" s="1" t="str">
        <f>MID(Table2[[#This Row],[Vin]],6,3)</f>
        <v>ZAG</v>
      </c>
      <c r="D107" t="s">
        <v>18</v>
      </c>
      <c r="E107" t="s">
        <v>9</v>
      </c>
      <c r="F107" t="s">
        <v>10</v>
      </c>
      <c r="G107" t="s">
        <v>19</v>
      </c>
    </row>
    <row r="108" spans="1:7" x14ac:dyDescent="0.35">
      <c r="A108" t="s">
        <v>222</v>
      </c>
      <c r="B108" s="1">
        <f>_xlfn.NUMBERVALUE(RIGHT(Table2[[#This Row],[Vin]],6))</f>
        <v>552556</v>
      </c>
      <c r="C108" s="1" t="str">
        <f>MID(Table2[[#This Row],[Vin]],6,3)</f>
        <v>ZC9</v>
      </c>
      <c r="D108" t="s">
        <v>8</v>
      </c>
      <c r="E108" t="s">
        <v>9</v>
      </c>
      <c r="F108" t="s">
        <v>10</v>
      </c>
      <c r="G108" t="s">
        <v>11</v>
      </c>
    </row>
    <row r="109" spans="1:7" x14ac:dyDescent="0.35">
      <c r="A109" t="s">
        <v>61</v>
      </c>
      <c r="B109" s="1">
        <f>_xlfn.NUMBERVALUE(RIGHT(Table2[[#This Row],[Vin]],6))</f>
        <v>552635</v>
      </c>
      <c r="C109" s="1" t="str">
        <f>MID(Table2[[#This Row],[Vin]],6,3)</f>
        <v>ZJG</v>
      </c>
      <c r="D109" t="s">
        <v>29</v>
      </c>
      <c r="E109" t="s">
        <v>9</v>
      </c>
      <c r="F109" t="s">
        <v>10</v>
      </c>
      <c r="G109" t="s">
        <v>19</v>
      </c>
    </row>
    <row r="110" spans="1:7" x14ac:dyDescent="0.35">
      <c r="A110" t="s">
        <v>144</v>
      </c>
      <c r="B110" s="1">
        <f>_xlfn.NUMBERVALUE(RIGHT(Table2[[#This Row],[Vin]],6))</f>
        <v>553617</v>
      </c>
      <c r="C110" s="1" t="str">
        <f>MID(Table2[[#This Row],[Vin]],6,3)</f>
        <v>ZAG</v>
      </c>
      <c r="D110" t="s">
        <v>18</v>
      </c>
      <c r="E110" t="s">
        <v>9</v>
      </c>
      <c r="F110" t="s">
        <v>10</v>
      </c>
      <c r="G110" t="s">
        <v>19</v>
      </c>
    </row>
    <row r="111" spans="1:7" x14ac:dyDescent="0.35">
      <c r="A111" t="s">
        <v>293</v>
      </c>
      <c r="B111" s="1">
        <f>_xlfn.NUMBERVALUE(RIGHT(Table2[[#This Row],[Vin]],6))</f>
        <v>553980</v>
      </c>
      <c r="C111" s="1" t="str">
        <f>MID(Table2[[#This Row],[Vin]],6,3)</f>
        <v>ZAG</v>
      </c>
      <c r="D111" t="s">
        <v>18</v>
      </c>
      <c r="E111" t="s">
        <v>9</v>
      </c>
      <c r="F111" t="s">
        <v>10</v>
      </c>
      <c r="G111" t="s">
        <v>19</v>
      </c>
    </row>
    <row r="112" spans="1:7" x14ac:dyDescent="0.35">
      <c r="A112" t="s">
        <v>293</v>
      </c>
      <c r="B112" s="1">
        <f>_xlfn.NUMBERVALUE(RIGHT(Table2[[#This Row],[Vin]],6))</f>
        <v>553980</v>
      </c>
      <c r="C112" s="1" t="str">
        <f>MID(Table2[[#This Row],[Vin]],6,3)</f>
        <v>ZAG</v>
      </c>
      <c r="D112" t="s">
        <v>18</v>
      </c>
      <c r="E112" t="s">
        <v>9</v>
      </c>
      <c r="F112" t="s">
        <v>10</v>
      </c>
      <c r="G112" t="s">
        <v>19</v>
      </c>
    </row>
    <row r="113" spans="1:7" x14ac:dyDescent="0.35">
      <c r="A113" t="s">
        <v>210</v>
      </c>
      <c r="B113" s="1">
        <f>_xlfn.NUMBERVALUE(RIGHT(Table2[[#This Row],[Vin]],6))</f>
        <v>553984</v>
      </c>
      <c r="C113" s="1" t="str">
        <f>MID(Table2[[#This Row],[Vin]],6,3)</f>
        <v>ZFJ</v>
      </c>
      <c r="D113" t="s">
        <v>122</v>
      </c>
      <c r="E113" t="s">
        <v>9</v>
      </c>
      <c r="F113" t="s">
        <v>10</v>
      </c>
      <c r="G113" t="s">
        <v>14</v>
      </c>
    </row>
    <row r="114" spans="1:7" x14ac:dyDescent="0.35">
      <c r="A114" t="s">
        <v>152</v>
      </c>
      <c r="B114" s="1">
        <f>_xlfn.NUMBERVALUE(RIGHT(Table2[[#This Row],[Vin]],6))</f>
        <v>554140</v>
      </c>
      <c r="C114" s="1" t="str">
        <f>MID(Table2[[#This Row],[Vin]],6,3)</f>
        <v>ZAG</v>
      </c>
      <c r="D114" t="s">
        <v>18</v>
      </c>
      <c r="E114" t="s">
        <v>9</v>
      </c>
      <c r="F114" t="s">
        <v>10</v>
      </c>
      <c r="G114" t="s">
        <v>19</v>
      </c>
    </row>
    <row r="115" spans="1:7" x14ac:dyDescent="0.35">
      <c r="A115" t="s">
        <v>241</v>
      </c>
      <c r="B115" s="1">
        <f>_xlfn.NUMBERVALUE(RIGHT(Table2[[#This Row],[Vin]],6))</f>
        <v>554150</v>
      </c>
      <c r="C115" s="1" t="str">
        <f>MID(Table2[[#This Row],[Vin]],6,3)</f>
        <v>ZAG</v>
      </c>
      <c r="D115" t="s">
        <v>18</v>
      </c>
      <c r="E115" t="s">
        <v>9</v>
      </c>
      <c r="F115" t="s">
        <v>10</v>
      </c>
      <c r="G115" t="s">
        <v>19</v>
      </c>
    </row>
    <row r="116" spans="1:7" x14ac:dyDescent="0.35">
      <c r="A116" t="s">
        <v>165</v>
      </c>
      <c r="B116" s="1">
        <f>_xlfn.NUMBERVALUE(RIGHT(Table2[[#This Row],[Vin]],6))</f>
        <v>557057</v>
      </c>
      <c r="C116" s="1" t="str">
        <f>MID(Table2[[#This Row],[Vin]],6,3)</f>
        <v>ZL9</v>
      </c>
      <c r="D116" t="s">
        <v>142</v>
      </c>
      <c r="E116" t="s">
        <v>9</v>
      </c>
      <c r="F116" t="s">
        <v>10</v>
      </c>
      <c r="G116" t="s">
        <v>11</v>
      </c>
    </row>
    <row r="117" spans="1:7" x14ac:dyDescent="0.35">
      <c r="A117" t="s">
        <v>42</v>
      </c>
      <c r="B117" s="1">
        <f>_xlfn.NUMBERVALUE(RIGHT(Table2[[#This Row],[Vin]],6))</f>
        <v>557188</v>
      </c>
      <c r="C117" s="1" t="str">
        <f>MID(Table2[[#This Row],[Vin]],6,3)</f>
        <v>ZL9</v>
      </c>
      <c r="D117" t="s">
        <v>43</v>
      </c>
      <c r="E117" t="s">
        <v>9</v>
      </c>
      <c r="F117" t="s">
        <v>10</v>
      </c>
      <c r="G117" t="s">
        <v>11</v>
      </c>
    </row>
    <row r="118" spans="1:7" x14ac:dyDescent="0.35">
      <c r="A118" t="s">
        <v>260</v>
      </c>
      <c r="B118" s="1">
        <f>_xlfn.NUMBERVALUE(RIGHT(Table2[[#This Row],[Vin]],6))</f>
        <v>557199</v>
      </c>
      <c r="C118" s="1" t="str">
        <f>MID(Table2[[#This Row],[Vin]],6,3)</f>
        <v>ZL9</v>
      </c>
      <c r="D118" t="s">
        <v>261</v>
      </c>
      <c r="E118" t="s">
        <v>9</v>
      </c>
      <c r="F118" t="s">
        <v>10</v>
      </c>
      <c r="G118" t="s">
        <v>11</v>
      </c>
    </row>
    <row r="119" spans="1:7" x14ac:dyDescent="0.35">
      <c r="A119" t="s">
        <v>192</v>
      </c>
      <c r="B119" s="1">
        <f>_xlfn.NUMBERVALUE(RIGHT(Table2[[#This Row],[Vin]],6))</f>
        <v>558048</v>
      </c>
      <c r="C119" s="1" t="str">
        <f>MID(Table2[[#This Row],[Vin]],6,3)</f>
        <v>ZFJ</v>
      </c>
      <c r="D119" t="s">
        <v>193</v>
      </c>
      <c r="E119" t="s">
        <v>9</v>
      </c>
      <c r="F119" t="s">
        <v>10</v>
      </c>
      <c r="G119" t="s">
        <v>14</v>
      </c>
    </row>
    <row r="120" spans="1:7" x14ac:dyDescent="0.35">
      <c r="A120" t="s">
        <v>192</v>
      </c>
      <c r="B120" s="1">
        <f>_xlfn.NUMBERVALUE(RIGHT(Table2[[#This Row],[Vin]],6))</f>
        <v>558048</v>
      </c>
      <c r="C120" s="1" t="str">
        <f>MID(Table2[[#This Row],[Vin]],6,3)</f>
        <v>ZFJ</v>
      </c>
      <c r="D120" t="s">
        <v>193</v>
      </c>
      <c r="E120" t="s">
        <v>9</v>
      </c>
      <c r="F120" t="s">
        <v>10</v>
      </c>
      <c r="G120" t="s">
        <v>14</v>
      </c>
    </row>
    <row r="121" spans="1:7" x14ac:dyDescent="0.35">
      <c r="A121" t="s">
        <v>212</v>
      </c>
      <c r="B121" s="1">
        <f>_xlfn.NUMBERVALUE(RIGHT(Table2[[#This Row],[Vin]],6))</f>
        <v>558052</v>
      </c>
      <c r="C121" s="1" t="str">
        <f>MID(Table2[[#This Row],[Vin]],6,3)</f>
        <v>ZFJ</v>
      </c>
      <c r="D121" t="s">
        <v>34</v>
      </c>
      <c r="E121" t="s">
        <v>9</v>
      </c>
      <c r="F121" t="s">
        <v>10</v>
      </c>
      <c r="G121" t="s">
        <v>14</v>
      </c>
    </row>
    <row r="122" spans="1:7" x14ac:dyDescent="0.35">
      <c r="A122" t="s">
        <v>23</v>
      </c>
      <c r="B122" s="1">
        <f>_xlfn.NUMBERVALUE(RIGHT(Table2[[#This Row],[Vin]],6))</f>
        <v>558141</v>
      </c>
      <c r="C122" s="1" t="str">
        <f>MID(Table2[[#This Row],[Vin]],6,3)</f>
        <v>ZL9</v>
      </c>
      <c r="D122" t="s">
        <v>24</v>
      </c>
      <c r="E122" t="s">
        <v>9</v>
      </c>
      <c r="F122" t="s">
        <v>10</v>
      </c>
      <c r="G122" t="s">
        <v>11</v>
      </c>
    </row>
    <row r="123" spans="1:7" x14ac:dyDescent="0.35">
      <c r="A123" t="s">
        <v>127</v>
      </c>
      <c r="B123" s="1">
        <f>_xlfn.NUMBERVALUE(RIGHT(Table2[[#This Row],[Vin]],6))</f>
        <v>558470</v>
      </c>
      <c r="C123" s="1" t="str">
        <f>MID(Table2[[#This Row],[Vin]],6,3)</f>
        <v>ZC9</v>
      </c>
      <c r="D123" t="s">
        <v>128</v>
      </c>
      <c r="E123" t="s">
        <v>9</v>
      </c>
      <c r="F123" t="s">
        <v>10</v>
      </c>
      <c r="G123" t="s">
        <v>11</v>
      </c>
    </row>
    <row r="124" spans="1:7" x14ac:dyDescent="0.35">
      <c r="A124" t="s">
        <v>71</v>
      </c>
      <c r="B124" s="1">
        <f>_xlfn.NUMBERVALUE(RIGHT(Table2[[#This Row],[Vin]],6))</f>
        <v>558628</v>
      </c>
      <c r="C124" s="1" t="str">
        <f>MID(Table2[[#This Row],[Vin]],6,3)</f>
        <v>ZL9</v>
      </c>
      <c r="D124" t="s">
        <v>72</v>
      </c>
      <c r="E124" t="s">
        <v>9</v>
      </c>
      <c r="F124" t="s">
        <v>10</v>
      </c>
      <c r="G124" t="s">
        <v>11</v>
      </c>
    </row>
    <row r="125" spans="1:7" x14ac:dyDescent="0.35">
      <c r="A125" t="s">
        <v>47</v>
      </c>
      <c r="B125" s="1">
        <f>_xlfn.NUMBERVALUE(RIGHT(Table2[[#This Row],[Vin]],6))</f>
        <v>558670</v>
      </c>
      <c r="C125" s="1" t="str">
        <f>MID(Table2[[#This Row],[Vin]],6,3)</f>
        <v>ZJG</v>
      </c>
      <c r="D125" t="s">
        <v>29</v>
      </c>
      <c r="E125" t="s">
        <v>9</v>
      </c>
      <c r="F125" t="s">
        <v>10</v>
      </c>
      <c r="G125" t="s">
        <v>19</v>
      </c>
    </row>
    <row r="126" spans="1:7" x14ac:dyDescent="0.35">
      <c r="A126" t="s">
        <v>177</v>
      </c>
      <c r="B126" s="1">
        <f>_xlfn.NUMBERVALUE(RIGHT(Table2[[#This Row],[Vin]],6))</f>
        <v>561372</v>
      </c>
      <c r="C126" s="1" t="str">
        <f>MID(Table2[[#This Row],[Vin]],6,3)</f>
        <v>ZKG</v>
      </c>
      <c r="D126" t="s">
        <v>29</v>
      </c>
      <c r="E126" t="s">
        <v>120</v>
      </c>
      <c r="F126" t="s">
        <v>10</v>
      </c>
      <c r="G126" t="s">
        <v>19</v>
      </c>
    </row>
    <row r="127" spans="1:7" x14ac:dyDescent="0.35">
      <c r="A127" t="s">
        <v>83</v>
      </c>
      <c r="B127" s="1">
        <f>_xlfn.NUMBERVALUE(RIGHT(Table2[[#This Row],[Vin]],6))</f>
        <v>563108</v>
      </c>
      <c r="C127" s="1" t="str">
        <f>MID(Table2[[#This Row],[Vin]],6,3)</f>
        <v>ZJG</v>
      </c>
      <c r="D127" t="s">
        <v>29</v>
      </c>
      <c r="E127" t="s">
        <v>9</v>
      </c>
      <c r="F127" t="s">
        <v>10</v>
      </c>
      <c r="G127" t="s">
        <v>19</v>
      </c>
    </row>
    <row r="128" spans="1:7" x14ac:dyDescent="0.35">
      <c r="A128" t="s">
        <v>83</v>
      </c>
      <c r="B128" s="1">
        <f>_xlfn.NUMBERVALUE(RIGHT(Table2[[#This Row],[Vin]],6))</f>
        <v>563108</v>
      </c>
      <c r="C128" s="1" t="str">
        <f>MID(Table2[[#This Row],[Vin]],6,3)</f>
        <v>ZJG</v>
      </c>
      <c r="D128" t="s">
        <v>29</v>
      </c>
      <c r="E128" t="s">
        <v>9</v>
      </c>
      <c r="F128" t="s">
        <v>10</v>
      </c>
      <c r="G128" t="s">
        <v>19</v>
      </c>
    </row>
    <row r="129" spans="1:7" x14ac:dyDescent="0.35">
      <c r="A129" t="s">
        <v>50</v>
      </c>
      <c r="B129" s="1">
        <f>_xlfn.NUMBERVALUE(RIGHT(Table2[[#This Row],[Vin]],6))</f>
        <v>563346</v>
      </c>
      <c r="C129" s="1" t="str">
        <f>MID(Table2[[#This Row],[Vin]],6,3)</f>
        <v>ZFJ</v>
      </c>
      <c r="D129" t="s">
        <v>13</v>
      </c>
      <c r="E129" t="s">
        <v>9</v>
      </c>
      <c r="F129" t="s">
        <v>10</v>
      </c>
      <c r="G129" t="s">
        <v>14</v>
      </c>
    </row>
    <row r="130" spans="1:7" x14ac:dyDescent="0.35">
      <c r="A130" t="s">
        <v>206</v>
      </c>
      <c r="B130" s="1">
        <f>_xlfn.NUMBERVALUE(RIGHT(Table2[[#This Row],[Vin]],6))</f>
        <v>563419</v>
      </c>
      <c r="C130" s="1" t="str">
        <f>MID(Table2[[#This Row],[Vin]],6,3)</f>
        <v>ZKG</v>
      </c>
      <c r="D130" t="s">
        <v>29</v>
      </c>
      <c r="E130" t="s">
        <v>120</v>
      </c>
      <c r="F130" t="s">
        <v>10</v>
      </c>
      <c r="G130" t="s">
        <v>19</v>
      </c>
    </row>
    <row r="131" spans="1:7" x14ac:dyDescent="0.35">
      <c r="A131" t="s">
        <v>243</v>
      </c>
      <c r="B131" s="1">
        <f>_xlfn.NUMBERVALUE(RIGHT(Table2[[#This Row],[Vin]],6))</f>
        <v>565778</v>
      </c>
      <c r="C131" s="1" t="str">
        <f>MID(Table2[[#This Row],[Vin]],6,3)</f>
        <v>ZAG</v>
      </c>
      <c r="D131" t="s">
        <v>18</v>
      </c>
      <c r="E131" t="s">
        <v>9</v>
      </c>
      <c r="F131" t="s">
        <v>10</v>
      </c>
      <c r="G131" t="s">
        <v>19</v>
      </c>
    </row>
    <row r="132" spans="1:7" x14ac:dyDescent="0.35">
      <c r="A132" t="s">
        <v>205</v>
      </c>
      <c r="B132" s="1">
        <f>_xlfn.NUMBERVALUE(RIGHT(Table2[[#This Row],[Vin]],6))</f>
        <v>566128</v>
      </c>
      <c r="C132" s="1" t="str">
        <f>MID(Table2[[#This Row],[Vin]],6,3)</f>
        <v>ZKG</v>
      </c>
      <c r="D132" t="s">
        <v>29</v>
      </c>
      <c r="E132" t="s">
        <v>120</v>
      </c>
      <c r="F132" t="s">
        <v>10</v>
      </c>
      <c r="G132" t="s">
        <v>19</v>
      </c>
    </row>
    <row r="133" spans="1:7" x14ac:dyDescent="0.35">
      <c r="A133" t="s">
        <v>191</v>
      </c>
      <c r="B133" s="1">
        <f>_xlfn.NUMBERVALUE(RIGHT(Table2[[#This Row],[Vin]],6))</f>
        <v>566549</v>
      </c>
      <c r="C133" s="1" t="str">
        <f>MID(Table2[[#This Row],[Vin]],6,3)</f>
        <v>ZL9</v>
      </c>
      <c r="D133" t="s">
        <v>142</v>
      </c>
      <c r="E133" t="s">
        <v>9</v>
      </c>
      <c r="F133" t="s">
        <v>10</v>
      </c>
      <c r="G133" t="s">
        <v>11</v>
      </c>
    </row>
    <row r="134" spans="1:7" x14ac:dyDescent="0.35">
      <c r="A134" t="s">
        <v>59</v>
      </c>
      <c r="B134" s="1">
        <f>_xlfn.NUMBERVALUE(RIGHT(Table2[[#This Row],[Vin]],6))</f>
        <v>567442</v>
      </c>
      <c r="C134" s="1" t="str">
        <f>MID(Table2[[#This Row],[Vin]],6,3)</f>
        <v>ZC9</v>
      </c>
      <c r="D134" t="s">
        <v>8</v>
      </c>
      <c r="E134" t="s">
        <v>9</v>
      </c>
      <c r="F134" t="s">
        <v>10</v>
      </c>
      <c r="G134" t="s">
        <v>11</v>
      </c>
    </row>
    <row r="135" spans="1:7" x14ac:dyDescent="0.35">
      <c r="A135" t="s">
        <v>287</v>
      </c>
      <c r="B135" s="1">
        <f>_xlfn.NUMBERVALUE(RIGHT(Table2[[#This Row],[Vin]],6))</f>
        <v>570888</v>
      </c>
      <c r="C135" s="1" t="str">
        <f>MID(Table2[[#This Row],[Vin]],6,3)</f>
        <v>ZJG</v>
      </c>
      <c r="D135" t="s">
        <v>29</v>
      </c>
      <c r="E135" t="s">
        <v>9</v>
      </c>
      <c r="F135" t="s">
        <v>10</v>
      </c>
      <c r="G135" t="s">
        <v>19</v>
      </c>
    </row>
    <row r="136" spans="1:7" x14ac:dyDescent="0.35">
      <c r="A136" t="s">
        <v>287</v>
      </c>
      <c r="B136" s="1">
        <f>_xlfn.NUMBERVALUE(RIGHT(Table2[[#This Row],[Vin]],6))</f>
        <v>570888</v>
      </c>
      <c r="C136" s="1" t="str">
        <f>MID(Table2[[#This Row],[Vin]],6,3)</f>
        <v>ZJG</v>
      </c>
      <c r="D136" t="s">
        <v>29</v>
      </c>
      <c r="E136" t="s">
        <v>9</v>
      </c>
      <c r="F136" t="s">
        <v>10</v>
      </c>
      <c r="G136" t="s">
        <v>19</v>
      </c>
    </row>
    <row r="137" spans="1:7" x14ac:dyDescent="0.35">
      <c r="A137" t="s">
        <v>65</v>
      </c>
      <c r="B137" s="1">
        <f>_xlfn.NUMBERVALUE(RIGHT(Table2[[#This Row],[Vin]],6))</f>
        <v>573391</v>
      </c>
      <c r="C137" s="1" t="str">
        <f>MID(Table2[[#This Row],[Vin]],6,3)</f>
        <v>ZC9</v>
      </c>
      <c r="D137" t="s">
        <v>8</v>
      </c>
      <c r="E137" t="s">
        <v>9</v>
      </c>
      <c r="F137" t="s">
        <v>10</v>
      </c>
      <c r="G137" t="s">
        <v>11</v>
      </c>
    </row>
    <row r="138" spans="1:7" x14ac:dyDescent="0.35">
      <c r="A138" t="s">
        <v>273</v>
      </c>
      <c r="B138" s="1">
        <f>_xlfn.NUMBERVALUE(RIGHT(Table2[[#This Row],[Vin]],6))</f>
        <v>573417</v>
      </c>
      <c r="C138" s="1" t="str">
        <f>MID(Table2[[#This Row],[Vin]],6,3)</f>
        <v>ZFJ</v>
      </c>
      <c r="D138" t="s">
        <v>13</v>
      </c>
      <c r="E138" t="s">
        <v>9</v>
      </c>
      <c r="F138" t="s">
        <v>10</v>
      </c>
      <c r="G138" t="s">
        <v>14</v>
      </c>
    </row>
    <row r="139" spans="1:7" x14ac:dyDescent="0.35">
      <c r="A139" t="s">
        <v>286</v>
      </c>
      <c r="B139" s="1">
        <f>_xlfn.NUMBERVALUE(RIGHT(Table2[[#This Row],[Vin]],6))</f>
        <v>573677</v>
      </c>
      <c r="C139" s="1" t="str">
        <f>MID(Table2[[#This Row],[Vin]],6,3)</f>
        <v>ZBT</v>
      </c>
      <c r="D139" t="s">
        <v>26</v>
      </c>
      <c r="E139" t="s">
        <v>9</v>
      </c>
      <c r="F139" t="s">
        <v>10</v>
      </c>
      <c r="G139" t="s">
        <v>14</v>
      </c>
    </row>
    <row r="140" spans="1:7" x14ac:dyDescent="0.35">
      <c r="A140" t="s">
        <v>286</v>
      </c>
      <c r="B140" s="1">
        <f>_xlfn.NUMBERVALUE(RIGHT(Table2[[#This Row],[Vin]],6))</f>
        <v>573677</v>
      </c>
      <c r="C140" s="1" t="str">
        <f>MID(Table2[[#This Row],[Vin]],6,3)</f>
        <v>ZBT</v>
      </c>
      <c r="D140" t="s">
        <v>26</v>
      </c>
      <c r="E140" t="s">
        <v>9</v>
      </c>
      <c r="F140" t="s">
        <v>10</v>
      </c>
      <c r="G140" t="s">
        <v>14</v>
      </c>
    </row>
    <row r="141" spans="1:7" x14ac:dyDescent="0.35">
      <c r="A141" t="s">
        <v>138</v>
      </c>
      <c r="B141" s="1">
        <f>_xlfn.NUMBERVALUE(RIGHT(Table2[[#This Row],[Vin]],6))</f>
        <v>573743</v>
      </c>
      <c r="C141" s="1" t="str">
        <f>MID(Table2[[#This Row],[Vin]],6,3)</f>
        <v>ZC9</v>
      </c>
      <c r="D141" t="s">
        <v>139</v>
      </c>
      <c r="E141" t="s">
        <v>9</v>
      </c>
      <c r="F141" t="s">
        <v>10</v>
      </c>
      <c r="G141" t="s">
        <v>11</v>
      </c>
    </row>
    <row r="142" spans="1:7" x14ac:dyDescent="0.35">
      <c r="A142" t="s">
        <v>138</v>
      </c>
      <c r="B142" s="1">
        <f>_xlfn.NUMBERVALUE(RIGHT(Table2[[#This Row],[Vin]],6))</f>
        <v>573743</v>
      </c>
      <c r="C142" s="1" t="str">
        <f>MID(Table2[[#This Row],[Vin]],6,3)</f>
        <v>ZC9</v>
      </c>
      <c r="D142" t="s">
        <v>139</v>
      </c>
      <c r="E142" t="s">
        <v>9</v>
      </c>
      <c r="F142" t="s">
        <v>10</v>
      </c>
      <c r="G142" t="s">
        <v>11</v>
      </c>
    </row>
    <row r="143" spans="1:7" x14ac:dyDescent="0.35">
      <c r="A143" t="s">
        <v>263</v>
      </c>
      <c r="B143" s="1">
        <f>_xlfn.NUMBERVALUE(RIGHT(Table2[[#This Row],[Vin]],6))</f>
        <v>573751</v>
      </c>
      <c r="C143" s="1" t="str">
        <f>MID(Table2[[#This Row],[Vin]],6,3)</f>
        <v>ZC9</v>
      </c>
      <c r="D143" t="s">
        <v>264</v>
      </c>
      <c r="E143" t="s">
        <v>9</v>
      </c>
      <c r="F143" t="s">
        <v>10</v>
      </c>
      <c r="G143" t="s">
        <v>11</v>
      </c>
    </row>
    <row r="144" spans="1:7" x14ac:dyDescent="0.35">
      <c r="A144" t="s">
        <v>211</v>
      </c>
      <c r="B144" s="1">
        <f>_xlfn.NUMBERVALUE(RIGHT(Table2[[#This Row],[Vin]],6))</f>
        <v>574133</v>
      </c>
      <c r="C144" s="1" t="str">
        <f>MID(Table2[[#This Row],[Vin]],6,3)</f>
        <v>ZAG</v>
      </c>
      <c r="D144" t="s">
        <v>18</v>
      </c>
      <c r="E144" t="s">
        <v>9</v>
      </c>
      <c r="F144" t="s">
        <v>10</v>
      </c>
      <c r="G144" t="s">
        <v>19</v>
      </c>
    </row>
    <row r="145" spans="1:7" x14ac:dyDescent="0.35">
      <c r="A145" t="s">
        <v>123</v>
      </c>
      <c r="B145" s="1">
        <f>_xlfn.NUMBERVALUE(RIGHT(Table2[[#This Row],[Vin]],6))</f>
        <v>578043</v>
      </c>
      <c r="C145" s="1" t="str">
        <f>MID(Table2[[#This Row],[Vin]],6,3)</f>
        <v>ZL9</v>
      </c>
      <c r="D145" t="s">
        <v>124</v>
      </c>
      <c r="E145" t="s">
        <v>9</v>
      </c>
      <c r="F145" t="s">
        <v>10</v>
      </c>
      <c r="G145" t="s">
        <v>11</v>
      </c>
    </row>
    <row r="146" spans="1:7" x14ac:dyDescent="0.35">
      <c r="A146" t="s">
        <v>244</v>
      </c>
      <c r="B146" s="1">
        <f>_xlfn.NUMBERVALUE(RIGHT(Table2[[#This Row],[Vin]],6))</f>
        <v>581504</v>
      </c>
      <c r="C146" s="1" t="str">
        <f>MID(Table2[[#This Row],[Vin]],6,3)</f>
        <v>ZBT</v>
      </c>
      <c r="D146" t="s">
        <v>26</v>
      </c>
      <c r="E146" t="s">
        <v>9</v>
      </c>
      <c r="F146" t="s">
        <v>99</v>
      </c>
      <c r="G146" t="s">
        <v>14</v>
      </c>
    </row>
    <row r="147" spans="1:7" x14ac:dyDescent="0.35">
      <c r="A147" t="s">
        <v>279</v>
      </c>
      <c r="B147" s="1">
        <f>_xlfn.NUMBERVALUE(RIGHT(Table2[[#This Row],[Vin]],6))</f>
        <v>582409</v>
      </c>
      <c r="C147" s="1" t="str">
        <f>MID(Table2[[#This Row],[Vin]],6,3)</f>
        <v>ZAG</v>
      </c>
      <c r="D147" t="s">
        <v>18</v>
      </c>
      <c r="E147" t="s">
        <v>9</v>
      </c>
      <c r="F147" t="s">
        <v>10</v>
      </c>
      <c r="G147" t="s">
        <v>19</v>
      </c>
    </row>
    <row r="148" spans="1:7" x14ac:dyDescent="0.35">
      <c r="A148" t="s">
        <v>147</v>
      </c>
      <c r="B148" s="1">
        <f>_xlfn.NUMBERVALUE(RIGHT(Table2[[#This Row],[Vin]],6))</f>
        <v>585635</v>
      </c>
      <c r="C148" s="1" t="str">
        <f>MID(Table2[[#This Row],[Vin]],6,3)</f>
        <v>ZFJ</v>
      </c>
      <c r="D148" t="s">
        <v>148</v>
      </c>
      <c r="E148" t="s">
        <v>9</v>
      </c>
      <c r="F148" t="s">
        <v>99</v>
      </c>
      <c r="G148" t="s">
        <v>14</v>
      </c>
    </row>
    <row r="149" spans="1:7" x14ac:dyDescent="0.35">
      <c r="A149" t="s">
        <v>274</v>
      </c>
      <c r="B149" s="1">
        <f>_xlfn.NUMBERVALUE(RIGHT(Table2[[#This Row],[Vin]],6))</f>
        <v>586018</v>
      </c>
      <c r="C149" s="1" t="str">
        <f>MID(Table2[[#This Row],[Vin]],6,3)</f>
        <v>ZL9</v>
      </c>
      <c r="D149" t="s">
        <v>164</v>
      </c>
      <c r="E149" t="s">
        <v>9</v>
      </c>
      <c r="F149" t="s">
        <v>10</v>
      </c>
      <c r="G149" t="s">
        <v>11</v>
      </c>
    </row>
    <row r="150" spans="1:7" x14ac:dyDescent="0.35">
      <c r="A150" t="s">
        <v>294</v>
      </c>
      <c r="B150" s="1">
        <f>_xlfn.NUMBERVALUE(RIGHT(Table2[[#This Row],[Vin]],6))</f>
        <v>586310</v>
      </c>
      <c r="C150" s="1" t="str">
        <f>MID(Table2[[#This Row],[Vin]],6,3)</f>
        <v>ZAG</v>
      </c>
      <c r="D150" t="s">
        <v>18</v>
      </c>
      <c r="E150" t="s">
        <v>9</v>
      </c>
      <c r="F150" t="s">
        <v>10</v>
      </c>
      <c r="G150" t="s">
        <v>19</v>
      </c>
    </row>
    <row r="151" spans="1:7" x14ac:dyDescent="0.35">
      <c r="A151" t="s">
        <v>282</v>
      </c>
      <c r="B151" s="1">
        <f>_xlfn.NUMBERVALUE(RIGHT(Table2[[#This Row],[Vin]],6))</f>
        <v>586404</v>
      </c>
      <c r="C151" s="1" t="str">
        <f>MID(Table2[[#This Row],[Vin]],6,3)</f>
        <v>ZFJ</v>
      </c>
      <c r="D151" t="s">
        <v>34</v>
      </c>
      <c r="E151" t="s">
        <v>9</v>
      </c>
      <c r="F151" t="s">
        <v>10</v>
      </c>
      <c r="G151" t="s">
        <v>14</v>
      </c>
    </row>
    <row r="152" spans="1:7" x14ac:dyDescent="0.35">
      <c r="A152" t="s">
        <v>118</v>
      </c>
      <c r="B152" s="1">
        <f>_xlfn.NUMBERVALUE(RIGHT(Table2[[#This Row],[Vin]],6))</f>
        <v>587180</v>
      </c>
      <c r="C152" s="1" t="str">
        <f>MID(Table2[[#This Row],[Vin]],6,3)</f>
        <v>ZJG</v>
      </c>
      <c r="D152" t="s">
        <v>29</v>
      </c>
      <c r="E152" t="s">
        <v>9</v>
      </c>
      <c r="F152" t="s">
        <v>10</v>
      </c>
      <c r="G152" t="s">
        <v>19</v>
      </c>
    </row>
    <row r="153" spans="1:7" x14ac:dyDescent="0.35">
      <c r="A153" t="s">
        <v>242</v>
      </c>
      <c r="B153" s="1">
        <f>_xlfn.NUMBERVALUE(RIGHT(Table2[[#This Row],[Vin]],6))</f>
        <v>587229</v>
      </c>
      <c r="C153" s="1" t="str">
        <f>MID(Table2[[#This Row],[Vin]],6,3)</f>
        <v>ZJG</v>
      </c>
      <c r="D153" t="s">
        <v>29</v>
      </c>
      <c r="E153" t="s">
        <v>9</v>
      </c>
      <c r="F153" t="s">
        <v>10</v>
      </c>
      <c r="G153" t="s">
        <v>19</v>
      </c>
    </row>
    <row r="154" spans="1:7" x14ac:dyDescent="0.35">
      <c r="A154" t="s">
        <v>242</v>
      </c>
      <c r="B154" s="1">
        <f>_xlfn.NUMBERVALUE(RIGHT(Table2[[#This Row],[Vin]],6))</f>
        <v>587229</v>
      </c>
      <c r="C154" s="1" t="str">
        <f>MID(Table2[[#This Row],[Vin]],6,3)</f>
        <v>ZJG</v>
      </c>
      <c r="D154" t="s">
        <v>29</v>
      </c>
      <c r="E154" t="s">
        <v>9</v>
      </c>
      <c r="F154" t="s">
        <v>10</v>
      </c>
      <c r="G154" t="s">
        <v>19</v>
      </c>
    </row>
    <row r="155" spans="1:7" x14ac:dyDescent="0.35">
      <c r="A155" t="s">
        <v>56</v>
      </c>
      <c r="B155" s="1">
        <f>_xlfn.NUMBERVALUE(RIGHT(Table2[[#This Row],[Vin]],6))</f>
        <v>590528</v>
      </c>
      <c r="C155" s="1" t="str">
        <f>MID(Table2[[#This Row],[Vin]],6,3)</f>
        <v>ZC9</v>
      </c>
      <c r="D155" t="s">
        <v>8</v>
      </c>
      <c r="E155" t="s">
        <v>9</v>
      </c>
      <c r="F155" t="s">
        <v>10</v>
      </c>
      <c r="G155" t="s">
        <v>11</v>
      </c>
    </row>
    <row r="156" spans="1:7" x14ac:dyDescent="0.35">
      <c r="A156" t="s">
        <v>6</v>
      </c>
      <c r="B156" s="1">
        <f>_xlfn.NUMBERVALUE(RIGHT(Table2[[#This Row],[Vin]],6))</f>
        <v>590549</v>
      </c>
      <c r="C156" s="1" t="str">
        <f>MID(Table2[[#This Row],[Vin]],6,3)</f>
        <v>ZC9</v>
      </c>
      <c r="D156" t="s">
        <v>8</v>
      </c>
      <c r="E156" t="s">
        <v>9</v>
      </c>
      <c r="F156" t="s">
        <v>10</v>
      </c>
      <c r="G156" t="s">
        <v>11</v>
      </c>
    </row>
    <row r="157" spans="1:7" x14ac:dyDescent="0.35">
      <c r="A157" t="s">
        <v>92</v>
      </c>
      <c r="B157" s="1">
        <f>_xlfn.NUMBERVALUE(RIGHT(Table2[[#This Row],[Vin]],6))</f>
        <v>590623</v>
      </c>
      <c r="C157" s="1" t="str">
        <f>MID(Table2[[#This Row],[Vin]],6,3)</f>
        <v>ZL9</v>
      </c>
      <c r="D157" t="s">
        <v>93</v>
      </c>
      <c r="E157" t="s">
        <v>9</v>
      </c>
      <c r="F157" t="s">
        <v>10</v>
      </c>
      <c r="G157" t="s">
        <v>11</v>
      </c>
    </row>
    <row r="158" spans="1:7" x14ac:dyDescent="0.35">
      <c r="A158" t="s">
        <v>235</v>
      </c>
      <c r="B158" s="1">
        <f>_xlfn.NUMBERVALUE(RIGHT(Table2[[#This Row],[Vin]],6))</f>
        <v>590641</v>
      </c>
      <c r="C158" s="1" t="str">
        <f>MID(Table2[[#This Row],[Vin]],6,3)</f>
        <v>ZFJ</v>
      </c>
      <c r="D158" t="s">
        <v>13</v>
      </c>
      <c r="E158" t="s">
        <v>9</v>
      </c>
      <c r="F158" t="s">
        <v>10</v>
      </c>
      <c r="G158" t="s">
        <v>14</v>
      </c>
    </row>
    <row r="159" spans="1:7" x14ac:dyDescent="0.35">
      <c r="A159" t="s">
        <v>237</v>
      </c>
      <c r="B159" s="1">
        <f>_xlfn.NUMBERVALUE(RIGHT(Table2[[#This Row],[Vin]],6))</f>
        <v>591264</v>
      </c>
      <c r="C159" s="1" t="str">
        <f>MID(Table2[[#This Row],[Vin]],6,3)</f>
        <v>ZFJ</v>
      </c>
      <c r="D159" t="s">
        <v>122</v>
      </c>
      <c r="E159" t="s">
        <v>9</v>
      </c>
      <c r="F159" t="s">
        <v>99</v>
      </c>
      <c r="G159" t="s">
        <v>14</v>
      </c>
    </row>
    <row r="160" spans="1:7" x14ac:dyDescent="0.35">
      <c r="A160" t="s">
        <v>202</v>
      </c>
      <c r="B160" s="1">
        <f>_xlfn.NUMBERVALUE(RIGHT(Table2[[#This Row],[Vin]],6))</f>
        <v>593755</v>
      </c>
      <c r="C160" s="1" t="str">
        <f>MID(Table2[[#This Row],[Vin]],6,3)</f>
        <v>ZFJ</v>
      </c>
      <c r="D160" t="s">
        <v>203</v>
      </c>
      <c r="E160" t="s">
        <v>9</v>
      </c>
      <c r="F160" t="s">
        <v>99</v>
      </c>
      <c r="G160" t="s">
        <v>14</v>
      </c>
    </row>
    <row r="161" spans="1:7" x14ac:dyDescent="0.35">
      <c r="A161" t="s">
        <v>95</v>
      </c>
      <c r="B161" s="1">
        <f>_xlfn.NUMBERVALUE(RIGHT(Table2[[#This Row],[Vin]],6))</f>
        <v>593829</v>
      </c>
      <c r="C161" s="1" t="str">
        <f>MID(Table2[[#This Row],[Vin]],6,3)</f>
        <v>ZAG</v>
      </c>
      <c r="D161" t="s">
        <v>18</v>
      </c>
      <c r="E161" t="s">
        <v>9</v>
      </c>
      <c r="F161" t="s">
        <v>10</v>
      </c>
      <c r="G161" t="s">
        <v>19</v>
      </c>
    </row>
    <row r="162" spans="1:7" x14ac:dyDescent="0.35">
      <c r="A162" t="s">
        <v>121</v>
      </c>
      <c r="B162" s="1">
        <f>_xlfn.NUMBERVALUE(RIGHT(Table2[[#This Row],[Vin]],6))</f>
        <v>594016</v>
      </c>
      <c r="C162" s="1" t="str">
        <f>MID(Table2[[#This Row],[Vin]],6,3)</f>
        <v>ZFJ</v>
      </c>
      <c r="D162" t="s">
        <v>122</v>
      </c>
      <c r="E162" t="s">
        <v>9</v>
      </c>
      <c r="F162" t="s">
        <v>99</v>
      </c>
      <c r="G162" t="s">
        <v>14</v>
      </c>
    </row>
    <row r="163" spans="1:7" x14ac:dyDescent="0.35">
      <c r="A163" t="s">
        <v>174</v>
      </c>
      <c r="B163" s="1">
        <f>_xlfn.NUMBERVALUE(RIGHT(Table2[[#This Row],[Vin]],6))</f>
        <v>596349</v>
      </c>
      <c r="C163" s="1" t="str">
        <f>MID(Table2[[#This Row],[Vin]],6,3)</f>
        <v>ZL9</v>
      </c>
      <c r="D163" t="s">
        <v>32</v>
      </c>
      <c r="E163" t="s">
        <v>9</v>
      </c>
      <c r="F163" t="s">
        <v>10</v>
      </c>
      <c r="G163" t="s">
        <v>11</v>
      </c>
    </row>
    <row r="164" spans="1:7" x14ac:dyDescent="0.35">
      <c r="A164" t="s">
        <v>57</v>
      </c>
      <c r="B164" s="1">
        <f>_xlfn.NUMBERVALUE(RIGHT(Table2[[#This Row],[Vin]],6))</f>
        <v>600052</v>
      </c>
      <c r="C164" s="1" t="str">
        <f>MID(Table2[[#This Row],[Vin]],6,3)</f>
        <v>ZC9</v>
      </c>
      <c r="D164" t="s">
        <v>8</v>
      </c>
      <c r="E164" t="s">
        <v>9</v>
      </c>
      <c r="F164" t="s">
        <v>10</v>
      </c>
      <c r="G164" t="s">
        <v>11</v>
      </c>
    </row>
    <row r="165" spans="1:7" x14ac:dyDescent="0.35">
      <c r="A165" t="s">
        <v>250</v>
      </c>
      <c r="B165" s="1">
        <f>_xlfn.NUMBERVALUE(RIGHT(Table2[[#This Row],[Vin]],6))</f>
        <v>600344</v>
      </c>
      <c r="C165" s="1" t="str">
        <f>MID(Table2[[#This Row],[Vin]],6,3)</f>
        <v>ZKG</v>
      </c>
      <c r="D165" t="s">
        <v>29</v>
      </c>
      <c r="E165" t="s">
        <v>120</v>
      </c>
      <c r="F165" t="s">
        <v>10</v>
      </c>
      <c r="G165" t="s">
        <v>19</v>
      </c>
    </row>
    <row r="166" spans="1:7" x14ac:dyDescent="0.35">
      <c r="A166" t="s">
        <v>131</v>
      </c>
      <c r="B166" s="1">
        <f>_xlfn.NUMBERVALUE(RIGHT(Table2[[#This Row],[Vin]],6))</f>
        <v>601231</v>
      </c>
      <c r="C166" s="1" t="str">
        <f>MID(Table2[[#This Row],[Vin]],6,3)</f>
        <v>ZC9</v>
      </c>
      <c r="D166" t="s">
        <v>132</v>
      </c>
      <c r="E166" t="s">
        <v>9</v>
      </c>
      <c r="F166" t="s">
        <v>10</v>
      </c>
      <c r="G166" t="s">
        <v>11</v>
      </c>
    </row>
    <row r="167" spans="1:7" x14ac:dyDescent="0.35">
      <c r="A167" t="s">
        <v>229</v>
      </c>
      <c r="B167" s="1">
        <f>_xlfn.NUMBERVALUE(RIGHT(Table2[[#This Row],[Vin]],6))</f>
        <v>601359</v>
      </c>
      <c r="C167" s="1" t="str">
        <f>MID(Table2[[#This Row],[Vin]],6,3)</f>
        <v>ZC9</v>
      </c>
      <c r="D167" t="s">
        <v>162</v>
      </c>
      <c r="E167" t="s">
        <v>9</v>
      </c>
      <c r="F167" t="s">
        <v>10</v>
      </c>
      <c r="G167" t="s">
        <v>11</v>
      </c>
    </row>
    <row r="168" spans="1:7" x14ac:dyDescent="0.35">
      <c r="A168" t="s">
        <v>168</v>
      </c>
      <c r="B168" s="1">
        <f>_xlfn.NUMBERVALUE(RIGHT(Table2[[#This Row],[Vin]],6))</f>
        <v>601599</v>
      </c>
      <c r="C168" s="1" t="str">
        <f>MID(Table2[[#This Row],[Vin]],6,3)</f>
        <v>ZBT</v>
      </c>
      <c r="D168" t="s">
        <v>26</v>
      </c>
      <c r="E168" t="s">
        <v>9</v>
      </c>
      <c r="F168" t="s">
        <v>10</v>
      </c>
      <c r="G168" t="s">
        <v>14</v>
      </c>
    </row>
    <row r="169" spans="1:7" x14ac:dyDescent="0.35">
      <c r="A169" t="s">
        <v>94</v>
      </c>
      <c r="B169" s="1">
        <f>_xlfn.NUMBERVALUE(RIGHT(Table2[[#This Row],[Vin]],6))</f>
        <v>601600</v>
      </c>
      <c r="C169" s="1" t="str">
        <f>MID(Table2[[#This Row],[Vin]],6,3)</f>
        <v>ZBT</v>
      </c>
      <c r="D169" t="s">
        <v>26</v>
      </c>
      <c r="E169" t="s">
        <v>9</v>
      </c>
      <c r="F169" t="s">
        <v>10</v>
      </c>
      <c r="G169" t="s">
        <v>14</v>
      </c>
    </row>
    <row r="170" spans="1:7" x14ac:dyDescent="0.35">
      <c r="A170" t="s">
        <v>186</v>
      </c>
      <c r="B170" s="1">
        <f>_xlfn.NUMBERVALUE(RIGHT(Table2[[#This Row],[Vin]],6))</f>
        <v>601777</v>
      </c>
      <c r="C170" s="1" t="str">
        <f>MID(Table2[[#This Row],[Vin]],6,3)</f>
        <v>ZFJ</v>
      </c>
      <c r="D170" t="s">
        <v>34</v>
      </c>
      <c r="E170" t="s">
        <v>9</v>
      </c>
      <c r="F170" t="s">
        <v>99</v>
      </c>
      <c r="G170" t="s">
        <v>14</v>
      </c>
    </row>
    <row r="171" spans="1:7" x14ac:dyDescent="0.35">
      <c r="A171" t="s">
        <v>44</v>
      </c>
      <c r="B171" s="1">
        <f>_xlfn.NUMBERVALUE(RIGHT(Table2[[#This Row],[Vin]],6))</f>
        <v>602572</v>
      </c>
      <c r="C171" s="1" t="str">
        <f>MID(Table2[[#This Row],[Vin]],6,3)</f>
        <v>ZJG</v>
      </c>
      <c r="D171" t="s">
        <v>29</v>
      </c>
      <c r="E171" t="s">
        <v>9</v>
      </c>
      <c r="F171" t="s">
        <v>10</v>
      </c>
      <c r="G171" t="s">
        <v>19</v>
      </c>
    </row>
    <row r="172" spans="1:7" x14ac:dyDescent="0.35">
      <c r="A172" t="s">
        <v>209</v>
      </c>
      <c r="B172" s="1">
        <f>_xlfn.NUMBERVALUE(RIGHT(Table2[[#This Row],[Vin]],6))</f>
        <v>605271</v>
      </c>
      <c r="C172" s="1" t="str">
        <f>MID(Table2[[#This Row],[Vin]],6,3)</f>
        <v>ZC9</v>
      </c>
      <c r="D172" t="s">
        <v>201</v>
      </c>
      <c r="E172" t="s">
        <v>9</v>
      </c>
      <c r="F172" t="s">
        <v>10</v>
      </c>
      <c r="G172" t="s">
        <v>11</v>
      </c>
    </row>
    <row r="173" spans="1:7" x14ac:dyDescent="0.35">
      <c r="A173" t="s">
        <v>153</v>
      </c>
      <c r="B173" s="1">
        <f>_xlfn.NUMBERVALUE(RIGHT(Table2[[#This Row],[Vin]],6))</f>
        <v>605286</v>
      </c>
      <c r="C173" s="1" t="str">
        <f>MID(Table2[[#This Row],[Vin]],6,3)</f>
        <v>ZC9</v>
      </c>
      <c r="D173" t="s">
        <v>8</v>
      </c>
      <c r="E173" t="s">
        <v>9</v>
      </c>
      <c r="F173" t="s">
        <v>10</v>
      </c>
      <c r="G173" t="s">
        <v>11</v>
      </c>
    </row>
    <row r="174" spans="1:7" x14ac:dyDescent="0.35">
      <c r="A174" t="s">
        <v>249</v>
      </c>
      <c r="B174" s="1">
        <f>_xlfn.NUMBERVALUE(RIGHT(Table2[[#This Row],[Vin]],6))</f>
        <v>605455</v>
      </c>
      <c r="C174" s="1" t="str">
        <f>MID(Table2[[#This Row],[Vin]],6,3)</f>
        <v>ZFJ</v>
      </c>
      <c r="D174" t="s">
        <v>13</v>
      </c>
      <c r="E174" t="s">
        <v>9</v>
      </c>
      <c r="F174" t="s">
        <v>10</v>
      </c>
      <c r="G174" t="s">
        <v>14</v>
      </c>
    </row>
    <row r="175" spans="1:7" x14ac:dyDescent="0.35">
      <c r="A175" t="s">
        <v>66</v>
      </c>
      <c r="B175" s="1">
        <f>_xlfn.NUMBERVALUE(RIGHT(Table2[[#This Row],[Vin]],6))</f>
        <v>606082</v>
      </c>
      <c r="C175" s="1" t="str">
        <f>MID(Table2[[#This Row],[Vin]],6,3)</f>
        <v>ZJG</v>
      </c>
      <c r="D175" t="s">
        <v>29</v>
      </c>
      <c r="E175" t="s">
        <v>9</v>
      </c>
      <c r="F175" t="s">
        <v>10</v>
      </c>
      <c r="G175" t="s">
        <v>19</v>
      </c>
    </row>
    <row r="176" spans="1:7" x14ac:dyDescent="0.35">
      <c r="A176" t="s">
        <v>247</v>
      </c>
      <c r="B176" s="1">
        <f>_xlfn.NUMBERVALUE(RIGHT(Table2[[#This Row],[Vin]],6))</f>
        <v>606083</v>
      </c>
      <c r="C176" s="1" t="str">
        <f>MID(Table2[[#This Row],[Vin]],6,3)</f>
        <v>ZJG</v>
      </c>
      <c r="D176" t="s">
        <v>29</v>
      </c>
      <c r="E176" t="s">
        <v>9</v>
      </c>
      <c r="F176" t="s">
        <v>10</v>
      </c>
      <c r="G176" t="s">
        <v>19</v>
      </c>
    </row>
    <row r="177" spans="1:7" x14ac:dyDescent="0.35">
      <c r="A177" t="s">
        <v>176</v>
      </c>
      <c r="B177" s="1">
        <f>_xlfn.NUMBERVALUE(RIGHT(Table2[[#This Row],[Vin]],6))</f>
        <v>606106</v>
      </c>
      <c r="C177" s="1" t="str">
        <f>MID(Table2[[#This Row],[Vin]],6,3)</f>
        <v>ZJG</v>
      </c>
      <c r="D177" t="s">
        <v>29</v>
      </c>
      <c r="E177" t="s">
        <v>9</v>
      </c>
      <c r="F177" t="s">
        <v>10</v>
      </c>
      <c r="G177" t="s">
        <v>19</v>
      </c>
    </row>
    <row r="178" spans="1:7" x14ac:dyDescent="0.35">
      <c r="A178" t="s">
        <v>126</v>
      </c>
      <c r="B178" s="1">
        <f>_xlfn.NUMBERVALUE(RIGHT(Table2[[#This Row],[Vin]],6))</f>
        <v>606124</v>
      </c>
      <c r="C178" s="1" t="str">
        <f>MID(Table2[[#This Row],[Vin]],6,3)</f>
        <v>ZJG</v>
      </c>
      <c r="D178" t="s">
        <v>29</v>
      </c>
      <c r="E178" t="s">
        <v>9</v>
      </c>
      <c r="F178" t="s">
        <v>10</v>
      </c>
      <c r="G178" t="s">
        <v>19</v>
      </c>
    </row>
    <row r="179" spans="1:7" x14ac:dyDescent="0.35">
      <c r="A179" t="s">
        <v>126</v>
      </c>
      <c r="B179" s="1">
        <f>_xlfn.NUMBERVALUE(RIGHT(Table2[[#This Row],[Vin]],6))</f>
        <v>606124</v>
      </c>
      <c r="C179" s="1" t="str">
        <f>MID(Table2[[#This Row],[Vin]],6,3)</f>
        <v>ZJG</v>
      </c>
      <c r="D179" t="s">
        <v>29</v>
      </c>
      <c r="E179" t="s">
        <v>9</v>
      </c>
      <c r="F179" t="s">
        <v>10</v>
      </c>
      <c r="G179" t="s">
        <v>19</v>
      </c>
    </row>
    <row r="180" spans="1:7" x14ac:dyDescent="0.35">
      <c r="A180" t="s">
        <v>96</v>
      </c>
      <c r="B180" s="1">
        <f>_xlfn.NUMBERVALUE(RIGHT(Table2[[#This Row],[Vin]],6))</f>
        <v>606125</v>
      </c>
      <c r="C180" s="1" t="str">
        <f>MID(Table2[[#This Row],[Vin]],6,3)</f>
        <v>ZJG</v>
      </c>
      <c r="D180" t="s">
        <v>29</v>
      </c>
      <c r="E180" t="s">
        <v>9</v>
      </c>
      <c r="F180" t="s">
        <v>10</v>
      </c>
      <c r="G180" t="s">
        <v>19</v>
      </c>
    </row>
    <row r="181" spans="1:7" x14ac:dyDescent="0.35">
      <c r="A181" t="s">
        <v>276</v>
      </c>
      <c r="B181" s="1">
        <f>_xlfn.NUMBERVALUE(RIGHT(Table2[[#This Row],[Vin]],6))</f>
        <v>606126</v>
      </c>
      <c r="C181" s="1" t="str">
        <f>MID(Table2[[#This Row],[Vin]],6,3)</f>
        <v>ZJG</v>
      </c>
      <c r="D181" t="s">
        <v>29</v>
      </c>
      <c r="E181" t="s">
        <v>9</v>
      </c>
      <c r="F181" t="s">
        <v>10</v>
      </c>
      <c r="G181" t="s">
        <v>19</v>
      </c>
    </row>
    <row r="182" spans="1:7" x14ac:dyDescent="0.35">
      <c r="A182" t="s">
        <v>69</v>
      </c>
      <c r="B182" s="1">
        <f>_xlfn.NUMBERVALUE(RIGHT(Table2[[#This Row],[Vin]],6))</f>
        <v>606129</v>
      </c>
      <c r="C182" s="1" t="str">
        <f>MID(Table2[[#This Row],[Vin]],6,3)</f>
        <v>ZJG</v>
      </c>
      <c r="D182" t="s">
        <v>29</v>
      </c>
      <c r="E182" t="s">
        <v>9</v>
      </c>
      <c r="F182" t="s">
        <v>10</v>
      </c>
      <c r="G182" t="s">
        <v>19</v>
      </c>
    </row>
    <row r="183" spans="1:7" x14ac:dyDescent="0.35">
      <c r="A183" t="s">
        <v>80</v>
      </c>
      <c r="B183" s="1">
        <f>_xlfn.NUMBERVALUE(RIGHT(Table2[[#This Row],[Vin]],6))</f>
        <v>606136</v>
      </c>
      <c r="C183" s="1" t="str">
        <f>MID(Table2[[#This Row],[Vin]],6,3)</f>
        <v>ZJG</v>
      </c>
      <c r="D183" t="s">
        <v>29</v>
      </c>
      <c r="E183" t="s">
        <v>9</v>
      </c>
      <c r="F183" t="s">
        <v>10</v>
      </c>
      <c r="G183" t="s">
        <v>19</v>
      </c>
    </row>
    <row r="184" spans="1:7" x14ac:dyDescent="0.35">
      <c r="A184" t="s">
        <v>184</v>
      </c>
      <c r="B184" s="1">
        <f>_xlfn.NUMBERVALUE(RIGHT(Table2[[#This Row],[Vin]],6))</f>
        <v>606484</v>
      </c>
      <c r="C184" s="1" t="str">
        <f>MID(Table2[[#This Row],[Vin]],6,3)</f>
        <v>ZKG</v>
      </c>
      <c r="D184" t="s">
        <v>29</v>
      </c>
      <c r="E184" t="s">
        <v>120</v>
      </c>
      <c r="F184" t="s">
        <v>10</v>
      </c>
      <c r="G184" t="s">
        <v>19</v>
      </c>
    </row>
    <row r="185" spans="1:7" x14ac:dyDescent="0.35">
      <c r="A185" t="s">
        <v>292</v>
      </c>
      <c r="B185" s="1">
        <f>_xlfn.NUMBERVALUE(RIGHT(Table2[[#This Row],[Vin]],6))</f>
        <v>609974</v>
      </c>
      <c r="C185" s="1" t="str">
        <f>MID(Table2[[#This Row],[Vin]],6,3)</f>
        <v>ZL9</v>
      </c>
      <c r="D185" t="s">
        <v>102</v>
      </c>
      <c r="E185" t="s">
        <v>9</v>
      </c>
      <c r="F185" t="s">
        <v>10</v>
      </c>
      <c r="G185" t="s">
        <v>11</v>
      </c>
    </row>
    <row r="186" spans="1:7" x14ac:dyDescent="0.35">
      <c r="A186" t="s">
        <v>73</v>
      </c>
      <c r="B186" s="1">
        <f>_xlfn.NUMBERVALUE(RIGHT(Table2[[#This Row],[Vin]],6))</f>
        <v>610298</v>
      </c>
      <c r="C186" s="1" t="str">
        <f>MID(Table2[[#This Row],[Vin]],6,3)</f>
        <v>ZBT</v>
      </c>
      <c r="D186" t="s">
        <v>26</v>
      </c>
      <c r="E186" t="s">
        <v>9</v>
      </c>
      <c r="F186" t="s">
        <v>10</v>
      </c>
      <c r="G186" t="s">
        <v>14</v>
      </c>
    </row>
    <row r="187" spans="1:7" x14ac:dyDescent="0.35">
      <c r="A187" t="s">
        <v>136</v>
      </c>
      <c r="B187" s="1">
        <f>_xlfn.NUMBERVALUE(RIGHT(Table2[[#This Row],[Vin]],6))</f>
        <v>610687</v>
      </c>
      <c r="C187" s="1" t="str">
        <f>MID(Table2[[#This Row],[Vin]],6,3)</f>
        <v>ZJG</v>
      </c>
      <c r="D187" t="s">
        <v>29</v>
      </c>
      <c r="E187" t="s">
        <v>9</v>
      </c>
      <c r="F187" t="s">
        <v>10</v>
      </c>
      <c r="G187" t="s">
        <v>19</v>
      </c>
    </row>
    <row r="188" spans="1:7" x14ac:dyDescent="0.35">
      <c r="A188" t="s">
        <v>136</v>
      </c>
      <c r="B188" s="1">
        <f>_xlfn.NUMBERVALUE(RIGHT(Table2[[#This Row],[Vin]],6))</f>
        <v>610687</v>
      </c>
      <c r="C188" s="1" t="str">
        <f>MID(Table2[[#This Row],[Vin]],6,3)</f>
        <v>ZJG</v>
      </c>
      <c r="D188" t="s">
        <v>29</v>
      </c>
      <c r="E188" t="s">
        <v>9</v>
      </c>
      <c r="F188" t="s">
        <v>10</v>
      </c>
      <c r="G188" t="s">
        <v>19</v>
      </c>
    </row>
    <row r="189" spans="1:7" x14ac:dyDescent="0.35">
      <c r="A189" t="s">
        <v>238</v>
      </c>
      <c r="B189" s="1">
        <f>_xlfn.NUMBERVALUE(RIGHT(Table2[[#This Row],[Vin]],6))</f>
        <v>610722</v>
      </c>
      <c r="C189" s="1" t="str">
        <f>MID(Table2[[#This Row],[Vin]],6,3)</f>
        <v>ZJG</v>
      </c>
      <c r="D189" t="s">
        <v>29</v>
      </c>
      <c r="E189" t="s">
        <v>9</v>
      </c>
      <c r="F189" t="s">
        <v>10</v>
      </c>
      <c r="G189" t="s">
        <v>19</v>
      </c>
    </row>
    <row r="190" spans="1:7" x14ac:dyDescent="0.35">
      <c r="A190" t="s">
        <v>251</v>
      </c>
      <c r="B190" s="1">
        <f>_xlfn.NUMBERVALUE(RIGHT(Table2[[#This Row],[Vin]],6))</f>
        <v>610730</v>
      </c>
      <c r="C190" s="1" t="str">
        <f>MID(Table2[[#This Row],[Vin]],6,3)</f>
        <v>ZJG</v>
      </c>
      <c r="D190" t="s">
        <v>29</v>
      </c>
      <c r="E190" t="s">
        <v>9</v>
      </c>
      <c r="F190" t="s">
        <v>10</v>
      </c>
      <c r="G190" t="s">
        <v>19</v>
      </c>
    </row>
    <row r="191" spans="1:7" x14ac:dyDescent="0.35">
      <c r="A191" t="s">
        <v>204</v>
      </c>
      <c r="B191" s="1">
        <f>_xlfn.NUMBERVALUE(RIGHT(Table2[[#This Row],[Vin]],6))</f>
        <v>614069</v>
      </c>
      <c r="C191" s="1" t="str">
        <f>MID(Table2[[#This Row],[Vin]],6,3)</f>
        <v>ZC9</v>
      </c>
      <c r="D191" t="s">
        <v>52</v>
      </c>
      <c r="E191" t="s">
        <v>9</v>
      </c>
      <c r="F191" t="s">
        <v>10</v>
      </c>
      <c r="G191" t="s">
        <v>11</v>
      </c>
    </row>
    <row r="192" spans="1:7" x14ac:dyDescent="0.35">
      <c r="A192" t="s">
        <v>89</v>
      </c>
      <c r="B192" s="1">
        <f>_xlfn.NUMBERVALUE(RIGHT(Table2[[#This Row],[Vin]],6))</f>
        <v>614496</v>
      </c>
      <c r="C192" s="1" t="str">
        <f>MID(Table2[[#This Row],[Vin]],6,3)</f>
        <v>ZBT</v>
      </c>
      <c r="D192" t="s">
        <v>26</v>
      </c>
      <c r="E192" t="s">
        <v>9</v>
      </c>
      <c r="F192" t="s">
        <v>10</v>
      </c>
      <c r="G192" t="s">
        <v>14</v>
      </c>
    </row>
    <row r="193" spans="1:7" x14ac:dyDescent="0.35">
      <c r="A193" t="s">
        <v>41</v>
      </c>
      <c r="B193" s="1">
        <f>_xlfn.NUMBERVALUE(RIGHT(Table2[[#This Row],[Vin]],6))</f>
        <v>614925</v>
      </c>
      <c r="C193" s="1" t="str">
        <f>MID(Table2[[#This Row],[Vin]],6,3)</f>
        <v>ZFJ</v>
      </c>
      <c r="D193" t="s">
        <v>13</v>
      </c>
      <c r="E193" t="s">
        <v>9</v>
      </c>
      <c r="F193" t="s">
        <v>10</v>
      </c>
      <c r="G193" t="s">
        <v>14</v>
      </c>
    </row>
    <row r="194" spans="1:7" x14ac:dyDescent="0.35">
      <c r="A194" t="s">
        <v>265</v>
      </c>
      <c r="B194" s="1">
        <f>_xlfn.NUMBERVALUE(RIGHT(Table2[[#This Row],[Vin]],6))</f>
        <v>615036</v>
      </c>
      <c r="C194" s="1" t="str">
        <f>MID(Table2[[#This Row],[Vin]],6,3)</f>
        <v>ZFJ</v>
      </c>
      <c r="D194" t="s">
        <v>13</v>
      </c>
      <c r="E194" t="s">
        <v>9</v>
      </c>
      <c r="F194" t="s">
        <v>10</v>
      </c>
      <c r="G194" t="s">
        <v>14</v>
      </c>
    </row>
    <row r="195" spans="1:7" x14ac:dyDescent="0.35">
      <c r="A195" t="s">
        <v>46</v>
      </c>
      <c r="B195" s="1">
        <f>_xlfn.NUMBERVALUE(RIGHT(Table2[[#This Row],[Vin]],6))</f>
        <v>617598</v>
      </c>
      <c r="C195" s="1" t="str">
        <f>MID(Table2[[#This Row],[Vin]],6,3)</f>
        <v>ZBT</v>
      </c>
      <c r="D195" t="s">
        <v>26</v>
      </c>
      <c r="E195" t="s">
        <v>9</v>
      </c>
      <c r="F195" t="s">
        <v>10</v>
      </c>
      <c r="G195" t="s">
        <v>14</v>
      </c>
    </row>
    <row r="196" spans="1:7" x14ac:dyDescent="0.35">
      <c r="A196" t="s">
        <v>160</v>
      </c>
      <c r="B196" s="1">
        <f>_xlfn.NUMBERVALUE(RIGHT(Table2[[#This Row],[Vin]],6))</f>
        <v>621549</v>
      </c>
      <c r="C196" s="1" t="str">
        <f>MID(Table2[[#This Row],[Vin]],6,3)</f>
        <v>ZBT</v>
      </c>
      <c r="D196" t="s">
        <v>26</v>
      </c>
      <c r="E196" t="s">
        <v>9</v>
      </c>
      <c r="F196" t="s">
        <v>99</v>
      </c>
      <c r="G196" t="s">
        <v>14</v>
      </c>
    </row>
    <row r="197" spans="1:7" x14ac:dyDescent="0.35">
      <c r="A197" t="s">
        <v>270</v>
      </c>
      <c r="B197" s="1">
        <f>_xlfn.NUMBERVALUE(RIGHT(Table2[[#This Row],[Vin]],6))</f>
        <v>624818</v>
      </c>
      <c r="C197" s="1" t="str">
        <f>MID(Table2[[#This Row],[Vin]],6,3)</f>
        <v>ZC9</v>
      </c>
      <c r="D197" t="s">
        <v>132</v>
      </c>
      <c r="E197" t="s">
        <v>9</v>
      </c>
      <c r="F197" t="s">
        <v>10</v>
      </c>
      <c r="G197" t="s">
        <v>11</v>
      </c>
    </row>
    <row r="198" spans="1:7" x14ac:dyDescent="0.35">
      <c r="A198" t="s">
        <v>252</v>
      </c>
      <c r="B198" s="1">
        <f>_xlfn.NUMBERVALUE(RIGHT(Table2[[#This Row],[Vin]],6))</f>
        <v>624878</v>
      </c>
      <c r="C198" s="1" t="str">
        <f>MID(Table2[[#This Row],[Vin]],6,3)</f>
        <v>ZFJ</v>
      </c>
      <c r="D198" t="s">
        <v>253</v>
      </c>
      <c r="E198" t="s">
        <v>9</v>
      </c>
      <c r="F198" t="s">
        <v>99</v>
      </c>
      <c r="G198" t="s">
        <v>14</v>
      </c>
    </row>
    <row r="199" spans="1:7" x14ac:dyDescent="0.35">
      <c r="A199" t="s">
        <v>146</v>
      </c>
      <c r="B199" s="1">
        <f>_xlfn.NUMBERVALUE(RIGHT(Table2[[#This Row],[Vin]],6))</f>
        <v>626156</v>
      </c>
      <c r="C199" s="1" t="str">
        <f>MID(Table2[[#This Row],[Vin]],6,3)</f>
        <v>ZFJ</v>
      </c>
      <c r="D199" t="s">
        <v>122</v>
      </c>
      <c r="E199" t="s">
        <v>9</v>
      </c>
      <c r="F199" t="s">
        <v>99</v>
      </c>
      <c r="G199" t="s">
        <v>14</v>
      </c>
    </row>
    <row r="200" spans="1:7" x14ac:dyDescent="0.35">
      <c r="A200" t="s">
        <v>90</v>
      </c>
      <c r="B200" s="1">
        <f>_xlfn.NUMBERVALUE(RIGHT(Table2[[#This Row],[Vin]],6))</f>
        <v>628963</v>
      </c>
      <c r="C200" s="1" t="str">
        <f>MID(Table2[[#This Row],[Vin]],6,3)</f>
        <v>ZC9</v>
      </c>
      <c r="D200" t="s">
        <v>52</v>
      </c>
      <c r="E200" t="s">
        <v>9</v>
      </c>
      <c r="F200" t="s">
        <v>10</v>
      </c>
      <c r="G200" t="s">
        <v>11</v>
      </c>
    </row>
    <row r="201" spans="1:7" x14ac:dyDescent="0.35">
      <c r="A201" t="s">
        <v>236</v>
      </c>
      <c r="B201" s="1">
        <f>_xlfn.NUMBERVALUE(RIGHT(Table2[[#This Row],[Vin]],6))</f>
        <v>630196</v>
      </c>
      <c r="C201" s="1" t="str">
        <f>MID(Table2[[#This Row],[Vin]],6,3)</f>
        <v>ZBT</v>
      </c>
      <c r="D201" t="s">
        <v>26</v>
      </c>
      <c r="E201" t="s">
        <v>9</v>
      </c>
      <c r="F201" t="s">
        <v>10</v>
      </c>
      <c r="G201" t="s">
        <v>14</v>
      </c>
    </row>
    <row r="202" spans="1:7" x14ac:dyDescent="0.35">
      <c r="A202" t="s">
        <v>181</v>
      </c>
      <c r="B202" s="1">
        <f>_xlfn.NUMBERVALUE(RIGHT(Table2[[#This Row],[Vin]],6))</f>
        <v>630368</v>
      </c>
      <c r="C202" s="1" t="str">
        <f>MID(Table2[[#This Row],[Vin]],6,3)</f>
        <v>ZKG</v>
      </c>
      <c r="D202" t="s">
        <v>29</v>
      </c>
      <c r="E202" t="s">
        <v>120</v>
      </c>
      <c r="F202" t="s">
        <v>10</v>
      </c>
      <c r="G202" t="s">
        <v>19</v>
      </c>
    </row>
    <row r="203" spans="1:7" x14ac:dyDescent="0.35">
      <c r="A203" t="s">
        <v>181</v>
      </c>
      <c r="B203" s="1">
        <f>_xlfn.NUMBERVALUE(RIGHT(Table2[[#This Row],[Vin]],6))</f>
        <v>630368</v>
      </c>
      <c r="C203" s="1" t="str">
        <f>MID(Table2[[#This Row],[Vin]],6,3)</f>
        <v>ZKG</v>
      </c>
      <c r="D203" t="s">
        <v>29</v>
      </c>
      <c r="E203" t="s">
        <v>120</v>
      </c>
      <c r="F203" t="s">
        <v>10</v>
      </c>
      <c r="G203" t="s">
        <v>19</v>
      </c>
    </row>
    <row r="204" spans="1:7" x14ac:dyDescent="0.35">
      <c r="A204" t="s">
        <v>54</v>
      </c>
      <c r="B204" s="1">
        <f>_xlfn.NUMBERVALUE(RIGHT(Table2[[#This Row],[Vin]],6))</f>
        <v>633963</v>
      </c>
      <c r="C204" s="1" t="str">
        <f>MID(Table2[[#This Row],[Vin]],6,3)</f>
        <v>ZAG</v>
      </c>
      <c r="D204" t="s">
        <v>18</v>
      </c>
      <c r="E204" t="s">
        <v>9</v>
      </c>
      <c r="F204" t="s">
        <v>10</v>
      </c>
      <c r="G204" t="s">
        <v>19</v>
      </c>
    </row>
    <row r="205" spans="1:7" x14ac:dyDescent="0.35">
      <c r="A205" t="s">
        <v>179</v>
      </c>
      <c r="B205" s="1">
        <f>_xlfn.NUMBERVALUE(RIGHT(Table2[[#This Row],[Vin]],6))</f>
        <v>634714</v>
      </c>
      <c r="C205" s="1" t="str">
        <f>MID(Table2[[#This Row],[Vin]],6,3)</f>
        <v>ZBT</v>
      </c>
      <c r="D205" t="s">
        <v>26</v>
      </c>
      <c r="E205" t="s">
        <v>9</v>
      </c>
      <c r="F205" t="s">
        <v>99</v>
      </c>
      <c r="G205" t="s">
        <v>14</v>
      </c>
    </row>
    <row r="206" spans="1:7" x14ac:dyDescent="0.35">
      <c r="A206" t="s">
        <v>179</v>
      </c>
      <c r="B206" s="1">
        <f>_xlfn.NUMBERVALUE(RIGHT(Table2[[#This Row],[Vin]],6))</f>
        <v>634714</v>
      </c>
      <c r="C206" s="1" t="str">
        <f>MID(Table2[[#This Row],[Vin]],6,3)</f>
        <v>ZBT</v>
      </c>
      <c r="D206" t="s">
        <v>26</v>
      </c>
      <c r="E206" t="s">
        <v>9</v>
      </c>
      <c r="F206" t="s">
        <v>99</v>
      </c>
      <c r="G206" t="s">
        <v>14</v>
      </c>
    </row>
    <row r="207" spans="1:7" x14ac:dyDescent="0.35">
      <c r="A207" t="s">
        <v>27</v>
      </c>
      <c r="B207" s="1">
        <f>_xlfn.NUMBERVALUE(RIGHT(Table2[[#This Row],[Vin]],6))</f>
        <v>637853</v>
      </c>
      <c r="C207" s="1" t="str">
        <f>MID(Table2[[#This Row],[Vin]],6,3)</f>
        <v>ZFJ</v>
      </c>
      <c r="D207" t="s">
        <v>21</v>
      </c>
      <c r="E207" t="s">
        <v>9</v>
      </c>
      <c r="F207" t="s">
        <v>10</v>
      </c>
      <c r="G207" t="s">
        <v>14</v>
      </c>
    </row>
    <row r="208" spans="1:7" x14ac:dyDescent="0.35">
      <c r="A208" t="s">
        <v>28</v>
      </c>
      <c r="B208" s="1">
        <f>_xlfn.NUMBERVALUE(RIGHT(Table2[[#This Row],[Vin]],6))</f>
        <v>637912</v>
      </c>
      <c r="C208" s="1" t="str">
        <f>MID(Table2[[#This Row],[Vin]],6,3)</f>
        <v>ZJG</v>
      </c>
      <c r="D208" t="s">
        <v>29</v>
      </c>
      <c r="E208" t="s">
        <v>9</v>
      </c>
      <c r="F208" t="s">
        <v>10</v>
      </c>
      <c r="G208" t="s">
        <v>19</v>
      </c>
    </row>
    <row r="209" spans="1:7" x14ac:dyDescent="0.35">
      <c r="A209" t="s">
        <v>68</v>
      </c>
      <c r="B209" s="1">
        <f>_xlfn.NUMBERVALUE(RIGHT(Table2[[#This Row],[Vin]],6))</f>
        <v>637962</v>
      </c>
      <c r="C209" s="1" t="str">
        <f>MID(Table2[[#This Row],[Vin]],6,3)</f>
        <v>ZFJ</v>
      </c>
      <c r="D209" t="s">
        <v>34</v>
      </c>
      <c r="E209" t="s">
        <v>9</v>
      </c>
      <c r="F209" t="s">
        <v>10</v>
      </c>
      <c r="G209" t="s">
        <v>14</v>
      </c>
    </row>
    <row r="210" spans="1:7" x14ac:dyDescent="0.35">
      <c r="A210" t="s">
        <v>76</v>
      </c>
      <c r="B210" s="1">
        <f>_xlfn.NUMBERVALUE(RIGHT(Table2[[#This Row],[Vin]],6))</f>
        <v>641400</v>
      </c>
      <c r="C210" s="1" t="str">
        <f>MID(Table2[[#This Row],[Vin]],6,3)</f>
        <v>ZC9</v>
      </c>
      <c r="D210" t="s">
        <v>77</v>
      </c>
      <c r="E210" t="s">
        <v>9</v>
      </c>
      <c r="F210" t="s">
        <v>10</v>
      </c>
      <c r="G210" t="s">
        <v>11</v>
      </c>
    </row>
    <row r="211" spans="1:7" x14ac:dyDescent="0.35">
      <c r="A211" t="s">
        <v>53</v>
      </c>
      <c r="B211" s="1">
        <f>_xlfn.NUMBERVALUE(RIGHT(Table2[[#This Row],[Vin]],6))</f>
        <v>642016</v>
      </c>
      <c r="C211" s="1" t="str">
        <f>MID(Table2[[#This Row],[Vin]],6,3)</f>
        <v>ZBT</v>
      </c>
      <c r="D211" t="s">
        <v>26</v>
      </c>
      <c r="E211" t="s">
        <v>9</v>
      </c>
      <c r="F211" t="s">
        <v>10</v>
      </c>
      <c r="G211" t="s">
        <v>14</v>
      </c>
    </row>
    <row r="212" spans="1:7" x14ac:dyDescent="0.35">
      <c r="A212" t="s">
        <v>117</v>
      </c>
      <c r="B212" s="1">
        <f>_xlfn.NUMBERVALUE(RIGHT(Table2[[#This Row],[Vin]],6))</f>
        <v>645254</v>
      </c>
      <c r="C212" s="1" t="str">
        <f>MID(Table2[[#This Row],[Vin]],6,3)</f>
        <v>ZBT</v>
      </c>
      <c r="D212" t="s">
        <v>26</v>
      </c>
      <c r="E212" t="s">
        <v>9</v>
      </c>
      <c r="F212" t="s">
        <v>10</v>
      </c>
      <c r="G212" t="s">
        <v>14</v>
      </c>
    </row>
    <row r="213" spans="1:7" x14ac:dyDescent="0.35">
      <c r="A213" t="s">
        <v>200</v>
      </c>
      <c r="B213" s="1">
        <f>_xlfn.NUMBERVALUE(RIGHT(Table2[[#This Row],[Vin]],6))</f>
        <v>647051</v>
      </c>
      <c r="C213" s="1" t="str">
        <f>MID(Table2[[#This Row],[Vin]],6,3)</f>
        <v>ZC9</v>
      </c>
      <c r="D213" t="s">
        <v>201</v>
      </c>
      <c r="E213" t="s">
        <v>9</v>
      </c>
      <c r="F213" t="s">
        <v>99</v>
      </c>
      <c r="G213" t="s">
        <v>11</v>
      </c>
    </row>
    <row r="214" spans="1:7" x14ac:dyDescent="0.35">
      <c r="A214" t="s">
        <v>255</v>
      </c>
      <c r="B214" s="1">
        <f>_xlfn.NUMBERVALUE(RIGHT(Table2[[#This Row],[Vin]],6))</f>
        <v>647081</v>
      </c>
      <c r="C214" s="1" t="str">
        <f>MID(Table2[[#This Row],[Vin]],6,3)</f>
        <v>ZC9</v>
      </c>
      <c r="D214" t="s">
        <v>256</v>
      </c>
      <c r="E214" t="s">
        <v>9</v>
      </c>
      <c r="F214" t="s">
        <v>99</v>
      </c>
      <c r="G214" t="s">
        <v>11</v>
      </c>
    </row>
    <row r="215" spans="1:7" x14ac:dyDescent="0.35">
      <c r="A215" t="s">
        <v>103</v>
      </c>
      <c r="B215" s="1">
        <f>_xlfn.NUMBERVALUE(RIGHT(Table2[[#This Row],[Vin]],6))</f>
        <v>647143</v>
      </c>
      <c r="C215" s="1" t="str">
        <f>MID(Table2[[#This Row],[Vin]],6,3)</f>
        <v>ZC9</v>
      </c>
      <c r="D215" t="s">
        <v>104</v>
      </c>
      <c r="E215" t="s">
        <v>9</v>
      </c>
      <c r="F215" t="s">
        <v>99</v>
      </c>
      <c r="G215" t="s">
        <v>11</v>
      </c>
    </row>
    <row r="216" spans="1:7" x14ac:dyDescent="0.35">
      <c r="A216" t="s">
        <v>225</v>
      </c>
      <c r="B216" s="1">
        <f>_xlfn.NUMBERVALUE(RIGHT(Table2[[#This Row],[Vin]],6))</f>
        <v>650042</v>
      </c>
      <c r="C216" s="1" t="str">
        <f>MID(Table2[[#This Row],[Vin]],6,3)</f>
        <v>ZFJ</v>
      </c>
      <c r="D216" t="s">
        <v>226</v>
      </c>
      <c r="E216" t="s">
        <v>9</v>
      </c>
      <c r="F216" t="s">
        <v>10</v>
      </c>
      <c r="G216" t="s">
        <v>14</v>
      </c>
    </row>
    <row r="217" spans="1:7" x14ac:dyDescent="0.35">
      <c r="A217" t="s">
        <v>115</v>
      </c>
      <c r="B217" s="1">
        <f>_xlfn.NUMBERVALUE(RIGHT(Table2[[#This Row],[Vin]],6))</f>
        <v>650285</v>
      </c>
      <c r="C217" s="1" t="str">
        <f>MID(Table2[[#This Row],[Vin]],6,3)</f>
        <v>ZAG</v>
      </c>
      <c r="D217" t="s">
        <v>18</v>
      </c>
      <c r="E217" t="s">
        <v>9</v>
      </c>
      <c r="F217" t="s">
        <v>10</v>
      </c>
      <c r="G217" t="s">
        <v>19</v>
      </c>
    </row>
    <row r="218" spans="1:7" x14ac:dyDescent="0.35">
      <c r="A218" t="s">
        <v>278</v>
      </c>
      <c r="B218" s="1">
        <f>_xlfn.NUMBERVALUE(RIGHT(Table2[[#This Row],[Vin]],6))</f>
        <v>650468</v>
      </c>
      <c r="C218" s="1" t="str">
        <f>MID(Table2[[#This Row],[Vin]],6,3)</f>
        <v>ZFJ</v>
      </c>
      <c r="D218" t="s">
        <v>13</v>
      </c>
      <c r="E218" t="s">
        <v>9</v>
      </c>
      <c r="F218" t="s">
        <v>10</v>
      </c>
      <c r="G218" t="s">
        <v>14</v>
      </c>
    </row>
    <row r="219" spans="1:7" x14ac:dyDescent="0.35">
      <c r="A219" t="s">
        <v>38</v>
      </c>
      <c r="B219" s="1">
        <f>_xlfn.NUMBERVALUE(RIGHT(Table2[[#This Row],[Vin]],6))</f>
        <v>655039</v>
      </c>
      <c r="C219" s="1" t="str">
        <f>MID(Table2[[#This Row],[Vin]],6,3)</f>
        <v>ZFJ</v>
      </c>
      <c r="D219" t="s">
        <v>13</v>
      </c>
      <c r="E219" t="s">
        <v>9</v>
      </c>
      <c r="F219" t="s">
        <v>10</v>
      </c>
      <c r="G219" t="s">
        <v>14</v>
      </c>
    </row>
    <row r="220" spans="1:7" x14ac:dyDescent="0.35">
      <c r="A220" t="s">
        <v>25</v>
      </c>
      <c r="B220" s="1">
        <f>_xlfn.NUMBERVALUE(RIGHT(Table2[[#This Row],[Vin]],6))</f>
        <v>655326</v>
      </c>
      <c r="C220" s="1" t="str">
        <f>MID(Table2[[#This Row],[Vin]],6,3)</f>
        <v>ZBT</v>
      </c>
      <c r="D220" t="s">
        <v>26</v>
      </c>
      <c r="E220" t="s">
        <v>9</v>
      </c>
      <c r="F220" t="s">
        <v>10</v>
      </c>
      <c r="G220" t="s">
        <v>14</v>
      </c>
    </row>
    <row r="221" spans="1:7" x14ac:dyDescent="0.35">
      <c r="A221" t="s">
        <v>275</v>
      </c>
      <c r="B221" s="1">
        <f>_xlfn.NUMBERVALUE(RIGHT(Table2[[#This Row],[Vin]],6))</f>
        <v>655365</v>
      </c>
      <c r="C221" s="1" t="str">
        <f>MID(Table2[[#This Row],[Vin]],6,3)</f>
        <v>ZFJ</v>
      </c>
      <c r="D221" t="s">
        <v>13</v>
      </c>
      <c r="E221" t="s">
        <v>9</v>
      </c>
      <c r="F221" t="s">
        <v>99</v>
      </c>
      <c r="G221" t="s">
        <v>14</v>
      </c>
    </row>
    <row r="222" spans="1:7" x14ac:dyDescent="0.35">
      <c r="A222" t="s">
        <v>214</v>
      </c>
      <c r="B222" s="1">
        <f>_xlfn.NUMBERVALUE(RIGHT(Table2[[#This Row],[Vin]],6))</f>
        <v>662499</v>
      </c>
      <c r="C222" s="1" t="str">
        <f>MID(Table2[[#This Row],[Vin]],6,3)</f>
        <v>ZFJ</v>
      </c>
      <c r="D222" t="s">
        <v>21</v>
      </c>
      <c r="E222" t="s">
        <v>9</v>
      </c>
      <c r="F222" t="s">
        <v>10</v>
      </c>
      <c r="G222" t="s">
        <v>14</v>
      </c>
    </row>
    <row r="223" spans="1:7" x14ac:dyDescent="0.35">
      <c r="A223" t="s">
        <v>214</v>
      </c>
      <c r="B223" s="1">
        <f>_xlfn.NUMBERVALUE(RIGHT(Table2[[#This Row],[Vin]],6))</f>
        <v>662499</v>
      </c>
      <c r="C223" s="1" t="str">
        <f>MID(Table2[[#This Row],[Vin]],6,3)</f>
        <v>ZFJ</v>
      </c>
      <c r="D223" t="s">
        <v>21</v>
      </c>
      <c r="E223" t="s">
        <v>9</v>
      </c>
      <c r="F223" t="s">
        <v>10</v>
      </c>
      <c r="G223" t="s">
        <v>14</v>
      </c>
    </row>
    <row r="224" spans="1:7" x14ac:dyDescent="0.35">
      <c r="A224" t="s">
        <v>16</v>
      </c>
      <c r="B224" s="1">
        <f>_xlfn.NUMBERVALUE(RIGHT(Table2[[#This Row],[Vin]],6))</f>
        <v>668333</v>
      </c>
      <c r="C224" s="1" t="str">
        <f>MID(Table2[[#This Row],[Vin]],6,3)</f>
        <v>ZFJ</v>
      </c>
      <c r="D224" t="s">
        <v>13</v>
      </c>
      <c r="E224" t="s">
        <v>9</v>
      </c>
      <c r="F224" t="s">
        <v>10</v>
      </c>
      <c r="G224" t="s">
        <v>14</v>
      </c>
    </row>
    <row r="225" spans="1:7" x14ac:dyDescent="0.35">
      <c r="A225" t="s">
        <v>129</v>
      </c>
      <c r="B225" s="1">
        <f>_xlfn.NUMBERVALUE(RIGHT(Table2[[#This Row],[Vin]],6))</f>
        <v>668429</v>
      </c>
      <c r="C225" s="1" t="str">
        <f>MID(Table2[[#This Row],[Vin]],6,3)</f>
        <v>ZFJ</v>
      </c>
      <c r="D225" t="s">
        <v>122</v>
      </c>
      <c r="E225" t="s">
        <v>9</v>
      </c>
      <c r="F225" t="s">
        <v>10</v>
      </c>
      <c r="G225" t="s">
        <v>14</v>
      </c>
    </row>
    <row r="226" spans="1:7" x14ac:dyDescent="0.35">
      <c r="A226" t="s">
        <v>143</v>
      </c>
      <c r="B226" s="1">
        <f>_xlfn.NUMBERVALUE(RIGHT(Table2[[#This Row],[Vin]],6))</f>
        <v>669883</v>
      </c>
      <c r="C226" s="1" t="str">
        <f>MID(Table2[[#This Row],[Vin]],6,3)</f>
        <v>ZAG</v>
      </c>
      <c r="D226" t="s">
        <v>18</v>
      </c>
      <c r="E226" t="s">
        <v>9</v>
      </c>
      <c r="F226" t="s">
        <v>10</v>
      </c>
      <c r="G226" t="s">
        <v>19</v>
      </c>
    </row>
    <row r="227" spans="1:7" x14ac:dyDescent="0.35">
      <c r="A227" t="s">
        <v>155</v>
      </c>
      <c r="B227" s="1">
        <f>_xlfn.NUMBERVALUE(RIGHT(Table2[[#This Row],[Vin]],6))</f>
        <v>669940</v>
      </c>
      <c r="C227" s="1" t="str">
        <f>MID(Table2[[#This Row],[Vin]],6,3)</f>
        <v>ZFJ</v>
      </c>
      <c r="D227" t="s">
        <v>13</v>
      </c>
      <c r="E227" t="s">
        <v>9</v>
      </c>
      <c r="F227" t="s">
        <v>10</v>
      </c>
      <c r="G227" t="s">
        <v>14</v>
      </c>
    </row>
    <row r="228" spans="1:7" x14ac:dyDescent="0.35">
      <c r="A228" t="s">
        <v>154</v>
      </c>
      <c r="B228" s="1">
        <f>_xlfn.NUMBERVALUE(RIGHT(Table2[[#This Row],[Vin]],6))</f>
        <v>669942</v>
      </c>
      <c r="C228" s="1" t="str">
        <f>MID(Table2[[#This Row],[Vin]],6,3)</f>
        <v>ZFJ</v>
      </c>
      <c r="D228" t="s">
        <v>13</v>
      </c>
      <c r="E228" t="s">
        <v>9</v>
      </c>
      <c r="F228" t="s">
        <v>10</v>
      </c>
      <c r="G228" t="s">
        <v>14</v>
      </c>
    </row>
    <row r="229" spans="1:7" x14ac:dyDescent="0.35">
      <c r="A229" t="s">
        <v>239</v>
      </c>
      <c r="B229" s="1">
        <f>_xlfn.NUMBERVALUE(RIGHT(Table2[[#This Row],[Vin]],6))</f>
        <v>677847</v>
      </c>
      <c r="C229" s="1" t="str">
        <f>MID(Table2[[#This Row],[Vin]],6,3)</f>
        <v>ZC9</v>
      </c>
      <c r="D229" t="s">
        <v>52</v>
      </c>
      <c r="E229" t="s">
        <v>9</v>
      </c>
      <c r="F229" t="s">
        <v>10</v>
      </c>
      <c r="G229" t="s">
        <v>11</v>
      </c>
    </row>
    <row r="230" spans="1:7" x14ac:dyDescent="0.35">
      <c r="A230" t="s">
        <v>97</v>
      </c>
      <c r="B230" s="1">
        <f>_xlfn.NUMBERVALUE(RIGHT(Table2[[#This Row],[Vin]],6))</f>
        <v>678011</v>
      </c>
      <c r="C230" s="1" t="str">
        <f>MID(Table2[[#This Row],[Vin]],6,3)</f>
        <v>ZFJ</v>
      </c>
      <c r="D230" t="s">
        <v>98</v>
      </c>
      <c r="E230" t="s">
        <v>9</v>
      </c>
      <c r="F230" t="s">
        <v>99</v>
      </c>
      <c r="G230" t="s">
        <v>14</v>
      </c>
    </row>
    <row r="231" spans="1:7" x14ac:dyDescent="0.35">
      <c r="A231" t="s">
        <v>178</v>
      </c>
      <c r="B231" s="1">
        <f>_xlfn.NUMBERVALUE(RIGHT(Table2[[#This Row],[Vin]],6))</f>
        <v>679873</v>
      </c>
      <c r="C231" s="1" t="str">
        <f>MID(Table2[[#This Row],[Vin]],6,3)</f>
        <v>ZJG</v>
      </c>
      <c r="D231" t="s">
        <v>29</v>
      </c>
      <c r="E231" t="s">
        <v>9</v>
      </c>
      <c r="F231" t="s">
        <v>10</v>
      </c>
      <c r="G231" t="s">
        <v>19</v>
      </c>
    </row>
    <row r="232" spans="1:7" x14ac:dyDescent="0.35">
      <c r="A232" t="s">
        <v>33</v>
      </c>
      <c r="B232" s="1">
        <f>_xlfn.NUMBERVALUE(RIGHT(Table2[[#This Row],[Vin]],6))</f>
        <v>688710</v>
      </c>
      <c r="C232" s="1" t="str">
        <f>MID(Table2[[#This Row],[Vin]],6,3)</f>
        <v>ZFJ</v>
      </c>
      <c r="D232" t="s">
        <v>34</v>
      </c>
      <c r="E232" t="s">
        <v>9</v>
      </c>
      <c r="F232" t="s">
        <v>10</v>
      </c>
      <c r="G232" t="s">
        <v>14</v>
      </c>
    </row>
    <row r="233" spans="1:7" x14ac:dyDescent="0.35">
      <c r="A233" t="s">
        <v>240</v>
      </c>
      <c r="B233" s="1">
        <f>_xlfn.NUMBERVALUE(RIGHT(Table2[[#This Row],[Vin]],6))</f>
        <v>688732</v>
      </c>
      <c r="C233" s="1" t="str">
        <f>MID(Table2[[#This Row],[Vin]],6,3)</f>
        <v>ZJG</v>
      </c>
      <c r="D233" t="s">
        <v>29</v>
      </c>
      <c r="E233" t="s">
        <v>9</v>
      </c>
      <c r="F233" t="s">
        <v>10</v>
      </c>
      <c r="G233" t="s">
        <v>19</v>
      </c>
    </row>
    <row r="234" spans="1:7" x14ac:dyDescent="0.35">
      <c r="A234" t="s">
        <v>137</v>
      </c>
      <c r="B234" s="1">
        <f>_xlfn.NUMBERVALUE(RIGHT(Table2[[#This Row],[Vin]],6))</f>
        <v>689311</v>
      </c>
      <c r="C234" s="1" t="str">
        <f>MID(Table2[[#This Row],[Vin]],6,3)</f>
        <v>ZAG</v>
      </c>
      <c r="D234" t="s">
        <v>18</v>
      </c>
      <c r="E234" t="s">
        <v>9</v>
      </c>
      <c r="F234" t="s">
        <v>10</v>
      </c>
      <c r="G234" t="s">
        <v>19</v>
      </c>
    </row>
    <row r="235" spans="1:7" x14ac:dyDescent="0.35">
      <c r="A235" t="s">
        <v>137</v>
      </c>
      <c r="B235" s="1">
        <f>_xlfn.NUMBERVALUE(RIGHT(Table2[[#This Row],[Vin]],6))</f>
        <v>689311</v>
      </c>
      <c r="C235" s="1" t="str">
        <f>MID(Table2[[#This Row],[Vin]],6,3)</f>
        <v>ZAG</v>
      </c>
      <c r="D235" t="s">
        <v>18</v>
      </c>
      <c r="E235" t="s">
        <v>9</v>
      </c>
      <c r="F235" t="s">
        <v>10</v>
      </c>
      <c r="G235" t="s">
        <v>19</v>
      </c>
    </row>
    <row r="236" spans="1:7" x14ac:dyDescent="0.35">
      <c r="A236" t="s">
        <v>208</v>
      </c>
      <c r="B236" s="1">
        <f>_xlfn.NUMBERVALUE(RIGHT(Table2[[#This Row],[Vin]],6))</f>
        <v>689342</v>
      </c>
      <c r="C236" s="1" t="str">
        <f>MID(Table2[[#This Row],[Vin]],6,3)</f>
        <v>ZAG</v>
      </c>
      <c r="D236" t="s">
        <v>18</v>
      </c>
      <c r="E236" t="s">
        <v>9</v>
      </c>
      <c r="F236" t="s">
        <v>10</v>
      </c>
      <c r="G236" t="s">
        <v>19</v>
      </c>
    </row>
    <row r="237" spans="1:7" x14ac:dyDescent="0.35">
      <c r="A237" t="s">
        <v>87</v>
      </c>
      <c r="B237" s="1">
        <f>_xlfn.NUMBERVALUE(RIGHT(Table2[[#This Row],[Vin]],6))</f>
        <v>689353</v>
      </c>
      <c r="C237" s="1" t="str">
        <f>MID(Table2[[#This Row],[Vin]],6,3)</f>
        <v>ZAG</v>
      </c>
      <c r="D237" t="s">
        <v>18</v>
      </c>
      <c r="E237" t="s">
        <v>9</v>
      </c>
      <c r="F237" t="s">
        <v>10</v>
      </c>
      <c r="G237" t="s">
        <v>19</v>
      </c>
    </row>
    <row r="238" spans="1:7" x14ac:dyDescent="0.35">
      <c r="A238" t="s">
        <v>17</v>
      </c>
      <c r="B238" s="1">
        <f>_xlfn.NUMBERVALUE(RIGHT(Table2[[#This Row],[Vin]],6))</f>
        <v>689364</v>
      </c>
      <c r="C238" s="1" t="str">
        <f>MID(Table2[[#This Row],[Vin]],6,3)</f>
        <v>ZAG</v>
      </c>
      <c r="D238" t="s">
        <v>18</v>
      </c>
      <c r="E238" t="s">
        <v>9</v>
      </c>
      <c r="F238" t="s">
        <v>10</v>
      </c>
      <c r="G238" t="s">
        <v>19</v>
      </c>
    </row>
    <row r="239" spans="1:7" x14ac:dyDescent="0.35">
      <c r="A239" t="s">
        <v>17</v>
      </c>
      <c r="B239" s="1">
        <f>_xlfn.NUMBERVALUE(RIGHT(Table2[[#This Row],[Vin]],6))</f>
        <v>689364</v>
      </c>
      <c r="C239" s="1" t="str">
        <f>MID(Table2[[#This Row],[Vin]],6,3)</f>
        <v>ZAG</v>
      </c>
      <c r="D239" t="s">
        <v>18</v>
      </c>
      <c r="E239" t="s">
        <v>9</v>
      </c>
      <c r="F239" t="s">
        <v>10</v>
      </c>
      <c r="G239" t="s">
        <v>19</v>
      </c>
    </row>
    <row r="240" spans="1:7" x14ac:dyDescent="0.35">
      <c r="A240" t="s">
        <v>151</v>
      </c>
      <c r="B240" s="1">
        <f>_xlfn.NUMBERVALUE(RIGHT(Table2[[#This Row],[Vin]],6))</f>
        <v>689368</v>
      </c>
      <c r="C240" s="1" t="str">
        <f>MID(Table2[[#This Row],[Vin]],6,3)</f>
        <v>ZAG</v>
      </c>
      <c r="D240" t="s">
        <v>18</v>
      </c>
      <c r="E240" t="s">
        <v>9</v>
      </c>
      <c r="F240" t="s">
        <v>10</v>
      </c>
      <c r="G240" t="s">
        <v>19</v>
      </c>
    </row>
    <row r="241" spans="1:7" x14ac:dyDescent="0.35">
      <c r="A241" t="s">
        <v>151</v>
      </c>
      <c r="B241" s="1">
        <f>_xlfn.NUMBERVALUE(RIGHT(Table2[[#This Row],[Vin]],6))</f>
        <v>689368</v>
      </c>
      <c r="C241" s="1" t="str">
        <f>MID(Table2[[#This Row],[Vin]],6,3)</f>
        <v>ZAG</v>
      </c>
      <c r="D241" t="s">
        <v>18</v>
      </c>
      <c r="E241" t="s">
        <v>9</v>
      </c>
      <c r="F241" t="s">
        <v>10</v>
      </c>
      <c r="G241" t="s">
        <v>19</v>
      </c>
    </row>
    <row r="242" spans="1:7" x14ac:dyDescent="0.35">
      <c r="A242" t="s">
        <v>140</v>
      </c>
      <c r="B242" s="1">
        <f>_xlfn.NUMBERVALUE(RIGHT(Table2[[#This Row],[Vin]],6))</f>
        <v>689373</v>
      </c>
      <c r="C242" s="1" t="str">
        <f>MID(Table2[[#This Row],[Vin]],6,3)</f>
        <v>ZAG</v>
      </c>
      <c r="D242" t="s">
        <v>18</v>
      </c>
      <c r="E242" t="s">
        <v>9</v>
      </c>
      <c r="F242" t="s">
        <v>10</v>
      </c>
      <c r="G242" t="s">
        <v>19</v>
      </c>
    </row>
    <row r="243" spans="1:7" x14ac:dyDescent="0.35">
      <c r="A243" t="s">
        <v>140</v>
      </c>
      <c r="B243" s="1">
        <f>_xlfn.NUMBERVALUE(RIGHT(Table2[[#This Row],[Vin]],6))</f>
        <v>689373</v>
      </c>
      <c r="C243" s="1" t="str">
        <f>MID(Table2[[#This Row],[Vin]],6,3)</f>
        <v>ZAG</v>
      </c>
      <c r="D243" t="s">
        <v>18</v>
      </c>
      <c r="E243" t="s">
        <v>9</v>
      </c>
      <c r="F243" t="s">
        <v>10</v>
      </c>
      <c r="G243" t="s">
        <v>19</v>
      </c>
    </row>
    <row r="244" spans="1:7" x14ac:dyDescent="0.35">
      <c r="A244" t="s">
        <v>70</v>
      </c>
      <c r="B244" s="1">
        <f>_xlfn.NUMBERVALUE(RIGHT(Table2[[#This Row],[Vin]],6))</f>
        <v>689405</v>
      </c>
      <c r="C244" s="1" t="str">
        <f>MID(Table2[[#This Row],[Vin]],6,3)</f>
        <v>ZAG</v>
      </c>
      <c r="D244" t="s">
        <v>18</v>
      </c>
      <c r="E244" t="s">
        <v>9</v>
      </c>
      <c r="F244" t="s">
        <v>10</v>
      </c>
      <c r="G244" t="s">
        <v>19</v>
      </c>
    </row>
    <row r="245" spans="1:7" x14ac:dyDescent="0.35">
      <c r="A245" t="s">
        <v>133</v>
      </c>
      <c r="B245" s="1">
        <f>_xlfn.NUMBERVALUE(RIGHT(Table2[[#This Row],[Vin]],6))</f>
        <v>689520</v>
      </c>
      <c r="C245" s="1" t="str">
        <f>MID(Table2[[#This Row],[Vin]],6,3)</f>
        <v>ZKG</v>
      </c>
      <c r="D245" t="s">
        <v>29</v>
      </c>
      <c r="E245" t="s">
        <v>120</v>
      </c>
      <c r="F245" t="s">
        <v>10</v>
      </c>
      <c r="G245" t="s">
        <v>19</v>
      </c>
    </row>
    <row r="246" spans="1:7" x14ac:dyDescent="0.35">
      <c r="A246" t="s">
        <v>133</v>
      </c>
      <c r="B246" s="1">
        <f>_xlfn.NUMBERVALUE(RIGHT(Table2[[#This Row],[Vin]],6))</f>
        <v>689520</v>
      </c>
      <c r="C246" s="1" t="str">
        <f>MID(Table2[[#This Row],[Vin]],6,3)</f>
        <v>ZKG</v>
      </c>
      <c r="D246" t="s">
        <v>29</v>
      </c>
      <c r="E246" t="s">
        <v>120</v>
      </c>
      <c r="F246" t="s">
        <v>10</v>
      </c>
      <c r="G246" t="s">
        <v>19</v>
      </c>
    </row>
    <row r="247" spans="1:7" x14ac:dyDescent="0.35">
      <c r="A247" t="s">
        <v>101</v>
      </c>
      <c r="B247" s="1">
        <f>_xlfn.NUMBERVALUE(RIGHT(Table2[[#This Row],[Vin]],6))</f>
        <v>691903</v>
      </c>
      <c r="C247" s="1" t="str">
        <f>MID(Table2[[#This Row],[Vin]],6,3)</f>
        <v>ZL9</v>
      </c>
      <c r="D247" t="s">
        <v>102</v>
      </c>
      <c r="E247" t="s">
        <v>9</v>
      </c>
      <c r="F247" t="s">
        <v>10</v>
      </c>
      <c r="G247" t="s">
        <v>11</v>
      </c>
    </row>
    <row r="248" spans="1:7" x14ac:dyDescent="0.35">
      <c r="A248" t="s">
        <v>51</v>
      </c>
      <c r="B248" s="1">
        <f>_xlfn.NUMBERVALUE(RIGHT(Table2[[#This Row],[Vin]],6))</f>
        <v>692059</v>
      </c>
      <c r="C248" s="1" t="str">
        <f>MID(Table2[[#This Row],[Vin]],6,3)</f>
        <v>ZC9</v>
      </c>
      <c r="D248" t="s">
        <v>52</v>
      </c>
      <c r="E248" t="s">
        <v>9</v>
      </c>
      <c r="F248" t="s">
        <v>10</v>
      </c>
      <c r="G248" t="s">
        <v>11</v>
      </c>
    </row>
    <row r="249" spans="1:7" x14ac:dyDescent="0.35">
      <c r="A249" t="s">
        <v>219</v>
      </c>
      <c r="B249" s="1">
        <f>_xlfn.NUMBERVALUE(RIGHT(Table2[[#This Row],[Vin]],6))</f>
        <v>693255</v>
      </c>
      <c r="C249" s="1" t="str">
        <f>MID(Table2[[#This Row],[Vin]],6,3)</f>
        <v>ZAG</v>
      </c>
      <c r="D249" t="s">
        <v>18</v>
      </c>
      <c r="E249" t="s">
        <v>9</v>
      </c>
      <c r="F249" t="s">
        <v>10</v>
      </c>
      <c r="G249" t="s">
        <v>19</v>
      </c>
    </row>
    <row r="250" spans="1:7" x14ac:dyDescent="0.35">
      <c r="A250" t="s">
        <v>39</v>
      </c>
      <c r="B250" s="1">
        <f>_xlfn.NUMBERVALUE(RIGHT(Table2[[#This Row],[Vin]],6))</f>
        <v>693314</v>
      </c>
      <c r="C250" s="1" t="str">
        <f>MID(Table2[[#This Row],[Vin]],6,3)</f>
        <v>ZBT</v>
      </c>
      <c r="D250" t="s">
        <v>26</v>
      </c>
      <c r="E250" t="s">
        <v>9</v>
      </c>
      <c r="F250" t="s">
        <v>10</v>
      </c>
      <c r="G250" t="s">
        <v>14</v>
      </c>
    </row>
    <row r="251" spans="1:7" x14ac:dyDescent="0.35">
      <c r="A251" t="s">
        <v>12</v>
      </c>
      <c r="B251" s="1">
        <f>_xlfn.NUMBERVALUE(RIGHT(Table2[[#This Row],[Vin]],6))</f>
        <v>694502</v>
      </c>
      <c r="C251" s="1" t="str">
        <f>MID(Table2[[#This Row],[Vin]],6,3)</f>
        <v>ZFJ</v>
      </c>
      <c r="D251" t="s">
        <v>13</v>
      </c>
      <c r="E251" t="s">
        <v>9</v>
      </c>
      <c r="F251" t="s">
        <v>10</v>
      </c>
      <c r="G251" t="s">
        <v>14</v>
      </c>
    </row>
    <row r="252" spans="1:7" x14ac:dyDescent="0.35">
      <c r="A252" t="s">
        <v>224</v>
      </c>
      <c r="B252" s="1">
        <f>_xlfn.NUMBERVALUE(RIGHT(Table2[[#This Row],[Vin]],6))</f>
        <v>694885</v>
      </c>
      <c r="C252" s="1" t="str">
        <f>MID(Table2[[#This Row],[Vin]],6,3)</f>
        <v>ZFJ</v>
      </c>
      <c r="D252" t="s">
        <v>106</v>
      </c>
      <c r="E252" t="s">
        <v>9</v>
      </c>
      <c r="F252" t="s">
        <v>10</v>
      </c>
      <c r="G252" t="s">
        <v>14</v>
      </c>
    </row>
    <row r="253" spans="1:7" x14ac:dyDescent="0.35">
      <c r="A253" t="s">
        <v>116</v>
      </c>
      <c r="B253" s="1">
        <f>_xlfn.NUMBERVALUE(RIGHT(Table2[[#This Row],[Vin]],6))</f>
        <v>695724</v>
      </c>
      <c r="C253" s="1" t="str">
        <f>MID(Table2[[#This Row],[Vin]],6,3)</f>
        <v>ZBT</v>
      </c>
      <c r="D253" t="s">
        <v>26</v>
      </c>
      <c r="E253" t="s">
        <v>9</v>
      </c>
      <c r="F253" t="s">
        <v>10</v>
      </c>
      <c r="G253" t="s">
        <v>14</v>
      </c>
    </row>
    <row r="254" spans="1:7" x14ac:dyDescent="0.35">
      <c r="A254" t="s">
        <v>116</v>
      </c>
      <c r="B254" s="1">
        <f>_xlfn.NUMBERVALUE(RIGHT(Table2[[#This Row],[Vin]],6))</f>
        <v>695724</v>
      </c>
      <c r="C254" s="1" t="str">
        <f>MID(Table2[[#This Row],[Vin]],6,3)</f>
        <v>ZBT</v>
      </c>
      <c r="D254" t="s">
        <v>26</v>
      </c>
      <c r="E254" t="s">
        <v>9</v>
      </c>
      <c r="F254" t="s">
        <v>10</v>
      </c>
      <c r="G254" t="s">
        <v>14</v>
      </c>
    </row>
    <row r="255" spans="1:7" x14ac:dyDescent="0.35">
      <c r="A255" t="s">
        <v>215</v>
      </c>
      <c r="B255" s="1">
        <f>_xlfn.NUMBERVALUE(RIGHT(Table2[[#This Row],[Vin]],6))</f>
        <v>696092</v>
      </c>
      <c r="C255" s="1" t="str">
        <f>MID(Table2[[#This Row],[Vin]],6,3)</f>
        <v>ZAG</v>
      </c>
      <c r="D255" t="s">
        <v>18</v>
      </c>
      <c r="E255" t="s">
        <v>9</v>
      </c>
      <c r="F255" t="s">
        <v>10</v>
      </c>
      <c r="G255" t="s">
        <v>19</v>
      </c>
    </row>
    <row r="256" spans="1:7" x14ac:dyDescent="0.35">
      <c r="A256" t="s">
        <v>67</v>
      </c>
      <c r="B256" s="1">
        <f>_xlfn.NUMBERVALUE(RIGHT(Table2[[#This Row],[Vin]],6))</f>
        <v>696442</v>
      </c>
      <c r="C256" s="1" t="str">
        <f>MID(Table2[[#This Row],[Vin]],6,3)</f>
        <v>ZAG</v>
      </c>
      <c r="D256" t="s">
        <v>18</v>
      </c>
      <c r="E256" t="s">
        <v>9</v>
      </c>
      <c r="F256" t="s">
        <v>10</v>
      </c>
      <c r="G256" t="s">
        <v>19</v>
      </c>
    </row>
    <row r="257" spans="1:7" x14ac:dyDescent="0.35">
      <c r="A257" t="s">
        <v>67</v>
      </c>
      <c r="B257" s="1">
        <f>_xlfn.NUMBERVALUE(RIGHT(Table2[[#This Row],[Vin]],6))</f>
        <v>696442</v>
      </c>
      <c r="C257" s="1" t="str">
        <f>MID(Table2[[#This Row],[Vin]],6,3)</f>
        <v>ZAG</v>
      </c>
      <c r="D257" t="s">
        <v>18</v>
      </c>
      <c r="E257" t="s">
        <v>9</v>
      </c>
      <c r="F257" t="s">
        <v>10</v>
      </c>
      <c r="G257" t="s">
        <v>19</v>
      </c>
    </row>
    <row r="258" spans="1:7" x14ac:dyDescent="0.35">
      <c r="A258" t="s">
        <v>119</v>
      </c>
      <c r="B258" s="1">
        <f>_xlfn.NUMBERVALUE(RIGHT(Table2[[#This Row],[Vin]],6))</f>
        <v>697133</v>
      </c>
      <c r="C258" s="1" t="str">
        <f>MID(Table2[[#This Row],[Vin]],6,3)</f>
        <v>ZGG</v>
      </c>
      <c r="D258" t="s">
        <v>18</v>
      </c>
      <c r="E258" t="s">
        <v>120</v>
      </c>
      <c r="F258" t="s">
        <v>10</v>
      </c>
      <c r="G258" t="s">
        <v>19</v>
      </c>
    </row>
    <row r="259" spans="1:7" x14ac:dyDescent="0.35">
      <c r="A259" t="s">
        <v>119</v>
      </c>
      <c r="B259" s="1">
        <f>_xlfn.NUMBERVALUE(RIGHT(Table2[[#This Row],[Vin]],6))</f>
        <v>697133</v>
      </c>
      <c r="C259" s="1" t="str">
        <f>MID(Table2[[#This Row],[Vin]],6,3)</f>
        <v>ZGG</v>
      </c>
      <c r="D259" t="s">
        <v>18</v>
      </c>
      <c r="E259" t="s">
        <v>120</v>
      </c>
      <c r="F259" t="s">
        <v>10</v>
      </c>
      <c r="G259" t="s">
        <v>19</v>
      </c>
    </row>
  </sheetData>
  <mergeCells count="22">
    <mergeCell ref="AA2:AB2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Y4:Z4"/>
    <mergeCell ref="K4:N4"/>
    <mergeCell ref="I2:J2"/>
    <mergeCell ref="O2:P2"/>
    <mergeCell ref="S2:T2"/>
    <mergeCell ref="Q2:R2"/>
    <mergeCell ref="U2:V2"/>
    <mergeCell ref="W2:X2"/>
    <mergeCell ref="K2:N2"/>
    <mergeCell ref="Y2:Z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Siddiqui</dc:creator>
  <cp:lastModifiedBy>Hussain Siddiqui</cp:lastModifiedBy>
  <dcterms:created xsi:type="dcterms:W3CDTF">2024-06-17T11:50:11Z</dcterms:created>
  <dcterms:modified xsi:type="dcterms:W3CDTF">2024-06-17T12:04:59Z</dcterms:modified>
</cp:coreProperties>
</file>